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044CE1FA-500F-40F4-BDCC-0B9784D12EF9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<sst xmlns="http://schemas.openxmlformats.org/spreadsheetml/2006/main" count="2674" uniqueCount="1044">
  <si>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</si>
  <si>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</si>
  <si>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</si>
  <si>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</si>
  <si>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</si>
  <si>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</si>
  <si>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</si>
  <si>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</si>
  <si>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</si>
  <si>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</si>
  <si>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</si>
  <si>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</si>
  <si>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</si>
  <si>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</si>
  <si>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</si>
  <si>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</si>
  <si>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</si>
  <si>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</si>
  <si>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</si>
  <si>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</si>
  <si>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</si>
  <si>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</si>
  <si>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</si>
  <si>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</si>
  <si>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</si>
  <si>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</si>
  <si>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</si>
  <si>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</si>
  <si>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</si>
  <si>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</si>
  <si>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</si>
  <si>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</si>
  <si>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</si>
  <si>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</si>
  <si>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</si>
  <si>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</si>
  <si>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</si>
  <si>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</si>
  <si>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</si>
  <si>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</si>
  <si>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</si>
  <si>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</si>
  <si>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</si>
  <si>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</si>
  <si>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</si>
  <si>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</si>
  <si>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</si>
  <si>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</si>
  <si>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</si>
  <si>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</si>
  <si>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</si>
  <si>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</si>
  <si>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</si>
  <si>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</si>
  <si>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</si>
  <si>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</si>
  <si>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</si>
  <si>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</si>
  <si>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</si>
  <si>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</si>
  <si>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</si>
  <si>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</si>
  <si>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</si>
  <si>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</si>
  <si>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</si>
  <si>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</si>
  <si>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</si>
  <si>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</si>
  <si>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</si>
  <si>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</si>
  <si>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</si>
  <si>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</si>
  <si>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</si>
  <si>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</si>
  <si>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</si>
  <si>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</si>
  <si>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</si>
  <si>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</si>
  <si>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</si>
  <si>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</si>
  <si>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</si>
  <si>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</si>
  <si>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</si>
  <si>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</si>
  <si>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</si>
  <si>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</si>
  <si>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</si>
  <si>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</si>
  <si>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</si>
  <si>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</si>
  <si>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</si>
  <si>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</si>
  <si>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</si>
  <si>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</si>
  <si>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</si>
  <si>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</si>
  <si>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</si>
  <si>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</si>
  <si>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</si>
  <si>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</si>
  <si>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</si>
  <si>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</si>
  <si>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</si>
  <si>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</si>
  <si>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</si>
  <si>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</si>
  <si>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</si>
  <si>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</si>
  <si>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</si>
  <si>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</si>
  <si>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</si>
  <si>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</si>
  <si>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</si>
  <si>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</si>
  <si>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</si>
  <si>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</si>
  <si>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</si>
  <si>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</si>
  <si>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</si>
  <si>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</si>
  <si>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</si>
  <si>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</si>
  <si>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</si>
  <si>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</si>
  <si>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</si>
  <si>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</si>
  <si>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</si>
  <si>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</si>
  <si>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</si>
  <si>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</si>
  <si>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</si>
  <si>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</si>
  <si>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</si>
  <si>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</si>
  <si>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</si>
  <si>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</si>
  <si>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</si>
  <si>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</si>
  <si>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</si>
  <si>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</si>
  <si>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</si>
  <si>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</si>
  <si>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</si>
  <si>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</si>
  <si>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</si>
  <si>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</si>
  <si>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</si>
  <si>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</si>
  <si>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</si>
  <si>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</si>
  <si>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</si>
  <si>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</si>
  <si>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</si>
  <si>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</si>
  <si>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</si>
  <si>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</si>
  <si>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</si>
  <si>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</si>
  <si>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</si>
  <si>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</si>
  <si>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</si>
  <si>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</si>
  <si>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</si>
  <si>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</si>
  <si>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</si>
  <si>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</si>
  <si>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</si>
  <si>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</si>
  <si>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</si>
  <si>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</si>
  <si>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</si>
  <si>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</si>
  <si>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</si>
  <si>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</si>
  <si>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</si>
  <si>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</si>
  <si>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</si>
  <si>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</si>
  <si>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</si>
  <si>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</si>
  <si>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</si>
  <si>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</si>
  <si>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</si>
  <si>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</si>
  <si>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</si>
  <si>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</si>
  <si>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</si>
  <si>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</si>
  <si>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</si>
  <si>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</si>
  <si>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</si>
  <si>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</si>
  <si>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</si>
  <si>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</si>
  <si>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</si>
  <si>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</si>
  <si>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</si>
  <si>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</si>
  <si>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</si>
  <si>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</si>
  <si>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</si>
  <si>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</si>
  <si>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</si>
  <si>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</si>
  <si>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</si>
  <si>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</si>
  <si>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</si>
  <si>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</si>
  <si>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</si>
  <si>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</si>
  <si>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</si>
  <si>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</si>
  <si>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</si>
  <si>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</si>
  <si>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</si>
  <si>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</si>
  <si>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</si>
  <si>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</si>
  <si>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</si>
  <si>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</si>
  <si>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</si>
  <si>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</si>
  <si>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</si>
  <si>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</si>
  <si>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</si>
  <si>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</si>
  <si>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</si>
  <si>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</si>
  <si>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</si>
  <si>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</si>
  <si>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</si>
  <si>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</si>
  <si>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</si>
  <si>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</si>
  <si>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</si>
  <si>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</si>
  <si>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</si>
  <si>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</si>
  <si>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</si>
  <si>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</si>
  <si>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</si>
  <si>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</si>
  <si>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</si>
  <si>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</si>
  <si>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</si>
  <si>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</si>
  <si>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</si>
  <si>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</si>
  <si>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</si>
  <si>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</si>
  <si>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</si>
  <si>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</si>
  <si>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</si>
  <si>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</si>
  <si>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</si>
  <si>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</si>
  <si>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</si>
  <si>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</si>
  <si>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</si>
  <si>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</si>
  <si>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</si>
  <si>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</si>
  <si>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</si>
  <si>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</si>
  <si>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</si>
  <si>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</si>
  <si>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</si>
  <si>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</si>
  <si>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</si>
  <si>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</si>
  <si>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</si>
  <si>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</si>
  <si>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</si>
  <si>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</si>
  <si>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</si>
  <si>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</si>
  <si>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</si>
  <si>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</si>
  <si>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</si>
  <si>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</si>
  <si>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</si>
  <si>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</si>
  <si>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</si>
  <si>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</si>
  <si>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</si>
  <si>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</si>
  <si>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</si>
  <si>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</si>
  <si>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</si>
  <si>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</si>
  <si>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</si>
  <si>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</si>
  <si>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</si>
  <si>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</si>
  <si>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</si>
  <si>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</si>
  <si>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</si>
  <si>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</si>
  <si>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</si>
  <si>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</si>
  <si>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</si>
  <si>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</si>
  <si>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</si>
  <si>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</si>
  <si>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</si>
  <si>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</si>
  <si>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</si>
  <si>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</si>
  <si>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</si>
  <si>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</si>
  <si>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</si>
  <si>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</si>
  <si>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</si>
  <si>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</si>
  <si>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</si>
  <si>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</si>
  <si>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</si>
  <si>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</si>
  <si>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</si>
  <si>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</si>
  <si>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</si>
  <si>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</si>
  <si>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</si>
  <si>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</si>
  <si>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</si>
  <si>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</si>
  <si>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</si>
  <si>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</si>
  <si>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</si>
  <si>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</si>
  <si>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</si>
  <si>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</si>
  <si>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</si>
  <si>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</si>
  <si>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</si>
  <si>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</si>
  <si>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</si>
  <si>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</si>
  <si>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</si>
  <si>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</si>
  <si>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</si>
  <si>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</si>
  <si>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</si>
  <si>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</si>
  <si>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</si>
  <si>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</si>
  <si>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</si>
  <si>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</si>
  <si>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</si>
  <si>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</si>
  <si>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</si>
  <si>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</si>
  <si>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</si>
  <si>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</si>
  <si>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</si>
  <si>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</si>
  <si>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</si>
  <si>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</si>
  <si>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</si>
  <si>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</si>
  <si>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</si>
  <si>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</si>
  <si>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</si>
  <si>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</si>
  <si>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</si>
  <si>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</si>
  <si>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</si>
  <si>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</si>
  <si>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</si>
  <si>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</si>
  <si>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</si>
  <si>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</si>
  <si>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</si>
  <si>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</si>
  <si>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</si>
  <si>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</si>
  <si>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</si>
  <si>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</si>
  <si>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</si>
  <si>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</si>
  <si>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</si>
  <si>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</si>
  <si>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</si>
  <si>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</si>
  <si>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</si>
  <si>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</si>
  <si>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</si>
  <si>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</si>
  <si>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</si>
  <si>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</si>
  <si>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</si>
  <si>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</si>
  <si>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</si>
  <si>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</si>
  <si>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</si>
  <si>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</si>
  <si>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</si>
  <si>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</si>
  <si>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</si>
  <si>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</si>
  <si>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</si>
  <si>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</si>
  <si>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</si>
  <si>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</si>
  <si>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</si>
  <si>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</si>
  <si>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</si>
  <si>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</si>
  <si>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</si>
  <si>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</si>
  <si>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</si>
  <si>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</si>
  <si>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</si>
  <si>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</si>
  <si>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</si>
  <si>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</si>
  <si>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</si>
  <si>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</si>
  <si>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</si>
  <si>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</si>
  <si>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</si>
  <si>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</si>
  <si>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</si>
  <si>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</si>
  <si>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</si>
  <si>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</si>
  <si>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</si>
  <si>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</si>
  <si>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</si>
  <si>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</si>
  <si>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</si>
  <si>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</si>
  <si>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</si>
  <si>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</si>
  <si>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</si>
  <si>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</si>
  <si>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</si>
  <si>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</si>
  <si>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</si>
  <si>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</si>
  <si>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</si>
  <si>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</si>
  <si>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</si>
  <si>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</si>
  <si>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</si>
  <si>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</si>
  <si>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</si>
  <si>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</si>
  <si>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</si>
  <si>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</si>
  <si>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</si>
  <si>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</si>
  <si>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</si>
  <si>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</si>
  <si>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</si>
  <si>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</si>
  <si>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</si>
  <si>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</si>
  <si>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</si>
  <si>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</si>
  <si>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</si>
  <si>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</si>
  <si>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</si>
  <si>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</si>
  <si>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</si>
  <si>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</si>
  <si>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</si>
  <si>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</si>
  <si>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</si>
  <si>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</si>
  <si>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</si>
  <si>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</si>
  <si>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</si>
  <si>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</si>
  <si>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</si>
  <si>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</si>
  <si>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</si>
  <si>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</si>
  <si>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</si>
  <si>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</si>
  <si>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</si>
  <si>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</si>
  <si>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</si>
  <si>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</si>
  <si>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</si>
  <si>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</si>
  <si>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</si>
  <si>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</si>
  <si>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</si>
  <si>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</si>
  <si>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</si>
  <si>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</si>
  <si>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</si>
  <si>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</si>
  <si>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</si>
  <si>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</si>
  <si>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</si>
  <si>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</si>
  <si>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</si>
  <si>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</si>
  <si>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</si>
  <si>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</si>
  <si>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</si>
  <si>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</si>
  <si>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</si>
  <si>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</si>
  <si>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</si>
  <si>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</si>
  <si>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</si>
  <si>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</si>
  <si>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</si>
  <si>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</si>
  <si>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</si>
  <si>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</si>
  <si>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</si>
  <si>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</si>
  <si>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</si>
  <si>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</si>
  <si>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</si>
  <si>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</si>
  <si>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</si>
  <si>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</si>
  <si>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</si>
  <si>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</si>
  <si>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</si>
  <si>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</si>
  <si>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</si>
  <si>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</si>
  <si>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</si>
  <si>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</si>
  <si>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</si>
  <si>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</si>
  <si>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</si>
  <si>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</si>
  <si>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</si>
  <si>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</si>
  <si>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</si>
  <si>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</si>
  <si>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</si>
  <si>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</si>
  <si>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</si>
  <si>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</si>
  <si>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</si>
  <si>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</si>
  <si>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</si>
  <si>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</si>
  <si>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</si>
  <si>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</si>
  <si>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</si>
  <si>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</si>
  <si>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</si>
  <si>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</si>
  <si>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</si>
  <si>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</si>
  <si>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</si>
  <si>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</si>
  <si>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</si>
  <si>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</si>
  <si>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</si>
  <si>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</si>
  <si>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</si>
  <si>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</si>
  <si>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</si>
  <si>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</si>
  <si>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</si>
  <si>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</si>
  <si>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</si>
  <si>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</si>
  <si>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</si>
  <si>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</si>
  <si>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</si>
  <si>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</si>
  <si>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</si>
  <si>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</si>
  <si>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</si>
  <si>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</si>
  <si>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</si>
  <si>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</si>
  <si>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</si>
  <si>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</si>
  <si>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</si>
  <si>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</si>
  <si>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</si>
  <si>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</si>
  <si>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</si>
  <si>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</si>
  <si>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</si>
  <si>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</si>
  <si>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</si>
  <si>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</si>
  <si>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</si>
  <si>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</si>
  <si>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</si>
  <si>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</si>
  <si>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</si>
  <si>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</si>
  <si>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</si>
  <si>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</si>
  <si>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</si>
  <si>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</si>
  <si>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</si>
  <si>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</si>
  <si>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</si>
  <si>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</si>
  <si>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</si>
  <si>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</si>
  <si>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</si>
  <si>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</si>
  <si>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</si>
  <si>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</si>
  <si>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</si>
  <si>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</si>
  <si>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</si>
  <si>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</si>
  <si>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</si>
  <si>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</si>
  <si>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</si>
  <si>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</si>
  <si>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</si>
  <si>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</si>
  <si>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</si>
  <si>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</si>
  <si>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</si>
  <si>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</si>
  <si>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</si>
  <si>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</si>
  <si>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</si>
  <si>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</si>
  <si>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</si>
  <si>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</si>
  <si>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</si>
  <si>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</si>
  <si>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</si>
  <si>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</si>
  <si>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</si>
  <si>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</si>
  <si>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</si>
  <si>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</si>
  <si>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</si>
  <si>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</si>
  <si>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</si>
  <si>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</si>
  <si>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</si>
  <si>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</si>
  <si>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</si>
  <si>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</si>
  <si>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</si>
  <si>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</si>
  <si>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</si>
  <si>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</si>
  <si>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</si>
  <si>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</si>
  <si>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</si>
  <si>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</si>
  <si>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</si>
  <si>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</si>
  <si>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</si>
  <si>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</si>
  <si>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</si>
  <si>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</si>
  <si>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</si>
  <si>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</si>
  <si>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</si>
  <si>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</si>
  <si>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</si>
  <si>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</si>
  <si>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</si>
  <si>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</si>
  <si>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</si>
  <si>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</si>
  <si>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</si>
  <si>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</si>
  <si>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</si>
  <si>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</si>
  <si>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</si>
  <si>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</si>
  <si>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</si>
  <si>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</si>
  <si>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</si>
  <si>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</si>
  <si>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</si>
  <si>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</si>
  <si>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</si>
  <si>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</si>
  <si>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</si>
  <si>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</si>
  <si>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</si>
  <si>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</si>
  <si>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</si>
  <si>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</si>
  <si>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</si>
  <si>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</si>
  <si>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</si>
  <si>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</si>
  <si>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</si>
  <si>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</si>
  <si>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</si>
  <si>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</si>
  <si>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</si>
  <si>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</si>
  <si>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</si>
  <si>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</si>
  <si>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</si>
  <si>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</si>
  <si>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</si>
  <si>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</si>
  <si>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</si>
  <si>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</si>
  <si>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</si>
  <si>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</si>
  <si>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</si>
  <si>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</si>
  <si>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</si>
  <si>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</si>
  <si>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</si>
  <si>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</si>
  <si>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</si>
  <si>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</si>
  <si>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</si>
  <si>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</si>
  <si>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</si>
  <si>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</si>
  <si>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</si>
  <si>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</si>
  <si>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</si>
  <si>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</si>
  <si>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</si>
  <si>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</si>
  <si>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</si>
  <si>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</si>
  <si>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</si>
  <si>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</si>
  <si>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</si>
  <si>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</si>
  <si>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</si>
  <si>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</si>
  <si>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</si>
  <si>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</si>
  <si>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</si>
  <si>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</si>
  <si>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</si>
  <si>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</si>
  <si>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</si>
  <si>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</si>
  <si>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</si>
  <si>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</si>
  <si>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</si>
  <si>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</si>
  <si>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</si>
  <si>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</si>
  <si>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</si>
  <si>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</si>
  <si>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</si>
  <si>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</si>
  <si>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</si>
  <si>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</si>
  <si>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</si>
  <si>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</si>
  <si>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</si>
  <si>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</si>
  <si>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</si>
  <si>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</si>
  <si>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</si>
  <si>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</si>
  <si>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</si>
  <si>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</si>
  <si>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</si>
  <si>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</si>
  <si>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</si>
  <si>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</si>
  <si>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</si>
  <si>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</si>
  <si>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</si>
  <si>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</si>
  <si>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</si>
  <si>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</si>
  <si>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</si>
  <si>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</si>
  <si>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</si>
  <si>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</si>
  <si>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</si>
  <si>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</si>
  <si>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</si>
  <si>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</si>
  <si>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</si>
  <si>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</si>
  <si>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</si>
  <si>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</si>
  <si>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</si>
  <si>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</si>
  <si>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</si>
  <si>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</si>
  <si>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</si>
  <si>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</si>
  <si>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</si>
  <si>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</si>
  <si>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</si>
  <si>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</si>
  <si>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</si>
  <si>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</si>
  <si>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</si>
  <si>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</si>
  <si>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</si>
  <si>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</si>
  <si>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</si>
  <si>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</si>
  <si>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</si>
  <si>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</si>
  <si>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</si>
  <si>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</si>
  <si>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</si>
  <si>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</si>
  <si>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</si>
  <si>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</si>
  <si>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</si>
  <si>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</si>
  <si>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</si>
  <si>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</si>
  <si>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</si>
  <si>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</si>
  <si>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</si>
  <si>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</si>
  <si>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</si>
  <si>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</si>
  <si>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</si>
  <si>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</si>
  <si>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</si>
  <si>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</si>
  <si>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</si>
  <si>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</si>
  <si>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</si>
  <si>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</si>
  <si>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</si>
  <si>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</si>
  <si>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</si>
  <si>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</si>
  <si>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</si>
  <si>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</si>
  <si>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</si>
  <si>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</si>
  <si>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</si>
  <si>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</si>
  <si>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</si>
  <si>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</si>
  <si>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</si>
  <si>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</si>
  <si>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</si>
  <si>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</si>
  <si>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</si>
  <si>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</si>
  <si>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</si>
  <si>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</si>
  <si>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</si>
  <si>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</si>
  <si>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</si>
  <si>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</si>
  <si>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</si>
  <si>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</si>
  <si>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</si>
  <si>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</si>
  <si>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</si>
  <si>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</si>
  <si>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</si>
  <si>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</si>
  <si>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</si>
  <si>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</si>
  <si>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</si>
  <si>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</si>
  <si>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</si>
  <si>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</si>
  <si>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</si>
  <si>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</si>
  <si>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</si>
  <si>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</si>
  <si>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</si>
  <si>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</si>
  <si>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</si>
  <si>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</si>
  <si>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</si>
  <si>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</si>
  <si>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</si>
  <si>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</si>
  <si>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</si>
  <si>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</si>
  <si>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</si>
  <si>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</si>
  <si>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</si>
  <si>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</si>
  <si>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</si>
  <si>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</si>
  <si>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</si>
  <si>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</si>
  <si>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</si>
  <si>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</si>
  <si>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</si>
  <si>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</si>
  <si>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</si>
  <si>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</si>
  <si>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</si>
  <si>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</si>
  <si>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</si>
  <si>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</si>
  <si>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</si>
  <si>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</si>
  <si>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</si>
  <si>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</si>
  <si>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</si>
  <si>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</si>
  <si>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</si>
  <si>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</si>
  <si>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</si>
  <si>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</si>
  <si>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</si>
  <si>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</si>
  <si>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</si>
  <si>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</si>
  <si>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</si>
  <si>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</si>
  <si>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</si>
  <si>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</si>
  <si>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</si>
  <si>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</si>
  <si>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</si>
  <si>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</si>
  <si>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</si>
  <si>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</si>
  <si>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</si>
  <si>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</si>
  <si>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</si>
  <si>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</si>
  <si>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</si>
  <si>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</si>
  <si>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</si>
  <si>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</si>
  <si>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</si>
  <si>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</si>
  <si>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</si>
  <si>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</si>
  <si>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</si>
  <si>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</si>
  <si>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</si>
  <si>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</si>
  <si>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</si>
  <si>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</si>
  <si>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</si>
  <si>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</si>
  <si>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</si>
  <si>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</si>
  <si>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</si>
  <si>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</si>
  <si>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</si>
  <si>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</si>
  <si>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</si>
  <si>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</si>
  <si>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</si>
  <si>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</si>
  <si>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</si>
  <si>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</si>
  <si>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</si>
  <si>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</si>
  <si>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</si>
  <si>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</si>
  <si>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</si>
  <si>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</si>
  <si>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</si>
  <si>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</si>
  <si>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</si>
  <si>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</si>
  <si>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</si>
  <si>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</si>
  <si>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</si>
  <si>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</si>
  <si>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</si>
  <si>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</si>
  <si>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</si>
  <si>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</si>
  <si>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</si>
  <si>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</si>
  <si>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</si>
  <si>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</si>
  <si>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</si>
  <si>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</si>
  <si>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</si>
  <si>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</si>
  <si>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</si>
  <si>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</si>
  <si>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</si>
  <si>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</si>
  <si>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</si>
  <si>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</si>
  <si>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</si>
  <si>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</si>
  <si>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</si>
  <si>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</si>
  <si>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</si>
  <si>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</si>
  <si>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</si>
  <si>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</si>
  <si>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</si>
  <si>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</si>
  <si>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</si>
  <si>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</si>
  <si>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</si>
  <si>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</si>
  <si>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</si>
  <si>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</si>
  <si>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</si>
  <si>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</si>
  <si>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</si>
  <si>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</si>
  <si>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</si>
  <si>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</si>
  <si>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</si>
  <si>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</si>
  <si>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</si>
  <si>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</si>
  <si>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</si>
  <si>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</si>
  <si>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</si>
  <si>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</si>
  <si>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</si>
  <si>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</si>
  <si>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</si>
  <si>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</si>
  <si>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</si>
  <si>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</si>
  <si>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</si>
  <si>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</si>
  <si>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</si>
  <si>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</si>
  <si>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</si>
  <si>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</si>
  <si>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</si>
  <si>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</si>
  <si>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</si>
  <si>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</si>
  <si>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</si>
  <si>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</si>
  <si>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</si>
  <si>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2025 Rent PSF (3)</t>
  </si>
  <si>
    <t>2025 Annual Rent (3)</t>
  </si>
  <si>
    <t>Spinoso Real Estate Group</t>
  </si>
  <si>
    <t>Declined</t>
  </si>
  <si>
    <t>As of 10/31/2025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</si>
</sst>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1039</v>
      </c>
      <c r="Q2" s="8" t="s">
        <v>1040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6.2424016007294467</v>
      </c>
      <c r="Q3" s="24">
        <v>985850</v>
      </c>
      <c r="R3" s="79" t="s">
        <v>1042</v>
      </c>
      <c r="S3" s="67" t="s">
        <v>972</v>
      </c>
      <c r="T3" s="67" t="s">
        <v>867</v>
      </c>
      <c r="U3" s="23">
        <v>117397.046875</v>
      </c>
      <c r="V3" s="23">
        <v>307343.8125</v>
      </c>
      <c r="W3" s="23">
        <v>1050000</v>
      </c>
      <c r="X3" s="24">
        <v>79904.3125</v>
      </c>
      <c r="Y3" s="37">
        <v>77394.6875</v>
      </c>
      <c r="Z3" s="24">
        <v>79550.6796875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6.2424011555005317</v>
      </c>
      <c r="Q4" s="24">
        <v>786580</v>
      </c>
      <c r="R4" s="79" t="s">
        <v>1042</v>
      </c>
      <c r="S4" s="67" t="s">
        <v>972</v>
      </c>
      <c r="T4" s="67" t="s">
        <v>867</v>
      </c>
      <c r="U4" s="23">
        <v>32360.994140625</v>
      </c>
      <c r="V4" s="23">
        <v>107777.1328125</v>
      </c>
      <c r="W4" s="23">
        <v>483972.875</v>
      </c>
      <c r="X4" s="24">
        <v>95543.6796875</v>
      </c>
      <c r="Y4" s="24">
        <v>87430.609375</v>
      </c>
      <c r="Z4" s="24">
        <v>82295.0625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2.0807972450891228</v>
      </c>
      <c r="Q5" s="24">
        <v>267680</v>
      </c>
      <c r="R5" s="79" t="s">
        <v>1042</v>
      </c>
      <c r="S5" s="67" t="s">
        <v>972</v>
      </c>
      <c r="T5" s="67" t="s">
        <v>867</v>
      </c>
      <c r="U5" s="23">
        <v>63012.98046875</v>
      </c>
      <c r="V5" s="23">
        <v>126849.0859375</v>
      </c>
      <c r="W5" s="23">
        <v>441731.90625</v>
      </c>
      <c r="X5" s="24">
        <v>75369.3359375</v>
      </c>
      <c r="Y5" s="24">
        <v>79009.2578125</v>
      </c>
      <c r="Z5" s="24">
        <v>71452.4375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2.0808039244162591</v>
      </c>
      <c r="Q6" s="24">
        <v>257899</v>
      </c>
      <c r="R6" s="79" t="s">
        <v>1042</v>
      </c>
      <c r="S6" s="67" t="s">
        <v>979</v>
      </c>
      <c r="T6" s="67" t="s">
        <v>842</v>
      </c>
      <c r="U6" s="23">
        <v>561403</v>
      </c>
      <c r="V6" s="23">
        <v>1720000</v>
      </c>
      <c r="W6" s="23">
        <v>5850000</v>
      </c>
      <c r="X6" s="24">
        <v>53558.8359375</v>
      </c>
      <c r="Y6" s="24">
        <v>62390.40234375</v>
      </c>
      <c r="Z6" s="24">
        <v>80080.953125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6.2424000244561775</v>
      </c>
      <c r="Q7" s="24">
        <v>1429391</v>
      </c>
      <c r="R7" s="79" t="s">
        <v>1042</v>
      </c>
      <c r="S7" s="67" t="s">
        <v>972</v>
      </c>
      <c r="T7" s="67" t="s">
        <v>867</v>
      </c>
      <c r="U7" s="23">
        <v>72450.796875</v>
      </c>
      <c r="V7" s="23">
        <v>169922.859375</v>
      </c>
      <c r="W7" s="23">
        <v>705940.375</v>
      </c>
      <c r="X7" s="24">
        <v>89390.1015625</v>
      </c>
      <c r="Y7" s="24">
        <v>88889.1171875</v>
      </c>
      <c r="Z7" s="24">
        <v>79307.578125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6.2424019657892771</v>
      </c>
      <c r="Q8" s="24">
        <v>917090</v>
      </c>
      <c r="R8" s="79" t="s">
        <v>867</v>
      </c>
      <c r="S8" s="67" t="s">
        <v>972</v>
      </c>
      <c r="T8" s="67" t="s">
        <v>867</v>
      </c>
      <c r="U8" s="23">
        <v>111604.9453125</v>
      </c>
      <c r="V8" s="23">
        <v>285979.875</v>
      </c>
      <c r="W8" s="23">
        <v>1050000</v>
      </c>
      <c r="X8" s="24">
        <v>78885.296875</v>
      </c>
      <c r="Y8" s="24">
        <v>72755.359375</v>
      </c>
      <c r="Z8" s="24">
        <v>65937.5078125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3.6414019379369558</v>
      </c>
      <c r="Q9" s="24">
        <v>593767</v>
      </c>
      <c r="R9" s="79" t="s">
        <v>867</v>
      </c>
      <c r="S9" s="67" t="s">
        <v>972</v>
      </c>
      <c r="T9" s="67" t="s">
        <v>867</v>
      </c>
      <c r="U9" s="23">
        <v>98606.90625</v>
      </c>
      <c r="V9" s="23">
        <v>123822.0546875</v>
      </c>
      <c r="W9" s="23">
        <v>249801.921875</v>
      </c>
      <c r="X9" s="24">
        <v>78451.84375</v>
      </c>
      <c r="Y9" s="24">
        <v>84284.828125</v>
      </c>
      <c r="Z9" s="24">
        <v>90191.7734375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9.3635970325880873</v>
      </c>
      <c r="Q10" s="24">
        <v>1471714</v>
      </c>
      <c r="R10" s="79" t="s">
        <v>867</v>
      </c>
      <c r="S10" s="67" t="s">
        <v>972</v>
      </c>
      <c r="T10" s="67" t="s">
        <v>867</v>
      </c>
      <c r="U10" s="23">
        <v>72005.90625</v>
      </c>
      <c r="V10" s="23">
        <v>176165.828125</v>
      </c>
      <c r="W10" s="23">
        <v>375463.96875</v>
      </c>
      <c r="X10" s="24">
        <v>60245.62109375</v>
      </c>
      <c r="Y10" s="24">
        <v>65027.1171875</v>
      </c>
      <c r="Z10" s="24">
        <v>69332.5625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6.2424009013151842</v>
      </c>
      <c r="Q11" s="24">
        <v>1085978</v>
      </c>
      <c r="R11" s="79" t="s">
        <v>867</v>
      </c>
      <c r="S11" s="67" t="s">
        <v>972</v>
      </c>
      <c r="T11" s="67" t="s">
        <v>867</v>
      </c>
      <c r="U11" s="23">
        <v>84465.96875</v>
      </c>
      <c r="V11" s="23">
        <v>342322.96875</v>
      </c>
      <c r="W11" s="23">
        <v>1220000</v>
      </c>
      <c r="X11" s="24">
        <v>77410.015625</v>
      </c>
      <c r="Y11" s="24">
        <v>63435.28125</v>
      </c>
      <c r="Z11" s="24">
        <v>69492.6484375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6.2424009903522499</v>
      </c>
      <c r="Q12" s="24">
        <v>1220302</v>
      </c>
      <c r="R12" s="79" t="s">
        <v>1042</v>
      </c>
      <c r="S12" s="67" t="s">
        <v>972</v>
      </c>
      <c r="T12" s="67" t="s">
        <v>867</v>
      </c>
      <c r="U12" s="23">
        <v>61680.12890625</v>
      </c>
      <c r="V12" s="23">
        <v>107653.6875</v>
      </c>
      <c r="W12" s="23">
        <v>350664.15625</v>
      </c>
      <c r="X12" s="24">
        <v>91852.1875</v>
      </c>
      <c r="Y12" s="24">
        <v>105639.328125</v>
      </c>
      <c r="Z12" s="24">
        <v>117432.3203125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6.2423988547981715</v>
      </c>
      <c r="Q13" s="24">
        <v>946279</v>
      </c>
      <c r="R13" s="79" t="s">
        <v>867</v>
      </c>
      <c r="S13" s="67" t="s">
        <v>972</v>
      </c>
      <c r="T13" s="67" t="s">
        <v>867</v>
      </c>
      <c r="U13" s="23">
        <v>200596.046875</v>
      </c>
      <c r="V13" s="23">
        <v>473999.65625</v>
      </c>
      <c r="W13" s="23">
        <v>1290000</v>
      </c>
      <c r="X13" s="24">
        <v>65673.53125</v>
      </c>
      <c r="Y13" s="24">
        <v>68145.90625</v>
      </c>
      <c r="Z13" s="24">
        <v>73470.8984375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9.3635996323995432</v>
      </c>
      <c r="Q14" s="24">
        <v>1181911</v>
      </c>
      <c r="R14" s="79" t="s">
        <v>867</v>
      </c>
      <c r="S14" s="67" t="s">
        <v>972</v>
      </c>
      <c r="T14" s="67" t="s">
        <v>867</v>
      </c>
      <c r="U14" s="23">
        <v>104267.7578125</v>
      </c>
      <c r="V14" s="23">
        <v>185717.875</v>
      </c>
      <c r="W14" s="23">
        <v>266086.03125</v>
      </c>
      <c r="X14" s="24">
        <v>44551.0078125</v>
      </c>
      <c r="Y14" s="24">
        <v>52493.27734375</v>
      </c>
      <c r="Z14" s="24">
        <v>50765.140625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6.2423985391564596</v>
      </c>
      <c r="Q15" s="24">
        <v>1685329</v>
      </c>
      <c r="R15" s="79" t="s">
        <v>867</v>
      </c>
      <c r="S15" s="67" t="s">
        <v>972</v>
      </c>
      <c r="T15" s="67" t="s">
        <v>867</v>
      </c>
      <c r="U15" s="23">
        <v>78513.9453125</v>
      </c>
      <c r="V15" s="23">
        <v>281095.03125</v>
      </c>
      <c r="W15" s="23">
        <v>837649.875</v>
      </c>
      <c r="X15" s="24">
        <v>67156.1796875</v>
      </c>
      <c r="Y15" s="24">
        <v>75227.6640625</v>
      </c>
      <c r="Z15" s="24">
        <v>90766.875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9.3636005735254813</v>
      </c>
      <c r="Q16" s="24">
        <v>1926514</v>
      </c>
      <c r="R16" s="79" t="s">
        <v>1042</v>
      </c>
      <c r="S16" s="67" t="s">
        <v>972</v>
      </c>
      <c r="T16" s="67" t="s">
        <v>867</v>
      </c>
      <c r="U16" s="23">
        <v>237715.078125</v>
      </c>
      <c r="V16" s="23">
        <v>598006</v>
      </c>
      <c r="W16" s="23">
        <v>2650000</v>
      </c>
      <c r="X16" s="24">
        <v>72006.0625</v>
      </c>
      <c r="Y16" s="24">
        <v>73993.6796875</v>
      </c>
      <c r="Z16" s="24">
        <v>68998.296875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9.3636031797534063</v>
      </c>
      <c r="Q17" s="24">
        <v>1385214</v>
      </c>
      <c r="R17" s="79" t="s">
        <v>867</v>
      </c>
      <c r="S17" s="67" t="s">
        <v>972</v>
      </c>
      <c r="T17" s="67" t="s">
        <v>867</v>
      </c>
      <c r="U17" s="23">
        <v>98971.015625</v>
      </c>
      <c r="V17" s="23">
        <v>216225.09375</v>
      </c>
      <c r="W17" s="23">
        <v>637118.375</v>
      </c>
      <c r="X17" s="24">
        <v>60305.8125</v>
      </c>
      <c r="Y17" s="24">
        <v>61773.80859375</v>
      </c>
      <c r="Z17" s="24">
        <v>63994.984375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6.2424027787236938</v>
      </c>
      <c r="Q18" s="24">
        <v>916572</v>
      </c>
      <c r="R18" s="79" t="s">
        <v>1042</v>
      </c>
      <c r="S18" s="67" t="s">
        <v>972</v>
      </c>
      <c r="T18" s="67" t="s">
        <v>867</v>
      </c>
      <c r="U18" s="23">
        <v>63871.0390625</v>
      </c>
      <c r="V18" s="23">
        <v>140328.890625</v>
      </c>
      <c r="W18" s="23">
        <v>377719.0625</v>
      </c>
      <c r="X18" s="24">
        <v>65988.828125</v>
      </c>
      <c r="Y18" s="24">
        <v>76161.15625</v>
      </c>
      <c r="Z18" s="24">
        <v>70590.8984375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2.0808007452520232</v>
      </c>
      <c r="Q19" s="24">
        <v>415461</v>
      </c>
      <c r="R19" s="79" t="s">
        <v>1042</v>
      </c>
      <c r="S19" s="67" t="s">
        <v>972</v>
      </c>
      <c r="T19" s="67" t="s">
        <v>867</v>
      </c>
      <c r="U19" s="23">
        <v>71231.078125</v>
      </c>
      <c r="V19" s="23">
        <v>253673.03125</v>
      </c>
      <c r="W19" s="23">
        <v>605199.75</v>
      </c>
      <c r="X19" s="24">
        <v>83635.375</v>
      </c>
      <c r="Y19" s="24">
        <v>67181.6875</v>
      </c>
      <c r="Z19" s="24">
        <v>74089.6484375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6.2424062500000002</v>
      </c>
      <c r="Q20" s="24">
        <v>399514</v>
      </c>
      <c r="R20" s="79" t="s">
        <v>867</v>
      </c>
      <c r="S20" s="67" t="s">
        <v>972</v>
      </c>
      <c r="T20" s="67" t="s">
        <v>867</v>
      </c>
      <c r="U20" s="23">
        <v>424288.875</v>
      </c>
      <c r="V20" s="23">
        <v>1150000</v>
      </c>
      <c r="W20" s="23">
        <v>3760000</v>
      </c>
      <c r="X20" s="24">
        <v>48279.4765625</v>
      </c>
      <c r="Y20" s="24">
        <v>49500.94140625</v>
      </c>
      <c r="Z20" s="24">
        <v>59809.5859375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6.2423957133557018</v>
      </c>
      <c r="Q21" s="24">
        <v>623272</v>
      </c>
      <c r="R21" s="79" t="s">
        <v>867</v>
      </c>
      <c r="S21" s="67" t="s">
        <v>972</v>
      </c>
      <c r="T21" s="67" t="s">
        <v>867</v>
      </c>
      <c r="U21" s="23">
        <v>90390.9765625</v>
      </c>
      <c r="V21" s="23">
        <v>159132.8125</v>
      </c>
      <c r="W21" s="23">
        <v>310318.53125</v>
      </c>
      <c r="X21" s="24">
        <v>62415.84765625</v>
      </c>
      <c r="Y21" s="24">
        <v>69196.2109375</v>
      </c>
      <c r="Z21" s="24">
        <v>88456.609375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9.3635985038974106</v>
      </c>
      <c r="Q22" s="24">
        <v>1191649</v>
      </c>
      <c r="R22" s="79" t="s">
        <v>867</v>
      </c>
      <c r="S22" s="67" t="s">
        <v>972</v>
      </c>
      <c r="T22" s="67" t="s">
        <v>867</v>
      </c>
      <c r="U22" s="23">
        <v>35386.98046875</v>
      </c>
      <c r="V22" s="23">
        <v>57491.05078125</v>
      </c>
      <c r="W22" s="23">
        <v>153966.921875</v>
      </c>
      <c r="X22" s="24">
        <v>60660.83984375</v>
      </c>
      <c r="Y22" s="24">
        <v>63522.51171875</v>
      </c>
      <c r="Z22" s="24">
        <v>64888.24609375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3.6414001875475948</v>
      </c>
      <c r="Q23" s="24">
        <v>578593</v>
      </c>
      <c r="R23" s="79" t="s">
        <v>867</v>
      </c>
      <c r="S23" s="67" t="s">
        <v>972</v>
      </c>
      <c r="T23" s="67" t="s">
        <v>867</v>
      </c>
      <c r="U23" s="23">
        <v>181781.046875</v>
      </c>
      <c r="V23" s="23">
        <v>406925.625</v>
      </c>
      <c r="W23" s="23">
        <v>1100000</v>
      </c>
      <c r="X23" s="24">
        <v>56621.1640625</v>
      </c>
      <c r="Y23" s="24">
        <v>65568.3046875</v>
      </c>
      <c r="Z23" s="24">
        <v>79492.546875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9.3636005834278695</v>
      </c>
      <c r="Q24" s="24">
        <v>1617768</v>
      </c>
      <c r="R24" s="79" t="s">
        <v>1042</v>
      </c>
      <c r="S24" s="67" t="s">
        <v>972</v>
      </c>
      <c r="T24" s="67" t="s">
        <v>867</v>
      </c>
      <c r="U24" s="23">
        <v>57904.90625</v>
      </c>
      <c r="V24" s="23">
        <v>150276.375</v>
      </c>
      <c r="W24" s="23">
        <v>261010.96875</v>
      </c>
      <c r="X24" s="24">
        <v>78943.28125</v>
      </c>
      <c r="Y24" s="24">
        <v>76465.5</v>
      </c>
      <c r="Z24" s="24">
        <v>76183.5078125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3.6414009459609011</v>
      </c>
      <c r="Q25" s="24">
        <v>756796</v>
      </c>
      <c r="R25" s="79" t="s">
        <v>867</v>
      </c>
      <c r="S25" s="67" t="s">
        <v>972</v>
      </c>
      <c r="T25" s="67" t="s">
        <v>867</v>
      </c>
      <c r="U25" s="23">
        <v>109958.90625</v>
      </c>
      <c r="V25" s="23">
        <v>291440</v>
      </c>
      <c r="W25" s="23">
        <v>1130000</v>
      </c>
      <c r="X25" s="24">
        <v>71716.6171875</v>
      </c>
      <c r="Y25" s="24">
        <v>76624.1484375</v>
      </c>
      <c r="Z25" s="24">
        <v>67330.3984375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6.2423985072615844</v>
      </c>
      <c r="Q26" s="24">
        <v>1528882</v>
      </c>
      <c r="R26" s="79" t="s">
        <v>867</v>
      </c>
      <c r="S26" s="67" t="s">
        <v>972</v>
      </c>
      <c r="T26" s="67" t="s">
        <v>867</v>
      </c>
      <c r="U26" s="23">
        <v>225198.765625</v>
      </c>
      <c r="V26" s="23">
        <v>602119.1875</v>
      </c>
      <c r="W26" s="23">
        <v>2490000</v>
      </c>
      <c r="X26" s="24">
        <v>69373.453125</v>
      </c>
      <c r="Y26" s="24">
        <v>67075.6953125</v>
      </c>
      <c r="Z26" s="24">
        <v>72792.4921875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6.2423986446178441</v>
      </c>
      <c r="Q27" s="24">
        <v>1308001</v>
      </c>
      <c r="R27" s="79" t="s">
        <v>867</v>
      </c>
      <c r="S27" s="67" t="s">
        <v>972</v>
      </c>
      <c r="T27" s="67" t="s">
        <v>867</v>
      </c>
      <c r="U27" s="23">
        <v>99281.921875</v>
      </c>
      <c r="V27" s="23">
        <v>239881.765625</v>
      </c>
      <c r="W27" s="23">
        <v>713578.9375</v>
      </c>
      <c r="X27" s="24">
        <v>72572.890625</v>
      </c>
      <c r="Y27" s="24">
        <v>78687.9453125</v>
      </c>
      <c r="Z27" s="24">
        <v>87315.0703125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3.6414014264554195</v>
      </c>
      <c r="Q28" s="24">
        <v>744896</v>
      </c>
      <c r="R28" s="79" t="s">
        <v>1042</v>
      </c>
      <c r="S28" s="67" t="s">
        <v>979</v>
      </c>
      <c r="T28" s="67" t="s">
        <v>842</v>
      </c>
      <c r="U28" s="23">
        <v>180478.890625</v>
      </c>
      <c r="V28" s="23">
        <v>441984.09375</v>
      </c>
      <c r="W28" s="23">
        <v>1550000</v>
      </c>
      <c r="X28" s="24">
        <v>86570.7890625</v>
      </c>
      <c r="Y28" s="24">
        <v>79881.5859375</v>
      </c>
      <c r="Z28" s="24">
        <v>75146.78125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3.6413984822401013</v>
      </c>
      <c r="Q29" s="24">
        <v>829161</v>
      </c>
      <c r="R29" s="79" t="s">
        <v>867</v>
      </c>
      <c r="S29" s="67" t="s">
        <v>972</v>
      </c>
      <c r="T29" s="67" t="s">
        <v>867</v>
      </c>
      <c r="U29" s="23">
        <v>112726.109375</v>
      </c>
      <c r="V29" s="23">
        <v>259672.71875</v>
      </c>
      <c r="W29" s="23">
        <v>819566.25</v>
      </c>
      <c r="X29" s="24">
        <v>68832.84375</v>
      </c>
      <c r="Y29" s="24">
        <v>73770.9375</v>
      </c>
      <c r="Z29" s="24">
        <v>72661.3359375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6.2423996656040028</v>
      </c>
      <c r="Q30" s="24">
        <v>1000588</v>
      </c>
      <c r="R30" s="79" t="s">
        <v>867</v>
      </c>
      <c r="S30" s="67" t="s">
        <v>972</v>
      </c>
      <c r="T30" s="67" t="s">
        <v>867</v>
      </c>
      <c r="U30" s="23">
        <v>107458.0859375</v>
      </c>
      <c r="V30" s="23">
        <v>236335.109375</v>
      </c>
      <c r="W30" s="23">
        <v>559602.75</v>
      </c>
      <c r="X30" s="24">
        <v>60658.9921875</v>
      </c>
      <c r="Y30" s="24">
        <v>58268.42578125</v>
      </c>
      <c r="Z30" s="24">
        <v>62223.87109375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6.2423981245259599</v>
      </c>
      <c r="Q31" s="24">
        <v>1267469</v>
      </c>
      <c r="R31" s="79" t="s">
        <v>867</v>
      </c>
      <c r="S31" s="67" t="s">
        <v>972</v>
      </c>
      <c r="T31" s="67" t="s">
        <v>867</v>
      </c>
      <c r="U31" s="23">
        <v>236979.953125</v>
      </c>
      <c r="V31" s="23">
        <v>509997.84375</v>
      </c>
      <c r="W31" s="23">
        <v>1430000</v>
      </c>
      <c r="X31" s="24">
        <v>75724.234375</v>
      </c>
      <c r="Y31" s="24">
        <v>74723.59375</v>
      </c>
      <c r="Z31" s="24">
        <v>78718.0078125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3.6414025043804195</v>
      </c>
      <c r="Q32" s="24">
        <v>567356</v>
      </c>
      <c r="R32" s="79" t="s">
        <v>1042</v>
      </c>
      <c r="S32" s="67" t="s">
        <v>979</v>
      </c>
      <c r="T32" s="67" t="s">
        <v>842</v>
      </c>
      <c r="U32" s="23">
        <v>55338.94140625</v>
      </c>
      <c r="V32" s="23">
        <v>163651.015625</v>
      </c>
      <c r="W32" s="23">
        <v>541771.875</v>
      </c>
      <c r="X32" s="24">
        <v>91801.7109375</v>
      </c>
      <c r="Y32" s="24">
        <v>93802.78125</v>
      </c>
      <c r="Z32" s="24">
        <v>89191.21875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9.363598892252206</v>
      </c>
      <c r="Q33" s="24">
        <v>1453886</v>
      </c>
      <c r="R33" s="79" t="s">
        <v>1042</v>
      </c>
      <c r="S33" s="67" t="s">
        <v>972</v>
      </c>
      <c r="T33" s="67" t="s">
        <v>867</v>
      </c>
      <c r="U33" s="23">
        <v>181062.125</v>
      </c>
      <c r="V33" s="23">
        <v>516616.875</v>
      </c>
      <c r="W33" s="23">
        <v>1620000</v>
      </c>
      <c r="X33" s="24">
        <v>44427.75</v>
      </c>
      <c r="Y33" s="24">
        <v>47667</v>
      </c>
      <c r="Z33" s="24">
        <v>59150.578125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1041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6.2424021072669724</v>
      </c>
      <c r="Q34" s="24">
        <v>846039</v>
      </c>
      <c r="R34" s="79" t="s">
        <v>1042</v>
      </c>
      <c r="S34" s="67" t="s">
        <v>972</v>
      </c>
      <c r="T34" s="67" t="s">
        <v>867</v>
      </c>
      <c r="U34" s="23">
        <v>96589.8046875</v>
      </c>
      <c r="V34" s="23">
        <v>229225.09375</v>
      </c>
      <c r="W34" s="23">
        <v>794490.875</v>
      </c>
      <c r="X34" s="24">
        <v>77842.6640625</v>
      </c>
      <c r="Y34" s="24">
        <v>73957.4453125</v>
      </c>
      <c r="Z34" s="24">
        <v>69906.296875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9.3636005675106411</v>
      </c>
      <c r="Q35" s="24">
        <v>1498148</v>
      </c>
      <c r="R35" s="79" t="s">
        <v>867</v>
      </c>
      <c r="S35" s="67" t="s">
        <v>972</v>
      </c>
      <c r="T35" s="67" t="s">
        <v>867</v>
      </c>
      <c r="U35" s="23">
        <v>144332.234375</v>
      </c>
      <c r="V35" s="23">
        <v>405769.25</v>
      </c>
      <c r="W35" s="23">
        <v>1370000</v>
      </c>
      <c r="X35" s="24">
        <v>71641.0859375</v>
      </c>
      <c r="Y35" s="24">
        <v>63647.21484375</v>
      </c>
      <c r="Z35" s="24">
        <v>65493.015625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6.2424018832788732</v>
      </c>
      <c r="Q36" s="24">
        <v>1065990</v>
      </c>
      <c r="R36" s="79" t="s">
        <v>1042</v>
      </c>
      <c r="S36" s="67" t="s">
        <v>972</v>
      </c>
      <c r="T36" s="67" t="s">
        <v>867</v>
      </c>
      <c r="U36" s="23">
        <v>148175.796875</v>
      </c>
      <c r="V36" s="23">
        <v>263979.0625</v>
      </c>
      <c r="W36" s="23">
        <v>830371.8125</v>
      </c>
      <c r="X36" s="24">
        <v>68823.109375</v>
      </c>
      <c r="Y36" s="24">
        <v>73108.53125</v>
      </c>
      <c r="Z36" s="24">
        <v>83478.5859375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6.2423985746414701</v>
      </c>
      <c r="Q37" s="24">
        <v>1068605</v>
      </c>
      <c r="R37" s="79" t="s">
        <v>1042</v>
      </c>
      <c r="S37" s="67" t="s">
        <v>972</v>
      </c>
      <c r="T37" s="67" t="s">
        <v>867</v>
      </c>
      <c r="U37" s="23">
        <v>140225.015625</v>
      </c>
      <c r="V37" s="23">
        <v>337223.84375</v>
      </c>
      <c r="W37" s="23">
        <v>1330000</v>
      </c>
      <c r="X37" s="24">
        <v>90112.71875</v>
      </c>
      <c r="Y37" s="24">
        <v>92036.796875</v>
      </c>
      <c r="Z37" s="24">
        <v>89612.3125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9.3635960387868789</v>
      </c>
      <c r="Q38" s="24">
        <v>907707</v>
      </c>
      <c r="R38" s="79" t="s">
        <v>1042</v>
      </c>
      <c r="S38" s="67" t="s">
        <v>972</v>
      </c>
      <c r="T38" s="67" t="s">
        <v>867</v>
      </c>
      <c r="U38" s="23">
        <v>82544.1640625</v>
      </c>
      <c r="V38" s="23">
        <v>143631.578125</v>
      </c>
      <c r="W38" s="23">
        <v>169319.234375</v>
      </c>
      <c r="X38" s="24">
        <v>99572.140625</v>
      </c>
      <c r="Y38" s="24">
        <v>88826.5859375</v>
      </c>
      <c r="Z38" s="24">
        <v>86232.703125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6.2424043859074327</v>
      </c>
      <c r="Q39" s="24">
        <v>571592</v>
      </c>
      <c r="R39" s="79" t="s">
        <v>867</v>
      </c>
      <c r="S39" s="67" t="s">
        <v>972</v>
      </c>
      <c r="T39" s="67" t="s">
        <v>867</v>
      </c>
      <c r="U39" s="23">
        <v>41229.00390625</v>
      </c>
      <c r="V39" s="23">
        <v>69514.0234375</v>
      </c>
      <c r="W39" s="23">
        <v>280272.0625</v>
      </c>
      <c r="X39" s="24">
        <v>65965.0078125</v>
      </c>
      <c r="Y39" s="24">
        <v>72957.8515625</v>
      </c>
      <c r="Z39" s="24">
        <v>66704.6171875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6.242407334801098</v>
      </c>
      <c r="Q40" s="24">
        <v>413959</v>
      </c>
      <c r="R40" s="79" t="s">
        <v>867</v>
      </c>
      <c r="S40" s="67" t="s">
        <v>972</v>
      </c>
      <c r="T40" s="67" t="s">
        <v>867</v>
      </c>
      <c r="U40" s="23">
        <v>94436.8984375</v>
      </c>
      <c r="V40" s="23">
        <v>186944.125</v>
      </c>
      <c r="W40" s="23">
        <v>232259.234375</v>
      </c>
      <c r="X40" s="24">
        <v>48648.71484375</v>
      </c>
      <c r="Y40" s="24">
        <v>55254.67578125</v>
      </c>
      <c r="Z40" s="24">
        <v>56970.8828125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6.2424026950470353</v>
      </c>
      <c r="Q41" s="24">
        <v>535517</v>
      </c>
      <c r="R41" s="79" t="s">
        <v>867</v>
      </c>
      <c r="S41" s="67" t="s">
        <v>972</v>
      </c>
      <c r="T41" s="67" t="s">
        <v>867</v>
      </c>
      <c r="U41" s="23">
        <v>54518.86328125</v>
      </c>
      <c r="V41" s="23">
        <v>93085.8984375</v>
      </c>
      <c r="W41" s="23">
        <v>156850.703125</v>
      </c>
      <c r="X41" s="24">
        <v>42280.18359375</v>
      </c>
      <c r="Y41" s="24">
        <v>45804.75390625</v>
      </c>
      <c r="Z41" s="24">
        <v>43383.1171875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6.2423982924946317</v>
      </c>
      <c r="Q42" s="24">
        <v>962222</v>
      </c>
      <c r="R42" s="79" t="s">
        <v>867</v>
      </c>
      <c r="S42" s="67" t="s">
        <v>972</v>
      </c>
      <c r="T42" s="67" t="s">
        <v>867</v>
      </c>
      <c r="U42" s="23">
        <v>52509.3671875</v>
      </c>
      <c r="V42" s="23">
        <v>181492.421875</v>
      </c>
      <c r="W42" s="23">
        <v>525782.25</v>
      </c>
      <c r="X42" s="24">
        <v>97415.15625</v>
      </c>
      <c r="Y42" s="24">
        <v>89311.9296875</v>
      </c>
      <c r="Z42" s="24">
        <v>103078.171875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9.3635978608090156</v>
      </c>
      <c r="Q43" s="24">
        <v>1304396</v>
      </c>
      <c r="R43" s="79" t="s">
        <v>867</v>
      </c>
      <c r="S43" s="67" t="s">
        <v>972</v>
      </c>
      <c r="T43" s="67" t="s">
        <v>867</v>
      </c>
      <c r="U43" s="23">
        <v>200633.078125</v>
      </c>
      <c r="V43" s="23">
        <v>610480.9375</v>
      </c>
      <c r="W43" s="23">
        <v>2560000</v>
      </c>
      <c r="X43" s="24">
        <v>63267.484375</v>
      </c>
      <c r="Y43" s="24">
        <v>63233.6640625</v>
      </c>
      <c r="Z43" s="24">
        <v>69124.625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6.2423957353402324</v>
      </c>
      <c r="Q44" s="24">
        <v>537489</v>
      </c>
      <c r="R44" s="79" t="s">
        <v>867</v>
      </c>
      <c r="S44" s="67" t="s">
        <v>972</v>
      </c>
      <c r="T44" s="67" t="s">
        <v>867</v>
      </c>
      <c r="U44" s="23">
        <v>89679.9296875</v>
      </c>
      <c r="V44" s="23">
        <v>162410.953125</v>
      </c>
      <c r="W44" s="23">
        <v>225547.109375</v>
      </c>
      <c r="X44" s="24">
        <v>43477.53515625</v>
      </c>
      <c r="Y44" s="24">
        <v>49305.27734375</v>
      </c>
      <c r="Z44" s="24">
        <v>54194.375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6.2424023912259683</v>
      </c>
      <c r="Q45" s="24">
        <v>536728</v>
      </c>
      <c r="R45" s="79" t="s">
        <v>1042</v>
      </c>
      <c r="S45" s="67" t="s">
        <v>972</v>
      </c>
      <c r="T45" s="67" t="s">
        <v>867</v>
      </c>
      <c r="U45" s="23">
        <v>46116</v>
      </c>
      <c r="V45" s="23">
        <v>126678.96875</v>
      </c>
      <c r="W45" s="23">
        <v>246027.984375</v>
      </c>
      <c r="X45" s="24">
        <v>63184.56640625</v>
      </c>
      <c r="Y45" s="24">
        <v>65065.89453125</v>
      </c>
      <c r="Z45" s="24">
        <v>69843.265625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9.3636017427787639</v>
      </c>
      <c r="Q46" s="24">
        <v>1450656</v>
      </c>
      <c r="R46" s="79" t="s">
        <v>1042</v>
      </c>
      <c r="S46" s="67" t="s">
        <v>972</v>
      </c>
      <c r="T46" s="67" t="s">
        <v>867</v>
      </c>
      <c r="U46" s="23">
        <v>152024.875</v>
      </c>
      <c r="V46" s="23">
        <v>319411.6875</v>
      </c>
      <c r="W46" s="23">
        <v>577203.0625</v>
      </c>
      <c r="X46" s="24">
        <v>48447.22265625</v>
      </c>
      <c r="Y46" s="24">
        <v>54816.625</v>
      </c>
      <c r="Z46" s="24">
        <v>65301.24609375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2.0807992667277726</v>
      </c>
      <c r="Q47" s="24">
        <v>283769</v>
      </c>
      <c r="R47" s="79" t="s">
        <v>1042</v>
      </c>
      <c r="S47" s="67" t="s">
        <v>979</v>
      </c>
      <c r="T47" s="67" t="s">
        <v>842</v>
      </c>
      <c r="U47" s="23">
        <v>62638.97265625</v>
      </c>
      <c r="V47" s="23">
        <v>107761.984375</v>
      </c>
      <c r="W47" s="23">
        <v>226413.21875</v>
      </c>
      <c r="X47" s="24">
        <v>73665.21875</v>
      </c>
      <c r="Y47" s="24">
        <v>86246.7734375</v>
      </c>
      <c r="Z47" s="24">
        <v>106648.765625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6.2424016130236728</v>
      </c>
      <c r="Q48" s="24">
        <v>668736</v>
      </c>
      <c r="R48" s="79" t="s">
        <v>867</v>
      </c>
      <c r="S48" s="67" t="s">
        <v>972</v>
      </c>
      <c r="T48" s="67" t="s">
        <v>867</v>
      </c>
      <c r="U48" s="23">
        <v>40988.0390625</v>
      </c>
      <c r="V48" s="23">
        <v>89092.171875</v>
      </c>
      <c r="W48" s="23">
        <v>196270.75</v>
      </c>
      <c r="X48" s="24">
        <v>49283.0703125</v>
      </c>
      <c r="Y48" s="24">
        <v>49965.3203125</v>
      </c>
      <c r="Z48" s="24">
        <v>62876.79296875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3.6414018237738088</v>
      </c>
      <c r="Q49" s="24">
        <v>674861</v>
      </c>
      <c r="R49" s="79" t="s">
        <v>1042</v>
      </c>
      <c r="S49" s="67" t="s">
        <v>979</v>
      </c>
      <c r="T49" s="67" t="s">
        <v>842</v>
      </c>
      <c r="U49" s="23">
        <v>722815</v>
      </c>
      <c r="V49" s="23">
        <v>1740000</v>
      </c>
      <c r="W49" s="23">
        <v>6880000</v>
      </c>
      <c r="X49" s="24">
        <v>109570.1171875</v>
      </c>
      <c r="Y49" s="24">
        <v>104809.7265625</v>
      </c>
      <c r="Z49" s="24">
        <v>77696.5234375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9.3636016712175536</v>
      </c>
      <c r="Q50" s="24">
        <v>1423127</v>
      </c>
      <c r="R50" s="79" t="s">
        <v>1042</v>
      </c>
      <c r="S50" s="67" t="s">
        <v>972</v>
      </c>
      <c r="T50" s="67" t="s">
        <v>867</v>
      </c>
      <c r="U50" s="23">
        <v>98231.8828125</v>
      </c>
      <c r="V50" s="23">
        <v>247747.4375</v>
      </c>
      <c r="W50" s="23">
        <v>448068.40625</v>
      </c>
      <c r="X50" s="24">
        <v>55550.48046875</v>
      </c>
      <c r="Y50" s="24">
        <v>60966.30078125</v>
      </c>
      <c r="Z50" s="24">
        <v>69919.4453125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6.2423969966559403</v>
      </c>
      <c r="Q51" s="24">
        <v>395743</v>
      </c>
      <c r="R51" s="79" t="s">
        <v>1042</v>
      </c>
      <c r="S51" s="67" t="s">
        <v>972</v>
      </c>
      <c r="T51" s="67" t="s">
        <v>867</v>
      </c>
      <c r="U51" s="23">
        <v>55547.09765625</v>
      </c>
      <c r="V51" s="23">
        <v>107614.21875</v>
      </c>
      <c r="W51" s="23">
        <v>163320.140625</v>
      </c>
      <c r="X51" s="24">
        <v>53514.61328125</v>
      </c>
      <c r="Y51" s="24">
        <v>59414.140625</v>
      </c>
      <c r="Z51" s="24">
        <v>64687.1640625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6.2423941109489522</v>
      </c>
      <c r="Q52" s="24">
        <v>389232</v>
      </c>
      <c r="R52" s="79" t="s">
        <v>1042</v>
      </c>
      <c r="S52" s="67" t="s">
        <v>972</v>
      </c>
      <c r="T52" s="67" t="s">
        <v>867</v>
      </c>
      <c r="U52" s="23">
        <v>27280.953125</v>
      </c>
      <c r="V52" s="23">
        <v>47903.78515625</v>
      </c>
      <c r="W52" s="23">
        <v>85802</v>
      </c>
      <c r="X52" s="24">
        <v>52672.81640625</v>
      </c>
      <c r="Y52" s="24">
        <v>61575.25</v>
      </c>
      <c r="Z52" s="24">
        <v>67377.96875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9.36360202728223</v>
      </c>
      <c r="Q53" s="24">
        <v>1066018</v>
      </c>
      <c r="R53" s="79" t="s">
        <v>867</v>
      </c>
      <c r="S53" s="67" t="s">
        <v>972</v>
      </c>
      <c r="T53" s="67" t="s">
        <v>867</v>
      </c>
      <c r="U53" s="23">
        <v>49508.140625</v>
      </c>
      <c r="V53" s="23">
        <v>128523.8203125</v>
      </c>
      <c r="W53" s="23">
        <v>348667.875</v>
      </c>
      <c r="X53" s="24">
        <v>73636.1796875</v>
      </c>
      <c r="Y53" s="24">
        <v>68172.5625</v>
      </c>
      <c r="Z53" s="24">
        <v>64773.15625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6.242401744698622</v>
      </c>
      <c r="Q54" s="24">
        <v>538120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6.2424013445027819</v>
      </c>
      <c r="Q55" s="24">
        <v>958296</v>
      </c>
      <c r="R55" s="79" t="s">
        <v>867</v>
      </c>
      <c r="S55" s="67" t="s">
        <v>972</v>
      </c>
      <c r="T55" s="67" t="s">
        <v>867</v>
      </c>
      <c r="U55" s="23">
        <v>112911.1484375</v>
      </c>
      <c r="V55" s="23">
        <v>289708.09375</v>
      </c>
      <c r="W55" s="23">
        <v>850715.1875</v>
      </c>
      <c r="X55" s="24">
        <v>61555.75</v>
      </c>
      <c r="Y55" s="24">
        <v>69600.1328125</v>
      </c>
      <c r="Z55" s="24">
        <v>73479.8515625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9.3636012475321184</v>
      </c>
      <c r="Q56" s="24">
        <v>1308994</v>
      </c>
      <c r="R56" s="79" t="s">
        <v>1042</v>
      </c>
      <c r="S56" s="67" t="s">
        <v>972</v>
      </c>
      <c r="T56" s="67" t="s">
        <v>867</v>
      </c>
      <c r="U56" s="23">
        <v>143828.90625</v>
      </c>
      <c r="V56" s="23">
        <v>317860.09375</v>
      </c>
      <c r="W56" s="23">
        <v>580219.875</v>
      </c>
      <c r="X56" s="24">
        <v>47527.484375</v>
      </c>
      <c r="Y56" s="24">
        <v>53678.9296875</v>
      </c>
      <c r="Z56" s="24">
        <v>58021.46875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2.0808019103681903</v>
      </c>
      <c r="Q57" s="24">
        <v>262283</v>
      </c>
      <c r="R57" s="79" t="s">
        <v>1042</v>
      </c>
      <c r="S57" s="67" t="s">
        <v>972</v>
      </c>
      <c r="T57" s="67" t="s">
        <v>867</v>
      </c>
      <c r="U57" s="23">
        <v>73313.296875</v>
      </c>
      <c r="V57" s="23">
        <v>97012.984375</v>
      </c>
      <c r="W57" s="23">
        <v>197202.890625</v>
      </c>
      <c r="X57" s="24">
        <v>92807.8203125</v>
      </c>
      <c r="Y57" s="24">
        <v>99614.0234375</v>
      </c>
      <c r="Z57" s="24">
        <v>108576.1328125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9.3635982584710238</v>
      </c>
      <c r="Q58" s="24">
        <v>1385026</v>
      </c>
      <c r="R58" s="79" t="s">
        <v>1042</v>
      </c>
      <c r="S58" s="67" t="s">
        <v>972</v>
      </c>
      <c r="T58" s="67" t="s">
        <v>867</v>
      </c>
      <c r="U58" s="23">
        <v>145770.09375</v>
      </c>
      <c r="V58" s="23">
        <v>394921.625</v>
      </c>
      <c r="W58" s="23">
        <v>1360000</v>
      </c>
      <c r="X58" s="24">
        <v>70660.796875</v>
      </c>
      <c r="Y58" s="24">
        <v>73737.484375</v>
      </c>
      <c r="Z58" s="24">
        <v>66419.8984375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2.0807979910714285</v>
      </c>
      <c r="Q59" s="24">
        <v>372879</v>
      </c>
      <c r="R59" s="79" t="s">
        <v>1042</v>
      </c>
      <c r="S59" s="67" t="s">
        <v>972</v>
      </c>
      <c r="T59" s="67" t="s">
        <v>867</v>
      </c>
      <c r="U59" s="23">
        <v>185287.9375</v>
      </c>
      <c r="V59" s="23">
        <v>433248.09375</v>
      </c>
      <c r="W59" s="23">
        <v>1790000</v>
      </c>
      <c r="X59" s="24">
        <v>93974.84375</v>
      </c>
      <c r="Y59" s="24">
        <v>85809.296875</v>
      </c>
      <c r="Z59" s="24">
        <v>71965.296875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6.2423995862347361</v>
      </c>
      <c r="Q60" s="24">
        <v>989695</v>
      </c>
      <c r="R60" s="79" t="s">
        <v>867</v>
      </c>
      <c r="S60" s="67" t="s">
        <v>972</v>
      </c>
      <c r="T60" s="67" t="s">
        <v>867</v>
      </c>
      <c r="U60" s="23">
        <v>146633.125</v>
      </c>
      <c r="V60" s="23">
        <v>374359.0625</v>
      </c>
      <c r="W60" s="23">
        <v>1140000</v>
      </c>
      <c r="X60" s="24">
        <v>60145.12890625</v>
      </c>
      <c r="Y60" s="24">
        <v>65406.4375</v>
      </c>
      <c r="Z60" s="24">
        <v>67723.96875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2.0807978182984868</v>
      </c>
      <c r="Q61" s="24">
        <v>311304</v>
      </c>
      <c r="R61" s="79" t="s">
        <v>1042</v>
      </c>
      <c r="S61" s="67" t="s">
        <v>979</v>
      </c>
      <c r="T61" s="67" t="s">
        <v>842</v>
      </c>
      <c r="U61" s="23">
        <v>45522.0078125</v>
      </c>
      <c r="V61" s="23">
        <v>100932.9921875</v>
      </c>
      <c r="W61" s="23">
        <v>302789.125</v>
      </c>
      <c r="X61" s="24">
        <v>110447.5546875</v>
      </c>
      <c r="Y61" s="24">
        <v>118191.5546875</v>
      </c>
      <c r="Z61" s="24">
        <v>118471.0234375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6.2423998080153584</v>
      </c>
      <c r="Q62" s="24">
        <v>650302</v>
      </c>
      <c r="R62" s="79" t="s">
        <v>867</v>
      </c>
      <c r="S62" s="67" t="s">
        <v>972</v>
      </c>
      <c r="T62" s="67" t="s">
        <v>867</v>
      </c>
      <c r="U62" s="23">
        <v>42665.23828125</v>
      </c>
      <c r="V62" s="23">
        <v>59906.19921875</v>
      </c>
      <c r="W62" s="23">
        <v>146237.171875</v>
      </c>
      <c r="X62" s="24">
        <v>75631.265625</v>
      </c>
      <c r="Y62" s="24">
        <v>79300.53125</v>
      </c>
      <c r="Z62" s="24">
        <v>61524.4609375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9.3635972008156312</v>
      </c>
      <c r="Q63" s="24">
        <v>978112</v>
      </c>
      <c r="R63" s="79" t="s">
        <v>867</v>
      </c>
      <c r="S63" s="67" t="s">
        <v>972</v>
      </c>
      <c r="T63" s="67" t="s">
        <v>867</v>
      </c>
      <c r="U63" s="23">
        <v>31586.890625</v>
      </c>
      <c r="V63" s="23">
        <v>60332.0390625</v>
      </c>
      <c r="W63" s="23">
        <v>111118.1484375</v>
      </c>
      <c r="X63" s="24">
        <v>43891.7734375</v>
      </c>
      <c r="Y63" s="24">
        <v>46606.75</v>
      </c>
      <c r="Z63" s="24">
        <v>48449.40234375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9.3635979696078664</v>
      </c>
      <c r="Q64" s="24">
        <v>1175066</v>
      </c>
      <c r="R64" s="79" t="s">
        <v>867</v>
      </c>
      <c r="S64" s="67" t="s">
        <v>972</v>
      </c>
      <c r="T64" s="67" t="s">
        <v>867</v>
      </c>
      <c r="U64" s="23">
        <v>140334.15625</v>
      </c>
      <c r="V64" s="23">
        <v>322076.15625</v>
      </c>
      <c r="W64" s="23">
        <v>1020000</v>
      </c>
      <c r="X64" s="24">
        <v>61588.5078125</v>
      </c>
      <c r="Y64" s="24">
        <v>63290.1015625</v>
      </c>
      <c r="Z64" s="24">
        <v>58728.20703125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6.2424012097891577</v>
      </c>
      <c r="Q65" s="24">
        <v>788434</v>
      </c>
      <c r="R65" s="79" t="s">
        <v>867</v>
      </c>
      <c r="S65" s="67" t="s">
        <v>972</v>
      </c>
      <c r="T65" s="67" t="s">
        <v>867</v>
      </c>
      <c r="U65" s="23">
        <v>57784.96484375</v>
      </c>
      <c r="V65" s="23">
        <v>154958.15625</v>
      </c>
      <c r="W65" s="23">
        <v>351890.625</v>
      </c>
      <c r="X65" s="24">
        <v>81429.4609375</v>
      </c>
      <c r="Y65" s="24">
        <v>82948.65625</v>
      </c>
      <c r="Z65" s="24">
        <v>86487.5234375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3.6413982440787058</v>
      </c>
      <c r="Q66" s="24">
        <v>515957</v>
      </c>
      <c r="R66" s="79" t="s">
        <v>1042</v>
      </c>
      <c r="S66" s="67" t="s">
        <v>972</v>
      </c>
      <c r="T66" s="67" t="s">
        <v>867</v>
      </c>
      <c r="U66" s="23">
        <v>97891.28125</v>
      </c>
      <c r="V66" s="23">
        <v>241964.015625</v>
      </c>
      <c r="W66" s="23">
        <v>606282.0625</v>
      </c>
      <c r="X66" s="24">
        <v>75273.546875</v>
      </c>
      <c r="Y66" s="24">
        <v>82266.65625</v>
      </c>
      <c r="Z66" s="24">
        <v>88026.6953125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6.2423970429214579</v>
      </c>
      <c r="Q67" s="24">
        <v>883243</v>
      </c>
      <c r="R67" s="79" t="s">
        <v>1042</v>
      </c>
      <c r="S67" s="67" t="s">
        <v>972</v>
      </c>
      <c r="T67" s="67" t="s">
        <v>867</v>
      </c>
      <c r="U67" s="23">
        <v>124178.90625</v>
      </c>
      <c r="V67" s="23">
        <v>358876.21875</v>
      </c>
      <c r="W67" s="23">
        <v>1160000</v>
      </c>
      <c r="X67" s="24">
        <v>97368.15625</v>
      </c>
      <c r="Y67" s="24">
        <v>91774.2421875</v>
      </c>
      <c r="Z67" s="24">
        <v>87674.8671875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2.0807979351571158</v>
      </c>
      <c r="Q68" s="24">
        <v>341821</v>
      </c>
      <c r="R68" s="79" t="s">
        <v>867</v>
      </c>
      <c r="S68" s="67" t="s">
        <v>972</v>
      </c>
      <c r="T68" s="67" t="s">
        <v>867</v>
      </c>
      <c r="U68" s="23">
        <v>57836.29296875</v>
      </c>
      <c r="V68" s="23">
        <v>125387.90625</v>
      </c>
      <c r="W68" s="23">
        <v>589837.9375</v>
      </c>
      <c r="X68" s="24">
        <v>115725.7421875</v>
      </c>
      <c r="Y68" s="24">
        <v>130784.2265625</v>
      </c>
      <c r="Z68" s="24">
        <v>106408.921875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6.242403093312797</v>
      </c>
      <c r="Q69" s="24">
        <v>778153</v>
      </c>
      <c r="R69" s="79" t="s">
        <v>867</v>
      </c>
      <c r="S69" s="67" t="s">
        <v>972</v>
      </c>
      <c r="T69" s="67" t="s">
        <v>867</v>
      </c>
      <c r="U69" s="23">
        <v>61734.99609375</v>
      </c>
      <c r="V69" s="23">
        <v>140165.03125</v>
      </c>
      <c r="W69" s="23">
        <v>374412</v>
      </c>
      <c r="X69" s="24">
        <v>82000.0625</v>
      </c>
      <c r="Y69" s="24">
        <v>83259.3125</v>
      </c>
      <c r="Z69" s="24">
        <v>78528.3359375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6.2424010017895286</v>
      </c>
      <c r="Q70" s="24">
        <v>1440665</v>
      </c>
      <c r="R70" s="79" t="s">
        <v>1042</v>
      </c>
      <c r="S70" s="67" t="s">
        <v>972</v>
      </c>
      <c r="T70" s="67" t="s">
        <v>867</v>
      </c>
      <c r="U70" s="23">
        <v>217631.28125</v>
      </c>
      <c r="V70" s="23">
        <v>499256.03125</v>
      </c>
      <c r="W70" s="23">
        <v>1370000</v>
      </c>
      <c r="X70" s="24">
        <v>76940.5859375</v>
      </c>
      <c r="Y70" s="24">
        <v>79875.953125</v>
      </c>
      <c r="Z70" s="24">
        <v>79695.28125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2.0807983570786805</v>
      </c>
      <c r="Q71" s="24">
        <v>259384</v>
      </c>
      <c r="R71" s="79" t="s">
        <v>1042</v>
      </c>
      <c r="S71" s="67" t="s">
        <v>972</v>
      </c>
      <c r="T71" s="67" t="s">
        <v>867</v>
      </c>
      <c r="U71" s="23">
        <v>88080.9921875</v>
      </c>
      <c r="V71" s="23">
        <v>211074.109375</v>
      </c>
      <c r="W71" s="23">
        <v>648753.3125</v>
      </c>
      <c r="X71" s="24">
        <v>61070.37109375</v>
      </c>
      <c r="Y71" s="24">
        <v>52139.828125</v>
      </c>
      <c r="Z71" s="24">
        <v>57978.3046875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3.6414022080091253</v>
      </c>
      <c r="Q72" s="24">
        <v>536313</v>
      </c>
      <c r="R72" s="79" t="s">
        <v>867</v>
      </c>
      <c r="S72" s="67" t="s">
        <v>972</v>
      </c>
      <c r="T72" s="67" t="s">
        <v>867</v>
      </c>
      <c r="U72" s="23">
        <v>53159.96484375</v>
      </c>
      <c r="V72" s="23">
        <v>137033.90625</v>
      </c>
      <c r="W72" s="23">
        <v>471845.15625</v>
      </c>
      <c r="X72" s="24">
        <v>86978.6953125</v>
      </c>
      <c r="Y72" s="24">
        <v>77594.6875</v>
      </c>
      <c r="Z72" s="24">
        <v>70420.390625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6.2423974137121547</v>
      </c>
      <c r="Q73" s="24">
        <v>930704</v>
      </c>
      <c r="R73" s="79" t="s">
        <v>1042</v>
      </c>
      <c r="S73" s="67" t="s">
        <v>972</v>
      </c>
      <c r="T73" s="67" t="s">
        <v>867</v>
      </c>
      <c r="U73" s="23">
        <v>125730.15625</v>
      </c>
      <c r="V73" s="23">
        <v>343508.15625</v>
      </c>
      <c r="W73" s="23">
        <v>895247.0625</v>
      </c>
      <c r="X73" s="24">
        <v>67197.25</v>
      </c>
      <c r="Y73" s="24">
        <v>69297.421875</v>
      </c>
      <c r="Z73" s="24">
        <v>67776.9296875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2.0807999111914617</v>
      </c>
      <c r="Q74" s="24">
        <v>262418</v>
      </c>
      <c r="R74" s="79" t="s">
        <v>1042</v>
      </c>
      <c r="S74" s="67" t="s">
        <v>972</v>
      </c>
      <c r="T74" s="67" t="s">
        <v>867</v>
      </c>
      <c r="U74" s="23">
        <v>106524.5625</v>
      </c>
      <c r="V74" s="23">
        <v>202659.953125</v>
      </c>
      <c r="W74" s="23">
        <v>650527.875</v>
      </c>
      <c r="X74" s="24">
        <v>91371.515625</v>
      </c>
      <c r="Y74" s="24">
        <v>98584.4453125</v>
      </c>
      <c r="Z74" s="24">
        <v>89498.1640625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6.242403093312797</v>
      </c>
      <c r="Q75" s="24">
        <v>778153</v>
      </c>
      <c r="R75" s="79" t="s">
        <v>1042</v>
      </c>
      <c r="S75" s="67" t="s">
        <v>972</v>
      </c>
      <c r="T75" s="67" t="s">
        <v>867</v>
      </c>
      <c r="U75" s="23">
        <v>85567.9140625</v>
      </c>
      <c r="V75" s="23">
        <v>224211.8125</v>
      </c>
      <c r="W75" s="23">
        <v>974200.6875</v>
      </c>
      <c r="X75" s="24">
        <v>126277.7109375</v>
      </c>
      <c r="Y75" s="24">
        <v>108676.375</v>
      </c>
      <c r="Z75" s="24">
        <v>75797.5625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6.2424028506118061</v>
      </c>
      <c r="Q76" s="24">
        <v>928495</v>
      </c>
      <c r="R76" s="79" t="s">
        <v>1042</v>
      </c>
      <c r="S76" s="67" t="s">
        <v>972</v>
      </c>
      <c r="T76" s="67" t="s">
        <v>867</v>
      </c>
      <c r="U76" s="23">
        <v>82834.359375</v>
      </c>
      <c r="V76" s="23">
        <v>211678.890625</v>
      </c>
      <c r="W76" s="23">
        <v>754377.75</v>
      </c>
      <c r="X76" s="24">
        <v>86483.0625</v>
      </c>
      <c r="Y76" s="24">
        <v>93725.6640625</v>
      </c>
      <c r="Z76" s="24">
        <v>77139.9609375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2.0808028856703973</v>
      </c>
      <c r="Q77" s="24">
        <v>303431</v>
      </c>
      <c r="R77" s="79" t="s">
        <v>1042</v>
      </c>
      <c r="S77" s="67" t="s">
        <v>972</v>
      </c>
      <c r="T77" s="67" t="s">
        <v>867</v>
      </c>
      <c r="U77" s="23">
        <v>60551.41015625</v>
      </c>
      <c r="V77" s="23">
        <v>154213.375</v>
      </c>
      <c r="W77" s="23">
        <v>404435.40625</v>
      </c>
      <c r="X77" s="24">
        <v>73945.5703125</v>
      </c>
      <c r="Y77" s="24">
        <v>74273.4453125</v>
      </c>
      <c r="Z77" s="24">
        <v>75812.25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6.242399733574385</v>
      </c>
      <c r="Q78" s="24">
        <v>787254</v>
      </c>
      <c r="R78" s="79" t="s">
        <v>867</v>
      </c>
      <c r="S78" s="67" t="s">
        <v>972</v>
      </c>
      <c r="T78" s="67" t="s">
        <v>867</v>
      </c>
      <c r="U78" s="23">
        <v>69204.1796875</v>
      </c>
      <c r="V78" s="23">
        <v>179096.6875</v>
      </c>
      <c r="W78" s="23">
        <v>574633.8125</v>
      </c>
      <c r="X78" s="24">
        <v>71400.6328125</v>
      </c>
      <c r="Y78" s="24">
        <v>69861.3828125</v>
      </c>
      <c r="Z78" s="24">
        <v>60926.3359375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6.2424001924001926</v>
      </c>
      <c r="Q79" s="24">
        <v>1038236</v>
      </c>
      <c r="R79" s="79" t="s">
        <v>867</v>
      </c>
      <c r="S79" s="67" t="s">
        <v>972</v>
      </c>
      <c r="T79" s="67" t="s">
        <v>867</v>
      </c>
      <c r="U79" s="23">
        <v>501786.84375</v>
      </c>
      <c r="V79" s="23">
        <v>1410000</v>
      </c>
      <c r="W79" s="23">
        <v>4420000</v>
      </c>
      <c r="X79" s="24">
        <v>56613.16015625</v>
      </c>
      <c r="Y79" s="24">
        <v>51569.02734375</v>
      </c>
      <c r="Z79" s="24">
        <v>72168.140625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9.3635966995995688</v>
      </c>
      <c r="Q80" s="24">
        <v>965752</v>
      </c>
      <c r="R80" s="79" t="s">
        <v>1042</v>
      </c>
      <c r="S80" s="67" t="s">
        <v>972</v>
      </c>
      <c r="T80" s="67" t="s">
        <v>867</v>
      </c>
      <c r="U80" s="23">
        <v>43591.9921875</v>
      </c>
      <c r="V80" s="23">
        <v>128598.0078125</v>
      </c>
      <c r="W80" s="23">
        <v>575631.1875</v>
      </c>
      <c r="X80" s="24">
        <v>58722.8125</v>
      </c>
      <c r="Y80" s="24">
        <v>67728.546875</v>
      </c>
      <c r="Z80" s="24">
        <v>69178.203125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9.3636006289308185</v>
      </c>
      <c r="Q81" s="24">
        <v>1167229</v>
      </c>
      <c r="R81" s="79" t="s">
        <v>1042</v>
      </c>
      <c r="S81" s="67" t="s">
        <v>972</v>
      </c>
      <c r="T81" s="67" t="s">
        <v>867</v>
      </c>
      <c r="U81" s="23">
        <v>64512.87890625</v>
      </c>
      <c r="V81" s="23">
        <v>163124</v>
      </c>
      <c r="W81" s="23">
        <v>401910.9375</v>
      </c>
      <c r="X81" s="24">
        <v>74924.765625</v>
      </c>
      <c r="Y81" s="24">
        <v>72039.3359375</v>
      </c>
      <c r="Z81" s="24">
        <v>63112.87890625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3.6413963742114026</v>
      </c>
      <c r="Q82" s="24">
        <v>310531</v>
      </c>
      <c r="R82" s="79" t="s">
        <v>1042</v>
      </c>
      <c r="S82" s="67" t="s">
        <v>972</v>
      </c>
      <c r="T82" s="67" t="s">
        <v>867</v>
      </c>
      <c r="U82" s="23">
        <v>34052.75390625</v>
      </c>
      <c r="V82" s="23">
        <v>98365.828125</v>
      </c>
      <c r="W82" s="23">
        <v>145226.921875</v>
      </c>
      <c r="X82" s="24">
        <v>73074.0625</v>
      </c>
      <c r="Y82" s="24">
        <v>63869.9140625</v>
      </c>
      <c r="Z82" s="24">
        <v>66779.640625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6.242395380080608</v>
      </c>
      <c r="Q83" s="24">
        <v>622629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6.2424001814882031</v>
      </c>
      <c r="Q84" s="24">
        <v>660396</v>
      </c>
      <c r="R84" s="79" t="s">
        <v>1042</v>
      </c>
      <c r="S84" s="67" t="s">
        <v>972</v>
      </c>
      <c r="T84" s="67" t="s">
        <v>867</v>
      </c>
      <c r="U84" s="23">
        <v>58941.9609375</v>
      </c>
      <c r="V84" s="23">
        <v>140116.390625</v>
      </c>
      <c r="W84" s="23">
        <v>502868.21875</v>
      </c>
      <c r="X84" s="24">
        <v>66383.3671875</v>
      </c>
      <c r="Y84" s="24">
        <v>64851.015625</v>
      </c>
      <c r="Z84" s="24">
        <v>63517.3046875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9.3636013331260184</v>
      </c>
      <c r="Q85" s="24">
        <v>1385092</v>
      </c>
      <c r="R85" s="79" t="s">
        <v>867</v>
      </c>
      <c r="S85" s="67" t="s">
        <v>972</v>
      </c>
      <c r="T85" s="67" t="s">
        <v>867</v>
      </c>
      <c r="U85" s="23">
        <v>67871.0859375</v>
      </c>
      <c r="V85" s="23">
        <v>199223.9375</v>
      </c>
      <c r="W85" s="23">
        <v>668908.125</v>
      </c>
      <c r="X85" s="24">
        <v>96601.3203125</v>
      </c>
      <c r="Y85" s="24">
        <v>75216.3359375</v>
      </c>
      <c r="Z85" s="24">
        <v>66569.6015625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6.242397442002857</v>
      </c>
      <c r="Q86" s="24">
        <v>917570</v>
      </c>
      <c r="R86" s="79" t="s">
        <v>867</v>
      </c>
      <c r="S86" s="67" t="s">
        <v>980</v>
      </c>
      <c r="T86" s="67" t="s">
        <v>842</v>
      </c>
      <c r="U86" s="23">
        <v>72872.84375</v>
      </c>
      <c r="V86" s="23">
        <v>194517.15625</v>
      </c>
      <c r="W86" s="23">
        <v>651915.0625</v>
      </c>
      <c r="X86" s="24">
        <v>95212.8125</v>
      </c>
      <c r="Y86" s="24">
        <v>93302.9765625</v>
      </c>
      <c r="Z86" s="24">
        <v>85766.2890625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6.24240110182319</v>
      </c>
      <c r="Q87" s="24">
        <v>915548</v>
      </c>
      <c r="R87" s="79" t="s">
        <v>867</v>
      </c>
      <c r="S87" s="67" t="s">
        <v>972</v>
      </c>
      <c r="T87" s="67" t="s">
        <v>867</v>
      </c>
      <c r="U87" s="23">
        <v>25138.923828125</v>
      </c>
      <c r="V87" s="23">
        <v>88543.8828125</v>
      </c>
      <c r="W87" s="23">
        <v>484673.875</v>
      </c>
      <c r="X87" s="24">
        <v>86661.875</v>
      </c>
      <c r="Y87" s="24">
        <v>71432.296875</v>
      </c>
      <c r="Z87" s="24">
        <v>68547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2.0807980959327432</v>
      </c>
      <c r="Q88" s="24">
        <v>216815</v>
      </c>
      <c r="R88" s="79" t="s">
        <v>1042</v>
      </c>
      <c r="S88" s="67" t="s">
        <v>972</v>
      </c>
      <c r="T88" s="67" t="s">
        <v>867</v>
      </c>
      <c r="U88" s="23">
        <v>53263.9921875</v>
      </c>
      <c r="V88" s="23">
        <v>116319.9375</v>
      </c>
      <c r="W88" s="23">
        <v>480920.5</v>
      </c>
      <c r="X88" s="24">
        <v>88969.0078125</v>
      </c>
      <c r="Y88" s="24">
        <v>77239.3203125</v>
      </c>
      <c r="Z88" s="24">
        <v>81156.8046875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9.3635995012519384</v>
      </c>
      <c r="Q89" s="24">
        <v>923691</v>
      </c>
      <c r="R89" s="79" t="s">
        <v>867</v>
      </c>
      <c r="S89" s="67" t="s">
        <v>972</v>
      </c>
      <c r="T89" s="67" t="s">
        <v>867</v>
      </c>
      <c r="U89" s="23">
        <v>101723.9296875</v>
      </c>
      <c r="V89" s="23">
        <v>171174.921875</v>
      </c>
      <c r="W89" s="23">
        <v>234089.078125</v>
      </c>
      <c r="X89" s="24">
        <v>45433.88671875</v>
      </c>
      <c r="Y89" s="24">
        <v>41641.2578125</v>
      </c>
      <c r="Z89" s="24">
        <v>41943.0078125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9.3635980828059395</v>
      </c>
      <c r="Q90" s="24">
        <v>756045</v>
      </c>
      <c r="R90" s="79" t="s">
        <v>867</v>
      </c>
      <c r="S90" s="67" t="s">
        <v>972</v>
      </c>
      <c r="T90" s="67" t="s">
        <v>867</v>
      </c>
      <c r="U90" s="23">
        <v>37937.9921875</v>
      </c>
      <c r="V90" s="23">
        <v>60891.88671875</v>
      </c>
      <c r="W90" s="23">
        <v>126947.8359375</v>
      </c>
      <c r="X90" s="24">
        <v>56360.76171875</v>
      </c>
      <c r="Y90" s="24">
        <v>58887.74609375</v>
      </c>
      <c r="Z90" s="24">
        <v>57447.6328125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6.2424023427207782</v>
      </c>
      <c r="Q91" s="24">
        <v>829222</v>
      </c>
      <c r="R91" s="79" t="s">
        <v>867</v>
      </c>
      <c r="S91" s="67" t="s">
        <v>972</v>
      </c>
      <c r="T91" s="67" t="s">
        <v>867</v>
      </c>
      <c r="U91" s="23">
        <v>111906.1640625</v>
      </c>
      <c r="V91" s="23">
        <v>284858.1875</v>
      </c>
      <c r="W91" s="23">
        <v>962677.0625</v>
      </c>
      <c r="X91" s="24">
        <v>96377.1015625</v>
      </c>
      <c r="Y91" s="24">
        <v>90045.828125</v>
      </c>
      <c r="Z91" s="24">
        <v>79563.3359375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9.3635961205682321</v>
      </c>
      <c r="Q92" s="24">
        <v>930704</v>
      </c>
      <c r="R92" s="79" t="s">
        <v>867</v>
      </c>
      <c r="S92" s="67" t="s">
        <v>972</v>
      </c>
      <c r="T92" s="67" t="s">
        <v>867</v>
      </c>
      <c r="U92" s="23">
        <v>54494.9296875</v>
      </c>
      <c r="V92" s="23">
        <v>134576.484375</v>
      </c>
      <c r="W92" s="23">
        <v>433376.8125</v>
      </c>
      <c r="X92" s="24">
        <v>50310.171875</v>
      </c>
      <c r="Y92" s="24">
        <v>49934.41015625</v>
      </c>
      <c r="Z92" s="24">
        <v>47738.77734375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6.2423984845541094</v>
      </c>
      <c r="Q93" s="24">
        <v>514074</v>
      </c>
      <c r="R93" s="79" t="s">
        <v>1042</v>
      </c>
      <c r="S93" s="67" t="s">
        <v>972</v>
      </c>
      <c r="T93" s="67" t="s">
        <v>867</v>
      </c>
      <c r="U93" s="23">
        <v>45478.02734375</v>
      </c>
      <c r="V93" s="23">
        <v>73541.0703125</v>
      </c>
      <c r="W93" s="23">
        <v>100639.0234375</v>
      </c>
      <c r="X93" s="24">
        <v>38996.72265625</v>
      </c>
      <c r="Y93" s="24">
        <v>49245.07421875</v>
      </c>
      <c r="Z93" s="24">
        <v>52337.05078125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9.3636044208777864</v>
      </c>
      <c r="Q94" s="24">
        <v>879411</v>
      </c>
      <c r="R94" s="79" t="s">
        <v>867</v>
      </c>
      <c r="S94" s="67" t="s">
        <v>972</v>
      </c>
      <c r="T94" s="67" t="s">
        <v>867</v>
      </c>
      <c r="U94" s="23">
        <v>54091.0234375</v>
      </c>
      <c r="V94" s="23">
        <v>98737.0859375</v>
      </c>
      <c r="W94" s="23">
        <v>146724.25</v>
      </c>
      <c r="X94" s="24">
        <v>42180.2421875</v>
      </c>
      <c r="Y94" s="24">
        <v>48315.2734375</v>
      </c>
      <c r="Z94" s="24">
        <v>50954.6796875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9.3636048562196112</v>
      </c>
      <c r="Q95" s="24">
        <v>918579</v>
      </c>
      <c r="R95" s="79" t="s">
        <v>867</v>
      </c>
      <c r="S95" s="67" t="s">
        <v>972</v>
      </c>
      <c r="T95" s="67" t="s">
        <v>867</v>
      </c>
      <c r="U95" s="23">
        <v>88781.8828125</v>
      </c>
      <c r="V95" s="23">
        <v>197423</v>
      </c>
      <c r="W95" s="23">
        <v>639213</v>
      </c>
      <c r="X95" s="24">
        <v>72781.6015625</v>
      </c>
      <c r="Y95" s="24">
        <v>75372.8984375</v>
      </c>
      <c r="Z95" s="24">
        <v>67216.734375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6.2424018615944963</v>
      </c>
      <c r="Q96" s="24">
        <v>616999</v>
      </c>
      <c r="R96" s="79" t="s">
        <v>1042</v>
      </c>
      <c r="S96" s="67" t="s">
        <v>972</v>
      </c>
      <c r="T96" s="67" t="s">
        <v>867</v>
      </c>
      <c r="U96" s="23">
        <v>81442.078125</v>
      </c>
      <c r="V96" s="23">
        <v>203115.75</v>
      </c>
      <c r="W96" s="23">
        <v>658789.1875</v>
      </c>
      <c r="X96" s="24">
        <v>69587.1171875</v>
      </c>
      <c r="Y96" s="24">
        <v>86178.28125</v>
      </c>
      <c r="Z96" s="24">
        <v>79288.3984375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9.3635956213288587</v>
      </c>
      <c r="Q97" s="24">
        <v>981979</v>
      </c>
      <c r="R97" s="79" t="s">
        <v>867</v>
      </c>
      <c r="S97" s="67" t="s">
        <v>972</v>
      </c>
      <c r="T97" s="67" t="s">
        <v>867</v>
      </c>
      <c r="U97" s="23">
        <v>32089.66015625</v>
      </c>
      <c r="V97" s="23">
        <v>71638.890625</v>
      </c>
      <c r="W97" s="23">
        <v>229776.59375</v>
      </c>
      <c r="X97" s="24">
        <v>60611.99609375</v>
      </c>
      <c r="Y97" s="24">
        <v>72686.4375</v>
      </c>
      <c r="Z97" s="24">
        <v>72515.4375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6.2423982480396409</v>
      </c>
      <c r="Q98" s="24">
        <v>618553</v>
      </c>
      <c r="R98" s="79" t="s">
        <v>867</v>
      </c>
      <c r="S98" s="67" t="s">
        <v>972</v>
      </c>
      <c r="T98" s="67" t="s">
        <v>867</v>
      </c>
      <c r="U98" s="23">
        <v>59510.9140625</v>
      </c>
      <c r="V98" s="23">
        <v>153958.953125</v>
      </c>
      <c r="W98" s="23">
        <v>370194.90625</v>
      </c>
      <c r="X98" s="24">
        <v>56035.6484375</v>
      </c>
      <c r="Y98" s="24">
        <v>59243.609375</v>
      </c>
      <c r="Z98" s="24">
        <v>68547.4140625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9.3636033711036735</v>
      </c>
      <c r="Q99" s="24">
        <v>928832</v>
      </c>
      <c r="R99" s="79" t="s">
        <v>867</v>
      </c>
      <c r="S99" s="67" t="s">
        <v>972</v>
      </c>
      <c r="T99" s="67" t="s">
        <v>867</v>
      </c>
      <c r="U99" s="23">
        <v>87223.8671875</v>
      </c>
      <c r="V99" s="23">
        <v>287550.21875</v>
      </c>
      <c r="W99" s="23">
        <v>780720.0625</v>
      </c>
      <c r="X99" s="24">
        <v>61682.890625</v>
      </c>
      <c r="Y99" s="24">
        <v>63712.23828125</v>
      </c>
      <c r="Z99" s="24">
        <v>64663.6015625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6.2424007100066561</v>
      </c>
      <c r="Q100" s="24">
        <v>618959</v>
      </c>
      <c r="R100" s="79" t="s">
        <v>867</v>
      </c>
      <c r="S100" s="67" t="s">
        <v>972</v>
      </c>
      <c r="T100" s="67" t="s">
        <v>867</v>
      </c>
      <c r="U100" s="23">
        <v>96342.015625</v>
      </c>
      <c r="V100" s="23">
        <v>206583.03125</v>
      </c>
      <c r="W100" s="23">
        <v>585981.125</v>
      </c>
      <c r="X100" s="24">
        <v>69870.8203125</v>
      </c>
      <c r="Y100" s="24">
        <v>73072.0390625</v>
      </c>
      <c r="Z100" s="24">
        <v>78678.4296875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6.2423994060303345</v>
      </c>
      <c r="Q101" s="24">
        <v>647393</v>
      </c>
      <c r="R101" s="79" t="s">
        <v>867</v>
      </c>
      <c r="S101" s="67" t="s">
        <v>972</v>
      </c>
      <c r="T101" s="67" t="s">
        <v>867</v>
      </c>
      <c r="U101" s="23">
        <v>107116.6875</v>
      </c>
      <c r="V101" s="23">
        <v>257725.953125</v>
      </c>
      <c r="W101" s="23">
        <v>679383.0625</v>
      </c>
      <c r="X101" s="24">
        <v>99942.6640625</v>
      </c>
      <c r="Y101" s="24">
        <v>94200.078125</v>
      </c>
      <c r="Z101" s="24">
        <v>91857.3203125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6.2424001143300467</v>
      </c>
      <c r="Q102" s="24">
        <v>611518</v>
      </c>
      <c r="R102" s="79" t="s">
        <v>867</v>
      </c>
      <c r="S102" s="67" t="s">
        <v>972</v>
      </c>
      <c r="T102" s="67" t="s">
        <v>867</v>
      </c>
      <c r="U102" s="23">
        <v>64877.4609375</v>
      </c>
      <c r="V102" s="23">
        <v>155475.78125</v>
      </c>
      <c r="W102" s="23">
        <v>249795.84375</v>
      </c>
      <c r="X102" s="24">
        <v>59235.90234375</v>
      </c>
      <c r="Y102" s="24">
        <v>67246.0859375</v>
      </c>
      <c r="Z102" s="24">
        <v>70349.796875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6.2424013104326921</v>
      </c>
      <c r="Q103" s="24">
        <v>651663</v>
      </c>
      <c r="R103" s="79" t="s">
        <v>867</v>
      </c>
      <c r="S103" s="67" t="s">
        <v>972</v>
      </c>
      <c r="T103" s="67" t="s">
        <v>867</v>
      </c>
      <c r="U103" s="23">
        <v>58798.9296875</v>
      </c>
      <c r="V103" s="23">
        <v>136817.890625</v>
      </c>
      <c r="W103" s="23">
        <v>309445.875</v>
      </c>
      <c r="X103" s="24">
        <v>59403.67578125</v>
      </c>
      <c r="Y103" s="24">
        <v>63262.77734375</v>
      </c>
      <c r="Z103" s="24">
        <v>60729.15234375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9.3636034112991737</v>
      </c>
      <c r="Q104" s="24">
        <v>929965</v>
      </c>
      <c r="R104" s="79" t="s">
        <v>1042</v>
      </c>
      <c r="S104" s="67" t="s">
        <v>972</v>
      </c>
      <c r="T104" s="67" t="s">
        <v>867</v>
      </c>
      <c r="U104" s="23">
        <v>45644.671875</v>
      </c>
      <c r="V104" s="23">
        <v>105448.125</v>
      </c>
      <c r="W104" s="23">
        <v>317182.75</v>
      </c>
      <c r="X104" s="24">
        <v>104400.8203125</v>
      </c>
      <c r="Y104" s="24">
        <v>109700.1796875</v>
      </c>
      <c r="Z104" s="24">
        <v>96016.15625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6.2424032386061139</v>
      </c>
      <c r="Q105" s="24">
        <v>621425</v>
      </c>
      <c r="R105" s="79" t="s">
        <v>867</v>
      </c>
      <c r="S105" s="67" t="s">
        <v>972</v>
      </c>
      <c r="T105" s="67" t="s">
        <v>867</v>
      </c>
      <c r="U105" s="23">
        <v>23118.134765625</v>
      </c>
      <c r="V105" s="23">
        <v>74733.03125</v>
      </c>
      <c r="W105" s="23">
        <v>249783.203125</v>
      </c>
      <c r="X105" s="24">
        <v>98504.734375</v>
      </c>
      <c r="Y105" s="24">
        <v>77664.1953125</v>
      </c>
      <c r="Z105" s="24">
        <v>65251.125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6.242398681032169</v>
      </c>
      <c r="Q106" s="24">
        <v>651232</v>
      </c>
      <c r="R106" s="79" t="s">
        <v>867</v>
      </c>
      <c r="S106" s="67" t="s">
        <v>972</v>
      </c>
      <c r="T106" s="67" t="s">
        <v>867</v>
      </c>
      <c r="U106" s="23">
        <v>80093.0390625</v>
      </c>
      <c r="V106" s="23">
        <v>197381.109375</v>
      </c>
      <c r="W106" s="23">
        <v>341669.09375</v>
      </c>
      <c r="X106" s="24">
        <v>53592.9765625</v>
      </c>
      <c r="Y106" s="24">
        <v>56134.5625</v>
      </c>
      <c r="Z106" s="24">
        <v>62751.50390625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6.2423978644382547</v>
      </c>
      <c r="Q107" s="24">
        <v>645414</v>
      </c>
      <c r="R107" s="79" t="s">
        <v>867</v>
      </c>
      <c r="S107" s="67" t="s">
        <v>972</v>
      </c>
      <c r="T107" s="67" t="s">
        <v>867</v>
      </c>
      <c r="U107" s="23">
        <v>68246.984375</v>
      </c>
      <c r="V107" s="23">
        <v>125809.234375</v>
      </c>
      <c r="W107" s="23">
        <v>410741.125</v>
      </c>
      <c r="X107" s="24">
        <v>70469.2421875</v>
      </c>
      <c r="Y107" s="24">
        <v>73708.390625</v>
      </c>
      <c r="Z107" s="24">
        <v>58227.9609375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6.2424042143731899</v>
      </c>
      <c r="Q108" s="24">
        <v>642256</v>
      </c>
      <c r="R108" s="79" t="s">
        <v>867</v>
      </c>
      <c r="S108" s="67" t="s">
        <v>972</v>
      </c>
      <c r="T108" s="67" t="s">
        <v>867</v>
      </c>
      <c r="U108" s="23">
        <v>53313.015625</v>
      </c>
      <c r="V108" s="23">
        <v>147055.90625</v>
      </c>
      <c r="W108" s="23">
        <v>563499.875</v>
      </c>
      <c r="X108" s="24">
        <v>61053.30859375</v>
      </c>
      <c r="Y108" s="24">
        <v>62183.9453125</v>
      </c>
      <c r="Z108" s="24">
        <v>56807.58984375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6.2423941046072731</v>
      </c>
      <c r="Q109" s="24">
        <v>520959</v>
      </c>
      <c r="R109" s="79" t="s">
        <v>867</v>
      </c>
      <c r="S109" s="67" t="s">
        <v>972</v>
      </c>
      <c r="T109" s="67" t="s">
        <v>867</v>
      </c>
      <c r="U109" s="23">
        <v>33966.98046875</v>
      </c>
      <c r="V109" s="23">
        <v>46996.9765625</v>
      </c>
      <c r="W109" s="23">
        <v>141503.953125</v>
      </c>
      <c r="X109" s="24">
        <v>72293.7578125</v>
      </c>
      <c r="Y109" s="24">
        <v>73755.6640625</v>
      </c>
      <c r="Z109" s="24">
        <v>83969.9609375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6.2423955566288338</v>
      </c>
      <c r="Q110" s="24">
        <v>646244</v>
      </c>
      <c r="R110" s="79" t="s">
        <v>867</v>
      </c>
      <c r="S110" s="67" t="s">
        <v>972</v>
      </c>
      <c r="T110" s="67" t="s">
        <v>867</v>
      </c>
      <c r="U110" s="23">
        <v>62019.75390625</v>
      </c>
      <c r="V110" s="23">
        <v>149555.921875</v>
      </c>
      <c r="W110" s="23">
        <v>378139.65625</v>
      </c>
      <c r="X110" s="24">
        <v>105373.9921875</v>
      </c>
      <c r="Y110" s="24">
        <v>99017.25</v>
      </c>
      <c r="Z110" s="24">
        <v>90539.84375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6.2423955566288338</v>
      </c>
      <c r="Q111" s="24">
        <v>646244</v>
      </c>
      <c r="R111" s="79" t="s">
        <v>867</v>
      </c>
      <c r="S111" s="67" t="s">
        <v>972</v>
      </c>
      <c r="T111" s="67" t="s">
        <v>867</v>
      </c>
      <c r="U111" s="23">
        <v>49030.953125</v>
      </c>
      <c r="V111" s="23">
        <v>104587.078125</v>
      </c>
      <c r="W111" s="23">
        <v>298970.78125</v>
      </c>
      <c r="X111" s="24">
        <v>87028.2109375</v>
      </c>
      <c r="Y111" s="24">
        <v>85604.9453125</v>
      </c>
      <c r="Z111" s="24">
        <v>70928.09375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6.2424000835207805</v>
      </c>
      <c r="Q112" s="24">
        <v>657718</v>
      </c>
      <c r="R112" s="79" t="s">
        <v>867</v>
      </c>
      <c r="S112" s="67" t="s">
        <v>972</v>
      </c>
      <c r="T112" s="67" t="s">
        <v>867</v>
      </c>
      <c r="U112" s="23">
        <v>116140.8828125</v>
      </c>
      <c r="V112" s="23">
        <v>187474.03125</v>
      </c>
      <c r="W112" s="23">
        <v>296583.15625</v>
      </c>
      <c r="X112" s="24">
        <v>105277.8359375</v>
      </c>
      <c r="Y112" s="24">
        <v>100004.890625</v>
      </c>
      <c r="Z112" s="24">
        <v>91173.765625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9.3635959615477518</v>
      </c>
      <c r="Q113" s="24">
        <v>969179</v>
      </c>
      <c r="R113" s="79" t="s">
        <v>867</v>
      </c>
      <c r="S113" s="67" t="s">
        <v>972</v>
      </c>
      <c r="T113" s="67" t="s">
        <v>867</v>
      </c>
      <c r="U113" s="23">
        <v>154203.75</v>
      </c>
      <c r="V113" s="23">
        <v>254117.5</v>
      </c>
      <c r="W113" s="23">
        <v>468609.0625</v>
      </c>
      <c r="X113" s="24">
        <v>60954.50390625</v>
      </c>
      <c r="Y113" s="24">
        <v>57938.7734375</v>
      </c>
      <c r="Z113" s="24">
        <v>50487.5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6.2424037942469344</v>
      </c>
      <c r="Q114" s="24">
        <v>647562</v>
      </c>
      <c r="R114" s="79" t="s">
        <v>867</v>
      </c>
      <c r="S114" s="67" t="s">
        <v>972</v>
      </c>
      <c r="T114" s="67" t="s">
        <v>867</v>
      </c>
      <c r="U114" s="23">
        <v>123657.390625</v>
      </c>
      <c r="V114" s="23">
        <v>257214.65625</v>
      </c>
      <c r="W114" s="23">
        <v>560457.8125</v>
      </c>
      <c r="X114" s="24">
        <v>73041.9765625</v>
      </c>
      <c r="Y114" s="24">
        <v>69786.28125</v>
      </c>
      <c r="Z114" s="24">
        <v>71698.453125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6.2423955566288338</v>
      </c>
      <c r="Q115" s="24">
        <v>646244</v>
      </c>
      <c r="R115" s="79" t="s">
        <v>867</v>
      </c>
      <c r="S115" s="67" t="s">
        <v>972</v>
      </c>
      <c r="T115" s="67" t="s">
        <v>867</v>
      </c>
      <c r="U115" s="23">
        <v>47661.3359375</v>
      </c>
      <c r="V115" s="23">
        <v>106795.046875</v>
      </c>
      <c r="W115" s="23">
        <v>379868.125</v>
      </c>
      <c r="X115" s="24">
        <v>77763.828125</v>
      </c>
      <c r="Y115" s="24">
        <v>80073.5859375</v>
      </c>
      <c r="Z115" s="24">
        <v>74272.921875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6.2423940449033495</v>
      </c>
      <c r="Q116" s="24">
        <v>519929</v>
      </c>
      <c r="R116" s="79" t="s">
        <v>867</v>
      </c>
      <c r="S116" s="67" t="s">
        <v>972</v>
      </c>
      <c r="T116" s="67" t="s">
        <v>867</v>
      </c>
      <c r="U116" s="23">
        <v>21958.974609375</v>
      </c>
      <c r="V116" s="23">
        <v>49400.94921875</v>
      </c>
      <c r="W116" s="23">
        <v>87002.1796875</v>
      </c>
      <c r="X116" s="24">
        <v>55951.07421875</v>
      </c>
      <c r="Y116" s="24">
        <v>55481.62109375</v>
      </c>
      <c r="Z116" s="24">
        <v>56036.203125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6.2423955566288338</v>
      </c>
      <c r="Q117" s="24">
        <v>646244</v>
      </c>
      <c r="R117" s="79" t="s">
        <v>867</v>
      </c>
      <c r="S117" s="67" t="s">
        <v>972</v>
      </c>
      <c r="T117" s="67" t="s">
        <v>867</v>
      </c>
      <c r="U117" s="23">
        <v>41370.87109375</v>
      </c>
      <c r="V117" s="23">
        <v>96882.8125</v>
      </c>
      <c r="W117" s="23">
        <v>379007.9375</v>
      </c>
      <c r="X117" s="24">
        <v>115141.390625</v>
      </c>
      <c r="Y117" s="24">
        <v>111879.578125</v>
      </c>
      <c r="Z117" s="24">
        <v>89575.2265625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6.2423998080153584</v>
      </c>
      <c r="Q118" s="24">
        <v>650302</v>
      </c>
      <c r="R118" s="79" t="s">
        <v>867</v>
      </c>
      <c r="S118" s="67" t="s">
        <v>972</v>
      </c>
      <c r="T118" s="67" t="s">
        <v>867</v>
      </c>
      <c r="U118" s="23">
        <v>39768.91796875</v>
      </c>
      <c r="V118" s="23">
        <v>104623.3125</v>
      </c>
      <c r="W118" s="23">
        <v>345794.84375</v>
      </c>
      <c r="X118" s="24">
        <v>78576.453125</v>
      </c>
      <c r="Y118" s="24">
        <v>74002.1796875</v>
      </c>
      <c r="Z118" s="24">
        <v>90125.1953125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30">
        <v>6.2423986083972736</v>
      </c>
      <c r="Q119" s="24">
        <v>523937</v>
      </c>
      <c r="R119" s="79" t="s">
        <v>1042</v>
      </c>
      <c r="S119" s="67" t="s">
        <v>972</v>
      </c>
      <c r="T119" s="67" t="s">
        <v>867</v>
      </c>
      <c r="U119" s="23">
        <v>7862.90478515625</v>
      </c>
      <c r="V119" s="23">
        <v>17435.00390625</v>
      </c>
      <c r="W119" s="23">
        <v>48461.046875</v>
      </c>
      <c r="X119" s="24">
        <v>66829.203125</v>
      </c>
      <c r="Y119" s="24">
        <v>63220.5625</v>
      </c>
      <c r="Z119" s="24">
        <v>62619.53125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96598672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6.3668921744924534</v>
      </c>
      <c r="Q121" s="88">
        <f>AVERAGE(Q3:Q119)</f>
        <v>825629.67521367525</v>
      </c>
      <c r="R121" s="81"/>
      <c r="S121" s="44"/>
      <c r="T121" s="44"/>
      <c r="U121" s="46">
        <f t="shared" ref="U121:Z121" si="0">AVERAGE(U3:U119)</f>
        <v>103972.93650220789</v>
      </c>
      <c r="V121" s="46">
        <f t="shared" si="0"/>
        <v>252988.94911684783</v>
      </c>
      <c r="W121" s="46">
        <f t="shared" si="0"/>
        <v>782257.74334239133</v>
      </c>
      <c r="X121" s="88">
        <f t="shared" si="0"/>
        <v>72791.46946331521</v>
      </c>
      <c r="Y121" s="88">
        <f t="shared" si="0"/>
        <v>73436.634952445645</v>
      </c>
      <c r="Z121" s="88">
        <f t="shared" si="0"/>
        <v>73000.456046195657</v>
      </c>
      <c r="AA121" s="15"/>
    </row>
    <row r="122" spans="1:31" x14ac:dyDescent="0.25">
      <c r="B122" s="15" t="s">
        <v>889</v>
      </c>
      <c r="P122" s="44">
        <f>SUMPRODUCT(P3:P119,$L$3:$L$119)/$L$120</f>
        <v>6.2433140845737674</v>
      </c>
      <c r="Q122" s="88">
        <f>SUMPRODUCT(Q3:Q119,$L$3:$L$119)/$L$120</f>
        <v>886706.67185485014</v>
      </c>
      <c r="R122" s="82"/>
      <c r="S122" s="15"/>
      <c r="T122" s="15"/>
      <c r="U122" s="46">
        <f t="shared" ref="U122:Z122" si="1">SUMPRODUCT(U3:U119,$L$3:$L$119)/$L$120</f>
        <v>112020.95817082196</v>
      </c>
      <c r="V122" s="46">
        <f t="shared" si="1"/>
        <v>275610.37850533542</v>
      </c>
      <c r="W122" s="46">
        <f t="shared" si="1"/>
        <v>875967.03857660922</v>
      </c>
      <c r="X122" s="88">
        <f t="shared" si="1"/>
        <v>73304.870048545024</v>
      </c>
      <c r="Y122" s="88">
        <f t="shared" si="1"/>
        <v>73856.620577677066</v>
      </c>
      <c r="Z122" s="88">
        <f t="shared" si="1"/>
        <v>73570.26070723217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871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P3" sqref="P3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10/31/2025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VLOOKUP(B3,'[1]4 -REPORT'!$T$20:$AD$59,11,FALSE)-AI3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VLOOKUP(B4,'[1]4 -REPORT'!$T$20:$AD$59,11,FALSE)-AI4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VLOOKUP(B5,'[1]4 -REPORT'!$T$20:$AD$59,11,FALSE)-AI5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VLOOKUP(B6,'[1]4 -REPORT'!$T$20:$AD$59,11,FALSE)-AI6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VLOOKUP(B7,'[1]4 -REPORT'!$T$20:$AD$59,11,FALSE)-AI7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VLOOKUP(B8,'[1]4 -REPORT'!$T$20:$AD$59,11,FALSE)-AI8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>SUM(U3:U48)</f>
        <v>5067850.208984375</v>
      </c>
      <c r="V49" s="41">
        <f>SUM(V3:V48)</f>
        <v>12752034.7109375</v>
      </c>
      <c r="W49" s="41">
        <f>SUM(W3:W48)</f>
        <v>43488551.4375</v>
      </c>
      <c r="X49" s="41">
        <f>SUM(X3:X48)</f>
        <v>3948239.875</v>
      </c>
      <c r="Y49" s="41">
        <f>SUM(Y3:Y48)</f>
        <v>4000704.3359375</v>
      </c>
      <c r="Z49" s="41">
        <f>SUM(Z3:Z48)</f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>AVERAGE(U3:U48)</f>
        <v>117856.98160428779</v>
      </c>
      <c r="V50" s="46">
        <f>AVERAGE(V3:V48)</f>
        <v>296558.94676598837</v>
      </c>
      <c r="W50" s="46">
        <f>AVERAGE(W3:W48)</f>
        <v>1011361.6613372093</v>
      </c>
      <c r="X50" s="46">
        <f>AVERAGE(X3:X48)</f>
        <v>91819.531976744183</v>
      </c>
      <c r="Y50" s="46">
        <f>AVERAGE(Y3:Y48)</f>
        <v>93039.635719476748</v>
      </c>
      <c r="Z50" s="46">
        <f>AVERAGE(Z3:Z48)</f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>((SUMPRODUCT($L$3:$L$13,U3:U13)+SUMPRODUCT($L$15:$L$26,U15:U26)+SUMPRODUCT($L$28:$L$47,U28:U47))/$L$49)</f>
        <v>133027.4748087847</v>
      </c>
      <c r="V51" s="46">
        <f>((SUMPRODUCT($L$3:$L$13,V3:V13)+SUMPRODUCT($L$15:$L$26,V15:V26)+SUMPRODUCT($L$28:$L$47,V28:V47))/$L$49)</f>
        <v>340757.54768812825</v>
      </c>
      <c r="W51" s="46">
        <f>((SUMPRODUCT($L$3:$L$13,W3:W13)+SUMPRODUCT($L$15:$L$26,W15:W26)+SUMPRODUCT($L$28:$L$47,W28:W47))/$L$49)</f>
        <v>1175979.927515774</v>
      </c>
      <c r="X51" s="46">
        <f>((SUMPRODUCT($L$3:$L$13,X3:X13)+SUMPRODUCT($L$15:$L$26,X15:X26)+SUMPRODUCT($L$28:$L$47,X28:X47))/$L$49)</f>
        <v>92082.872158589904</v>
      </c>
      <c r="Y51" s="46">
        <f>((SUMPRODUCT($L$3:$L$13,Y3:Y13)+SUMPRODUCT($L$15:$L$26,Y15:Y26)+SUMPRODUCT($L$28:$L$47,Y28:Y47))/$L$49)</f>
        <v>93310.370154271659</v>
      </c>
      <c r="Z51" s="46">
        <f>((SUMPRODUCT($L$3:$L$13,Z3:Z13)+SUMPRODUCT($L$15:$L$26,Z15:Z26)+SUMPRODUCT($L$28:$L$47,Z28:Z47))/$L$49)</f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10/31/2025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10/31/2025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2025-11-05T19:50:13Z</dcterms:modified>
  <cp:category/>
</cp:coreProperties>
</file>