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Earnings\CY 2018\Q2\Trended Financials\"/>
    </mc:Choice>
  </mc:AlternateContent>
  <bookViews>
    <workbookView xWindow="0" yWindow="0" windowWidth="28800" windowHeight="12300"/>
  </bookViews>
  <sheets>
    <sheet name="Trended Cash Earnings" sheetId="1" r:id="rId1"/>
    <sheet name="CY2018 Q2 Reconciliation Curren" sheetId="2" r:id="rId2"/>
    <sheet name="CY2018 Q1 Reconciliation" sheetId="3" r:id="rId3"/>
    <sheet name="CY2017 Q4 Reconciliation" sheetId="4" r:id="rId4"/>
    <sheet name="CY2017 Q3 Reconciliation" sheetId="5" r:id="rId5"/>
    <sheet name="CY2017 Q2 Reconciliation" sheetId="6" r:id="rId6"/>
    <sheet name="CY2017 Q1 Reconciliation" sheetId="7" r:id="rId7"/>
  </sheets>
  <definedNames>
    <definedName name="_xlnm.Print_Area" localSheetId="6">'CY2017 Q1 Reconciliation'!$A$1:$J$50</definedName>
    <definedName name="_xlnm.Print_Area" localSheetId="5">'CY2017 Q2 Reconciliation'!$A$1:$I$50</definedName>
    <definedName name="_xlnm.Print_Area" localSheetId="4">'CY2017 Q3 Reconciliation'!$A$1:$I$50</definedName>
    <definedName name="_xlnm.Print_Area" localSheetId="3">'CY2017 Q4 Reconciliation'!$A$1:$I$50</definedName>
    <definedName name="_xlnm.Print_Area" localSheetId="2">'CY2018 Q1 Reconciliation'!$A$1:$H$50</definedName>
    <definedName name="_xlnm.Print_Area" localSheetId="1">'CY2018 Q2 Reconciliation Curren'!$A$1:$H$50</definedName>
    <definedName name="_xlnm.Print_Area" localSheetId="0">'Trended Cash Earnings'!$A$1:$T$82</definedName>
  </definedNames>
  <calcPr calcId="162913" concurrentCalc="0"/>
</workbook>
</file>

<file path=xl/calcChain.xml><?xml version="1.0" encoding="utf-8"?>
<calcChain xmlns="http://schemas.openxmlformats.org/spreadsheetml/2006/main">
  <c r="G28" i="7" l="1"/>
  <c r="G24" i="7"/>
  <c r="G30" i="7"/>
  <c r="I28" i="7"/>
  <c r="I24" i="7"/>
  <c r="I30" i="7"/>
  <c r="J30" i="7"/>
  <c r="J31" i="7"/>
  <c r="J32" i="7"/>
  <c r="J33" i="7"/>
  <c r="J34" i="7"/>
  <c r="J37" i="7"/>
  <c r="I32" i="7"/>
  <c r="I34" i="7"/>
  <c r="I37" i="7"/>
  <c r="F28" i="7"/>
  <c r="F24" i="7"/>
  <c r="F30" i="7"/>
  <c r="F32" i="7"/>
  <c r="F34" i="7"/>
  <c r="E28" i="7"/>
  <c r="E24" i="7"/>
  <c r="E30" i="7"/>
  <c r="E32" i="7"/>
  <c r="E34" i="7"/>
  <c r="D28" i="7"/>
  <c r="D24" i="7"/>
  <c r="D30" i="7"/>
  <c r="D32" i="7"/>
  <c r="D34" i="7"/>
  <c r="C28" i="7"/>
  <c r="C24" i="7"/>
  <c r="C30" i="7"/>
  <c r="C32" i="7"/>
  <c r="C34" i="7"/>
  <c r="J26" i="7"/>
  <c r="J27" i="7"/>
  <c r="J28" i="7"/>
  <c r="J20" i="7"/>
  <c r="J21" i="7"/>
  <c r="J22" i="7"/>
  <c r="J23" i="7"/>
  <c r="J24" i="7"/>
  <c r="J15" i="7"/>
  <c r="I16" i="7"/>
  <c r="J16" i="7"/>
  <c r="J17" i="7"/>
  <c r="I17" i="7"/>
  <c r="G17" i="7"/>
  <c r="F17" i="7"/>
  <c r="E17" i="7"/>
  <c r="D17" i="7"/>
  <c r="C17" i="7"/>
  <c r="G12" i="7"/>
  <c r="I12" i="7"/>
  <c r="J12" i="7"/>
  <c r="F12" i="7"/>
  <c r="E12" i="7"/>
  <c r="D12" i="7"/>
  <c r="J11" i="7"/>
  <c r="J9" i="7"/>
</calcChain>
</file>

<file path=xl/sharedStrings.xml><?xml version="1.0" encoding="utf-8"?>
<sst xmlns="http://schemas.openxmlformats.org/spreadsheetml/2006/main" count="297" uniqueCount="152">
  <si>
    <t>ADJUSTED EARNINGS ATTRIBUTABLE TO GLOBAL PAYMENTS (NON-GAAP)</t>
  </si>
  <si>
    <t>GLOBAL PAYMENTS INC. AND SUBSIDIARIES</t>
  </si>
  <si>
    <t>SELECTED FINANCIAL HIGHLIGHTS</t>
  </si>
  <si>
    <t>(In millions rounded to nearest hundred thousand, except per share data)</t>
  </si>
  <si>
    <t>Calendar Year 2017</t>
  </si>
  <si>
    <t>Calendar Year 2018</t>
  </si>
  <si>
    <t>Q1</t>
  </si>
  <si>
    <t>Q2</t>
  </si>
  <si>
    <t>Q3</t>
  </si>
  <si>
    <t>Q4</t>
  </si>
  <si>
    <t>Mar 17</t>
  </si>
  <si>
    <t>Jun 17</t>
  </si>
  <si>
    <t>Sep 17</t>
  </si>
  <si>
    <t>Dec 17</t>
  </si>
  <si>
    <t>CY2017</t>
  </si>
  <si>
    <t>Mar 18</t>
  </si>
  <si>
    <t>Jun 18</t>
  </si>
  <si>
    <r>
      <rPr>
        <b/>
        <u/>
        <sz val="10"/>
        <color rgb="FF000000"/>
        <rFont val="Arial"/>
        <family val="2"/>
      </rPr>
      <t>ADJUSTED EARNINGS (NON-GAAP) INCOME AND EXPENSES</t>
    </r>
    <r>
      <rPr>
        <b/>
        <vertAlign val="superscript"/>
        <sz val="10"/>
        <color rgb="FF000000"/>
        <rFont val="Arial"/>
        <family val="2"/>
      </rPr>
      <t>(1)</t>
    </r>
  </si>
  <si>
    <t>GAAP Revenues</t>
  </si>
  <si>
    <t>Less: Adjustments</t>
  </si>
  <si>
    <t>Adjusted net revenue</t>
  </si>
  <si>
    <t>Less: Gaming Cash Advance/ Other</t>
  </si>
  <si>
    <t>Add: Network fees</t>
  </si>
  <si>
    <r>
      <rPr>
        <b/>
        <sz val="10"/>
        <color rgb="FF000000"/>
        <rFont val="Arial"/>
        <family val="2"/>
      </rPr>
      <t>Adjusted net revenue plus network fees</t>
    </r>
    <r>
      <rPr>
        <b/>
        <vertAlign val="superscript"/>
        <sz val="10"/>
        <color rgb="FF000000"/>
        <rFont val="Arial"/>
        <family val="2"/>
      </rPr>
      <t>(2)</t>
    </r>
  </si>
  <si>
    <t>Operating expenses</t>
  </si>
  <si>
    <t>Cost of service</t>
  </si>
  <si>
    <t>Selling, general and administrative</t>
  </si>
  <si>
    <t>Adjusted operating income</t>
  </si>
  <si>
    <t>Interest and other income</t>
  </si>
  <si>
    <t>Interest and other expense</t>
  </si>
  <si>
    <t>Income before income taxes</t>
  </si>
  <si>
    <t>Provision for income taxes</t>
  </si>
  <si>
    <t>Adjusted net income</t>
  </si>
  <si>
    <t>Net income attributable to noncontrolling interests, net of tax</t>
  </si>
  <si>
    <t>Adjusted net income attributable to Global Payments</t>
  </si>
  <si>
    <r>
      <rPr>
        <b/>
        <sz val="10"/>
        <color rgb="FF000000"/>
        <rFont val="Arial"/>
        <family val="2"/>
      </rPr>
      <t>Adjusted diluted earnings per share</t>
    </r>
    <r>
      <rPr>
        <b/>
        <vertAlign val="superscript"/>
        <sz val="10"/>
        <color rgb="FF000000"/>
        <rFont val="Arial"/>
        <family val="2"/>
      </rPr>
      <t>(3)</t>
    </r>
  </si>
  <si>
    <t>Diluted weighted average shares outstanding</t>
  </si>
  <si>
    <r>
      <rPr>
        <b/>
        <u/>
        <sz val="10"/>
        <color rgb="FF000000"/>
        <rFont val="Arial"/>
        <family val="2"/>
      </rPr>
      <t>ADJUSTED EARNINGS SEGMENT INFORMATION</t>
    </r>
    <r>
      <rPr>
        <b/>
        <vertAlign val="superscript"/>
        <sz val="10"/>
        <color rgb="FF000000"/>
        <rFont val="Arial"/>
        <family val="2"/>
      </rPr>
      <t>(1)</t>
    </r>
  </si>
  <si>
    <t>North America</t>
  </si>
  <si>
    <t>Europe</t>
  </si>
  <si>
    <t>Asia-Pacific</t>
  </si>
  <si>
    <t>Total adjusted net revenue plus network fees</t>
  </si>
  <si>
    <t>Adjusted operating income:</t>
  </si>
  <si>
    <t>Corporate</t>
  </si>
  <si>
    <t>Operating income</t>
  </si>
  <si>
    <t>SELECTED BALANCE SHEET AND CASH FLOW HIGHLIGHTS</t>
  </si>
  <si>
    <r>
      <rPr>
        <sz val="10"/>
        <color rgb="FF000000"/>
        <rFont val="Arial"/>
        <family val="2"/>
      </rPr>
      <t>Available cash</t>
    </r>
    <r>
      <rPr>
        <vertAlign val="superscript"/>
        <sz val="10"/>
        <color rgb="FF000000"/>
        <rFont val="Arial"/>
        <family val="2"/>
      </rPr>
      <t>(4)</t>
    </r>
  </si>
  <si>
    <r>
      <rPr>
        <sz val="10"/>
        <color rgb="FF000000"/>
        <rFont val="Arial"/>
        <family val="2"/>
      </rPr>
      <t>Debt</t>
    </r>
    <r>
      <rPr>
        <vertAlign val="superscript"/>
        <sz val="10"/>
        <color rgb="FF000000"/>
        <rFont val="Arial"/>
        <family val="2"/>
      </rPr>
      <t>(5)</t>
    </r>
  </si>
  <si>
    <r>
      <rPr>
        <u/>
        <sz val="10"/>
        <color rgb="FF000000"/>
        <rFont val="Arial"/>
        <family val="2"/>
      </rPr>
      <t>Adjusted Free Cash Flow</t>
    </r>
    <r>
      <rPr>
        <vertAlign val="superscript"/>
        <sz val="10"/>
        <color rgb="FF000000"/>
        <rFont val="Arial"/>
        <family val="2"/>
      </rPr>
      <t>(6)</t>
    </r>
    <r>
      <rPr>
        <sz val="10"/>
        <color rgb="FF000000"/>
        <rFont val="Arial"/>
        <family val="2"/>
      </rPr>
      <t>:</t>
    </r>
  </si>
  <si>
    <t>Cash flow from operating activities</t>
  </si>
  <si>
    <t>Changes in settlement processing assets and obligations, net</t>
  </si>
  <si>
    <t>Acquisition and integration expenses</t>
  </si>
  <si>
    <t>Capital expenditures</t>
  </si>
  <si>
    <t>Distributions to noncontrolling interests</t>
  </si>
  <si>
    <t>Free cash flow</t>
  </si>
  <si>
    <t>Adjusted net revenue excludes gross-up related payments associated with certain lines of business to reflect economic benefits to the company. On a GAAP basis, these payments are presented gross in both revenues and operating expenses.  Also includes $7.2 million, $3.6 million and $2.3 million for the year ended December 31, 2017 and three months ended March 31, 2018 and June 30, 2018 to eliminate the effect of acquisition accounting fair value adjustments for software-related contract liabilities associated with the acquisition of ACTIVE Network.</t>
  </si>
  <si>
    <t>Adjusted operating income, adjusted net income and adjusted EPS exclude acquisition-related intangible amortization expense, share-based compensation and certain other items specific to each reporting period as more fully described in the accompanying reconciliations. The tax rate used in determining the net income impact of earnings adjustments is either the jurisdictional statutory rate in effect at the time of the adjustment or the jurisdictional expected annual effective tax rate for the period, depending on the nature and timing of the adjustment.</t>
  </si>
  <si>
    <r>
      <rPr>
        <vertAlign val="superscript"/>
        <sz val="9"/>
        <color rgb="FF000000"/>
        <rFont val="Arial"/>
        <family val="2"/>
      </rPr>
      <t>(2)</t>
    </r>
    <r>
      <rPr>
        <sz val="9"/>
        <color rgb="FF000000"/>
        <rFont val="Arial"/>
        <family val="2"/>
      </rPr>
      <t xml:space="preserve">   Global Payments adopted Accounting Standards Codification Topic 606, </t>
    </r>
    <r>
      <rPr>
        <i/>
        <sz val="9"/>
        <color rgb="FF000000"/>
        <rFont val="Arial"/>
        <family val="2"/>
      </rPr>
      <t>Revenue from Contracts with Customers</t>
    </r>
    <r>
      <rPr>
        <sz val="9"/>
        <color rgb="FF000000"/>
        <rFont val="Arial"/>
        <family val="2"/>
      </rPr>
      <t xml:space="preserve">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Also, ASC 606 changed the presentation of revenue for our gaming cash advance solutions and had a de minimis impact on revenue for our European business. For our gaming cash advance solutions certain amounts we previously presented as operating expenses are now recognized as a reduction of revenue under GAAP.</t>
    </r>
  </si>
  <si>
    <r>
      <rPr>
        <vertAlign val="superscript"/>
        <sz val="10"/>
        <color rgb="FF000000"/>
        <rFont val="Arial"/>
        <family val="2"/>
      </rPr>
      <t>(3)</t>
    </r>
    <r>
      <rPr>
        <sz val="10"/>
        <color rgb="FF000000"/>
        <rFont val="Arial"/>
        <family val="2"/>
      </rPr>
      <t xml:space="preserve"> Adjusted EPS is calculated by dividing adjusted net income attributable to Global Payments by the diluted weighted-average number of shares outstanding.</t>
    </r>
  </si>
  <si>
    <r>
      <rPr>
        <vertAlign val="superscript"/>
        <sz val="10"/>
        <color rgb="FF000000"/>
        <rFont val="Arial"/>
        <family val="2"/>
      </rPr>
      <t>(4)</t>
    </r>
    <r>
      <rPr>
        <sz val="10"/>
        <color rgb="FF000000"/>
        <rFont val="Arial"/>
        <family val="2"/>
      </rPr>
      <t xml:space="preserve"> Available cash is defined as cash and cash equivalents excluding settlement-related cash balances, funds held as collateral for merchant losses and funds held for customers.   </t>
    </r>
  </si>
  <si>
    <r>
      <rPr>
        <vertAlign val="superscript"/>
        <sz val="10"/>
        <color rgb="FF000000"/>
        <rFont val="Arial"/>
        <family val="2"/>
      </rPr>
      <t>(5)</t>
    </r>
    <r>
      <rPr>
        <sz val="10"/>
        <color rgb="FF000000"/>
        <rFont val="Arial"/>
        <family val="2"/>
      </rPr>
      <t xml:space="preserve"> Debt excludes lines of credit that we use to fund settlement. </t>
    </r>
  </si>
  <si>
    <r>
      <rPr>
        <vertAlign val="superscript"/>
        <sz val="10"/>
        <color rgb="FF000000"/>
        <rFont val="Arial"/>
        <family val="2"/>
      </rPr>
      <t>(6)</t>
    </r>
    <r>
      <rPr>
        <sz val="10"/>
        <color rgb="FF000000"/>
        <rFont val="Arial"/>
        <family val="2"/>
      </rPr>
      <t xml:space="preserve">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expenses, less capital expenditures and distributions to non-controlling interests. On January 1, 2017, we adopted Accounting Standards Update ("ASU") 2016-09 - “Compensation – Stock Compensation (Topic 718): Improvements to Employee Share-Based Accounting.” In accordance with this new standard, excess tax benefits from share-based compensation plans, which were previously reflected as a financing activity in our consolidated statements of cash flows, are now presented as an operating activity using a retrospective transition method for all periods presented. Our measure of free cash flow reflects management's judgment of particular items and may not be comparable to similarly titled measures reported by other companies.</t>
    </r>
  </si>
  <si>
    <t>RECONCILIATION OF ADJUSTED NET REVENUE AND ADJUSTED EARNINGS SEGMENT INFORMATION TO GAAP - SECOND QUARTER CY2018</t>
  </si>
  <si>
    <t>(In millions, except per share data)</t>
  </si>
  <si>
    <t>Three Months Ended</t>
  </si>
  <si>
    <t/>
  </si>
  <si>
    <t>GAAP</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</si>
  <si>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</si>
  <si>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</si>
  <si>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t>Non-GAAP</t>
  </si>
  <si>
    <r>
      <rPr>
        <sz val="10"/>
        <color rgb="FF000000"/>
        <rFont val="Arial"/>
        <family val="2"/>
      </rPr>
      <t>Network Fees</t>
    </r>
    <r>
      <rPr>
        <vertAlign val="superscript"/>
        <sz val="10"/>
        <color rgb="FF000000"/>
        <rFont val="Arial"/>
        <family val="2"/>
      </rPr>
      <t>(4)</t>
    </r>
  </si>
  <si>
    <t>Revenues:</t>
  </si>
  <si>
    <t>Operating expenses:</t>
  </si>
  <si>
    <t>Cost of service</t>
  </si>
  <si>
    <t>Selling, general and administrative</t>
  </si>
  <si>
    <t>Adjusted operating income (loss) for segments:</t>
  </si>
  <si>
    <t>Interest and other income</t>
  </si>
  <si>
    <t>Interest and other expense</t>
  </si>
  <si>
    <t>Income before income taxes</t>
  </si>
  <si>
    <r>
      <rPr>
        <sz val="10"/>
        <color rgb="FF000000"/>
        <rFont val="Arial"/>
        <family val="2"/>
      </rPr>
      <t>Provision for income taxes</t>
    </r>
    <r>
      <rPr>
        <vertAlign val="superscript"/>
        <sz val="10"/>
        <color rgb="FF000000"/>
        <rFont val="Arial"/>
        <family val="2"/>
      </rPr>
      <t>(3)</t>
    </r>
  </si>
  <si>
    <t>Net income</t>
  </si>
  <si>
    <t>Net income attributable to noncontrolling interests, net of income tax</t>
  </si>
  <si>
    <r>
      <rPr>
        <sz val="10"/>
        <color rgb="FF000000"/>
        <rFont val="Arial"/>
        <family val="2"/>
      </rPr>
      <t>Diluted shares</t>
    </r>
    <r>
      <rPr>
        <vertAlign val="superscript"/>
        <sz val="10"/>
        <color rgb="FF000000"/>
        <rFont val="Arial"/>
        <family val="2"/>
      </rPr>
      <t>(5)</t>
    </r>
  </si>
  <si>
    <r>
      <rPr>
        <sz val="10"/>
        <color rgb="FF000000"/>
        <rFont val="Arial"/>
        <family val="2"/>
      </rPr>
      <t>Adjusted diluted earnings per share</t>
    </r>
    <r>
      <rPr>
        <vertAlign val="superscript"/>
        <sz val="10"/>
        <color rgb="FF000000"/>
        <rFont val="Arial"/>
        <family val="2"/>
      </rPr>
      <t>(5)</t>
    </r>
  </si>
  <si>
    <r>
      <rPr>
        <vertAlign val="superscript"/>
        <sz val="9"/>
        <color rgb="FF000000"/>
        <rFont val="Arial"/>
        <family val="2"/>
      </rPr>
      <t xml:space="preserve">(1)      </t>
    </r>
    <r>
      <rPr>
        <sz val="9"/>
        <color rgb="FF000000"/>
        <rFont val="Arial"/>
        <family val="2"/>
      </rPr>
      <t>Represents adjustments to revenues for gross-up related payments (included in operating expenses) associated with certain lines of business to reflect economic benefits to the company. For the three months ended June 30, 2018, includes $2.3 million to eliminate the effect of acquisition accounting fair value adjustments for software-related contract liabilities associated with the acquisition of ACTIVE Network.</t>
    </r>
  </si>
  <si>
    <r>
      <rPr>
        <vertAlign val="superscript"/>
        <sz val="9"/>
        <color rgb="FF000000"/>
        <rFont val="Arial"/>
        <family val="2"/>
      </rPr>
      <t>(2)</t>
    </r>
    <r>
      <rPr>
        <sz val="9"/>
        <color rgb="FF000000"/>
        <rFont val="Arial"/>
        <family val="2"/>
      </rPr>
      <t xml:space="preserve">    For the three months ended June 30, 2018, earnings adjustments to operating income include $92.1 million in cost of service and $23.0 million in selling, general and administrative expenses.  Adjustments to cost of service include amortization of acquired intangibles of $89.0 million, acquisition and integration expenses of $0.5 million, employee termination benefits of $0.9 million and other adjustments of $1.7 million.  Adjustments to selling, general and administrative expenses include share-based compensation expense of $15.2 million, acquisition and integration expenses of $7.6 million and employee termination benefits of $0.2 million.  Net income attributable to Global Payments also reflects an adjustment to remove a charge of $3.3 million associated with the refinancing of our corporate credit facility.</t>
    </r>
  </si>
  <si>
    <r>
      <rPr>
        <vertAlign val="superscript"/>
        <sz val="9"/>
        <color rgb="FF000000"/>
        <rFont val="Arial"/>
        <family val="2"/>
      </rPr>
      <t>(3)</t>
    </r>
    <r>
      <rPr>
        <sz val="9"/>
        <color rgb="FF000000"/>
        <rFont val="Arial"/>
        <family val="2"/>
      </rPr>
      <t xml:space="preserve">    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  Also includes the removal of expenses associated with certain discrete tax items related to the impact of changes in state effective income tax rates on deferred liabilities and tax reform true-up impacts on deferred liabilities.</t>
    </r>
  </si>
  <si>
    <r>
      <rPr>
        <vertAlign val="superscript"/>
        <sz val="9"/>
        <color rgb="FF000000"/>
        <rFont val="Arial"/>
        <family val="2"/>
      </rPr>
      <t xml:space="preserve">(4)     </t>
    </r>
    <r>
      <rPr>
        <sz val="9"/>
        <color rgb="FF000000"/>
        <rFont val="Arial"/>
        <family val="2"/>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June 30, 2018 is presented on a basis that is comparable to the prior year. Adjusted net revenue plus network fees for the three months ended June 30, 2017 includes an adjustment for our gaming cash advance solutions and other de minimis amounts for our European business to present it on a basis that is comparable to the current year.</t>
    </r>
  </si>
  <si>
    <r>
      <rPr>
        <vertAlign val="superscript"/>
        <sz val="10"/>
        <color rgb="FF000000"/>
        <rFont val="Arial"/>
        <family val="2"/>
      </rPr>
      <t>(5)</t>
    </r>
    <r>
      <rPr>
        <sz val="10"/>
        <color rgb="FF000000"/>
        <rFont val="Arial"/>
        <family val="2"/>
      </rPr>
      <t xml:space="preserve"> Adjusted EPS is calculated by dividing adjusted net income attributable to Global Payments by the diluted weighted-average number of shares outstanding.</t>
    </r>
  </si>
  <si>
    <t>RECONCILIATION OF ADJUSTED NET REVENUE AND ADJUSTED EARNINGS SEGMENT INFORMATION TO GAAP - FIRST QUARTER CY2018</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</si>
  <si>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</si>
  <si>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</si>
  <si>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Network Fees</t>
    </r>
    <r>
      <rPr>
        <vertAlign val="superscript"/>
        <sz val="10"/>
        <color rgb="FF000000"/>
        <rFont val="Arial"/>
        <family val="2"/>
      </rPr>
      <t>(4)</t>
    </r>
  </si>
  <si>
    <r>
      <rPr>
        <sz val="10"/>
        <color rgb="FF000000"/>
        <rFont val="Arial"/>
        <family val="2"/>
      </rPr>
      <t>Provision for income taxes</t>
    </r>
    <r>
      <rPr>
        <vertAlign val="superscript"/>
        <sz val="10"/>
        <color rgb="FF000000"/>
        <rFont val="Arial"/>
        <family val="2"/>
      </rPr>
      <t>(3)</t>
    </r>
  </si>
  <si>
    <r>
      <rPr>
        <sz val="10"/>
        <color rgb="FF000000"/>
        <rFont val="Arial"/>
        <family val="2"/>
      </rPr>
      <t>Diluted shares</t>
    </r>
    <r>
      <rPr>
        <vertAlign val="superscript"/>
        <sz val="10"/>
        <color rgb="FF000000"/>
        <rFont val="Arial"/>
        <family val="2"/>
      </rPr>
      <t>(5)</t>
    </r>
  </si>
  <si>
    <r>
      <rPr>
        <sz val="10"/>
        <color rgb="FF000000"/>
        <rFont val="Arial"/>
        <family val="2"/>
      </rPr>
      <t>Adjusted diluted earnings per share</t>
    </r>
    <r>
      <rPr>
        <vertAlign val="superscript"/>
        <sz val="10"/>
        <color rgb="FF000000"/>
        <rFont val="Arial"/>
        <family val="2"/>
      </rPr>
      <t>(5)</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</si>
  <si>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March 31, 2018, includes $3.6 million to eliminate the effect of acquisition accounting fair value adjustments for software-related contract liabilities associated with the acquisition of ACTIVE Network.</t>
    </r>
  </si>
  <si>
    <r>
      <rPr>
        <vertAlign val="superscript"/>
        <sz val="10"/>
        <color rgb="FF000000"/>
        <rFont val="Arial"/>
        <family val="2"/>
      </rPr>
      <t>(2)</t>
    </r>
    <r>
      <rPr>
        <sz val="10"/>
        <color rgb="FF000000"/>
        <rFont val="Arial"/>
        <family val="2"/>
      </rPr>
      <t xml:space="preserve"> For the three months ended March 31, 2018, earnings adjustments to operating income include $88.9 million in cost of service and $32.7 million in selling, general and adminstrative expenses.  Adjustments to cost of service include amortization of acquired intangibles of $88.4 million, acquisition and integration expenses of $0.5 million.  Adjustments to selling, general and administrative expenses include share-based compensation of $14.9 million, acquisition and integration expenses of $17.8 million.  Net income attributable to Global Payments also reflects an adjustment to remove a $9.6 million gain recognized on the reorganization of Interac Association, which we were a member through one of our Canadian subsidiaries, and a charge of $1.9 million associated with the refinancing of our corporate credit facility.</t>
    </r>
  </si>
  <si>
    <r>
      <rPr>
        <vertAlign val="superscript"/>
        <sz val="10"/>
        <color rgb="FF000000"/>
        <rFont val="Arial"/>
        <family val="2"/>
      </rPr>
      <t xml:space="preserve">(3) </t>
    </r>
    <r>
      <rPr>
        <sz val="10"/>
        <color rgb="FF000000"/>
        <rFont val="Arial"/>
        <family val="2"/>
      </rPr>
      <t>Income taxes on adjustments reflect the tax effect of earnings adjustments to income before income taxes. The tax rate used in determining the tax impact of earnings adjustments is either the jurisdictional statutory rate in effect at the time of the adjustment or the jurisdictional expected annual effective tax rate for the period, depending on the nature and timing of the adjustment.</t>
    </r>
  </si>
  <si>
    <r>
      <rPr>
        <vertAlign val="superscript"/>
        <sz val="10"/>
        <color rgb="FF000000"/>
        <rFont val="Arial"/>
        <family val="2"/>
      </rPr>
      <t>(4)</t>
    </r>
    <r>
      <rPr>
        <sz val="10"/>
        <color rgb="FF000000"/>
        <rFont val="Arial"/>
        <family val="2"/>
      </rPr>
      <t xml:space="preserve"> 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payment network fees were presented within operating expenses and in 2018 payment network fees are presented as a reduction of revenues. As a result, adjusted net revenue plus network fees for the three months ended March 31, 2018 are presented on a basis that is comparable to the prior year. </t>
    </r>
  </si>
  <si>
    <r>
      <rPr>
        <vertAlign val="superscript"/>
        <sz val="10"/>
        <color rgb="FF000000"/>
        <rFont val="Arial"/>
        <family val="2"/>
      </rPr>
      <t>(5)</t>
    </r>
    <r>
      <rPr>
        <sz val="10"/>
        <color rgb="FF000000"/>
        <rFont val="Arial"/>
        <family val="2"/>
      </rPr>
      <t xml:space="preserve"> Adjusted EPS is calculated by dividing adjusted net income attributable to Global Payments by the diluted weighted-average number of shares outstanding.</t>
    </r>
  </si>
  <si>
    <t>RECONCILIATION OF ADJUSTED NET REVENUE AND ADJUSTED EARNINGS SEGMENT INFORMATION TO GAAP - FOURTH QUARTER CY2017</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</si>
  <si>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</si>
  <si>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</si>
  <si>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Other</t>
    </r>
    <r>
      <rPr>
        <vertAlign val="superscript"/>
        <sz val="10"/>
        <color rgb="FF000000"/>
        <rFont val="Arial"/>
        <family val="2"/>
      </rPr>
      <t>(3)</t>
    </r>
  </si>
  <si>
    <r>
      <rPr>
        <sz val="10"/>
        <color rgb="FF000000"/>
        <rFont val="Arial"/>
        <family val="2"/>
      </rPr>
      <t>Less: Gaming Cash advance/ Other</t>
    </r>
    <r>
      <rPr>
        <vertAlign val="superscript"/>
        <sz val="10"/>
        <color rgb="FF000000"/>
        <rFont val="Arial"/>
        <family val="2"/>
      </rPr>
      <t>(4)</t>
    </r>
  </si>
  <si>
    <r>
      <rPr>
        <sz val="10"/>
        <color rgb="FF000000"/>
        <rFont val="Arial"/>
        <family val="2"/>
      </rPr>
      <t>Diluted shares</t>
    </r>
    <r>
      <rPr>
        <vertAlign val="superscript"/>
        <sz val="10"/>
        <color rgb="FF000000"/>
        <rFont val="Arial"/>
        <family val="2"/>
      </rPr>
      <t>(5)</t>
    </r>
  </si>
  <si>
    <r>
      <rPr>
        <sz val="10"/>
        <color rgb="FF000000"/>
        <rFont val="Arial"/>
        <family val="2"/>
      </rPr>
      <t>Adjusted diluted earnings per share</t>
    </r>
    <r>
      <rPr>
        <vertAlign val="superscript"/>
        <sz val="10"/>
        <color rgb="FF000000"/>
        <rFont val="Arial"/>
        <family val="2"/>
      </rPr>
      <t>(5)</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</si>
  <si>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December 31, 2017, includes $5.2 million to eliminate the effect of acquisition accounting fair value adjustments for software-related contract liabilities associated with the acquisition of ACTIVE Network.</t>
    </r>
  </si>
  <si>
    <r>
      <rPr>
        <vertAlign val="superscript"/>
        <sz val="10"/>
        <color rgb="FF000000"/>
        <rFont val="Arial"/>
        <family val="2"/>
      </rPr>
      <t>(2)</t>
    </r>
    <r>
      <rPr>
        <sz val="10"/>
        <color rgb="FF000000"/>
        <rFont val="Arial"/>
        <family val="2"/>
      </rPr>
      <t xml:space="preserve"> Represents adjustments to exclude acquisition-related intangible amortization expense, share-based compensation expense and the related income tax benefits of each.</t>
    </r>
  </si>
  <si>
    <r>
      <rPr>
        <vertAlign val="superscript"/>
        <sz val="10"/>
        <color rgb="FF000000"/>
        <rFont val="Arial"/>
        <family val="2"/>
      </rPr>
      <t>(3)</t>
    </r>
    <r>
      <rPr>
        <sz val="10"/>
        <color rgb="FF000000"/>
        <rFont val="Arial"/>
        <family val="2"/>
      </rPr>
      <t xml:space="preserve"> Adjustments include acquisition and integration expenses of $25.1 million, $6.0 million of platform integration costs and $0.6 million of employee termination benefits expense as well as the related income tax benefits of each.  In addition, income taxes on adjustments for the three months ended December 31, 2017 reflect the removal of a $158.7 million income tax benefit recorded in connection with the U.S. Tax Cuts and Jobs Act of 2017.</t>
    </r>
  </si>
  <si>
    <r>
      <rPr>
        <vertAlign val="superscript"/>
        <sz val="10"/>
        <color rgb="FF000000"/>
        <rFont val="Arial"/>
        <family val="2"/>
      </rPr>
      <t>(4)</t>
    </r>
    <r>
      <rPr>
        <sz val="10"/>
        <color rgb="FF000000"/>
        <rFont val="Arial"/>
        <family val="2"/>
      </rPr>
      <t xml:space="preserve"> 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on ASC 606.</t>
    </r>
  </si>
  <si>
    <r>
      <rPr>
        <vertAlign val="superscript"/>
        <sz val="10"/>
        <color rgb="FF000000"/>
        <rFont val="Arial"/>
        <family val="2"/>
      </rPr>
      <t>(5)</t>
    </r>
    <r>
      <rPr>
        <sz val="10"/>
        <color rgb="FF000000"/>
        <rFont val="Arial"/>
        <family val="2"/>
      </rPr>
      <t xml:space="preserve"> Adjusted EPS is calculated by dividing adjusted net income attributable to Global Payments by the diluted weighted-average number of shares outstanding.</t>
    </r>
  </si>
  <si>
    <t>RECONCILIATION OF ADJUSTED NET REVENUE AND ADJUSTED EARNINGS SEGMENT INFORMATION TO GAAP - THIRD QUARTER CY2017</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</si>
  <si>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</si>
  <si>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</si>
  <si>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Other</t>
    </r>
    <r>
      <rPr>
        <vertAlign val="superscript"/>
        <sz val="10"/>
        <color rgb="FF000000"/>
        <rFont val="Arial"/>
        <family val="2"/>
      </rPr>
      <t>(3)</t>
    </r>
  </si>
  <si>
    <r>
      <rPr>
        <sz val="10"/>
        <color rgb="FF000000"/>
        <rFont val="Arial"/>
        <family val="2"/>
      </rPr>
      <t>Less: Gaming Cash advance/ Other</t>
    </r>
    <r>
      <rPr>
        <vertAlign val="superscript"/>
        <sz val="10"/>
        <color rgb="FF000000"/>
        <rFont val="Arial"/>
        <family val="2"/>
      </rPr>
      <t>(4)</t>
    </r>
  </si>
  <si>
    <r>
      <rPr>
        <sz val="10"/>
        <color rgb="FF000000"/>
        <rFont val="Arial"/>
        <family val="2"/>
      </rPr>
      <t>Diluted shares</t>
    </r>
    <r>
      <rPr>
        <vertAlign val="superscript"/>
        <sz val="10"/>
        <color rgb="FF000000"/>
        <rFont val="Arial"/>
        <family val="2"/>
      </rPr>
      <t>(5)</t>
    </r>
  </si>
  <si>
    <r>
      <rPr>
        <sz val="10"/>
        <color rgb="FF000000"/>
        <rFont val="Arial"/>
        <family val="2"/>
      </rPr>
      <t>Adjusted diluted earnings per share</t>
    </r>
    <r>
      <rPr>
        <vertAlign val="superscript"/>
        <sz val="10"/>
        <color rgb="FF000000"/>
        <rFont val="Arial"/>
        <family val="2"/>
      </rPr>
      <t>(5)</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</si>
  <si>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 For the three months ended September 30, 2017, includes $2.0 million to eliminate the effect of acquisition accounting fair value adjustments for software-related contract liabilities associated with the acquisition of ACTIVE Network.</t>
    </r>
  </si>
  <si>
    <r>
      <rPr>
        <vertAlign val="superscript"/>
        <sz val="10"/>
        <color rgb="FF000000"/>
        <rFont val="Arial"/>
        <family val="2"/>
      </rPr>
      <t>(2)</t>
    </r>
    <r>
      <rPr>
        <sz val="10"/>
        <color rgb="FF000000"/>
        <rFont val="Arial"/>
        <family val="2"/>
      </rPr>
      <t xml:space="preserve"> Represents adjustments to exclude acquisition-related intangible amortization expense, share-based compensation expense and the related income tax benefits of each.</t>
    </r>
  </si>
  <si>
    <r>
      <rPr>
        <vertAlign val="superscript"/>
        <sz val="10"/>
        <color rgb="FF000000"/>
        <rFont val="Arial"/>
        <family val="2"/>
      </rPr>
      <t>(3)</t>
    </r>
    <r>
      <rPr>
        <sz val="10"/>
        <color rgb="FF000000"/>
        <rFont val="Arial"/>
        <family val="2"/>
      </rPr>
      <t xml:space="preserve"> Adjustments include acquisition and integration expenses of $21.5 million and $0.4 million of employee termination benefits expenses as well as the related income tax benefits of each.  Net income attributable to Global Payments also reflects an adjustment for the removal of a $7.7 million tax benefit associated with the vesting of share-based awards.</t>
    </r>
  </si>
  <si>
    <r>
      <rPr>
        <vertAlign val="superscript"/>
        <sz val="10"/>
        <color rgb="FF000000"/>
        <rFont val="Arial"/>
        <family val="2"/>
      </rPr>
      <t xml:space="preserve">(4) </t>
    </r>
    <r>
      <rPr>
        <sz val="10"/>
        <color rgb="FF000000"/>
        <rFont val="Arial"/>
        <family val="2"/>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on ASC 606.</t>
    </r>
  </si>
  <si>
    <r>
      <rPr>
        <vertAlign val="superscript"/>
        <sz val="10"/>
        <color rgb="FF000000"/>
        <rFont val="Arial"/>
        <family val="2"/>
      </rPr>
      <t>(5)</t>
    </r>
    <r>
      <rPr>
        <sz val="10"/>
        <color rgb="FF000000"/>
        <rFont val="Arial"/>
        <family val="2"/>
      </rPr>
      <t xml:space="preserve"> Adjusted EPS is calculated by dividing adjusted net income attributable to Global Payments by the diluted weighted-average number of shares outstanding.</t>
    </r>
  </si>
  <si>
    <t>RECONCILIATION OF ADJUSTED NET REVENUE AND ADJUSTED EARNINGS SEGMENT INFORMATION TO GAAP - SECOND QUARTER CY2017</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</si>
  <si>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</si>
  <si>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</si>
  <si>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Other</t>
    </r>
    <r>
      <rPr>
        <vertAlign val="superscript"/>
        <sz val="10"/>
        <color rgb="FF000000"/>
        <rFont val="Arial"/>
        <family val="2"/>
      </rPr>
      <t>(3)</t>
    </r>
  </si>
  <si>
    <r>
      <rPr>
        <sz val="10"/>
        <color rgb="FF000000"/>
        <rFont val="Arial"/>
        <family val="2"/>
      </rPr>
      <t>Less: Gaming Cash advance/ Other</t>
    </r>
    <r>
      <rPr>
        <vertAlign val="superscript"/>
        <sz val="10"/>
        <color rgb="FF000000"/>
        <rFont val="Arial"/>
        <family val="2"/>
      </rPr>
      <t>(4)</t>
    </r>
  </si>
  <si>
    <r>
      <rPr>
        <sz val="10"/>
        <color rgb="FF000000"/>
        <rFont val="Arial"/>
        <family val="2"/>
      </rPr>
      <t>Diluted shares</t>
    </r>
    <r>
      <rPr>
        <vertAlign val="superscript"/>
        <sz val="10"/>
        <color rgb="FF000000"/>
        <rFont val="Arial"/>
        <family val="2"/>
      </rPr>
      <t>(5)</t>
    </r>
  </si>
  <si>
    <r>
      <rPr>
        <sz val="10"/>
        <color rgb="FF000000"/>
        <rFont val="Arial"/>
        <family val="2"/>
      </rPr>
      <t>Adjusted diluted earnings per share</t>
    </r>
    <r>
      <rPr>
        <vertAlign val="superscript"/>
        <sz val="10"/>
        <color rgb="FF000000"/>
        <rFont val="Arial"/>
        <family val="2"/>
      </rPr>
      <t>(5)</t>
    </r>
  </si>
  <si>
    <r>
      <rPr>
        <vertAlign val="superscript"/>
        <sz val="10"/>
        <color rgb="FF000000"/>
        <rFont val="Arial"/>
        <family val="2"/>
      </rPr>
      <t xml:space="preserve">(1) </t>
    </r>
    <r>
      <rPr>
        <sz val="10"/>
        <color rgb="FF000000"/>
        <rFont val="Arial"/>
        <family val="2"/>
      </rPr>
      <t>Represents adjustments to revenues for gross-up related payments (included in operating expenses) associated with certain lines of business to reflect economic benefits to the company.</t>
    </r>
  </si>
  <si>
    <r>
      <rPr>
        <vertAlign val="superscript"/>
        <sz val="10"/>
        <color rgb="FF000000"/>
        <rFont val="Arial"/>
        <family val="2"/>
      </rPr>
      <t>(2)</t>
    </r>
    <r>
      <rPr>
        <sz val="10"/>
        <color rgb="FF000000"/>
        <rFont val="Arial"/>
        <family val="2"/>
      </rPr>
      <t xml:space="preserve"> Represents adjustments to exclude acquisition-related intangible amortization expense, share-based compensation expense and the related income tax benefits of each.</t>
    </r>
  </si>
  <si>
    <r>
      <rPr>
        <vertAlign val="superscript"/>
        <sz val="10"/>
        <color rgb="FF000000"/>
        <rFont val="Arial"/>
        <family val="2"/>
      </rPr>
      <t>(3)</t>
    </r>
    <r>
      <rPr>
        <sz val="10"/>
        <color rgb="FF000000"/>
        <rFont val="Arial"/>
        <family val="2"/>
      </rPr>
      <t xml:space="preserve"> Adjustments include acquisition and integration expenses of $21.9 million as well as the related income tax benefit.  Net income attributable to Global Payments also reflects an adjustment to remove a charge of $6.8 million associated with our corporate credit facility and a $2.4 million tax benefit associated with the elimination of a deferred tax liability.</t>
    </r>
  </si>
  <si>
    <r>
      <rPr>
        <vertAlign val="superscript"/>
        <sz val="10"/>
        <color rgb="FF000000"/>
        <rFont val="Arial"/>
        <family val="2"/>
      </rPr>
      <t xml:space="preserve">(4) </t>
    </r>
    <r>
      <rPr>
        <sz val="10"/>
        <color rgb="FF000000"/>
        <rFont val="Arial"/>
        <family val="2"/>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on ASC 606.</t>
    </r>
  </si>
  <si>
    <r>
      <rPr>
        <vertAlign val="superscript"/>
        <sz val="10"/>
        <color rgb="FF000000"/>
        <rFont val="Arial"/>
        <family val="2"/>
      </rPr>
      <t>(5)</t>
    </r>
    <r>
      <rPr>
        <sz val="10"/>
        <color rgb="FF000000"/>
        <rFont val="Arial"/>
        <family val="2"/>
      </rPr>
      <t xml:space="preserve"> Adjusted EPS is calculated by dividing adjusted net income attributable to Global Payments by the diluted weighted-average number of shares outstanding.</t>
    </r>
  </si>
  <si>
    <t>RECONCILIATION OF ADJUSTED NET REVENUE AND ADJUSTED EARNINGS SEGMENT INFORMATION TO GAAP - FIRST QUARTER CY2017</t>
  </si>
  <si>
    <r>
      <rPr>
        <sz val="10"/>
        <color rgb="FF000000"/>
        <rFont val="Arial"/>
        <family val="2"/>
      </rPr>
      <t>Net Revenue Adjustment</t>
    </r>
    <r>
      <rPr>
        <vertAlign val="superscript"/>
        <sz val="10"/>
        <color rgb="FF000000"/>
        <rFont val="Arial"/>
        <family val="2"/>
      </rPr>
      <t>(1)</t>
    </r>
  </si>
  <si>
    <r>
      <rPr>
        <sz val="10"/>
        <color rgb="FF000000"/>
        <rFont val="Arial"/>
        <family val="2"/>
      </rPr>
      <t>Earnings Adjustments</t>
    </r>
    <r>
      <rPr>
        <vertAlign val="superscript"/>
        <sz val="10"/>
        <color rgb="FF000000"/>
        <rFont val="Arial"/>
        <family val="2"/>
      </rPr>
      <t>(2)</t>
    </r>
  </si>
  <si>
    <r>
      <rPr>
        <sz val="10"/>
        <color rgb="FF000000"/>
        <rFont val="Arial"/>
        <family val="2"/>
      </rPr>
      <t>Other</t>
    </r>
    <r>
      <rPr>
        <vertAlign val="superscript"/>
        <sz val="10"/>
        <color rgb="FF000000"/>
        <rFont val="Arial"/>
        <family val="2"/>
      </rPr>
      <t>(3)</t>
    </r>
  </si>
  <si>
    <r>
      <rPr>
        <sz val="10"/>
        <color rgb="FF000000"/>
        <rFont val="Arial"/>
        <family val="2"/>
      </rPr>
      <t>Less: Gaming Cash advance/ Other</t>
    </r>
    <r>
      <rPr>
        <vertAlign val="superscript"/>
        <sz val="10"/>
        <color rgb="FF000000"/>
        <rFont val="Arial"/>
        <family val="2"/>
      </rPr>
      <t>(4)</t>
    </r>
  </si>
  <si>
    <r>
      <rPr>
        <sz val="10"/>
        <color rgb="FF000000"/>
        <rFont val="Arial"/>
        <family val="2"/>
      </rPr>
      <t>Diluted shares</t>
    </r>
    <r>
      <rPr>
        <vertAlign val="superscript"/>
        <sz val="10"/>
        <color rgb="FF000000"/>
        <rFont val="Arial"/>
        <family val="2"/>
      </rPr>
      <t>(5)</t>
    </r>
  </si>
  <si>
    <r>
      <rPr>
        <sz val="10"/>
        <color rgb="FF000000"/>
        <rFont val="Arial"/>
        <family val="2"/>
      </rPr>
      <t>Adjusted diluted earnings per share</t>
    </r>
    <r>
      <rPr>
        <vertAlign val="superscript"/>
        <sz val="10"/>
        <color rgb="FF000000"/>
        <rFont val="Arial"/>
        <family val="2"/>
      </rPr>
      <t>(5)</t>
    </r>
  </si>
  <si>
    <r>
      <rPr>
        <vertAlign val="superscript"/>
        <sz val="10"/>
        <color rgb="FF000000"/>
        <rFont val="Arial"/>
        <family val="2"/>
      </rPr>
      <t>(1)</t>
    </r>
    <r>
      <rPr>
        <sz val="10"/>
        <color rgb="FF000000"/>
        <rFont val="Arial"/>
        <family val="2"/>
      </rPr>
      <t xml:space="preserve"> Represents adjustments to revenues for gross-up related payments (included in operating expenses) associated with certain lines of business to reflect economic benefits to the company.</t>
    </r>
  </si>
  <si>
    <r>
      <rPr>
        <vertAlign val="superscript"/>
        <sz val="10"/>
        <color rgb="FF000000"/>
        <rFont val="Arial"/>
        <family val="2"/>
      </rPr>
      <t xml:space="preserve">(2) </t>
    </r>
    <r>
      <rPr>
        <sz val="10"/>
        <color rgb="FF000000"/>
        <rFont val="Arial"/>
        <family val="2"/>
      </rPr>
      <t>Represents adjustments to exclude acquisition-related intangible amortization expense, share-based compensation expense and the related income tax benefits of each.</t>
    </r>
  </si>
  <si>
    <r>
      <rPr>
        <vertAlign val="superscript"/>
        <sz val="10"/>
        <color rgb="FF000000"/>
        <rFont val="Arial"/>
        <family val="2"/>
      </rPr>
      <t>(3)</t>
    </r>
    <r>
      <rPr>
        <sz val="10"/>
        <color rgb="FF000000"/>
        <rFont val="Arial"/>
        <family val="2"/>
      </rPr>
      <t xml:space="preserve"> Adjustments include acquisition and integration expenses of $26.1 and $4.3 million of employee termination benefits expenses as well as the related income tax benefits of each.</t>
    </r>
  </si>
  <si>
    <r>
      <rPr>
        <vertAlign val="superscript"/>
        <sz val="10"/>
        <color rgb="FF000000"/>
        <rFont val="Arial"/>
        <family val="2"/>
      </rPr>
      <t xml:space="preserve">(4) </t>
    </r>
    <r>
      <rPr>
        <sz val="10"/>
        <color rgb="FF000000"/>
        <rFont val="Arial"/>
        <family val="2"/>
      </rPr>
      <t>Global Payments adopted ASC 606 on January 1, 2018. The new accounting standard changed the presentation of certain amounts that we pay to third parties, including payment networks. This change in presentation affected our reported GAAP revenues and operating expenses by the same amount and had no effect on operating income.  For 2017, adjusted net revenue plus network fees includes a presentation adjustment for our gaming cash advance solutions and other de minimis amounts related to our European business to be on a basis that is comparable to 2018 following the adoption of ASC 606.</t>
    </r>
  </si>
  <si>
    <r>
      <rPr>
        <vertAlign val="superscript"/>
        <sz val="10"/>
        <color rgb="FF000000"/>
        <rFont val="Arial"/>
        <family val="2"/>
      </rPr>
      <t>(5)</t>
    </r>
    <r>
      <rPr>
        <sz val="10"/>
        <color rgb="FF000000"/>
        <rFont val="Arial"/>
        <family val="2"/>
      </rPr>
      <t xml:space="preserve"> Adjusted EPS is calculated by dividing adjusted net income attributable to Global Payments by the diluted weighted-average number of shares outstanding.</t>
    </r>
  </si>
  <si>
    <r>
      <rPr>
        <vertAlign val="superscript"/>
        <sz val="9"/>
        <color rgb="FF000000"/>
        <rFont val="Arial"/>
        <family val="2"/>
      </rPr>
      <t>(1)</t>
    </r>
    <r>
      <rPr>
        <sz val="9"/>
        <color rgb="FF000000"/>
        <rFont val="Arial"/>
        <family val="2"/>
      </rPr>
      <t xml:space="preserve"> Global Payments supplements revenues, income and earnings per share ("EPS") information determined in accordance with U.S. GAAP by providing these measures with certain adjustments (such measures being non-GAAP financial measures) in these schedules to assist with evaluating our performance. In addition to GAAP measures, management uses these non-GAAP financial measures to focus on the factors the company believes are pertinent to the daily management of our operations. Management believes adjusted net revenue and adjusted net revenue plus network fees more closely reflect the economic benefits to the company's core business and, in the case of adjusted net revenue, allows for better comparisons with industry peers. Management uses these non-GAAP financial measures, together with other metrics, to set goals for and measure the performance of the business and to determine incentive compensation. Adjusted net revenue, adjusted operating income,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 </t>
    </r>
  </si>
  <si>
    <t>Adjusted net revenue plus network fees:</t>
  </si>
  <si>
    <t>Non-GAAP Adjusted Net Revenue Plus Network Fees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</si>
</sst>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0_);_(&quot;$&quot;* \(#,##0.0\);_(&quot;$&quot;* &quot;—&quot;_);_(@_)"/>
    <numFmt numFmtId="165" formatCode="_(#,##0.0_);_(\(#,##0.0\);_(&quot;—&quot;_);_(@_)"/>
    <numFmt numFmtId="166" formatCode="_(&quot;$&quot;* #,##0.00_);_(&quot;$&quot;* \(#,##0.00\);_(&quot;$&quot;* &quot;—&quot;_);_(@_)"/>
    <numFmt numFmtId="167" formatCode="_(#,##0.00_);_(\(#,##0.00\);_(&quot;—&quot;_);_(@_)"/>
    <numFmt numFmtId="168" formatCode="mmmm\ d\,\ yyyy"/>
  </numFmts>
  <fonts count="18" x14ac:knownFonts="1">
    <font>
      <sz val="10"/>
      <color rgb="FF000000"/>
      <name val="Times New Roman"/>
    </font>
    <font>
      <b/>
      <sz val="10"/>
      <color rgb="FF000000"/>
      <name val="Arial"/>
      <family val="2"/>
    </font>
    <font>
      <sz val="10"/>
      <color rgb="FF000000"/>
      <name val="Times New Roman"/>
      <family val="1"/>
    </font>
    <font>
      <sz val="10"/>
      <color rgb="FF000000"/>
      <name val="Arial"/>
      <family val="2"/>
    </font>
    <font>
      <i/>
      <sz val="10"/>
      <color rgb="FF000000"/>
      <name val="Arial"/>
      <family val="2"/>
    </font>
    <font>
      <u/>
      <sz val="10"/>
      <color rgb="FF000000"/>
      <name val="Arial"/>
      <family val="2"/>
    </font>
    <font>
      <b/>
      <u/>
      <sz val="10"/>
      <color rgb="FF000000"/>
      <name val="Arial"/>
      <family val="2"/>
    </font>
    <font>
      <sz val="10"/>
      <color rgb="FF000000"/>
      <name val="Arial"/>
      <family val="2"/>
    </font>
    <font>
      <b/>
      <sz val="10"/>
      <color rgb="FF000000"/>
      <name val="Arial"/>
      <family val="2"/>
    </font>
    <font>
      <b/>
      <sz val="10"/>
      <color rgb="FF000000"/>
      <name val="Times New Roman"/>
      <family val="1"/>
    </font>
    <font>
      <sz val="9"/>
      <color rgb="FF000000"/>
      <name val="Arial"/>
      <family val="2"/>
    </font>
    <font>
      <b/>
      <sz val="9"/>
      <color rgb="FF000000"/>
      <name val="Arial"/>
      <family val="2"/>
    </font>
    <font>
      <sz val="9"/>
      <color rgb="FF000000"/>
      <name val="Arial"/>
      <family val="2"/>
    </font>
    <font>
      <sz val="9"/>
      <color rgb="FF000000"/>
      <name val="Times New Roman"/>
      <family val="1"/>
    </font>
    <font>
      <b/>
      <vertAlign val="superscript"/>
      <sz val="10"/>
      <color rgb="FF000000"/>
      <name val="Arial"/>
      <family val="2"/>
    </font>
    <font>
      <vertAlign val="superscript"/>
      <sz val="10"/>
      <color rgb="FF000000"/>
      <name val="Arial"/>
      <family val="2"/>
    </font>
    <font>
      <vertAlign val="superscript"/>
      <sz val="9"/>
      <color rgb="FF000000"/>
      <name val="Arial"/>
      <family val="2"/>
    </font>
    <font>
      <i/>
      <sz val="9"/>
      <color rgb="FF000000"/>
      <name val="Arial"/>
      <family val="2"/>
    </font>
  </fonts>
  <fills count="4">
    <fill>
      <patternFill patternType="none"/>
    </fill>
    <fill>
      <patternFill patternType="gray125"/>
    </fill>
    <fill>
      <patternFill patternType="solid">
        <fgColor rgb="FFCCEEFF"/>
      </patternFill>
    </fill>
    <fill>
      <patternFill patternType="solid">
        <fgColor theme="0"/>
        <bgColor indexed="64"/>
      </patternFill>
    </fill>
  </fills>
  <borders count="11">
    <border>
      <left/>
      <right/>
      <top/>
      <bottom/>
      <diagonal/>
    </border>
    <border>
      <left/>
      <right/>
      <top/>
      <bottom style="thick">
        <color rgb="FF00497F"/>
      </bottom>
      <diagonal/>
    </border>
    <border>
      <left/>
      <right/>
      <top/>
      <bottom style="dotted">
        <color rgb="FF00497F"/>
      </bottom>
      <diagonal/>
    </border>
    <border>
      <left/>
      <right/>
      <top/>
      <bottom style="thin">
        <color rgb="FF00497F"/>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top style="thin">
        <color auto="1"/>
      </top>
      <bottom style="medium">
        <color auto="1"/>
      </bottom>
      <diagonal/>
    </border>
    <border>
      <left/>
      <right/>
      <top style="thin">
        <color auto="1"/>
      </top>
      <bottom style="double">
        <color auto="1"/>
      </bottom>
      <diagonal/>
    </border>
    <border>
      <left/>
      <right/>
      <top/>
      <bottom style="double">
        <color auto="1"/>
      </bottom>
      <diagonal/>
    </border>
  </borders>
  <cellStyleXfs count="1">
    <xf numFmtId="0" fontId="0" fillId="0" borderId="0"/>
  </cellStyleXfs>
  <cellXfs count="196">
    <xf numFmtId="0" fontId="0" fillId="0" borderId="0" xfId="0" applyAlignment="1">
      <alignment wrapText="1"/>
    </xf>
    <xf numFmtId="0" fontId="2" fillId="0" borderId="0" xfId="0" applyFont="1" applyAlignment="1">
      <alignment horizontal="left"/>
    </xf>
    <xf numFmtId="0" fontId="3" fillId="0" borderId="0" xfId="0" applyFont="1" applyAlignment="1">
      <alignment horizontal="left"/>
    </xf>
    <xf numFmtId="0" fontId="2" fillId="0" borderId="0" xfId="0" applyFont="1" applyAlignment="1"/>
    <xf numFmtId="0" fontId="3" fillId="0" borderId="1" xfId="0" applyFont="1" applyBorder="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1" fillId="0" borderId="0" xfId="0" applyFont="1" applyAlignment="1">
      <alignment horizontal="center" wrapText="1"/>
    </xf>
    <xf numFmtId="0" fontId="1" fillId="0" borderId="0" xfId="0" applyFont="1" applyAlignment="1">
      <alignment horizontal="left"/>
    </xf>
    <xf numFmtId="0" fontId="1" fillId="0" borderId="0" xfId="0" applyFont="1" applyAlignment="1">
      <alignment horizontal="center"/>
    </xf>
    <xf numFmtId="0" fontId="3" fillId="0" borderId="0" xfId="0" applyFont="1" applyAlignment="1">
      <alignment horizontal="center"/>
    </xf>
    <xf numFmtId="0" fontId="3" fillId="0" borderId="3" xfId="0" applyFont="1" applyBorder="1" applyAlignment="1">
      <alignment horizontal="left"/>
    </xf>
    <xf numFmtId="0" fontId="1" fillId="0" borderId="3" xfId="0" applyFont="1" applyBorder="1" applyAlignment="1">
      <alignment horizontal="center" wrapText="1"/>
    </xf>
    <xf numFmtId="0" fontId="1" fillId="0" borderId="3" xfId="0" applyFont="1" applyBorder="1" applyAlignment="1">
      <alignment horizontal="left"/>
    </xf>
    <xf numFmtId="0" fontId="5" fillId="0" borderId="0" xfId="0" applyFont="1" applyAlignment="1">
      <alignment horizontal="center"/>
    </xf>
    <xf numFmtId="0" fontId="6" fillId="0" borderId="0" xfId="0" applyFont="1" applyAlignment="1">
      <alignment horizontal="left"/>
    </xf>
    <xf numFmtId="0" fontId="1" fillId="0" borderId="0" xfId="0" applyFont="1" applyAlignment="1">
      <alignment vertical="center" wrapText="1"/>
    </xf>
    <xf numFmtId="0" fontId="3" fillId="0" borderId="0" xfId="0" applyFont="1" applyAlignment="1">
      <alignment wrapText="1"/>
    </xf>
    <xf numFmtId="164" fontId="7" fillId="0" borderId="0" xfId="0" applyNumberFormat="1" applyFont="1" applyAlignment="1"/>
    <xf numFmtId="164" fontId="2" fillId="0" borderId="0" xfId="0" applyNumberFormat="1" applyFont="1" applyAlignment="1">
      <alignment horizontal="left"/>
    </xf>
    <xf numFmtId="164" fontId="7" fillId="0" borderId="0" xfId="0" applyNumberFormat="1" applyFont="1" applyAlignment="1"/>
    <xf numFmtId="164" fontId="3" fillId="0" borderId="0" xfId="0" applyNumberFormat="1" applyFont="1" applyAlignment="1"/>
    <xf numFmtId="0" fontId="3" fillId="0" borderId="0" xfId="0" applyFont="1" applyAlignment="1"/>
    <xf numFmtId="165" fontId="3" fillId="0" borderId="0" xfId="0" applyNumberFormat="1" applyFont="1" applyAlignment="1"/>
    <xf numFmtId="165" fontId="7" fillId="0" borderId="4" xfId="0" applyNumberFormat="1" applyFont="1" applyBorder="1" applyAlignment="1"/>
    <xf numFmtId="165" fontId="7" fillId="0" borderId="5" xfId="0" applyNumberFormat="1" applyFont="1" applyBorder="1" applyAlignment="1"/>
    <xf numFmtId="165" fontId="7" fillId="0" borderId="0" xfId="0" applyNumberFormat="1" applyFont="1" applyAlignment="1"/>
    <xf numFmtId="0" fontId="4" fillId="0" borderId="0" xfId="0" applyFont="1" applyAlignment="1">
      <alignment horizontal="left"/>
    </xf>
    <xf numFmtId="165" fontId="7" fillId="0" borderId="0" xfId="0" applyNumberFormat="1" applyFont="1" applyAlignment="1"/>
    <xf numFmtId="165" fontId="2" fillId="0" borderId="0" xfId="0" applyNumberFormat="1" applyFont="1" applyAlignment="1">
      <alignment horizontal="left"/>
    </xf>
    <xf numFmtId="165" fontId="3" fillId="0" borderId="0" xfId="0" applyNumberFormat="1" applyFont="1" applyAlignment="1"/>
    <xf numFmtId="165" fontId="7" fillId="0" borderId="0" xfId="0" applyNumberFormat="1" applyFont="1" applyAlignment="1"/>
    <xf numFmtId="165" fontId="7" fillId="0" borderId="0" xfId="0" applyNumberFormat="1" applyFont="1" applyAlignment="1"/>
    <xf numFmtId="0" fontId="1" fillId="0" borderId="0" xfId="0" applyFont="1" applyAlignment="1">
      <alignment horizontal="left" vertical="center"/>
    </xf>
    <xf numFmtId="164" fontId="8" fillId="0" borderId="6" xfId="0" applyNumberFormat="1" applyFont="1" applyBorder="1" applyAlignment="1">
      <alignment vertical="center"/>
    </xf>
    <xf numFmtId="164" fontId="9" fillId="0" borderId="0" xfId="0" applyNumberFormat="1" applyFont="1" applyAlignment="1">
      <alignment horizontal="left" vertical="center"/>
    </xf>
    <xf numFmtId="164" fontId="8" fillId="0" borderId="6" xfId="0" applyNumberFormat="1" applyFont="1" applyBorder="1" applyAlignment="1">
      <alignment vertical="center"/>
    </xf>
    <xf numFmtId="164" fontId="1" fillId="0" borderId="0" xfId="0" applyNumberFormat="1" applyFont="1" applyAlignment="1">
      <alignment vertical="center"/>
    </xf>
    <xf numFmtId="0" fontId="1" fillId="0" borderId="0" xfId="0" applyFont="1" applyAlignment="1">
      <alignment vertical="center"/>
    </xf>
    <xf numFmtId="165" fontId="7" fillId="0" borderId="4" xfId="0" applyNumberFormat="1" applyFont="1" applyBorder="1" applyAlignment="1"/>
    <xf numFmtId="165" fontId="7" fillId="0" borderId="6" xfId="0" applyNumberFormat="1" applyFont="1" applyBorder="1" applyAlignment="1"/>
    <xf numFmtId="165" fontId="7" fillId="0" borderId="6" xfId="0" applyNumberFormat="1" applyFont="1" applyBorder="1" applyAlignment="1"/>
    <xf numFmtId="164" fontId="8" fillId="0" borderId="4" xfId="0" applyNumberFormat="1" applyFont="1" applyBorder="1" applyAlignment="1"/>
    <xf numFmtId="164" fontId="9" fillId="0" borderId="0" xfId="0" applyNumberFormat="1" applyFont="1" applyAlignment="1">
      <alignment horizontal="left"/>
    </xf>
    <xf numFmtId="164" fontId="8" fillId="0" borderId="4" xfId="0" applyNumberFormat="1" applyFont="1" applyBorder="1" applyAlignment="1"/>
    <xf numFmtId="164" fontId="1" fillId="0" borderId="0" xfId="0" applyNumberFormat="1" applyFont="1" applyAlignment="1"/>
    <xf numFmtId="0" fontId="1" fillId="0" borderId="0" xfId="0" applyFont="1" applyAlignment="1"/>
    <xf numFmtId="165" fontId="1" fillId="0" borderId="0" xfId="0" applyNumberFormat="1" applyFont="1" applyAlignment="1"/>
    <xf numFmtId="165" fontId="7" fillId="0" borderId="5" xfId="0" applyNumberFormat="1" applyFont="1" applyBorder="1" applyAlignment="1"/>
    <xf numFmtId="164" fontId="7" fillId="0" borderId="7" xfId="0" applyNumberFormat="1" applyFont="1" applyBorder="1" applyAlignment="1"/>
    <xf numFmtId="164" fontId="7" fillId="0" borderId="8" xfId="0" applyNumberFormat="1" applyFont="1" applyBorder="1" applyAlignment="1"/>
    <xf numFmtId="166" fontId="8" fillId="0" borderId="4" xfId="0" applyNumberFormat="1" applyFont="1" applyBorder="1" applyAlignment="1"/>
    <xf numFmtId="166" fontId="9" fillId="0" borderId="0" xfId="0" applyNumberFormat="1" applyFont="1" applyAlignment="1">
      <alignment horizontal="left"/>
    </xf>
    <xf numFmtId="166" fontId="1" fillId="0" borderId="0" xfId="0" applyNumberFormat="1" applyFont="1" applyAlignment="1"/>
    <xf numFmtId="166" fontId="1" fillId="0" borderId="0" xfId="0" applyNumberFormat="1" applyFont="1" applyAlignment="1"/>
    <xf numFmtId="167" fontId="1" fillId="0" borderId="0" xfId="0" applyNumberFormat="1" applyFont="1" applyAlignment="1"/>
    <xf numFmtId="164" fontId="7" fillId="0" borderId="9" xfId="0" applyNumberFormat="1" applyFont="1" applyBorder="1" applyAlignment="1"/>
    <xf numFmtId="164" fontId="7" fillId="0" borderId="9" xfId="0" applyNumberFormat="1" applyFont="1" applyBorder="1" applyAlignment="1"/>
    <xf numFmtId="164" fontId="3" fillId="0" borderId="0" xfId="0" applyNumberFormat="1" applyFont="1" applyAlignment="1"/>
    <xf numFmtId="165" fontId="7" fillId="0" borderId="4" xfId="0" applyNumberFormat="1" applyFont="1" applyBorder="1" applyAlignment="1"/>
    <xf numFmtId="0" fontId="3" fillId="0" borderId="4" xfId="0" applyFont="1" applyBorder="1" applyAlignment="1">
      <alignment horizontal="left"/>
    </xf>
    <xf numFmtId="0" fontId="10" fillId="0" borderId="0" xfId="0" applyFont="1" applyAlignment="1">
      <alignment horizontal="left" vertical="center" indent="1"/>
    </xf>
    <xf numFmtId="0" fontId="10" fillId="0" borderId="0" xfId="0" applyFont="1" applyAlignment="1">
      <alignment horizontal="left" vertical="center"/>
    </xf>
    <xf numFmtId="0" fontId="4" fillId="0" borderId="0" xfId="0" applyFont="1" applyAlignment="1">
      <alignment wrapText="1"/>
    </xf>
    <xf numFmtId="0" fontId="10" fillId="0" borderId="4" xfId="0" applyFont="1" applyBorder="1" applyAlignment="1">
      <alignment horizontal="center" wrapText="1"/>
    </xf>
    <xf numFmtId="0" fontId="10" fillId="0" borderId="6" xfId="0" applyFont="1" applyBorder="1" applyAlignment="1">
      <alignment horizontal="center" wrapText="1"/>
    </xf>
    <xf numFmtId="0" fontId="10" fillId="0" borderId="6" xfId="0" applyFont="1" applyBorder="1" applyAlignment="1">
      <alignment horizontal="center"/>
    </xf>
    <xf numFmtId="0" fontId="1" fillId="2" borderId="0" xfId="0" applyFont="1" applyFill="1" applyAlignment="1">
      <alignment vertical="center" wrapText="1"/>
    </xf>
    <xf numFmtId="0" fontId="3" fillId="2" borderId="0" xfId="0" applyFont="1" applyFill="1" applyAlignment="1">
      <alignment horizontal="left" vertical="center"/>
    </xf>
    <xf numFmtId="0" fontId="3" fillId="0" borderId="0" xfId="0" applyFont="1" applyAlignment="1">
      <alignment vertical="center" wrapText="1"/>
    </xf>
    <xf numFmtId="164" fontId="7" fillId="0" borderId="0" xfId="0" applyNumberFormat="1" applyFont="1" applyAlignment="1">
      <alignment vertical="center"/>
    </xf>
    <xf numFmtId="165" fontId="7" fillId="0" borderId="0" xfId="0" applyNumberFormat="1" applyFont="1" applyAlignment="1">
      <alignment vertical="center"/>
    </xf>
    <xf numFmtId="0" fontId="3" fillId="2" borderId="0" xfId="0" applyFont="1" applyFill="1" applyAlignment="1">
      <alignment vertical="center" wrapText="1"/>
    </xf>
    <xf numFmtId="165" fontId="7" fillId="2" borderId="0" xfId="0" applyNumberFormat="1" applyFont="1" applyFill="1" applyAlignment="1">
      <alignment vertical="center"/>
    </xf>
    <xf numFmtId="165" fontId="7" fillId="0" borderId="4" xfId="0" applyNumberFormat="1" applyFont="1" applyBorder="1" applyAlignment="1">
      <alignment vertical="center"/>
    </xf>
    <xf numFmtId="164" fontId="7" fillId="2" borderId="9" xfId="0" applyNumberFormat="1" applyFont="1" applyFill="1" applyBorder="1" applyAlignment="1">
      <alignment vertical="center"/>
    </xf>
    <xf numFmtId="165" fontId="7" fillId="2" borderId="4" xfId="0" applyNumberFormat="1" applyFont="1" applyFill="1" applyBorder="1" applyAlignment="1">
      <alignment vertical="center"/>
    </xf>
    <xf numFmtId="165" fontId="7" fillId="2" borderId="0" xfId="0" applyNumberFormat="1" applyFont="1" applyFill="1" applyAlignment="1">
      <alignment vertical="center"/>
    </xf>
    <xf numFmtId="165" fontId="7" fillId="0" borderId="5" xfId="0" applyNumberFormat="1" applyFont="1" applyBorder="1" applyAlignment="1">
      <alignment vertical="center"/>
    </xf>
    <xf numFmtId="165" fontId="7" fillId="0" borderId="5" xfId="0" applyNumberFormat="1" applyFont="1" applyBorder="1" applyAlignment="1">
      <alignment vertical="center"/>
    </xf>
    <xf numFmtId="167" fontId="3" fillId="0" borderId="0" xfId="0" applyNumberFormat="1" applyFont="1" applyAlignment="1">
      <alignment vertical="center"/>
    </xf>
    <xf numFmtId="165" fontId="7" fillId="0" borderId="0" xfId="0" applyNumberFormat="1" applyFont="1" applyAlignment="1">
      <alignment vertical="center"/>
    </xf>
    <xf numFmtId="164" fontId="7" fillId="2" borderId="5" xfId="0" applyNumberFormat="1" applyFont="1" applyFill="1" applyBorder="1" applyAlignment="1">
      <alignment vertical="center"/>
    </xf>
    <xf numFmtId="164" fontId="3" fillId="2" borderId="0" xfId="0" applyNumberFormat="1" applyFont="1" applyFill="1" applyAlignment="1">
      <alignment horizontal="left" vertical="center"/>
    </xf>
    <xf numFmtId="165" fontId="7" fillId="2" borderId="0" xfId="0" applyNumberFormat="1" applyFont="1" applyFill="1" applyAlignment="1">
      <alignment vertical="center"/>
    </xf>
    <xf numFmtId="165" fontId="7" fillId="2" borderId="6" xfId="0" applyNumberFormat="1" applyFont="1" applyFill="1" applyBorder="1" applyAlignment="1">
      <alignment vertical="center"/>
    </xf>
    <xf numFmtId="165" fontId="7" fillId="2" borderId="6" xfId="0" applyNumberFormat="1" applyFont="1" applyFill="1" applyBorder="1" applyAlignment="1">
      <alignment vertical="center"/>
    </xf>
    <xf numFmtId="165" fontId="7" fillId="0" borderId="0" xfId="0" applyNumberFormat="1" applyFont="1" applyAlignment="1">
      <alignment vertical="center"/>
    </xf>
    <xf numFmtId="164" fontId="7" fillId="2" borderId="5" xfId="0" applyNumberFormat="1" applyFont="1" applyFill="1" applyBorder="1" applyAlignment="1">
      <alignment vertical="center"/>
    </xf>
    <xf numFmtId="164" fontId="3" fillId="2" borderId="5" xfId="0" applyNumberFormat="1" applyFont="1" applyFill="1" applyBorder="1" applyAlignment="1">
      <alignment horizontal="left" vertical="center"/>
    </xf>
    <xf numFmtId="164" fontId="7" fillId="2" borderId="9" xfId="0" applyNumberFormat="1" applyFont="1" applyFill="1" applyBorder="1" applyAlignment="1">
      <alignment vertical="center"/>
    </xf>
    <xf numFmtId="166" fontId="7" fillId="0" borderId="10" xfId="0" applyNumberFormat="1" applyFont="1" applyBorder="1" applyAlignment="1">
      <alignment vertical="center"/>
    </xf>
    <xf numFmtId="166" fontId="7" fillId="0" borderId="10" xfId="0" applyNumberFormat="1" applyFont="1" applyBorder="1" applyAlignment="1">
      <alignment vertical="center"/>
    </xf>
    <xf numFmtId="0" fontId="10" fillId="0" borderId="4" xfId="0" applyFont="1" applyBorder="1" applyAlignment="1">
      <alignment horizontal="left" vertical="center" indent="1"/>
    </xf>
    <xf numFmtId="0" fontId="10" fillId="0" borderId="0" xfId="0" applyFont="1" applyAlignment="1">
      <alignment horizontal="left" indent="1"/>
    </xf>
    <xf numFmtId="0" fontId="11" fillId="2" borderId="0" xfId="0" applyFont="1" applyFill="1" applyAlignment="1">
      <alignment vertical="center" wrapText="1"/>
    </xf>
    <xf numFmtId="0" fontId="10" fillId="2" borderId="0" xfId="0" applyFont="1" applyFill="1" applyAlignment="1">
      <alignment horizontal="left" vertical="center"/>
    </xf>
    <xf numFmtId="0" fontId="10" fillId="0" borderId="0" xfId="0" applyFont="1" applyAlignment="1">
      <alignment vertical="center" wrapText="1"/>
    </xf>
    <xf numFmtId="164" fontId="12" fillId="0" borderId="0" xfId="0" applyNumberFormat="1" applyFont="1" applyAlignment="1">
      <alignment vertical="center"/>
    </xf>
    <xf numFmtId="165" fontId="12" fillId="0" borderId="0" xfId="0" applyNumberFormat="1" applyFont="1" applyAlignment="1">
      <alignment vertical="center"/>
    </xf>
    <xf numFmtId="0" fontId="10" fillId="2" borderId="0" xfId="0" applyFont="1" applyFill="1" applyAlignment="1">
      <alignment vertical="center" wrapText="1"/>
    </xf>
    <xf numFmtId="165" fontId="12" fillId="2" borderId="0" xfId="0" applyNumberFormat="1" applyFont="1" applyFill="1" applyAlignment="1">
      <alignment vertical="center"/>
    </xf>
    <xf numFmtId="165" fontId="12" fillId="0" borderId="4" xfId="0" applyNumberFormat="1" applyFont="1" applyBorder="1" applyAlignment="1">
      <alignment vertical="center"/>
    </xf>
    <xf numFmtId="164" fontId="12" fillId="2" borderId="9" xfId="0" applyNumberFormat="1" applyFont="1" applyFill="1" applyBorder="1" applyAlignment="1">
      <alignment vertical="center"/>
    </xf>
    <xf numFmtId="165" fontId="12" fillId="2" borderId="4" xfId="0" applyNumberFormat="1" applyFont="1" applyFill="1" applyBorder="1" applyAlignment="1">
      <alignment vertical="center"/>
    </xf>
    <xf numFmtId="167" fontId="10" fillId="0" borderId="0" xfId="0" applyNumberFormat="1" applyFont="1" applyAlignment="1">
      <alignment vertical="center"/>
    </xf>
    <xf numFmtId="165" fontId="12" fillId="0" borderId="6" xfId="0" applyNumberFormat="1" applyFont="1" applyBorder="1" applyAlignment="1">
      <alignment vertical="center"/>
    </xf>
    <xf numFmtId="0" fontId="13" fillId="2" borderId="0" xfId="0" applyFont="1" applyFill="1" applyAlignment="1">
      <alignment horizontal="left" vertical="center"/>
    </xf>
    <xf numFmtId="0" fontId="11" fillId="0" borderId="0" xfId="0" applyFont="1" applyAlignment="1">
      <alignment vertical="center" wrapText="1"/>
    </xf>
    <xf numFmtId="0" fontId="13" fillId="0" borderId="0" xfId="0" applyFont="1" applyAlignment="1">
      <alignment horizontal="left" vertical="center"/>
    </xf>
    <xf numFmtId="165" fontId="12" fillId="0" borderId="0" xfId="0" applyNumberFormat="1" applyFont="1" applyAlignment="1">
      <alignment vertical="center"/>
    </xf>
    <xf numFmtId="165" fontId="12" fillId="2" borderId="0" xfId="0" applyNumberFormat="1" applyFont="1" applyFill="1" applyAlignment="1">
      <alignment vertical="center"/>
    </xf>
    <xf numFmtId="164" fontId="12" fillId="2" borderId="5" xfId="0" applyNumberFormat="1" applyFont="1" applyFill="1" applyBorder="1" applyAlignment="1">
      <alignment vertical="center"/>
    </xf>
    <xf numFmtId="164" fontId="10" fillId="2" borderId="0" xfId="0" applyNumberFormat="1" applyFont="1" applyFill="1" applyAlignment="1">
      <alignment horizontal="left" vertical="center"/>
    </xf>
    <xf numFmtId="164" fontId="12" fillId="2" borderId="5" xfId="0" applyNumberFormat="1" applyFont="1" applyFill="1" applyBorder="1" applyAlignment="1">
      <alignment vertical="center"/>
    </xf>
    <xf numFmtId="165" fontId="12" fillId="2" borderId="0" xfId="0" applyNumberFormat="1" applyFont="1" applyFill="1" applyAlignment="1">
      <alignment vertical="center"/>
    </xf>
    <xf numFmtId="165" fontId="12" fillId="2" borderId="6" xfId="0" applyNumberFormat="1" applyFont="1" applyFill="1" applyBorder="1" applyAlignment="1">
      <alignment vertical="center"/>
    </xf>
    <xf numFmtId="165" fontId="12" fillId="2" borderId="6" xfId="0" applyNumberFormat="1" applyFont="1" applyFill="1" applyBorder="1" applyAlignment="1">
      <alignment vertical="center"/>
    </xf>
    <xf numFmtId="165" fontId="12" fillId="2" borderId="9" xfId="0" applyNumberFormat="1" applyFont="1" applyFill="1" applyBorder="1" applyAlignment="1">
      <alignment vertical="center"/>
    </xf>
    <xf numFmtId="166" fontId="12" fillId="0" borderId="10" xfId="0" applyNumberFormat="1" applyFont="1" applyBorder="1" applyAlignment="1">
      <alignment vertical="center"/>
    </xf>
    <xf numFmtId="167" fontId="12" fillId="0" borderId="10" xfId="0" applyNumberFormat="1" applyFont="1" applyBorder="1" applyAlignment="1">
      <alignment vertical="center"/>
    </xf>
    <xf numFmtId="167" fontId="12" fillId="0" borderId="10" xfId="0" applyNumberFormat="1" applyFont="1" applyBorder="1" applyAlignment="1">
      <alignment vertical="center"/>
    </xf>
    <xf numFmtId="0" fontId="10" fillId="0" borderId="0" xfId="0" applyFont="1" applyAlignment="1">
      <alignment horizontal="left"/>
    </xf>
    <xf numFmtId="0" fontId="10" fillId="0" borderId="4" xfId="0" applyFont="1" applyBorder="1" applyAlignment="1">
      <alignment horizontal="left" vertical="center"/>
    </xf>
    <xf numFmtId="164" fontId="12" fillId="2" borderId="0" xfId="0" applyNumberFormat="1" applyFont="1" applyFill="1" applyAlignment="1">
      <alignment vertical="center"/>
    </xf>
    <xf numFmtId="164" fontId="12" fillId="2" borderId="9" xfId="0" applyNumberFormat="1" applyFont="1" applyFill="1" applyBorder="1" applyAlignment="1">
      <alignment vertical="center"/>
    </xf>
    <xf numFmtId="164" fontId="12" fillId="0" borderId="0" xfId="0" applyNumberFormat="1" applyFont="1" applyAlignment="1">
      <alignment vertical="center"/>
    </xf>
    <xf numFmtId="165" fontId="12" fillId="0" borderId="0" xfId="0" applyNumberFormat="1" applyFont="1" applyAlignment="1">
      <alignment vertical="center"/>
    </xf>
    <xf numFmtId="165" fontId="12" fillId="2" borderId="4" xfId="0" applyNumberFormat="1" applyFont="1" applyFill="1" applyBorder="1" applyAlignment="1">
      <alignment vertical="center"/>
    </xf>
    <xf numFmtId="165" fontId="12" fillId="0" borderId="4" xfId="0" applyNumberFormat="1" applyFont="1" applyBorder="1" applyAlignment="1">
      <alignment vertical="center"/>
    </xf>
    <xf numFmtId="164" fontId="12" fillId="2" borderId="0" xfId="0" applyNumberFormat="1" applyFont="1" applyFill="1" applyAlignment="1">
      <alignment vertical="center"/>
    </xf>
    <xf numFmtId="165" fontId="12" fillId="2" borderId="0" xfId="0" applyNumberFormat="1" applyFont="1" applyFill="1" applyAlignment="1">
      <alignment vertical="center"/>
    </xf>
    <xf numFmtId="164" fontId="12" fillId="2" borderId="6" xfId="0" applyNumberFormat="1" applyFont="1" applyFill="1" applyBorder="1" applyAlignment="1">
      <alignment vertical="center"/>
    </xf>
    <xf numFmtId="164" fontId="12" fillId="2" borderId="6" xfId="0" applyNumberFormat="1" applyFont="1" applyFill="1" applyBorder="1" applyAlignment="1">
      <alignment vertical="center"/>
    </xf>
    <xf numFmtId="165" fontId="12" fillId="2" borderId="6" xfId="0" applyNumberFormat="1" applyFont="1" applyFill="1" applyBorder="1" applyAlignment="1">
      <alignment vertical="center"/>
    </xf>
    <xf numFmtId="0" fontId="10" fillId="0" borderId="5" xfId="0" applyFont="1" applyBorder="1" applyAlignment="1">
      <alignment horizontal="left" vertical="center"/>
    </xf>
    <xf numFmtId="164" fontId="12" fillId="2" borderId="5" xfId="0" applyNumberFormat="1" applyFont="1" applyFill="1" applyBorder="1" applyAlignment="1">
      <alignment vertical="center"/>
    </xf>
    <xf numFmtId="165" fontId="10" fillId="2" borderId="0" xfId="0" applyNumberFormat="1" applyFont="1" applyFill="1" applyAlignment="1">
      <alignment vertical="center"/>
    </xf>
    <xf numFmtId="166" fontId="12" fillId="0" borderId="10" xfId="0" applyNumberFormat="1" applyFont="1" applyBorder="1" applyAlignment="1">
      <alignment vertical="center"/>
    </xf>
    <xf numFmtId="0" fontId="13" fillId="0" borderId="0" xfId="0" applyFont="1" applyAlignment="1">
      <alignment horizontal="left" vertical="center" indent="1"/>
    </xf>
    <xf numFmtId="164" fontId="12" fillId="2" borderId="0" xfId="0" applyNumberFormat="1" applyFont="1" applyFill="1" applyAlignment="1">
      <alignment vertical="center"/>
    </xf>
    <xf numFmtId="0" fontId="3" fillId="0" borderId="5" xfId="0" applyFont="1" applyBorder="1" applyAlignment="1">
      <alignment horizontal="left" vertical="center"/>
    </xf>
    <xf numFmtId="0" fontId="11" fillId="2" borderId="0" xfId="0" applyFont="1" applyFill="1" applyAlignment="1">
      <alignment horizontal="left" vertical="center"/>
    </xf>
    <xf numFmtId="165" fontId="10" fillId="0" borderId="0" xfId="0" applyNumberFormat="1" applyFont="1" applyAlignment="1">
      <alignment horizontal="left" vertical="center"/>
    </xf>
    <xf numFmtId="0" fontId="11" fillId="0" borderId="0" xfId="0" applyFont="1" applyAlignment="1">
      <alignment horizontal="left" vertical="center"/>
    </xf>
    <xf numFmtId="164" fontId="10" fillId="2" borderId="0" xfId="0" applyNumberFormat="1" applyFont="1" applyFill="1" applyAlignment="1">
      <alignment horizontal="left" vertical="center"/>
    </xf>
    <xf numFmtId="0" fontId="2" fillId="0" borderId="0" xfId="0" applyFont="1" applyAlignment="1">
      <alignment horizontal="left" vertical="center" indent="1"/>
    </xf>
    <xf numFmtId="165" fontId="7" fillId="2" borderId="0" xfId="0" applyNumberFormat="1" applyFont="1" applyFill="1" applyAlignment="1"/>
    <xf numFmtId="165" fontId="7" fillId="2" borderId="4" xfId="0" applyNumberFormat="1" applyFont="1" applyFill="1" applyBorder="1" applyAlignment="1">
      <alignment vertical="center"/>
    </xf>
    <xf numFmtId="165" fontId="7" fillId="0" borderId="4" xfId="0" applyNumberFormat="1" applyFont="1" applyBorder="1" applyAlignment="1">
      <alignment vertical="center"/>
    </xf>
    <xf numFmtId="165" fontId="7" fillId="0" borderId="6" xfId="0" applyNumberFormat="1" applyFont="1" applyBorder="1" applyAlignment="1">
      <alignment vertical="center"/>
    </xf>
    <xf numFmtId="165" fontId="7" fillId="0" borderId="6" xfId="0" applyNumberFormat="1" applyFont="1" applyBorder="1" applyAlignment="1">
      <alignment vertical="center"/>
    </xf>
    <xf numFmtId="164" fontId="7" fillId="2" borderId="0" xfId="0" applyNumberFormat="1" applyFont="1" applyFill="1" applyAlignment="1">
      <alignment vertical="center"/>
    </xf>
    <xf numFmtId="164" fontId="7" fillId="2" borderId="0" xfId="0" applyNumberFormat="1" applyFont="1" applyFill="1" applyAlignment="1">
      <alignment vertical="center"/>
    </xf>
    <xf numFmtId="164" fontId="7" fillId="2" borderId="6" xfId="0" applyNumberFormat="1" applyFont="1" applyFill="1" applyBorder="1" applyAlignment="1">
      <alignment vertical="center"/>
    </xf>
    <xf numFmtId="165" fontId="7" fillId="2" borderId="0" xfId="0" applyNumberFormat="1" applyFont="1" applyFill="1" applyAlignment="1">
      <alignment vertical="center"/>
    </xf>
    <xf numFmtId="165" fontId="7" fillId="2" borderId="6" xfId="0" applyNumberFormat="1" applyFont="1" applyFill="1" applyBorder="1" applyAlignment="1">
      <alignment vertical="center"/>
    </xf>
    <xf numFmtId="164" fontId="3" fillId="2" borderId="5" xfId="0" applyNumberFormat="1" applyFont="1" applyFill="1" applyBorder="1" applyAlignment="1">
      <alignment vertical="center"/>
    </xf>
    <xf numFmtId="164" fontId="7" fillId="2" borderId="9" xfId="0" applyNumberFormat="1" applyFont="1" applyFill="1" applyBorder="1" applyAlignment="1">
      <alignment vertical="center"/>
    </xf>
    <xf numFmtId="0" fontId="10" fillId="0" borderId="0" xfId="0" applyFont="1" applyAlignment="1">
      <alignment horizontal="left" vertical="top"/>
    </xf>
    <xf numFmtId="0" fontId="13" fillId="0" borderId="0" xfId="0" applyFont="1" applyAlignment="1">
      <alignment wrapText="1"/>
    </xf>
    <xf numFmtId="0" fontId="10" fillId="0" borderId="0" xfId="0" applyFont="1" applyAlignment="1">
      <alignment vertical="center" wrapText="1" indent="1"/>
    </xf>
    <xf numFmtId="0" fontId="0" fillId="0" borderId="0" xfId="0" applyAlignment="1">
      <alignment wrapText="1"/>
    </xf>
    <xf numFmtId="0" fontId="3" fillId="0" borderId="0" xfId="0" applyFont="1" applyAlignment="1">
      <alignment horizontal="left" vertical="top"/>
    </xf>
    <xf numFmtId="0" fontId="3" fillId="0" borderId="0" xfId="0" applyFont="1" applyAlignment="1">
      <alignment wrapText="1"/>
    </xf>
    <xf numFmtId="0" fontId="6" fillId="0" borderId="0" xfId="0" applyFont="1" applyAlignment="1">
      <alignment wrapText="1"/>
    </xf>
    <xf numFmtId="0" fontId="5" fillId="0" borderId="0" xfId="0" applyFont="1" applyAlignment="1">
      <alignment wrapText="1"/>
    </xf>
    <xf numFmtId="0" fontId="1" fillId="0" borderId="0" xfId="0" applyFont="1" applyAlignment="1">
      <alignment wrapText="1"/>
    </xf>
    <xf numFmtId="0" fontId="4" fillId="0" borderId="0" xfId="0" applyFont="1" applyAlignment="1">
      <alignment horizontal="left"/>
    </xf>
    <xf numFmtId="0" fontId="1" fillId="0" borderId="0" xfId="0" applyFont="1" applyAlignment="1">
      <alignment vertical="center" wrapText="1"/>
    </xf>
    <xf numFmtId="0" fontId="1" fillId="0" borderId="2" xfId="0" applyFont="1" applyBorder="1" applyAlignment="1">
      <alignment horizontal="center" vertical="center" wrapText="1"/>
    </xf>
    <xf numFmtId="0" fontId="2" fillId="0" borderId="2" xfId="0" applyFont="1" applyBorder="1" applyAlignment="1">
      <alignment horizontal="left"/>
    </xf>
    <xf numFmtId="0" fontId="2" fillId="0" borderId="0" xfId="0" applyFont="1" applyAlignment="1">
      <alignment horizontal="left"/>
    </xf>
    <xf numFmtId="0" fontId="4" fillId="0" borderId="1" xfId="0" applyFont="1" applyBorder="1" applyAlignment="1">
      <alignment vertical="center" wrapText="1"/>
    </xf>
    <xf numFmtId="0" fontId="2" fillId="0" borderId="1" xfId="0" applyFont="1" applyBorder="1" applyAlignment="1">
      <alignment horizontal="left"/>
    </xf>
    <xf numFmtId="0" fontId="10" fillId="0" borderId="0" xfId="0" applyFont="1" applyAlignment="1">
      <alignment horizontal="left" vertical="center" indent="1"/>
    </xf>
    <xf numFmtId="0" fontId="3" fillId="0" borderId="0" xfId="0" applyFont="1" applyAlignment="1">
      <alignment horizontal="left"/>
    </xf>
    <xf numFmtId="0" fontId="4" fillId="0" borderId="0" xfId="0" applyFont="1" applyAlignment="1">
      <alignment wrapText="1"/>
    </xf>
    <xf numFmtId="0" fontId="10" fillId="0" borderId="4" xfId="0" applyFont="1" applyBorder="1" applyAlignment="1">
      <alignment horizontal="center" wrapText="1"/>
    </xf>
    <xf numFmtId="0" fontId="2" fillId="0" borderId="4" xfId="0" applyFont="1" applyBorder="1" applyAlignment="1">
      <alignment horizontal="left"/>
    </xf>
    <xf numFmtId="0" fontId="10" fillId="0" borderId="4" xfId="0" applyFont="1" applyBorder="1" applyAlignment="1">
      <alignment horizontal="center"/>
    </xf>
    <xf numFmtId="168" fontId="10" fillId="0" borderId="4" xfId="0" applyNumberFormat="1" applyFont="1" applyBorder="1" applyAlignment="1">
      <alignment horizontal="center"/>
    </xf>
    <xf numFmtId="0" fontId="3" fillId="0" borderId="0" xfId="0" applyFont="1" applyAlignment="1">
      <alignment horizontal="left" vertical="center"/>
    </xf>
    <xf numFmtId="0" fontId="1" fillId="0" borderId="0" xfId="0" applyFont="1" applyAlignment="1">
      <alignment horizontal="left"/>
    </xf>
    <xf numFmtId="0" fontId="3" fillId="0" borderId="4" xfId="0" applyFont="1" applyBorder="1" applyAlignment="1">
      <alignment horizontal="left"/>
    </xf>
    <xf numFmtId="0" fontId="10" fillId="0" borderId="0" xfId="0" applyFont="1" applyAlignment="1">
      <alignment horizontal="left" vertical="center"/>
    </xf>
    <xf numFmtId="0" fontId="2" fillId="0" borderId="4" xfId="0" applyFont="1" applyBorder="1" applyAlignment="1">
      <alignment horizontal="left" wrapText="1"/>
    </xf>
    <xf numFmtId="0" fontId="10" fillId="0" borderId="0" xfId="0" applyFont="1" applyAlignment="1">
      <alignment horizontal="left" vertical="top"/>
    </xf>
    <xf numFmtId="0" fontId="5" fillId="0" borderId="0" xfId="0" applyFont="1" applyFill="1" applyAlignment="1">
      <alignment wrapText="1"/>
    </xf>
    <xf numFmtId="0" fontId="0" fillId="0" borderId="0" xfId="0" applyFill="1" applyAlignment="1">
      <alignment wrapText="1"/>
    </xf>
    <xf numFmtId="0" fontId="10" fillId="0" borderId="0" xfId="0" applyFont="1" applyFill="1" applyAlignment="1">
      <alignment vertical="center" wrapText="1" indent="1"/>
    </xf>
    <xf numFmtId="0" fontId="13" fillId="0" borderId="0" xfId="0" applyFont="1" applyFill="1" applyAlignment="1">
      <alignment wrapText="1"/>
    </xf>
    <xf numFmtId="0" fontId="10" fillId="0" borderId="0" xfId="0" applyFont="1" applyFill="1" applyAlignment="1">
      <alignment horizontal="left" vertical="top"/>
    </xf>
    <xf numFmtId="165" fontId="7" fillId="3" borderId="0" xfId="0" applyNumberFormat="1" applyFont="1" applyFill="1" applyAlignment="1">
      <alignment vertical="center"/>
    </xf>
    <xf numFmtId="165" fontId="7" fillId="3" borderId="4" xfId="0" applyNumberFormat="1" applyFont="1" applyFill="1" applyBorder="1" applyAlignment="1">
      <alignment vertical="center"/>
    </xf>
    <xf numFmtId="0" fontId="10" fillId="0" borderId="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83"/>
  <sheetViews>
    <sheetView tabSelected="1" zoomScale="90" zoomScaleNormal="90" workbookViewId="0">
      <selection activeCell="R14" sqref="R14"/>
    </sheetView>
  </sheetViews>
  <sheetFormatPr defaultColWidth="21.5" defaultRowHeight="12.75" x14ac:dyDescent="0.2"/>
  <cols>
    <col min="1" max="3" width="11" customWidth="1"/>
    <col min="4" max="4" width="39.83203125" customWidth="1"/>
    <col min="5" max="6" width="0.83203125" customWidth="1"/>
    <col min="7" max="7" width="31.33203125" customWidth="1"/>
    <col min="8" max="8" width="2.6640625" customWidth="1"/>
    <col min="9" max="9" width="31.33203125" customWidth="1"/>
    <col min="10" max="10" width="2.6640625" customWidth="1"/>
    <col min="11" max="11" width="31.33203125" customWidth="1"/>
    <col min="12" max="12" width="2.6640625" customWidth="1"/>
    <col min="13" max="13" width="31.33203125" customWidth="1"/>
    <col min="14" max="14" width="2.6640625" customWidth="1"/>
    <col min="15" max="15" width="31.33203125" customWidth="1"/>
    <col min="16" max="16" width="3.33203125" customWidth="1"/>
    <col min="17" max="17" width="31.33203125" customWidth="1"/>
    <col min="18" max="18" width="2.6640625" customWidth="1"/>
    <col min="19" max="19" width="31.33203125" customWidth="1"/>
    <col min="20" max="20" width="0.83203125" customWidth="1"/>
    <col min="22" max="22" width="0.83203125" customWidth="1"/>
  </cols>
  <sheetData>
    <row r="1" spans="1:22" ht="15" customHeight="1" x14ac:dyDescent="0.2">
      <c r="A1" s="167" t="s">
        <v>0</v>
      </c>
      <c r="B1" s="172"/>
      <c r="C1" s="172"/>
      <c r="D1" s="172"/>
      <c r="E1" s="162"/>
      <c r="F1" s="162"/>
      <c r="G1" s="162"/>
      <c r="H1" s="2"/>
      <c r="I1" s="2"/>
      <c r="J1" s="2"/>
      <c r="K1" s="2"/>
      <c r="L1" s="2"/>
      <c r="M1" s="2"/>
      <c r="N1" s="2"/>
      <c r="O1" s="2"/>
      <c r="P1" s="2"/>
      <c r="Q1" s="2"/>
      <c r="R1" s="2"/>
      <c r="S1" s="2"/>
      <c r="T1" s="2"/>
      <c r="U1" s="2"/>
      <c r="V1" s="2"/>
    </row>
    <row r="2" spans="1:22" ht="15" customHeight="1" x14ac:dyDescent="0.2">
      <c r="A2" s="167" t="s">
        <v>1</v>
      </c>
      <c r="B2" s="162"/>
      <c r="C2" s="162"/>
      <c r="D2" s="172"/>
      <c r="E2" s="172"/>
      <c r="F2" s="172"/>
      <c r="G2" s="172"/>
      <c r="H2" s="2"/>
      <c r="I2" s="2"/>
      <c r="J2" s="2"/>
      <c r="K2" s="2"/>
      <c r="L2" s="2"/>
      <c r="M2" s="2"/>
      <c r="N2" s="2"/>
      <c r="O2" s="2"/>
      <c r="P2" s="2"/>
      <c r="Q2" s="2"/>
      <c r="R2" s="2"/>
      <c r="S2" s="2"/>
      <c r="T2" s="2"/>
      <c r="U2" s="2"/>
      <c r="V2" s="2"/>
    </row>
    <row r="3" spans="1:22" ht="15" customHeight="1" x14ac:dyDescent="0.2">
      <c r="A3" s="167" t="s">
        <v>2</v>
      </c>
      <c r="B3" s="162"/>
      <c r="C3" s="162"/>
      <c r="D3" s="172"/>
      <c r="E3" s="172"/>
      <c r="F3" s="172"/>
      <c r="G3" s="172"/>
      <c r="H3" s="2"/>
      <c r="I3" s="2"/>
      <c r="J3" s="2"/>
      <c r="K3" s="2"/>
      <c r="L3" s="2"/>
      <c r="M3" s="2"/>
      <c r="N3" s="2"/>
      <c r="O3" s="2"/>
      <c r="P3" s="2"/>
      <c r="Q3" s="2"/>
      <c r="R3" s="2"/>
      <c r="S3" s="2"/>
      <c r="T3" s="2"/>
      <c r="U3" s="2"/>
      <c r="V3" s="2"/>
    </row>
    <row r="4" spans="1:22" ht="15" customHeight="1" x14ac:dyDescent="0.2">
      <c r="A4" s="2"/>
      <c r="B4" s="3"/>
      <c r="C4" s="2"/>
      <c r="D4" s="2"/>
      <c r="E4" s="2"/>
      <c r="F4" s="2"/>
      <c r="G4" s="2"/>
      <c r="H4" s="2"/>
      <c r="I4" s="2"/>
      <c r="J4" s="2"/>
      <c r="K4" s="2"/>
      <c r="L4" s="2"/>
      <c r="M4" s="2"/>
      <c r="N4" s="2"/>
      <c r="O4" s="2"/>
      <c r="P4" s="2"/>
      <c r="Q4" s="2"/>
      <c r="R4" s="2"/>
      <c r="S4" s="2"/>
      <c r="T4" s="2"/>
      <c r="U4" s="2"/>
      <c r="V4" s="2"/>
    </row>
    <row r="5" spans="1:22" ht="21" customHeight="1" x14ac:dyDescent="0.2">
      <c r="A5" s="173" t="s">
        <v>3</v>
      </c>
      <c r="B5" s="174"/>
      <c r="C5" s="174"/>
      <c r="D5" s="174"/>
      <c r="E5" s="174"/>
      <c r="F5" s="174"/>
      <c r="G5" s="174"/>
      <c r="H5" s="4"/>
      <c r="I5" s="4"/>
      <c r="J5" s="4"/>
      <c r="K5" s="4"/>
      <c r="L5" s="4"/>
      <c r="M5" s="4"/>
      <c r="N5" s="4"/>
      <c r="O5" s="4"/>
      <c r="P5" s="4"/>
      <c r="Q5" s="4"/>
      <c r="R5" s="4"/>
      <c r="S5" s="4"/>
      <c r="T5" s="4"/>
      <c r="U5" s="5"/>
      <c r="V5" s="5"/>
    </row>
    <row r="6" spans="1:22" ht="20.100000000000001" customHeight="1" x14ac:dyDescent="0.2">
      <c r="A6" s="5"/>
      <c r="B6" s="5"/>
      <c r="C6" s="5"/>
      <c r="D6" s="5"/>
      <c r="E6" s="5"/>
      <c r="F6" s="5"/>
      <c r="G6" s="170" t="s">
        <v>4</v>
      </c>
      <c r="H6" s="171"/>
      <c r="I6" s="171"/>
      <c r="J6" s="171"/>
      <c r="K6" s="171"/>
      <c r="L6" s="171"/>
      <c r="M6" s="171"/>
      <c r="N6" s="171"/>
      <c r="O6" s="171"/>
      <c r="P6" s="5"/>
      <c r="Q6" s="170" t="s">
        <v>5</v>
      </c>
      <c r="R6" s="171"/>
      <c r="S6" s="171"/>
      <c r="T6" s="6"/>
      <c r="U6" s="6"/>
      <c r="V6" s="6"/>
    </row>
    <row r="7" spans="1:22" ht="15" customHeight="1" x14ac:dyDescent="0.2">
      <c r="A7" s="2"/>
      <c r="B7" s="2"/>
      <c r="C7" s="2"/>
      <c r="D7" s="2"/>
      <c r="E7" s="2"/>
      <c r="F7" s="2"/>
      <c r="G7" s="7" t="s">
        <v>6</v>
      </c>
      <c r="H7" s="8"/>
      <c r="I7" s="7" t="s">
        <v>7</v>
      </c>
      <c r="J7" s="8"/>
      <c r="K7" s="7" t="s">
        <v>8</v>
      </c>
      <c r="L7" s="8"/>
      <c r="M7" s="7" t="s">
        <v>9</v>
      </c>
      <c r="N7" s="8"/>
      <c r="O7" s="9"/>
      <c r="P7" s="8"/>
      <c r="Q7" s="7" t="s">
        <v>6</v>
      </c>
      <c r="R7" s="9"/>
      <c r="S7" s="7" t="s">
        <v>7</v>
      </c>
      <c r="T7" s="2"/>
      <c r="U7" s="10"/>
      <c r="V7" s="2"/>
    </row>
    <row r="8" spans="1:22" ht="15" customHeight="1" x14ac:dyDescent="0.2">
      <c r="A8" s="11"/>
      <c r="B8" s="11"/>
      <c r="C8" s="11"/>
      <c r="D8" s="11"/>
      <c r="E8" s="11"/>
      <c r="F8" s="11"/>
      <c r="G8" s="12" t="s">
        <v>10</v>
      </c>
      <c r="H8" s="13"/>
      <c r="I8" s="12" t="s">
        <v>11</v>
      </c>
      <c r="J8" s="13"/>
      <c r="K8" s="12" t="s">
        <v>12</v>
      </c>
      <c r="L8" s="13"/>
      <c r="M8" s="12" t="s">
        <v>13</v>
      </c>
      <c r="N8" s="13"/>
      <c r="O8" s="12" t="s">
        <v>14</v>
      </c>
      <c r="P8" s="13"/>
      <c r="Q8" s="12" t="s">
        <v>15</v>
      </c>
      <c r="R8" s="9"/>
      <c r="S8" s="12" t="s">
        <v>16</v>
      </c>
      <c r="T8" s="2"/>
      <c r="U8" s="14"/>
      <c r="V8" s="2"/>
    </row>
    <row r="9" spans="1:22" ht="12" customHeight="1" x14ac:dyDescent="0.2">
      <c r="A9" s="15"/>
      <c r="B9" s="15"/>
      <c r="C9" s="15"/>
      <c r="D9" s="15"/>
      <c r="E9" s="15"/>
      <c r="F9" s="15"/>
      <c r="G9" s="15"/>
      <c r="H9" s="2"/>
      <c r="I9" s="2"/>
      <c r="J9" s="2"/>
      <c r="K9" s="2"/>
      <c r="L9" s="2"/>
      <c r="M9" s="2"/>
      <c r="N9" s="2"/>
      <c r="O9" s="2"/>
      <c r="P9" s="2"/>
      <c r="Q9" s="2"/>
      <c r="R9" s="2"/>
      <c r="S9" s="2"/>
      <c r="T9" s="2"/>
      <c r="U9" s="2"/>
      <c r="V9" s="2"/>
    </row>
    <row r="10" spans="1:22" ht="20.100000000000001" customHeight="1" x14ac:dyDescent="0.2">
      <c r="A10" s="169" t="s">
        <v>17</v>
      </c>
      <c r="B10" s="162"/>
      <c r="C10" s="162"/>
      <c r="D10" s="162"/>
      <c r="E10" s="162"/>
      <c r="F10" s="162"/>
      <c r="G10" s="162"/>
      <c r="H10" s="5"/>
      <c r="I10" s="5"/>
      <c r="J10" s="5"/>
      <c r="K10" s="5"/>
      <c r="L10" s="5"/>
      <c r="M10" s="5"/>
      <c r="N10" s="5"/>
      <c r="O10" s="5"/>
      <c r="P10" s="5"/>
      <c r="Q10" s="5"/>
      <c r="R10" s="5"/>
      <c r="S10" s="5"/>
      <c r="T10" s="5"/>
      <c r="U10" s="5"/>
      <c r="V10" s="5"/>
    </row>
    <row r="11" spans="1:22" ht="15" customHeight="1" x14ac:dyDescent="0.2">
      <c r="A11" s="164" t="s">
        <v>18</v>
      </c>
      <c r="B11" s="162"/>
      <c r="C11" s="162"/>
      <c r="D11" s="2"/>
      <c r="E11" s="2"/>
      <c r="F11" s="2"/>
      <c r="G11" s="18">
        <v>919.8</v>
      </c>
      <c r="H11" s="19"/>
      <c r="I11" s="18">
        <v>962.2</v>
      </c>
      <c r="J11" s="19"/>
      <c r="K11" s="18">
        <v>1038.9000000000001</v>
      </c>
      <c r="L11" s="19"/>
      <c r="M11" s="20">
        <v>1054.3</v>
      </c>
      <c r="N11" s="19"/>
      <c r="O11" s="20">
        <v>3975.2</v>
      </c>
      <c r="P11" s="21"/>
      <c r="Q11" s="18">
        <v>795</v>
      </c>
      <c r="R11" s="21"/>
      <c r="S11" s="18">
        <v>833.2</v>
      </c>
      <c r="T11" s="22"/>
      <c r="U11" s="23"/>
      <c r="V11" s="22"/>
    </row>
    <row r="12" spans="1:22" ht="15" customHeight="1" x14ac:dyDescent="0.2">
      <c r="A12" s="164" t="s">
        <v>19</v>
      </c>
      <c r="B12" s="162"/>
      <c r="C12" s="162"/>
      <c r="D12" s="162"/>
      <c r="E12" s="2"/>
      <c r="F12" s="2"/>
      <c r="G12" s="24">
        <v>-115.9</v>
      </c>
      <c r="H12" s="1"/>
      <c r="I12" s="24">
        <v>-114.3</v>
      </c>
      <c r="J12" s="1"/>
      <c r="K12" s="24">
        <v>-108.5</v>
      </c>
      <c r="L12" s="1"/>
      <c r="M12" s="24">
        <v>-115.3</v>
      </c>
      <c r="N12" s="1"/>
      <c r="O12" s="24">
        <v>-454</v>
      </c>
      <c r="P12" s="22"/>
      <c r="Q12" s="24">
        <v>-72.2</v>
      </c>
      <c r="R12" s="23"/>
      <c r="S12" s="24">
        <v>-71.8</v>
      </c>
      <c r="T12" s="22"/>
      <c r="U12" s="23"/>
      <c r="V12" s="22"/>
    </row>
    <row r="13" spans="1:22" ht="15" customHeight="1" x14ac:dyDescent="0.2">
      <c r="A13" s="164" t="s">
        <v>20</v>
      </c>
      <c r="B13" s="162"/>
      <c r="C13" s="162"/>
      <c r="D13" s="162"/>
      <c r="E13" s="2"/>
      <c r="F13" s="2"/>
      <c r="G13" s="25">
        <v>803.9</v>
      </c>
      <c r="H13" s="1"/>
      <c r="I13" s="25">
        <v>847.9</v>
      </c>
      <c r="J13" s="1"/>
      <c r="K13" s="25">
        <v>930.4</v>
      </c>
      <c r="L13" s="1"/>
      <c r="M13" s="25">
        <v>939</v>
      </c>
      <c r="N13" s="1"/>
      <c r="O13" s="26">
        <v>3521.2</v>
      </c>
      <c r="P13" s="22"/>
      <c r="Q13" s="25">
        <v>722.8</v>
      </c>
      <c r="R13" s="23"/>
      <c r="S13" s="25">
        <v>761.3</v>
      </c>
      <c r="T13" s="22"/>
      <c r="U13" s="23"/>
      <c r="V13" s="22"/>
    </row>
    <row r="14" spans="1:22" ht="15" customHeight="1" x14ac:dyDescent="0.2">
      <c r="A14" s="164" t="s">
        <v>21</v>
      </c>
      <c r="B14" s="168"/>
      <c r="C14" s="168"/>
      <c r="D14" s="168"/>
      <c r="E14" s="2"/>
      <c r="F14" s="2"/>
      <c r="G14" s="28">
        <v>-16.2</v>
      </c>
      <c r="H14" s="29"/>
      <c r="I14" s="28">
        <v>-16.3</v>
      </c>
      <c r="J14" s="30"/>
      <c r="K14" s="28">
        <v>-16.399999999999999</v>
      </c>
      <c r="L14" s="30"/>
      <c r="M14" s="26">
        <v>-15.2</v>
      </c>
      <c r="N14" s="1"/>
      <c r="O14" s="26">
        <v>-64.099999999999994</v>
      </c>
      <c r="P14" s="22"/>
      <c r="Q14" s="31">
        <v>0</v>
      </c>
      <c r="R14" s="23"/>
      <c r="S14" s="28">
        <v>0</v>
      </c>
      <c r="T14" s="22"/>
      <c r="U14" s="22"/>
      <c r="V14" s="22"/>
    </row>
    <row r="15" spans="1:22" ht="15" customHeight="1" x14ac:dyDescent="0.2">
      <c r="A15" s="164" t="s">
        <v>22</v>
      </c>
      <c r="B15" s="168"/>
      <c r="C15" s="168"/>
      <c r="D15" s="168"/>
      <c r="E15" s="2"/>
      <c r="F15" s="2"/>
      <c r="G15" s="32">
        <v>0</v>
      </c>
      <c r="H15" s="1"/>
      <c r="I15" s="32">
        <v>0</v>
      </c>
      <c r="J15" s="1"/>
      <c r="K15" s="32">
        <v>0</v>
      </c>
      <c r="L15" s="1"/>
      <c r="M15" s="32">
        <v>0</v>
      </c>
      <c r="N15" s="1"/>
      <c r="O15" s="28">
        <v>0</v>
      </c>
      <c r="P15" s="22"/>
      <c r="Q15" s="28">
        <v>201.5</v>
      </c>
      <c r="R15" s="23"/>
      <c r="S15" s="24">
        <v>221.2</v>
      </c>
      <c r="T15" s="22"/>
      <c r="U15" s="22"/>
      <c r="V15" s="22"/>
    </row>
    <row r="16" spans="1:22" ht="15" customHeight="1" x14ac:dyDescent="0.2">
      <c r="A16" s="169" t="s">
        <v>23</v>
      </c>
      <c r="B16" s="168"/>
      <c r="C16" s="168"/>
      <c r="D16" s="168"/>
      <c r="E16" s="33"/>
      <c r="F16" s="33"/>
      <c r="G16" s="34">
        <v>787.7</v>
      </c>
      <c r="H16" s="35"/>
      <c r="I16" s="34">
        <v>831.7</v>
      </c>
      <c r="J16" s="35"/>
      <c r="K16" s="34">
        <v>914</v>
      </c>
      <c r="L16" s="35"/>
      <c r="M16" s="34">
        <v>923.8</v>
      </c>
      <c r="N16" s="35"/>
      <c r="O16" s="36">
        <v>3457.2</v>
      </c>
      <c r="P16" s="37"/>
      <c r="Q16" s="34">
        <v>924.3</v>
      </c>
      <c r="R16" s="37"/>
      <c r="S16" s="34">
        <v>982.5</v>
      </c>
      <c r="T16" s="38"/>
      <c r="U16" s="38"/>
      <c r="V16" s="38"/>
    </row>
    <row r="17" spans="1:22" ht="15" customHeight="1" x14ac:dyDescent="0.2">
      <c r="A17" s="2"/>
      <c r="B17" s="2"/>
      <c r="C17" s="2"/>
      <c r="D17" s="2"/>
      <c r="E17" s="2"/>
      <c r="F17" s="2"/>
      <c r="G17" s="22"/>
      <c r="H17" s="1"/>
      <c r="I17" s="22"/>
      <c r="J17" s="1"/>
      <c r="K17" s="22"/>
      <c r="L17" s="1"/>
      <c r="M17" s="22"/>
      <c r="N17" s="1"/>
      <c r="O17" s="22"/>
      <c r="P17" s="22"/>
      <c r="Q17" s="22"/>
      <c r="R17" s="22"/>
      <c r="S17" s="22"/>
      <c r="T17" s="22"/>
      <c r="U17" s="22"/>
      <c r="V17" s="22"/>
    </row>
    <row r="18" spans="1:22" ht="15" customHeight="1" x14ac:dyDescent="0.2">
      <c r="A18" s="164" t="s">
        <v>24</v>
      </c>
      <c r="B18" s="162"/>
      <c r="C18" s="162"/>
      <c r="D18" s="162"/>
      <c r="E18" s="2"/>
      <c r="F18" s="2"/>
      <c r="G18" s="22"/>
      <c r="H18" s="1"/>
      <c r="I18" s="22"/>
      <c r="J18" s="1"/>
      <c r="K18" s="22"/>
      <c r="L18" s="1"/>
      <c r="M18" s="22"/>
      <c r="N18" s="1"/>
      <c r="O18" s="22"/>
      <c r="P18" s="22"/>
      <c r="Q18" s="22"/>
      <c r="R18" s="22"/>
      <c r="S18" s="22"/>
      <c r="T18" s="22"/>
      <c r="U18" s="22"/>
      <c r="V18" s="22"/>
    </row>
    <row r="19" spans="1:22" ht="15" customHeight="1" x14ac:dyDescent="0.2">
      <c r="A19" s="164" t="s">
        <v>25</v>
      </c>
      <c r="B19" s="162"/>
      <c r="C19" s="162"/>
      <c r="D19" s="162"/>
      <c r="E19" s="2"/>
      <c r="F19" s="2"/>
      <c r="G19" s="28">
        <v>344</v>
      </c>
      <c r="H19" s="1"/>
      <c r="I19" s="28">
        <v>360.6</v>
      </c>
      <c r="J19" s="1"/>
      <c r="K19" s="28">
        <v>380.6</v>
      </c>
      <c r="L19" s="1"/>
      <c r="M19" s="28">
        <v>384</v>
      </c>
      <c r="N19" s="1"/>
      <c r="O19" s="26">
        <v>1469.2</v>
      </c>
      <c r="P19" s="22"/>
      <c r="Q19" s="28">
        <v>365</v>
      </c>
      <c r="R19" s="23"/>
      <c r="S19" s="28">
        <v>393.6</v>
      </c>
      <c r="T19" s="22"/>
      <c r="U19" s="23"/>
      <c r="V19" s="22"/>
    </row>
    <row r="20" spans="1:22" ht="15" customHeight="1" x14ac:dyDescent="0.2">
      <c r="A20" s="164" t="s">
        <v>26</v>
      </c>
      <c r="B20" s="162"/>
      <c r="C20" s="162"/>
      <c r="D20" s="162"/>
      <c r="E20" s="2"/>
      <c r="F20" s="2"/>
      <c r="G20" s="24">
        <v>214.9</v>
      </c>
      <c r="H20" s="1"/>
      <c r="I20" s="24">
        <v>223.3</v>
      </c>
      <c r="J20" s="1"/>
      <c r="K20" s="24">
        <v>242.6</v>
      </c>
      <c r="L20" s="1"/>
      <c r="M20" s="24">
        <v>255.7</v>
      </c>
      <c r="N20" s="1"/>
      <c r="O20" s="39">
        <v>936.5</v>
      </c>
      <c r="P20" s="22"/>
      <c r="Q20" s="24">
        <v>277.89999999999998</v>
      </c>
      <c r="R20" s="23"/>
      <c r="S20" s="24">
        <v>280.8</v>
      </c>
      <c r="T20" s="22"/>
      <c r="U20" s="23"/>
      <c r="V20" s="22"/>
    </row>
    <row r="21" spans="1:22" ht="15" customHeight="1" x14ac:dyDescent="0.2">
      <c r="A21" s="2"/>
      <c r="B21" s="2"/>
      <c r="C21" s="2"/>
      <c r="D21" s="2"/>
      <c r="E21" s="2"/>
      <c r="F21" s="2"/>
      <c r="G21" s="24">
        <v>558.9</v>
      </c>
      <c r="H21" s="1"/>
      <c r="I21" s="40">
        <v>583.9</v>
      </c>
      <c r="J21" s="1"/>
      <c r="K21" s="40">
        <v>623.20000000000005</v>
      </c>
      <c r="L21" s="1"/>
      <c r="M21" s="40">
        <v>639.70000000000005</v>
      </c>
      <c r="N21" s="1"/>
      <c r="O21" s="41">
        <v>2405.6999999999998</v>
      </c>
      <c r="P21" s="22"/>
      <c r="Q21" s="40">
        <v>642.9</v>
      </c>
      <c r="R21" s="23"/>
      <c r="S21" s="40">
        <v>674.4</v>
      </c>
      <c r="T21" s="22"/>
      <c r="U21" s="23"/>
      <c r="V21" s="22"/>
    </row>
    <row r="22" spans="1:22" ht="15" customHeight="1" x14ac:dyDescent="0.2">
      <c r="A22" s="2"/>
      <c r="B22" s="2"/>
      <c r="C22" s="2"/>
      <c r="D22" s="2"/>
      <c r="E22" s="2"/>
      <c r="F22" s="2"/>
      <c r="G22" s="22"/>
      <c r="H22" s="1"/>
      <c r="I22" s="22"/>
      <c r="J22" s="1"/>
      <c r="K22" s="22"/>
      <c r="L22" s="1"/>
      <c r="M22" s="22"/>
      <c r="N22" s="1"/>
      <c r="O22" s="22"/>
      <c r="P22" s="22"/>
      <c r="Q22" s="22"/>
      <c r="R22" s="22"/>
      <c r="S22" s="22"/>
      <c r="T22" s="22"/>
      <c r="U22" s="22"/>
      <c r="V22" s="22"/>
    </row>
    <row r="23" spans="1:22" ht="15" customHeight="1" x14ac:dyDescent="0.2">
      <c r="A23" s="167" t="s">
        <v>27</v>
      </c>
      <c r="B23" s="162"/>
      <c r="C23" s="162"/>
      <c r="D23" s="162"/>
      <c r="E23" s="8"/>
      <c r="F23" s="8"/>
      <c r="G23" s="42">
        <v>228.8</v>
      </c>
      <c r="H23" s="43"/>
      <c r="I23" s="42">
        <v>247.7</v>
      </c>
      <c r="J23" s="43"/>
      <c r="K23" s="42">
        <v>290.8</v>
      </c>
      <c r="L23" s="43"/>
      <c r="M23" s="42">
        <v>284.10000000000002</v>
      </c>
      <c r="N23" s="43"/>
      <c r="O23" s="44">
        <v>1051.4000000000001</v>
      </c>
      <c r="P23" s="45"/>
      <c r="Q23" s="42">
        <v>281.2</v>
      </c>
      <c r="R23" s="45"/>
      <c r="S23" s="42">
        <v>308.10000000000002</v>
      </c>
      <c r="T23" s="46"/>
      <c r="U23" s="47"/>
      <c r="V23" s="46"/>
    </row>
    <row r="24" spans="1:22" ht="15" customHeight="1" x14ac:dyDescent="0.2">
      <c r="A24" s="2"/>
      <c r="B24" s="2"/>
      <c r="C24" s="2"/>
      <c r="D24" s="2"/>
      <c r="E24" s="2"/>
      <c r="F24" s="2"/>
      <c r="G24" s="22"/>
      <c r="H24" s="1"/>
      <c r="I24" s="22"/>
      <c r="J24" s="1"/>
      <c r="K24" s="22"/>
      <c r="L24" s="1"/>
      <c r="M24" s="22"/>
      <c r="N24" s="1"/>
      <c r="O24" s="22"/>
      <c r="P24" s="22"/>
      <c r="Q24" s="22"/>
      <c r="R24" s="22"/>
      <c r="S24" s="22"/>
      <c r="T24" s="22"/>
      <c r="U24" s="22"/>
      <c r="V24" s="22"/>
    </row>
    <row r="25" spans="1:22" ht="15" customHeight="1" x14ac:dyDescent="0.2">
      <c r="A25" s="164" t="s">
        <v>28</v>
      </c>
      <c r="B25" s="162"/>
      <c r="C25" s="162"/>
      <c r="D25" s="162"/>
      <c r="E25" s="2"/>
      <c r="F25" s="2"/>
      <c r="G25" s="28">
        <v>1.6</v>
      </c>
      <c r="H25" s="1"/>
      <c r="I25" s="28">
        <v>1.8</v>
      </c>
      <c r="J25" s="1"/>
      <c r="K25" s="28">
        <v>2.2999999999999998</v>
      </c>
      <c r="L25" s="1"/>
      <c r="M25" s="28">
        <v>2.9</v>
      </c>
      <c r="N25" s="1"/>
      <c r="O25" s="26">
        <v>8.6</v>
      </c>
      <c r="P25" s="22"/>
      <c r="Q25" s="28">
        <v>2.1</v>
      </c>
      <c r="R25" s="23"/>
      <c r="S25" s="28">
        <v>2.6</v>
      </c>
      <c r="T25" s="22"/>
      <c r="U25" s="23"/>
      <c r="V25" s="22"/>
    </row>
    <row r="26" spans="1:22" ht="15" customHeight="1" x14ac:dyDescent="0.2">
      <c r="A26" s="164" t="s">
        <v>29</v>
      </c>
      <c r="B26" s="162"/>
      <c r="C26" s="162"/>
      <c r="D26" s="162"/>
      <c r="E26" s="2"/>
      <c r="F26" s="2"/>
      <c r="G26" s="24">
        <v>-41.3</v>
      </c>
      <c r="H26" s="1"/>
      <c r="I26" s="24">
        <v>-41.6</v>
      </c>
      <c r="J26" s="1"/>
      <c r="K26" s="24">
        <v>-40.799999999999997</v>
      </c>
      <c r="L26" s="1"/>
      <c r="M26" s="24">
        <v>-44.4</v>
      </c>
      <c r="N26" s="1"/>
      <c r="O26" s="39">
        <v>-168.1</v>
      </c>
      <c r="P26" s="22"/>
      <c r="Q26" s="24">
        <v>-43.7</v>
      </c>
      <c r="R26" s="23"/>
      <c r="S26" s="24">
        <v>-44.4</v>
      </c>
      <c r="T26" s="22"/>
      <c r="U26" s="23"/>
      <c r="V26" s="22"/>
    </row>
    <row r="27" spans="1:22" ht="15" customHeight="1" x14ac:dyDescent="0.2">
      <c r="A27" s="2"/>
      <c r="B27" s="2"/>
      <c r="C27" s="2"/>
      <c r="D27" s="2"/>
      <c r="E27" s="2"/>
      <c r="F27" s="2"/>
      <c r="G27" s="40">
        <v>-39.700000000000003</v>
      </c>
      <c r="H27" s="1"/>
      <c r="I27" s="40">
        <v>-39.799999999999997</v>
      </c>
      <c r="J27" s="1"/>
      <c r="K27" s="40">
        <v>-38.5</v>
      </c>
      <c r="L27" s="1"/>
      <c r="M27" s="40">
        <v>-41.5</v>
      </c>
      <c r="N27" s="1"/>
      <c r="O27" s="41">
        <v>-159.5</v>
      </c>
      <c r="P27" s="22"/>
      <c r="Q27" s="40">
        <v>-41.6</v>
      </c>
      <c r="R27" s="23"/>
      <c r="S27" s="40">
        <v>-41.9</v>
      </c>
      <c r="T27" s="22"/>
      <c r="U27" s="23"/>
      <c r="V27" s="22"/>
    </row>
    <row r="28" spans="1:22" ht="15" customHeight="1" x14ac:dyDescent="0.2">
      <c r="A28" s="2"/>
      <c r="B28" s="2"/>
      <c r="C28" s="2"/>
      <c r="D28" s="2"/>
      <c r="E28" s="2"/>
      <c r="F28" s="2"/>
      <c r="G28" s="22"/>
      <c r="H28" s="1"/>
      <c r="I28" s="22"/>
      <c r="J28" s="1"/>
      <c r="K28" s="22"/>
      <c r="L28" s="1"/>
      <c r="M28" s="22"/>
      <c r="N28" s="1"/>
      <c r="O28" s="22"/>
      <c r="P28" s="22"/>
      <c r="Q28" s="22"/>
      <c r="R28" s="22"/>
      <c r="S28" s="22"/>
      <c r="T28" s="22"/>
      <c r="U28" s="22"/>
      <c r="V28" s="22"/>
    </row>
    <row r="29" spans="1:22" ht="15" customHeight="1" x14ac:dyDescent="0.2">
      <c r="A29" s="164" t="s">
        <v>30</v>
      </c>
      <c r="B29" s="162"/>
      <c r="C29" s="162"/>
      <c r="D29" s="162"/>
      <c r="E29" s="2"/>
      <c r="F29" s="2"/>
      <c r="G29" s="28">
        <v>189.1</v>
      </c>
      <c r="H29" s="1"/>
      <c r="I29" s="28">
        <v>207.9</v>
      </c>
      <c r="J29" s="1"/>
      <c r="K29" s="28">
        <v>252.3</v>
      </c>
      <c r="L29" s="1"/>
      <c r="M29" s="28">
        <v>242.6</v>
      </c>
      <c r="N29" s="1"/>
      <c r="O29" s="26">
        <v>891.90000000000009</v>
      </c>
      <c r="P29" s="22"/>
      <c r="Q29" s="28">
        <v>239.6</v>
      </c>
      <c r="R29" s="23"/>
      <c r="S29" s="28">
        <v>266.3</v>
      </c>
      <c r="T29" s="22"/>
      <c r="U29" s="23"/>
      <c r="V29" s="22"/>
    </row>
    <row r="30" spans="1:22" ht="15" customHeight="1" x14ac:dyDescent="0.2">
      <c r="A30" s="164" t="s">
        <v>31</v>
      </c>
      <c r="B30" s="162"/>
      <c r="C30" s="162"/>
      <c r="D30" s="162"/>
      <c r="E30" s="2"/>
      <c r="F30" s="2"/>
      <c r="G30" s="24">
        <v>-53.1</v>
      </c>
      <c r="H30" s="1"/>
      <c r="I30" s="24">
        <v>-56.3</v>
      </c>
      <c r="J30" s="1"/>
      <c r="K30" s="24">
        <v>-64.599999999999994</v>
      </c>
      <c r="L30" s="1"/>
      <c r="M30" s="24">
        <v>-61.1</v>
      </c>
      <c r="N30" s="1"/>
      <c r="O30" s="39">
        <v>-235.1</v>
      </c>
      <c r="P30" s="22"/>
      <c r="Q30" s="24">
        <v>-51</v>
      </c>
      <c r="R30" s="23"/>
      <c r="S30" s="24">
        <v>-50.1</v>
      </c>
      <c r="T30" s="22"/>
      <c r="U30" s="23"/>
      <c r="V30" s="22"/>
    </row>
    <row r="31" spans="1:22" ht="15" customHeight="1" x14ac:dyDescent="0.2">
      <c r="A31" s="164" t="s">
        <v>32</v>
      </c>
      <c r="B31" s="162"/>
      <c r="C31" s="162"/>
      <c r="D31" s="162"/>
      <c r="E31" s="2"/>
      <c r="F31" s="2"/>
      <c r="G31" s="28">
        <v>136</v>
      </c>
      <c r="H31" s="1"/>
      <c r="I31" s="25">
        <v>151.6</v>
      </c>
      <c r="J31" s="1"/>
      <c r="K31" s="25">
        <v>187.7</v>
      </c>
      <c r="L31" s="1"/>
      <c r="M31" s="25">
        <v>181.5</v>
      </c>
      <c r="N31" s="1"/>
      <c r="O31" s="48">
        <v>656.80000000000007</v>
      </c>
      <c r="P31" s="22"/>
      <c r="Q31" s="25">
        <v>188.6</v>
      </c>
      <c r="R31" s="23"/>
      <c r="S31" s="25">
        <v>216.2</v>
      </c>
      <c r="T31" s="22"/>
      <c r="U31" s="23"/>
      <c r="V31" s="22"/>
    </row>
    <row r="32" spans="1:22" ht="15" customHeight="1" x14ac:dyDescent="0.2">
      <c r="A32" s="164" t="s">
        <v>33</v>
      </c>
      <c r="B32" s="162"/>
      <c r="C32" s="162"/>
      <c r="D32" s="162"/>
      <c r="E32" s="2"/>
      <c r="F32" s="2"/>
      <c r="G32" s="24">
        <v>-5.9</v>
      </c>
      <c r="H32" s="1"/>
      <c r="I32" s="24">
        <v>-7.3</v>
      </c>
      <c r="J32" s="1"/>
      <c r="K32" s="24">
        <v>-9.4</v>
      </c>
      <c r="L32" s="1"/>
      <c r="M32" s="24">
        <v>-10.199999999999999</v>
      </c>
      <c r="N32" s="1"/>
      <c r="O32" s="39">
        <v>-32.799999999999997</v>
      </c>
      <c r="P32" s="22"/>
      <c r="Q32" s="24">
        <v>-7.9</v>
      </c>
      <c r="R32" s="23"/>
      <c r="S32" s="24">
        <v>-10.199999999999999</v>
      </c>
      <c r="T32" s="22"/>
      <c r="U32" s="23"/>
      <c r="V32" s="22"/>
    </row>
    <row r="33" spans="1:22" ht="15" customHeight="1" x14ac:dyDescent="0.2">
      <c r="A33" s="164" t="s">
        <v>34</v>
      </c>
      <c r="B33" s="162"/>
      <c r="C33" s="162"/>
      <c r="D33" s="162"/>
      <c r="E33" s="2"/>
      <c r="F33" s="2"/>
      <c r="G33" s="49">
        <v>130.1</v>
      </c>
      <c r="H33" s="19"/>
      <c r="I33" s="50">
        <v>144.30000000000001</v>
      </c>
      <c r="J33" s="19"/>
      <c r="K33" s="50">
        <v>178.3</v>
      </c>
      <c r="L33" s="19"/>
      <c r="M33" s="50">
        <v>171.3</v>
      </c>
      <c r="N33" s="19"/>
      <c r="O33" s="50">
        <v>624.00000000000011</v>
      </c>
      <c r="P33" s="21"/>
      <c r="Q33" s="50">
        <v>180.7</v>
      </c>
      <c r="R33" s="21"/>
      <c r="S33" s="50">
        <v>206</v>
      </c>
      <c r="T33" s="22"/>
      <c r="U33" s="23"/>
      <c r="V33" s="22"/>
    </row>
    <row r="34" spans="1:22" ht="15" customHeight="1" x14ac:dyDescent="0.2">
      <c r="A34" s="2"/>
      <c r="B34" s="2"/>
      <c r="C34" s="2"/>
      <c r="D34" s="2"/>
      <c r="E34" s="2"/>
      <c r="F34" s="2"/>
      <c r="G34" s="22"/>
      <c r="H34" s="1"/>
      <c r="I34" s="22"/>
      <c r="J34" s="1"/>
      <c r="K34" s="22"/>
      <c r="L34" s="1"/>
      <c r="M34" s="22"/>
      <c r="N34" s="1"/>
      <c r="O34" s="22"/>
      <c r="P34" s="22"/>
      <c r="Q34" s="22"/>
      <c r="R34" s="22"/>
      <c r="S34" s="22"/>
      <c r="T34" s="22"/>
      <c r="U34" s="22"/>
      <c r="V34" s="22"/>
    </row>
    <row r="35" spans="1:22" ht="15" customHeight="1" x14ac:dyDescent="0.2">
      <c r="A35" s="167" t="s">
        <v>35</v>
      </c>
      <c r="B35" s="162"/>
      <c r="C35" s="162"/>
      <c r="D35" s="162"/>
      <c r="E35" s="8"/>
      <c r="F35" s="8"/>
      <c r="G35" s="51">
        <v>0.85</v>
      </c>
      <c r="H35" s="52"/>
      <c r="I35" s="51">
        <v>0.94</v>
      </c>
      <c r="J35" s="52"/>
      <c r="K35" s="51">
        <v>1.1499999999999999</v>
      </c>
      <c r="L35" s="52"/>
      <c r="M35" s="51">
        <v>1.07</v>
      </c>
      <c r="N35" s="52"/>
      <c r="O35" s="51">
        <v>4.0128617363344059</v>
      </c>
      <c r="P35" s="53"/>
      <c r="Q35" s="51">
        <v>1.129375</v>
      </c>
      <c r="R35" s="54"/>
      <c r="S35" s="51">
        <v>1.2899185973700689</v>
      </c>
      <c r="T35" s="55"/>
      <c r="U35" s="55"/>
      <c r="V35" s="55"/>
    </row>
    <row r="36" spans="1:22" ht="15" customHeight="1" x14ac:dyDescent="0.2">
      <c r="A36" s="164" t="s">
        <v>36</v>
      </c>
      <c r="B36" s="162"/>
      <c r="C36" s="162"/>
      <c r="D36" s="162"/>
      <c r="E36" s="2"/>
      <c r="F36" s="2"/>
      <c r="G36" s="48">
        <v>153.30000000000001</v>
      </c>
      <c r="H36" s="1"/>
      <c r="I36" s="48">
        <v>153.6</v>
      </c>
      <c r="J36" s="1"/>
      <c r="K36" s="25">
        <v>155.4</v>
      </c>
      <c r="L36" s="1"/>
      <c r="M36" s="25">
        <v>159.80000000000001</v>
      </c>
      <c r="N36" s="1"/>
      <c r="O36" s="26">
        <v>155.5</v>
      </c>
      <c r="P36" s="22"/>
      <c r="Q36" s="28">
        <v>160</v>
      </c>
      <c r="R36" s="23"/>
      <c r="S36" s="28">
        <v>159.69999999999999</v>
      </c>
      <c r="T36" s="22"/>
      <c r="U36" s="23"/>
      <c r="V36" s="22"/>
    </row>
    <row r="37" spans="1:22" ht="15" customHeight="1" x14ac:dyDescent="0.2">
      <c r="A37" s="2"/>
      <c r="B37" s="2"/>
      <c r="C37" s="2"/>
      <c r="D37" s="2"/>
      <c r="E37" s="2"/>
      <c r="F37" s="2"/>
      <c r="G37" s="22"/>
      <c r="H37" s="1"/>
      <c r="I37" s="22"/>
      <c r="J37" s="1"/>
      <c r="K37" s="22"/>
      <c r="L37" s="1"/>
      <c r="M37" s="22"/>
      <c r="N37" s="1"/>
      <c r="O37" s="22"/>
      <c r="P37" s="22"/>
      <c r="Q37" s="22"/>
      <c r="R37" s="22"/>
      <c r="S37" s="22"/>
      <c r="T37" s="22"/>
      <c r="U37" s="22"/>
      <c r="V37" s="22"/>
    </row>
    <row r="38" spans="1:22" ht="15" customHeight="1" x14ac:dyDescent="0.2">
      <c r="A38" s="167" t="s">
        <v>37</v>
      </c>
      <c r="B38" s="162"/>
      <c r="C38" s="162"/>
      <c r="D38" s="162"/>
      <c r="E38" s="2"/>
      <c r="F38" s="2"/>
      <c r="G38" s="22"/>
      <c r="H38" s="1"/>
      <c r="I38" s="22"/>
      <c r="J38" s="1"/>
      <c r="K38" s="22"/>
      <c r="L38" s="1"/>
      <c r="M38" s="22"/>
      <c r="N38" s="1"/>
      <c r="O38" s="22"/>
      <c r="P38" s="22"/>
      <c r="Q38" s="22"/>
      <c r="R38" s="22"/>
      <c r="S38" s="22"/>
      <c r="T38" s="22"/>
      <c r="U38" s="22"/>
      <c r="V38" s="22"/>
    </row>
    <row r="39" spans="1:22" ht="15" customHeight="1" x14ac:dyDescent="0.2">
      <c r="A39" s="188" t="s">
        <v>150</v>
      </c>
      <c r="B39" s="189"/>
      <c r="C39" s="189"/>
      <c r="D39" s="189"/>
      <c r="E39" s="2"/>
      <c r="F39" s="2"/>
      <c r="G39" s="22"/>
      <c r="H39" s="1"/>
      <c r="I39" s="22"/>
      <c r="J39" s="1"/>
      <c r="K39" s="22"/>
      <c r="L39" s="1"/>
      <c r="M39" s="22"/>
      <c r="N39" s="1"/>
      <c r="O39" s="22"/>
      <c r="P39" s="22"/>
      <c r="Q39" s="22"/>
      <c r="R39" s="22"/>
      <c r="S39" s="22"/>
      <c r="T39" s="22"/>
      <c r="U39" s="22"/>
      <c r="V39" s="22"/>
    </row>
    <row r="40" spans="1:22" ht="15" customHeight="1" x14ac:dyDescent="0.2">
      <c r="A40" s="164" t="s">
        <v>38</v>
      </c>
      <c r="B40" s="162"/>
      <c r="C40" s="162"/>
      <c r="D40" s="2"/>
      <c r="E40" s="2"/>
      <c r="F40" s="2"/>
      <c r="G40" s="18">
        <v>580.6</v>
      </c>
      <c r="H40" s="19"/>
      <c r="I40" s="18">
        <v>607.29999999999995</v>
      </c>
      <c r="J40" s="19"/>
      <c r="K40" s="18">
        <v>668.3</v>
      </c>
      <c r="L40" s="19"/>
      <c r="M40" s="18">
        <v>671.7</v>
      </c>
      <c r="N40" s="19"/>
      <c r="O40" s="20">
        <v>2527.9</v>
      </c>
      <c r="P40" s="21"/>
      <c r="Q40" s="18">
        <v>676.5</v>
      </c>
      <c r="R40" s="21"/>
      <c r="S40" s="18">
        <v>718.6</v>
      </c>
      <c r="T40" s="22"/>
      <c r="U40" s="23"/>
      <c r="V40" s="22"/>
    </row>
    <row r="41" spans="1:22" ht="15" customHeight="1" x14ac:dyDescent="0.2">
      <c r="A41" s="17" t="s">
        <v>39</v>
      </c>
      <c r="B41" s="2"/>
      <c r="C41" s="2"/>
      <c r="D41" s="2"/>
      <c r="E41" s="2"/>
      <c r="F41" s="2"/>
      <c r="G41" s="28">
        <v>139.9</v>
      </c>
      <c r="H41" s="1"/>
      <c r="I41" s="28">
        <v>159.6</v>
      </c>
      <c r="J41" s="1"/>
      <c r="K41" s="28">
        <v>176.9</v>
      </c>
      <c r="L41" s="1"/>
      <c r="M41" s="28">
        <v>174.7</v>
      </c>
      <c r="N41" s="1"/>
      <c r="O41" s="26">
        <v>651.09999999999991</v>
      </c>
      <c r="P41" s="22"/>
      <c r="Q41" s="28">
        <v>170.9</v>
      </c>
      <c r="R41" s="23"/>
      <c r="S41" s="28">
        <v>190.2</v>
      </c>
      <c r="T41" s="22"/>
      <c r="U41" s="23"/>
      <c r="V41" s="22"/>
    </row>
    <row r="42" spans="1:22" ht="15" customHeight="1" x14ac:dyDescent="0.2">
      <c r="A42" s="164" t="s">
        <v>40</v>
      </c>
      <c r="B42" s="162"/>
      <c r="C42" s="2"/>
      <c r="D42" s="2"/>
      <c r="E42" s="2"/>
      <c r="F42" s="2"/>
      <c r="G42" s="24">
        <v>67.2</v>
      </c>
      <c r="H42" s="1"/>
      <c r="I42" s="28">
        <v>64.8</v>
      </c>
      <c r="J42" s="1"/>
      <c r="K42" s="28">
        <v>68.8</v>
      </c>
      <c r="L42" s="1"/>
      <c r="M42" s="28">
        <v>77.400000000000006</v>
      </c>
      <c r="N42" s="1"/>
      <c r="O42" s="26">
        <v>278.20000000000005</v>
      </c>
      <c r="P42" s="22"/>
      <c r="Q42" s="28">
        <v>76.900000000000006</v>
      </c>
      <c r="R42" s="23"/>
      <c r="S42" s="24">
        <v>73.7</v>
      </c>
      <c r="T42" s="22"/>
      <c r="U42" s="23"/>
      <c r="V42" s="22"/>
    </row>
    <row r="43" spans="1:22" ht="15" customHeight="1" x14ac:dyDescent="0.2">
      <c r="A43" s="2"/>
      <c r="B43" s="2"/>
      <c r="C43" s="164" t="s">
        <v>41</v>
      </c>
      <c r="D43" s="162"/>
      <c r="E43" s="2"/>
      <c r="F43" s="2"/>
      <c r="G43" s="56">
        <v>787.7</v>
      </c>
      <c r="H43" s="19"/>
      <c r="I43" s="56">
        <v>831.7</v>
      </c>
      <c r="J43" s="19"/>
      <c r="K43" s="56">
        <v>914</v>
      </c>
      <c r="L43" s="19"/>
      <c r="M43" s="56">
        <v>923.8</v>
      </c>
      <c r="N43" s="19"/>
      <c r="O43" s="57">
        <v>3457.2</v>
      </c>
      <c r="P43" s="21"/>
      <c r="Q43" s="56">
        <v>924.3</v>
      </c>
      <c r="R43" s="21"/>
      <c r="S43" s="57">
        <v>982.5</v>
      </c>
      <c r="T43" s="22"/>
      <c r="U43" s="23"/>
      <c r="V43" s="22"/>
    </row>
    <row r="44" spans="1:22" ht="15" customHeight="1" x14ac:dyDescent="0.2">
      <c r="A44" s="2"/>
      <c r="B44" s="2"/>
      <c r="C44" s="2"/>
      <c r="D44" s="2"/>
      <c r="E44" s="2"/>
      <c r="F44" s="2"/>
      <c r="G44" s="22"/>
      <c r="H44" s="1"/>
      <c r="I44" s="22"/>
      <c r="J44" s="1"/>
      <c r="K44" s="22"/>
      <c r="L44" s="1"/>
      <c r="M44" s="22"/>
      <c r="N44" s="1"/>
      <c r="O44" s="22"/>
      <c r="P44" s="22"/>
      <c r="Q44" s="22"/>
      <c r="R44" s="22"/>
      <c r="S44" s="22"/>
      <c r="T44" s="22"/>
      <c r="U44" s="22"/>
      <c r="V44" s="22"/>
    </row>
    <row r="45" spans="1:22" ht="15" customHeight="1" x14ac:dyDescent="0.2">
      <c r="A45" s="166" t="s">
        <v>42</v>
      </c>
      <c r="B45" s="162"/>
      <c r="C45" s="162"/>
      <c r="D45" s="162"/>
      <c r="E45" s="2"/>
      <c r="F45" s="2"/>
      <c r="G45" s="22"/>
      <c r="H45" s="1"/>
      <c r="I45" s="22"/>
      <c r="J45" s="1"/>
      <c r="K45" s="22"/>
      <c r="L45" s="1"/>
      <c r="M45" s="22"/>
      <c r="N45" s="1"/>
      <c r="O45" s="22"/>
      <c r="P45" s="22"/>
      <c r="Q45" s="22"/>
      <c r="R45" s="22"/>
      <c r="S45" s="22"/>
      <c r="T45" s="22"/>
      <c r="U45" s="22"/>
      <c r="V45" s="22"/>
    </row>
    <row r="46" spans="1:22" ht="15" customHeight="1" x14ac:dyDescent="0.2">
      <c r="A46" s="164" t="s">
        <v>38</v>
      </c>
      <c r="B46" s="162"/>
      <c r="C46" s="162"/>
      <c r="D46" s="2"/>
      <c r="E46" s="2"/>
      <c r="F46" s="2"/>
      <c r="G46" s="18">
        <v>172.4</v>
      </c>
      <c r="H46" s="19"/>
      <c r="I46" s="18">
        <v>185.1</v>
      </c>
      <c r="J46" s="19"/>
      <c r="K46" s="18">
        <v>216.9</v>
      </c>
      <c r="L46" s="19"/>
      <c r="M46" s="18">
        <v>206.2</v>
      </c>
      <c r="N46" s="19"/>
      <c r="O46" s="20">
        <v>780.59999999999991</v>
      </c>
      <c r="P46" s="21"/>
      <c r="Q46" s="18">
        <v>213.8</v>
      </c>
      <c r="R46" s="21"/>
      <c r="S46" s="18">
        <v>232.9</v>
      </c>
      <c r="T46" s="22"/>
      <c r="U46" s="23"/>
      <c r="V46" s="22"/>
    </row>
    <row r="47" spans="1:22" ht="15" customHeight="1" x14ac:dyDescent="0.2">
      <c r="A47" s="17" t="s">
        <v>39</v>
      </c>
      <c r="B47" s="2"/>
      <c r="C47" s="2"/>
      <c r="D47" s="2"/>
      <c r="E47" s="2"/>
      <c r="F47" s="2"/>
      <c r="G47" s="28">
        <v>63.9</v>
      </c>
      <c r="H47" s="1"/>
      <c r="I47" s="28">
        <v>72.3</v>
      </c>
      <c r="J47" s="1"/>
      <c r="K47" s="28">
        <v>83.1</v>
      </c>
      <c r="L47" s="1"/>
      <c r="M47" s="28">
        <v>83.3</v>
      </c>
      <c r="N47" s="1"/>
      <c r="O47" s="26">
        <v>302.59999999999997</v>
      </c>
      <c r="P47" s="22"/>
      <c r="Q47" s="28">
        <v>77.599999999999994</v>
      </c>
      <c r="R47" s="23"/>
      <c r="S47" s="28">
        <v>90.2</v>
      </c>
      <c r="T47" s="22"/>
      <c r="U47" s="23"/>
      <c r="V47" s="22"/>
    </row>
    <row r="48" spans="1:22" ht="15" customHeight="1" x14ac:dyDescent="0.2">
      <c r="A48" s="164" t="s">
        <v>40</v>
      </c>
      <c r="B48" s="162"/>
      <c r="C48" s="2"/>
      <c r="D48" s="2"/>
      <c r="E48" s="2"/>
      <c r="F48" s="2"/>
      <c r="G48" s="28">
        <v>21</v>
      </c>
      <c r="H48" s="1"/>
      <c r="I48" s="28">
        <v>19.600000000000001</v>
      </c>
      <c r="J48" s="1"/>
      <c r="K48" s="28">
        <v>22.2</v>
      </c>
      <c r="L48" s="1"/>
      <c r="M48" s="28">
        <v>26.4</v>
      </c>
      <c r="N48" s="1"/>
      <c r="O48" s="26">
        <v>89.199999999999989</v>
      </c>
      <c r="P48" s="22"/>
      <c r="Q48" s="28">
        <v>25.9</v>
      </c>
      <c r="R48" s="23"/>
      <c r="S48" s="28">
        <v>23.3</v>
      </c>
      <c r="T48" s="22"/>
      <c r="U48" s="23"/>
      <c r="V48" s="22"/>
    </row>
    <row r="49" spans="1:22" ht="15" customHeight="1" x14ac:dyDescent="0.2">
      <c r="A49" s="164" t="s">
        <v>43</v>
      </c>
      <c r="B49" s="162"/>
      <c r="C49" s="2"/>
      <c r="D49" s="2"/>
      <c r="E49" s="2"/>
      <c r="F49" s="2"/>
      <c r="G49" s="28">
        <v>-28.5</v>
      </c>
      <c r="H49" s="1"/>
      <c r="I49" s="28">
        <v>-29.3</v>
      </c>
      <c r="J49" s="1"/>
      <c r="K49" s="28">
        <v>-31.4</v>
      </c>
      <c r="L49" s="1"/>
      <c r="M49" s="28">
        <v>-31.8</v>
      </c>
      <c r="N49" s="1"/>
      <c r="O49" s="28">
        <v>-120.99999999999999</v>
      </c>
      <c r="P49" s="22"/>
      <c r="Q49" s="28">
        <v>-36.1</v>
      </c>
      <c r="R49" s="23"/>
      <c r="S49" s="24">
        <v>-38.200000000000003</v>
      </c>
      <c r="T49" s="22"/>
      <c r="U49" s="23"/>
      <c r="V49" s="22"/>
    </row>
    <row r="50" spans="1:22" ht="15" customHeight="1" x14ac:dyDescent="0.2">
      <c r="A50" s="2"/>
      <c r="B50" s="2"/>
      <c r="C50" s="164" t="s">
        <v>44</v>
      </c>
      <c r="D50" s="162"/>
      <c r="E50" s="2"/>
      <c r="F50" s="2"/>
      <c r="G50" s="56">
        <v>228.8</v>
      </c>
      <c r="H50" s="19"/>
      <c r="I50" s="56">
        <v>247.7</v>
      </c>
      <c r="J50" s="19"/>
      <c r="K50" s="56">
        <v>290.8</v>
      </c>
      <c r="L50" s="19"/>
      <c r="M50" s="56">
        <v>284.10000000000002</v>
      </c>
      <c r="N50" s="19"/>
      <c r="O50" s="57">
        <v>1051.3999999999999</v>
      </c>
      <c r="P50" s="21"/>
      <c r="Q50" s="56">
        <v>281.2</v>
      </c>
      <c r="R50" s="21"/>
      <c r="S50" s="56">
        <v>308.10000000000002</v>
      </c>
      <c r="T50" s="22"/>
      <c r="U50" s="23"/>
      <c r="V50" s="22"/>
    </row>
    <row r="51" spans="1:22" ht="15" customHeight="1" x14ac:dyDescent="0.2">
      <c r="A51" s="2"/>
      <c r="B51" s="2"/>
      <c r="C51" s="2"/>
      <c r="D51" s="2"/>
      <c r="E51" s="2"/>
      <c r="F51" s="2"/>
      <c r="G51" s="22"/>
      <c r="H51" s="1"/>
      <c r="I51" s="22"/>
      <c r="J51" s="1"/>
      <c r="K51" s="22"/>
      <c r="L51" s="1"/>
      <c r="M51" s="22"/>
      <c r="N51" s="1"/>
      <c r="O51" s="22"/>
      <c r="P51" s="22"/>
      <c r="Q51" s="22"/>
      <c r="R51" s="22"/>
      <c r="S51" s="22"/>
      <c r="T51" s="22"/>
      <c r="U51" s="22"/>
      <c r="V51" s="22"/>
    </row>
    <row r="52" spans="1:22" ht="15" customHeight="1" x14ac:dyDescent="0.2">
      <c r="A52" s="2"/>
      <c r="B52" s="2"/>
      <c r="C52" s="2"/>
      <c r="D52" s="2"/>
      <c r="E52" s="2"/>
      <c r="F52" s="2"/>
      <c r="G52" s="22"/>
      <c r="H52" s="1"/>
      <c r="I52" s="22"/>
      <c r="J52" s="1"/>
      <c r="K52" s="22"/>
      <c r="L52" s="1"/>
      <c r="M52" s="22"/>
      <c r="N52" s="1"/>
      <c r="O52" s="22"/>
      <c r="P52" s="22"/>
      <c r="Q52" s="22"/>
      <c r="R52" s="22"/>
      <c r="S52" s="22"/>
      <c r="T52" s="22"/>
      <c r="U52" s="22"/>
      <c r="V52" s="22"/>
    </row>
    <row r="53" spans="1:22" ht="15" customHeight="1" x14ac:dyDescent="0.2">
      <c r="A53" s="165" t="s">
        <v>45</v>
      </c>
      <c r="B53" s="162"/>
      <c r="C53" s="162"/>
      <c r="D53" s="162"/>
      <c r="E53" s="2"/>
      <c r="F53" s="2"/>
      <c r="G53" s="22"/>
      <c r="H53" s="1"/>
      <c r="I53" s="22"/>
      <c r="J53" s="1"/>
      <c r="K53" s="22"/>
      <c r="L53" s="1"/>
      <c r="M53" s="22"/>
      <c r="N53" s="1"/>
      <c r="O53" s="22"/>
      <c r="P53" s="22"/>
      <c r="Q53" s="22"/>
      <c r="R53" s="22"/>
      <c r="S53" s="22"/>
      <c r="T53" s="22"/>
      <c r="U53" s="22"/>
      <c r="V53" s="22"/>
    </row>
    <row r="54" spans="1:22" ht="15" customHeight="1" x14ac:dyDescent="0.2">
      <c r="A54" s="164" t="s">
        <v>46</v>
      </c>
      <c r="B54" s="162"/>
      <c r="C54" s="162"/>
      <c r="D54" s="2"/>
      <c r="E54" s="2"/>
      <c r="F54" s="2"/>
      <c r="G54" s="20">
        <v>423.3</v>
      </c>
      <c r="H54" s="19"/>
      <c r="I54" s="20">
        <v>500.9</v>
      </c>
      <c r="J54" s="19"/>
      <c r="K54" s="20">
        <v>560.70000000000005</v>
      </c>
      <c r="L54" s="19"/>
      <c r="M54" s="20">
        <v>658.4</v>
      </c>
      <c r="N54" s="19"/>
      <c r="O54" s="20">
        <v>658.4</v>
      </c>
      <c r="P54" s="21"/>
      <c r="Q54" s="18">
        <v>332</v>
      </c>
      <c r="R54" s="21"/>
      <c r="S54" s="20">
        <v>462.1</v>
      </c>
      <c r="T54" s="22"/>
      <c r="U54" s="23"/>
      <c r="V54" s="22"/>
    </row>
    <row r="55" spans="1:22" ht="15" customHeight="1" x14ac:dyDescent="0.2">
      <c r="A55" s="2"/>
      <c r="B55" s="2"/>
      <c r="C55" s="2"/>
      <c r="D55" s="2"/>
      <c r="E55" s="2"/>
      <c r="F55" s="2"/>
      <c r="G55" s="21"/>
      <c r="H55" s="19"/>
      <c r="I55" s="21"/>
      <c r="J55" s="19"/>
      <c r="K55" s="21"/>
      <c r="L55" s="19"/>
      <c r="M55" s="21"/>
      <c r="N55" s="19"/>
      <c r="O55" s="21"/>
      <c r="P55" s="21"/>
      <c r="Q55" s="21"/>
      <c r="R55" s="21"/>
      <c r="S55" s="21"/>
      <c r="T55" s="22"/>
      <c r="U55" s="22"/>
      <c r="V55" s="22"/>
    </row>
    <row r="56" spans="1:22" ht="15" customHeight="1" x14ac:dyDescent="0.2">
      <c r="A56" s="17" t="s">
        <v>47</v>
      </c>
      <c r="B56" s="2"/>
      <c r="C56" s="2"/>
      <c r="D56" s="2"/>
      <c r="E56" s="2"/>
      <c r="F56" s="2"/>
      <c r="G56" s="20">
        <v>4400.3</v>
      </c>
      <c r="H56" s="19"/>
      <c r="I56" s="20">
        <v>4261.8999999999996</v>
      </c>
      <c r="J56" s="19"/>
      <c r="K56" s="20">
        <v>4771.3</v>
      </c>
      <c r="L56" s="19"/>
      <c r="M56" s="20">
        <v>4659.7</v>
      </c>
      <c r="N56" s="19"/>
      <c r="O56" s="20">
        <v>4659.7</v>
      </c>
      <c r="P56" s="21"/>
      <c r="Q56" s="18">
        <v>4284.3</v>
      </c>
      <c r="R56" s="58"/>
      <c r="S56" s="18">
        <v>4329.8999999999996</v>
      </c>
      <c r="T56" s="22"/>
      <c r="U56" s="23"/>
      <c r="V56" s="22"/>
    </row>
    <row r="57" spans="1:22" ht="15" customHeight="1" x14ac:dyDescent="0.2">
      <c r="A57" s="2"/>
      <c r="B57" s="2"/>
      <c r="C57" s="2"/>
      <c r="D57" s="2"/>
      <c r="E57" s="2"/>
      <c r="F57" s="2"/>
      <c r="G57" s="22"/>
      <c r="H57" s="1"/>
      <c r="I57" s="22"/>
      <c r="J57" s="1"/>
      <c r="K57" s="22"/>
      <c r="L57" s="1"/>
      <c r="M57" s="22"/>
      <c r="N57" s="1"/>
      <c r="O57" s="22"/>
      <c r="P57" s="22"/>
      <c r="Q57" s="22"/>
      <c r="R57" s="22"/>
      <c r="S57" s="22"/>
      <c r="T57" s="22"/>
      <c r="U57" s="22"/>
      <c r="V57" s="22"/>
    </row>
    <row r="58" spans="1:22" ht="15" customHeight="1" x14ac:dyDescent="0.2">
      <c r="A58" s="164" t="s">
        <v>48</v>
      </c>
      <c r="B58" s="162"/>
      <c r="C58" s="162"/>
      <c r="D58" s="162"/>
      <c r="E58" s="2"/>
      <c r="F58" s="2"/>
      <c r="G58" s="22"/>
      <c r="H58" s="1"/>
      <c r="I58" s="22"/>
      <c r="J58" s="1"/>
      <c r="K58" s="22"/>
      <c r="L58" s="1"/>
      <c r="M58" s="22"/>
      <c r="N58" s="1"/>
      <c r="O58" s="22"/>
      <c r="P58" s="22"/>
      <c r="Q58" s="22"/>
      <c r="R58" s="22"/>
      <c r="S58" s="22"/>
      <c r="T58" s="22"/>
      <c r="U58" s="22"/>
      <c r="V58" s="22"/>
    </row>
    <row r="59" spans="1:22" ht="15" customHeight="1" x14ac:dyDescent="0.2">
      <c r="A59" s="164" t="s">
        <v>49</v>
      </c>
      <c r="B59" s="162"/>
      <c r="C59" s="162"/>
      <c r="D59" s="162"/>
      <c r="E59" s="2"/>
      <c r="F59" s="2"/>
      <c r="G59" s="18">
        <v>294</v>
      </c>
      <c r="H59" s="19"/>
      <c r="I59" s="20">
        <v>-25.9</v>
      </c>
      <c r="J59" s="19"/>
      <c r="K59" s="18">
        <v>92</v>
      </c>
      <c r="L59" s="19"/>
      <c r="M59" s="20">
        <v>152.30000000000001</v>
      </c>
      <c r="N59" s="19"/>
      <c r="O59" s="20">
        <v>512.4</v>
      </c>
      <c r="P59" s="21"/>
      <c r="Q59" s="18">
        <v>284.5</v>
      </c>
      <c r="R59" s="21"/>
      <c r="S59" s="18">
        <v>222.2</v>
      </c>
      <c r="T59" s="22"/>
      <c r="U59" s="23"/>
      <c r="V59" s="22"/>
    </row>
    <row r="60" spans="1:22" ht="15" customHeight="1" x14ac:dyDescent="0.2">
      <c r="A60" s="164" t="s">
        <v>50</v>
      </c>
      <c r="B60" s="162"/>
      <c r="C60" s="162"/>
      <c r="D60" s="162"/>
      <c r="E60" s="2"/>
      <c r="F60" s="2"/>
      <c r="G60" s="26">
        <v>-122.9</v>
      </c>
      <c r="H60" s="1"/>
      <c r="I60" s="26">
        <v>186.5</v>
      </c>
      <c r="J60" s="1"/>
      <c r="K60" s="26">
        <v>169.1</v>
      </c>
      <c r="L60" s="1"/>
      <c r="M60" s="28">
        <v>129</v>
      </c>
      <c r="N60" s="1"/>
      <c r="O60" s="26">
        <v>361.7</v>
      </c>
      <c r="P60" s="22"/>
      <c r="Q60" s="28">
        <v>-82.2</v>
      </c>
      <c r="R60" s="23"/>
      <c r="S60" s="28">
        <v>-13</v>
      </c>
      <c r="T60" s="22"/>
      <c r="U60" s="23"/>
      <c r="V60" s="22"/>
    </row>
    <row r="61" spans="1:22" ht="15" customHeight="1" x14ac:dyDescent="0.2">
      <c r="A61" s="164" t="s">
        <v>51</v>
      </c>
      <c r="B61" s="162"/>
      <c r="C61" s="162"/>
      <c r="D61" s="162"/>
      <c r="E61" s="2"/>
      <c r="F61" s="2"/>
      <c r="G61" s="26">
        <v>26.1</v>
      </c>
      <c r="H61" s="1"/>
      <c r="I61" s="26">
        <v>21.9</v>
      </c>
      <c r="J61" s="1"/>
      <c r="K61" s="26">
        <v>21.5</v>
      </c>
      <c r="L61" s="1"/>
      <c r="M61" s="26">
        <v>25.1</v>
      </c>
      <c r="N61" s="1"/>
      <c r="O61" s="26">
        <v>94.6</v>
      </c>
      <c r="P61" s="22"/>
      <c r="Q61" s="28">
        <v>18.3</v>
      </c>
      <c r="R61" s="23"/>
      <c r="S61" s="26">
        <v>8.1</v>
      </c>
      <c r="T61" s="22"/>
      <c r="U61" s="23"/>
      <c r="V61" s="22"/>
    </row>
    <row r="62" spans="1:22" ht="15" customHeight="1" x14ac:dyDescent="0.2">
      <c r="A62" s="164" t="s">
        <v>52</v>
      </c>
      <c r="B62" s="162"/>
      <c r="C62" s="162"/>
      <c r="D62" s="162"/>
      <c r="E62" s="2"/>
      <c r="F62" s="2"/>
      <c r="G62" s="26">
        <v>-46.2</v>
      </c>
      <c r="H62" s="1"/>
      <c r="I62" s="26">
        <v>-43.7</v>
      </c>
      <c r="J62" s="1"/>
      <c r="K62" s="26">
        <v>-46.7</v>
      </c>
      <c r="L62" s="1"/>
      <c r="M62" s="26">
        <v>-45.3</v>
      </c>
      <c r="N62" s="1"/>
      <c r="O62" s="26">
        <v>-181.9</v>
      </c>
      <c r="P62" s="22"/>
      <c r="Q62" s="28">
        <v>-43.8</v>
      </c>
      <c r="R62" s="23"/>
      <c r="S62" s="28">
        <v>-58.9</v>
      </c>
      <c r="T62" s="22"/>
      <c r="U62" s="23"/>
      <c r="V62" s="22"/>
    </row>
    <row r="63" spans="1:22" ht="15" customHeight="1" x14ac:dyDescent="0.2">
      <c r="A63" s="164" t="s">
        <v>53</v>
      </c>
      <c r="B63" s="162"/>
      <c r="C63" s="162"/>
      <c r="D63" s="162"/>
      <c r="E63" s="2"/>
      <c r="F63" s="2"/>
      <c r="G63" s="28">
        <v>0</v>
      </c>
      <c r="H63" s="1"/>
      <c r="I63" s="26">
        <v>-9.3000000000000007</v>
      </c>
      <c r="J63" s="1"/>
      <c r="K63" s="28">
        <v>0</v>
      </c>
      <c r="L63" s="1"/>
      <c r="M63" s="28">
        <v>0</v>
      </c>
      <c r="N63" s="1"/>
      <c r="O63" s="26">
        <v>-9.3000000000000007</v>
      </c>
      <c r="P63" s="22"/>
      <c r="Q63" s="28">
        <v>0</v>
      </c>
      <c r="R63" s="23"/>
      <c r="S63" s="59">
        <v>0</v>
      </c>
      <c r="T63" s="22"/>
      <c r="U63" s="23"/>
      <c r="V63" s="22"/>
    </row>
    <row r="64" spans="1:22" ht="15" customHeight="1" x14ac:dyDescent="0.2">
      <c r="A64" s="2"/>
      <c r="B64" s="2"/>
      <c r="C64" s="164" t="s">
        <v>54</v>
      </c>
      <c r="D64" s="162"/>
      <c r="E64" s="2"/>
      <c r="F64" s="2"/>
      <c r="G64" s="56">
        <v>151</v>
      </c>
      <c r="H64" s="19"/>
      <c r="I64" s="57">
        <v>129.5</v>
      </c>
      <c r="J64" s="19"/>
      <c r="K64" s="57">
        <v>235.90000000000003</v>
      </c>
      <c r="L64" s="19"/>
      <c r="M64" s="57">
        <v>261.10000000000002</v>
      </c>
      <c r="N64" s="19"/>
      <c r="O64" s="57">
        <v>777.5</v>
      </c>
      <c r="P64" s="21"/>
      <c r="Q64" s="56">
        <v>176.8</v>
      </c>
      <c r="R64" s="21"/>
      <c r="S64" s="57">
        <v>158.39999999999998</v>
      </c>
      <c r="T64" s="22"/>
      <c r="U64" s="23"/>
      <c r="V64" s="22"/>
    </row>
    <row r="65" spans="1:22" ht="15" customHeight="1" x14ac:dyDescent="0.2">
      <c r="A65" s="2"/>
      <c r="B65" s="2"/>
      <c r="C65" s="2"/>
      <c r="D65" s="2"/>
      <c r="E65" s="2"/>
      <c r="F65" s="2"/>
      <c r="G65" s="2"/>
      <c r="H65" s="2"/>
      <c r="I65" s="2"/>
      <c r="J65" s="2"/>
      <c r="K65" s="2"/>
      <c r="L65" s="2"/>
      <c r="M65" s="2"/>
      <c r="N65" s="2"/>
      <c r="O65" s="2"/>
      <c r="P65" s="2"/>
      <c r="Q65" s="2"/>
      <c r="R65" s="2"/>
      <c r="S65" s="2"/>
      <c r="T65" s="2"/>
      <c r="U65" s="2"/>
      <c r="V65" s="2"/>
    </row>
    <row r="66" spans="1:22" ht="12" customHeight="1" x14ac:dyDescent="0.2">
      <c r="A66" s="60"/>
      <c r="B66" s="60"/>
      <c r="C66" s="60"/>
      <c r="D66" s="60"/>
      <c r="E66" s="2"/>
      <c r="F66" s="2"/>
      <c r="G66" s="2"/>
      <c r="H66" s="2"/>
      <c r="I66" s="2"/>
      <c r="J66" s="2"/>
      <c r="K66" s="2"/>
      <c r="L66" s="2"/>
      <c r="M66" s="2"/>
      <c r="N66" s="2"/>
      <c r="O66" s="2"/>
      <c r="P66" s="2"/>
      <c r="Q66" s="2"/>
      <c r="R66" s="2"/>
      <c r="S66" s="2"/>
      <c r="T66" s="2"/>
      <c r="U66" s="2"/>
      <c r="V66" s="2"/>
    </row>
    <row r="67" spans="1:22" ht="12.95" customHeight="1" x14ac:dyDescent="0.2">
      <c r="A67" s="2"/>
      <c r="B67" s="2"/>
      <c r="C67" s="2"/>
      <c r="D67" s="2"/>
      <c r="E67" s="2"/>
      <c r="F67" s="2"/>
      <c r="G67" s="2"/>
      <c r="H67" s="2"/>
      <c r="I67" s="2"/>
      <c r="J67" s="2"/>
      <c r="K67" s="2"/>
      <c r="L67" s="2"/>
      <c r="M67" s="2"/>
      <c r="N67" s="2"/>
      <c r="O67" s="2"/>
      <c r="P67" s="2"/>
      <c r="Q67" s="2"/>
      <c r="R67" s="2"/>
      <c r="S67" s="2"/>
      <c r="T67" s="2"/>
      <c r="U67" s="2"/>
      <c r="V67" s="2"/>
    </row>
    <row r="68" spans="1:22" s="160" customFormat="1" ht="63" customHeight="1" x14ac:dyDescent="0.2">
      <c r="A68" s="190" t="s">
        <v>149</v>
      </c>
      <c r="B68" s="191"/>
      <c r="C68" s="191"/>
      <c r="D68" s="191"/>
      <c r="E68" s="191"/>
      <c r="F68" s="191"/>
      <c r="G68" s="191"/>
      <c r="H68" s="191"/>
      <c r="I68" s="191"/>
      <c r="J68" s="191"/>
      <c r="K68" s="191"/>
      <c r="L68" s="191"/>
      <c r="M68" s="191"/>
      <c r="N68" s="191"/>
      <c r="O68" s="191"/>
      <c r="P68" s="191"/>
      <c r="Q68" s="192"/>
      <c r="R68" s="192"/>
      <c r="S68" s="191"/>
      <c r="T68" s="191"/>
      <c r="U68" s="109"/>
      <c r="V68" s="109"/>
    </row>
    <row r="69" spans="1:22" ht="8.1" customHeight="1" x14ac:dyDescent="0.2">
      <c r="A69" s="61"/>
      <c r="B69" s="61"/>
      <c r="C69" s="61"/>
      <c r="D69" s="61"/>
      <c r="E69" s="61"/>
      <c r="F69" s="61"/>
      <c r="G69" s="61"/>
      <c r="H69" s="61"/>
      <c r="I69" s="61"/>
      <c r="J69" s="61"/>
      <c r="K69" s="61"/>
      <c r="L69" s="61"/>
      <c r="M69" s="61"/>
      <c r="N69" s="61"/>
      <c r="O69" s="61"/>
      <c r="P69" s="61"/>
      <c r="Q69" s="61"/>
      <c r="R69" s="61"/>
      <c r="S69" s="61"/>
      <c r="T69" s="61"/>
      <c r="U69" s="6"/>
      <c r="V69" s="6"/>
    </row>
    <row r="70" spans="1:22" ht="23.1" customHeight="1" x14ac:dyDescent="0.2">
      <c r="A70" s="161" t="s">
        <v>55</v>
      </c>
      <c r="B70" s="162"/>
      <c r="C70" s="162"/>
      <c r="D70" s="162"/>
      <c r="E70" s="162"/>
      <c r="F70" s="162"/>
      <c r="G70" s="162"/>
      <c r="H70" s="162"/>
      <c r="I70" s="162"/>
      <c r="J70" s="162"/>
      <c r="K70" s="162"/>
      <c r="L70" s="162"/>
      <c r="M70" s="162"/>
      <c r="N70" s="162"/>
      <c r="O70" s="162"/>
      <c r="P70" s="162"/>
      <c r="Q70" s="163"/>
      <c r="R70" s="163"/>
      <c r="S70" s="162"/>
      <c r="T70" s="162"/>
      <c r="U70" s="6"/>
      <c r="V70" s="6"/>
    </row>
    <row r="71" spans="1:22" ht="8.1" customHeight="1" x14ac:dyDescent="0.2">
      <c r="A71" s="61"/>
      <c r="B71" s="61"/>
      <c r="C71" s="61"/>
      <c r="D71" s="61"/>
      <c r="E71" s="61"/>
      <c r="F71" s="61"/>
      <c r="G71" s="61"/>
      <c r="H71" s="61"/>
      <c r="I71" s="61"/>
      <c r="J71" s="61"/>
      <c r="K71" s="61"/>
      <c r="L71" s="61"/>
      <c r="M71" s="61"/>
      <c r="N71" s="61"/>
      <c r="O71" s="61"/>
      <c r="P71" s="61"/>
      <c r="Q71" s="61"/>
      <c r="R71" s="61"/>
      <c r="S71" s="61"/>
      <c r="T71" s="61"/>
      <c r="U71" s="5"/>
      <c r="V71" s="5"/>
    </row>
    <row r="72" spans="1:22" ht="27" customHeight="1" x14ac:dyDescent="0.2">
      <c r="A72" s="161" t="s">
        <v>56</v>
      </c>
      <c r="B72" s="162"/>
      <c r="C72" s="162"/>
      <c r="D72" s="162"/>
      <c r="E72" s="162"/>
      <c r="F72" s="162"/>
      <c r="G72" s="162"/>
      <c r="H72" s="162"/>
      <c r="I72" s="162"/>
      <c r="J72" s="162"/>
      <c r="K72" s="162"/>
      <c r="L72" s="162"/>
      <c r="M72" s="162"/>
      <c r="N72" s="162"/>
      <c r="O72" s="162"/>
      <c r="P72" s="162"/>
      <c r="Q72" s="163"/>
      <c r="R72" s="163"/>
      <c r="S72" s="162"/>
      <c r="T72" s="162"/>
      <c r="U72" s="5"/>
      <c r="V72" s="5"/>
    </row>
    <row r="73" spans="1:22" ht="8.1" customHeight="1" x14ac:dyDescent="0.2">
      <c r="A73" s="61"/>
      <c r="B73" s="61"/>
      <c r="C73" s="61"/>
      <c r="D73" s="61"/>
      <c r="E73" s="61"/>
      <c r="F73" s="61"/>
      <c r="G73" s="61"/>
      <c r="H73" s="61"/>
      <c r="I73" s="61"/>
      <c r="J73" s="61"/>
      <c r="K73" s="61"/>
      <c r="L73" s="61"/>
      <c r="M73" s="61"/>
      <c r="N73" s="61"/>
      <c r="O73" s="61"/>
      <c r="P73" s="61"/>
      <c r="Q73" s="61"/>
      <c r="R73" s="61"/>
      <c r="S73" s="61"/>
      <c r="T73" s="61"/>
      <c r="U73" s="62"/>
      <c r="V73" s="62"/>
    </row>
    <row r="74" spans="1:22" ht="39.75" customHeight="1" x14ac:dyDescent="0.2">
      <c r="A74" s="161" t="s">
        <v>57</v>
      </c>
      <c r="B74" s="163"/>
      <c r="C74" s="163"/>
      <c r="D74" s="163"/>
      <c r="E74" s="163"/>
      <c r="F74" s="163"/>
      <c r="G74" s="163"/>
      <c r="H74" s="163"/>
      <c r="I74" s="163"/>
      <c r="J74" s="163"/>
      <c r="K74" s="163"/>
      <c r="L74" s="163"/>
      <c r="M74" s="163"/>
      <c r="N74" s="163"/>
      <c r="O74" s="163"/>
      <c r="P74" s="163"/>
      <c r="Q74" s="163"/>
      <c r="R74" s="163"/>
      <c r="S74" s="163"/>
      <c r="T74" s="61"/>
      <c r="U74" s="6"/>
      <c r="V74" s="6"/>
    </row>
    <row r="75" spans="1:22" ht="8.1" customHeight="1" x14ac:dyDescent="0.2">
      <c r="A75" s="61"/>
      <c r="B75" s="61"/>
      <c r="C75" s="61"/>
      <c r="D75" s="61"/>
      <c r="E75" s="61"/>
      <c r="F75" s="61"/>
      <c r="G75" s="61"/>
      <c r="H75" s="61"/>
      <c r="I75" s="61"/>
      <c r="J75" s="61"/>
      <c r="K75" s="61"/>
      <c r="L75" s="61"/>
      <c r="M75" s="61"/>
      <c r="N75" s="61"/>
      <c r="O75" s="61"/>
      <c r="P75" s="61"/>
      <c r="Q75" s="61"/>
      <c r="R75" s="61"/>
      <c r="S75" s="61"/>
      <c r="T75" s="61"/>
      <c r="U75" s="6"/>
      <c r="V75" s="6"/>
    </row>
    <row r="76" spans="1:22" ht="14.1" customHeight="1" x14ac:dyDescent="0.2">
      <c r="A76" s="161" t="s">
        <v>58</v>
      </c>
      <c r="B76" s="162"/>
      <c r="C76" s="162"/>
      <c r="D76" s="162"/>
      <c r="E76" s="162"/>
      <c r="F76" s="162"/>
      <c r="G76" s="162"/>
      <c r="H76" s="162"/>
      <c r="I76" s="162"/>
      <c r="J76" s="162"/>
      <c r="K76" s="162"/>
      <c r="L76" s="162"/>
      <c r="M76" s="162"/>
      <c r="N76" s="162"/>
      <c r="O76" s="162"/>
      <c r="P76" s="162"/>
      <c r="Q76" s="163"/>
      <c r="R76" s="163"/>
      <c r="S76" s="162"/>
      <c r="T76" s="162"/>
      <c r="U76" s="6"/>
      <c r="V76" s="6"/>
    </row>
    <row r="77" spans="1:22" ht="8.1" customHeight="1" x14ac:dyDescent="0.2">
      <c r="A77" s="61"/>
      <c r="B77" s="61"/>
      <c r="C77" s="61"/>
      <c r="D77" s="61"/>
      <c r="E77" s="61"/>
      <c r="F77" s="61"/>
      <c r="G77" s="61"/>
      <c r="H77" s="61"/>
      <c r="I77" s="61"/>
      <c r="J77" s="61"/>
      <c r="K77" s="61"/>
      <c r="L77" s="61"/>
      <c r="M77" s="61"/>
      <c r="N77" s="61"/>
      <c r="O77" s="61"/>
      <c r="P77" s="61"/>
      <c r="Q77" s="61"/>
      <c r="R77" s="61"/>
      <c r="S77" s="61"/>
      <c r="T77" s="61"/>
      <c r="U77" s="5"/>
      <c r="V77" s="5"/>
    </row>
    <row r="78" spans="1:22" ht="14.1" customHeight="1" x14ac:dyDescent="0.2">
      <c r="A78" s="161" t="s">
        <v>59</v>
      </c>
      <c r="B78" s="162"/>
      <c r="C78" s="162"/>
      <c r="D78" s="162"/>
      <c r="E78" s="162"/>
      <c r="F78" s="162"/>
      <c r="G78" s="162"/>
      <c r="H78" s="162"/>
      <c r="I78" s="162"/>
      <c r="J78" s="162"/>
      <c r="K78" s="162"/>
      <c r="L78" s="162"/>
      <c r="M78" s="162"/>
      <c r="N78" s="162"/>
      <c r="O78" s="162"/>
      <c r="P78" s="162"/>
      <c r="Q78" s="163"/>
      <c r="R78" s="163"/>
      <c r="S78" s="162"/>
      <c r="T78" s="162"/>
      <c r="U78" s="6"/>
      <c r="V78" s="6"/>
    </row>
    <row r="79" spans="1:22" ht="8.1" customHeight="1" x14ac:dyDescent="0.2">
      <c r="A79" s="62"/>
      <c r="B79" s="62"/>
      <c r="C79" s="62"/>
      <c r="D79" s="62"/>
      <c r="E79" s="62"/>
      <c r="F79" s="62"/>
      <c r="G79" s="62"/>
      <c r="H79" s="62"/>
      <c r="I79" s="62"/>
      <c r="J79" s="62"/>
      <c r="K79" s="62"/>
      <c r="L79" s="62"/>
      <c r="M79" s="62"/>
      <c r="N79" s="62"/>
      <c r="O79" s="62"/>
      <c r="P79" s="62"/>
      <c r="Q79" s="62"/>
      <c r="R79" s="62"/>
      <c r="S79" s="62"/>
      <c r="T79" s="62"/>
      <c r="U79" s="5"/>
      <c r="V79" s="5"/>
    </row>
    <row r="80" spans="1:22" ht="14.1" customHeight="1" x14ac:dyDescent="0.2">
      <c r="A80" s="161" t="s">
        <v>60</v>
      </c>
      <c r="B80" s="162"/>
      <c r="C80" s="162"/>
      <c r="D80" s="162"/>
      <c r="E80" s="162"/>
      <c r="F80" s="162"/>
      <c r="G80" s="162"/>
      <c r="H80" s="162"/>
      <c r="I80" s="162"/>
      <c r="J80" s="162"/>
      <c r="K80" s="162"/>
      <c r="L80" s="162"/>
      <c r="M80" s="162"/>
      <c r="N80" s="162"/>
      <c r="O80" s="162"/>
      <c r="P80" s="162"/>
      <c r="Q80" s="163"/>
      <c r="R80" s="163"/>
      <c r="S80" s="162"/>
      <c r="T80" s="62"/>
      <c r="U80" s="6"/>
      <c r="V80" s="6"/>
    </row>
    <row r="81" spans="1:22" ht="8.1" customHeight="1" x14ac:dyDescent="0.2">
      <c r="A81" s="62"/>
      <c r="B81" s="62"/>
      <c r="C81" s="62"/>
      <c r="D81" s="62"/>
      <c r="E81" s="62"/>
      <c r="F81" s="62"/>
      <c r="G81" s="62"/>
      <c r="H81" s="62"/>
      <c r="I81" s="62"/>
      <c r="J81" s="62"/>
      <c r="K81" s="62"/>
      <c r="L81" s="62"/>
      <c r="M81" s="62"/>
      <c r="N81" s="62"/>
      <c r="O81" s="62"/>
      <c r="P81" s="62"/>
      <c r="Q81" s="62"/>
      <c r="R81" s="62"/>
      <c r="S81" s="62"/>
      <c r="T81" s="62"/>
      <c r="U81" s="5"/>
      <c r="V81" s="5"/>
    </row>
    <row r="82" spans="1:22" ht="57.75" customHeight="1" x14ac:dyDescent="0.2">
      <c r="A82" s="161" t="s">
        <v>61</v>
      </c>
      <c r="B82" s="162"/>
      <c r="C82" s="162"/>
      <c r="D82" s="162"/>
      <c r="E82" s="162"/>
      <c r="F82" s="162"/>
      <c r="G82" s="162"/>
      <c r="H82" s="162"/>
      <c r="I82" s="162"/>
      <c r="J82" s="162"/>
      <c r="K82" s="162"/>
      <c r="L82" s="162"/>
      <c r="M82" s="162"/>
      <c r="N82" s="162"/>
      <c r="O82" s="162"/>
      <c r="P82" s="162"/>
      <c r="Q82" s="163"/>
      <c r="R82" s="163"/>
      <c r="S82" s="162"/>
      <c r="T82" s="162"/>
      <c r="U82" s="6"/>
      <c r="V82" s="6"/>
    </row>
    <row r="83" spans="1:22" ht="15" customHeight="1" x14ac:dyDescent="0.2">
      <c r="A83" s="5"/>
      <c r="B83" s="5"/>
      <c r="C83" s="5"/>
      <c r="D83" s="5"/>
      <c r="E83" s="5"/>
      <c r="F83" s="5"/>
      <c r="G83" s="5"/>
      <c r="H83" s="5"/>
      <c r="I83" s="5"/>
      <c r="J83" s="5"/>
      <c r="K83" s="5"/>
      <c r="L83" s="5"/>
      <c r="M83" s="5"/>
      <c r="N83" s="5"/>
      <c r="O83" s="5"/>
      <c r="P83" s="5"/>
      <c r="Q83" s="5"/>
      <c r="R83" s="5"/>
      <c r="S83" s="5"/>
      <c r="T83" s="5"/>
      <c r="U83" s="5"/>
      <c r="V83" s="5"/>
    </row>
  </sheetData>
  <mergeCells count="53">
    <mergeCell ref="A1:G1"/>
    <mergeCell ref="A2:G2"/>
    <mergeCell ref="A3:G3"/>
    <mergeCell ref="A5:G5"/>
    <mergeCell ref="G6:O6"/>
    <mergeCell ref="Q6:S6"/>
    <mergeCell ref="A10:G10"/>
    <mergeCell ref="A11:C11"/>
    <mergeCell ref="A12:D12"/>
    <mergeCell ref="A13:D13"/>
    <mergeCell ref="A14:D14"/>
    <mergeCell ref="A15:D15"/>
    <mergeCell ref="A16:D16"/>
    <mergeCell ref="A18:D18"/>
    <mergeCell ref="A19:D19"/>
    <mergeCell ref="A20:D20"/>
    <mergeCell ref="A23:D23"/>
    <mergeCell ref="A25:D25"/>
    <mergeCell ref="A26:D26"/>
    <mergeCell ref="A29:D29"/>
    <mergeCell ref="A30:D30"/>
    <mergeCell ref="A31:D31"/>
    <mergeCell ref="A32:D32"/>
    <mergeCell ref="A33:D33"/>
    <mergeCell ref="A35:D35"/>
    <mergeCell ref="A36:D36"/>
    <mergeCell ref="A38:D38"/>
    <mergeCell ref="A39:D39"/>
    <mergeCell ref="A40:C40"/>
    <mergeCell ref="A42:B42"/>
    <mergeCell ref="C43:D43"/>
    <mergeCell ref="A45:D45"/>
    <mergeCell ref="A46:C46"/>
    <mergeCell ref="A48:B48"/>
    <mergeCell ref="A49:B49"/>
    <mergeCell ref="C50:D50"/>
    <mergeCell ref="A53:D53"/>
    <mergeCell ref="A54:C54"/>
    <mergeCell ref="A58:D58"/>
    <mergeCell ref="A59:D59"/>
    <mergeCell ref="A60:D60"/>
    <mergeCell ref="A61:D61"/>
    <mergeCell ref="A62:D62"/>
    <mergeCell ref="A63:D63"/>
    <mergeCell ref="C64:D64"/>
    <mergeCell ref="A68:T68"/>
    <mergeCell ref="A78:T78"/>
    <mergeCell ref="A80:S80"/>
    <mergeCell ref="A82:T82"/>
    <mergeCell ref="A70:T70"/>
    <mergeCell ref="A72:T72"/>
    <mergeCell ref="A74:S74"/>
    <mergeCell ref="A76:T76"/>
  </mergeCells>
  <printOptions horizontalCentered="1"/>
  <pageMargins left="0" right="0" top="0" bottom="0" header="0.3" footer="0.3"/>
  <pageSetup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workbookViewId="0">
      <selection sqref="A1:H1"/>
    </sheetView>
  </sheetViews>
  <sheetFormatPr defaultColWidth="21.5" defaultRowHeight="12.75" x14ac:dyDescent="0.2"/>
  <cols>
    <col min="1" max="1" width="68.83203125" customWidth="1"/>
    <col min="2" max="5" width="25.5" customWidth="1"/>
    <col min="6" max="6" width="2" customWidth="1"/>
    <col min="7" max="7" width="25.5" customWidth="1"/>
    <col min="8" max="8" width="28.6640625" customWidth="1"/>
  </cols>
  <sheetData>
    <row r="1" spans="1:8" ht="15" customHeight="1" x14ac:dyDescent="0.2">
      <c r="A1" s="167" t="s">
        <v>62</v>
      </c>
      <c r="B1" s="162"/>
      <c r="C1" s="162"/>
      <c r="D1" s="162"/>
      <c r="E1" s="162"/>
      <c r="F1" s="172"/>
      <c r="G1" s="162"/>
      <c r="H1" s="172"/>
    </row>
    <row r="2" spans="1:8" ht="15" customHeight="1" x14ac:dyDescent="0.2">
      <c r="A2" s="164" t="s">
        <v>1</v>
      </c>
      <c r="B2" s="162"/>
      <c r="C2" s="162"/>
      <c r="D2" s="162"/>
      <c r="E2" s="162"/>
      <c r="F2" s="172"/>
      <c r="G2" s="172"/>
      <c r="H2" s="172"/>
    </row>
    <row r="3" spans="1:8" ht="15" customHeight="1" x14ac:dyDescent="0.2">
      <c r="A3" s="177" t="s">
        <v>63</v>
      </c>
      <c r="B3" s="172"/>
      <c r="C3" s="172"/>
      <c r="D3" s="172"/>
      <c r="E3" s="172"/>
      <c r="F3" s="172"/>
      <c r="G3" s="172"/>
      <c r="H3" s="172"/>
    </row>
    <row r="4" spans="1:8" ht="15" customHeight="1" x14ac:dyDescent="0.2">
      <c r="A4" s="2"/>
      <c r="B4" s="2"/>
      <c r="C4" s="2"/>
      <c r="D4" s="2"/>
      <c r="E4" s="2"/>
      <c r="F4" s="2"/>
      <c r="G4" s="2"/>
      <c r="H4" s="2"/>
    </row>
    <row r="5" spans="1:8" ht="14.1" customHeight="1" x14ac:dyDescent="0.2">
      <c r="A5" s="2"/>
      <c r="B5" s="178" t="s">
        <v>64</v>
      </c>
      <c r="C5" s="179"/>
      <c r="D5" s="179"/>
      <c r="E5" s="179"/>
      <c r="F5" s="180"/>
      <c r="G5" s="179"/>
      <c r="H5" s="179"/>
    </row>
    <row r="6" spans="1:8" ht="14.1" customHeight="1" x14ac:dyDescent="0.2">
      <c r="A6" s="2"/>
      <c r="B6" s="181">
        <v>43281</v>
      </c>
      <c r="C6" s="179"/>
      <c r="D6" s="179"/>
      <c r="E6" s="179"/>
      <c r="F6" s="178" t="s">
        <v>65</v>
      </c>
      <c r="G6" s="172"/>
      <c r="H6" s="172"/>
    </row>
    <row r="7" spans="1:8" ht="27.75" customHeight="1" x14ac:dyDescent="0.2">
      <c r="A7" s="2"/>
      <c r="B7" s="65" t="s">
        <v>66</v>
      </c>
      <c r="C7" s="65" t="s">
        <v>67</v>
      </c>
      <c r="D7" s="65" t="s">
        <v>68</v>
      </c>
      <c r="E7" s="65" t="s">
        <v>69</v>
      </c>
      <c r="F7" s="66"/>
      <c r="G7" s="65" t="s">
        <v>70</v>
      </c>
      <c r="H7" s="195" t="s">
        <v>151</v>
      </c>
    </row>
    <row r="8" spans="1:8" ht="20.100000000000001" customHeight="1" x14ac:dyDescent="0.2">
      <c r="A8" s="67" t="s">
        <v>71</v>
      </c>
      <c r="B8" s="68"/>
      <c r="C8" s="68"/>
      <c r="D8" s="68"/>
      <c r="E8" s="68"/>
      <c r="F8" s="68"/>
      <c r="G8" s="68"/>
      <c r="H8" s="68"/>
    </row>
    <row r="9" spans="1:8" ht="20.100000000000001" customHeight="1" x14ac:dyDescent="0.2">
      <c r="A9" s="69" t="s">
        <v>38</v>
      </c>
      <c r="B9" s="70">
        <v>621.79999999999995</v>
      </c>
      <c r="C9" s="70">
        <v>-71.8</v>
      </c>
      <c r="D9" s="71">
        <v>0</v>
      </c>
      <c r="E9" s="70">
        <v>550</v>
      </c>
      <c r="F9" s="5"/>
      <c r="G9" s="70">
        <v>168.6</v>
      </c>
      <c r="H9" s="70">
        <v>718.6</v>
      </c>
    </row>
    <row r="10" spans="1:8" ht="20.100000000000001" customHeight="1" x14ac:dyDescent="0.2">
      <c r="A10" s="72" t="s">
        <v>39</v>
      </c>
      <c r="B10" s="73">
        <v>155.6</v>
      </c>
      <c r="C10" s="73">
        <v>0</v>
      </c>
      <c r="D10" s="73">
        <v>0</v>
      </c>
      <c r="E10" s="73">
        <v>155.6</v>
      </c>
      <c r="F10" s="68"/>
      <c r="G10" s="73">
        <v>34.5</v>
      </c>
      <c r="H10" s="73">
        <v>190.2</v>
      </c>
    </row>
    <row r="11" spans="1:8" ht="20.100000000000001" customHeight="1" x14ac:dyDescent="0.2">
      <c r="A11" s="69" t="s">
        <v>40</v>
      </c>
      <c r="B11" s="74">
        <v>55.7</v>
      </c>
      <c r="C11" s="74">
        <v>0</v>
      </c>
      <c r="D11" s="74">
        <v>0</v>
      </c>
      <c r="E11" s="74">
        <v>55.7</v>
      </c>
      <c r="F11" s="5"/>
      <c r="G11" s="74">
        <v>18</v>
      </c>
      <c r="H11" s="71">
        <v>73.7</v>
      </c>
    </row>
    <row r="12" spans="1:8" ht="20.100000000000001" customHeight="1" x14ac:dyDescent="0.2">
      <c r="A12" s="68"/>
      <c r="B12" s="75">
        <v>833.2</v>
      </c>
      <c r="C12" s="75">
        <v>-71.8</v>
      </c>
      <c r="D12" s="75">
        <v>0</v>
      </c>
      <c r="E12" s="75">
        <v>761.3</v>
      </c>
      <c r="F12" s="68"/>
      <c r="G12" s="75">
        <v>221.2</v>
      </c>
      <c r="H12" s="75">
        <v>982.5</v>
      </c>
    </row>
    <row r="13" spans="1:8" ht="20.100000000000001" customHeight="1" x14ac:dyDescent="0.2">
      <c r="A13" s="5"/>
      <c r="B13" s="5"/>
      <c r="C13" s="5"/>
      <c r="D13" s="5"/>
      <c r="E13" s="5"/>
      <c r="F13" s="5"/>
      <c r="G13" s="5"/>
      <c r="H13" s="5"/>
    </row>
    <row r="14" spans="1:8" ht="20.100000000000001" customHeight="1" x14ac:dyDescent="0.2">
      <c r="A14" s="72" t="s">
        <v>72</v>
      </c>
      <c r="B14" s="68"/>
      <c r="C14" s="68"/>
      <c r="D14" s="68"/>
      <c r="E14" s="68"/>
      <c r="F14" s="68"/>
      <c r="G14" s="68"/>
      <c r="H14" s="68"/>
    </row>
    <row r="15" spans="1:8" ht="20.100000000000001" customHeight="1" x14ac:dyDescent="0.2">
      <c r="A15" s="69" t="s">
        <v>73</v>
      </c>
      <c r="B15" s="71">
        <v>264.5</v>
      </c>
      <c r="C15" s="71">
        <v>0</v>
      </c>
      <c r="D15" s="71">
        <v>-92.1</v>
      </c>
      <c r="E15" s="71">
        <v>172.4</v>
      </c>
      <c r="F15" s="5"/>
      <c r="G15" s="71">
        <v>221.2</v>
      </c>
      <c r="H15" s="71">
        <v>393.6</v>
      </c>
    </row>
    <row r="16" spans="1:8" ht="20.100000000000001" customHeight="1" x14ac:dyDescent="0.2">
      <c r="A16" s="72" t="s">
        <v>74</v>
      </c>
      <c r="B16" s="73">
        <v>377.9</v>
      </c>
      <c r="C16" s="73">
        <v>-74.099999999999994</v>
      </c>
      <c r="D16" s="73">
        <v>-23</v>
      </c>
      <c r="E16" s="76">
        <v>280.8</v>
      </c>
      <c r="F16" s="68"/>
      <c r="G16" s="77">
        <v>0</v>
      </c>
      <c r="H16" s="73">
        <v>280.8</v>
      </c>
    </row>
    <row r="17" spans="1:8" ht="20.100000000000001" customHeight="1" x14ac:dyDescent="0.2">
      <c r="A17" s="5"/>
      <c r="B17" s="78">
        <v>642.4</v>
      </c>
      <c r="C17" s="79">
        <v>-74.099999999999994</v>
      </c>
      <c r="D17" s="79">
        <v>-115.1</v>
      </c>
      <c r="E17" s="79">
        <v>453.2</v>
      </c>
      <c r="F17" s="80"/>
      <c r="G17" s="79">
        <v>221.2</v>
      </c>
      <c r="H17" s="79">
        <v>674.40000000000009</v>
      </c>
    </row>
    <row r="18" spans="1:8" ht="20.100000000000001" customHeight="1" x14ac:dyDescent="0.2">
      <c r="A18" s="68"/>
      <c r="B18" s="68"/>
      <c r="C18" s="68"/>
      <c r="D18" s="68"/>
      <c r="E18" s="68"/>
      <c r="F18" s="68"/>
      <c r="G18" s="68"/>
      <c r="H18" s="68"/>
    </row>
    <row r="19" spans="1:8" ht="20.100000000000001" customHeight="1" x14ac:dyDescent="0.2">
      <c r="A19" s="16" t="s">
        <v>75</v>
      </c>
      <c r="B19" s="5"/>
      <c r="C19" s="5"/>
      <c r="D19" s="5"/>
      <c r="E19" s="5"/>
      <c r="F19" s="5"/>
      <c r="G19" s="5"/>
      <c r="H19" s="5"/>
    </row>
    <row r="20" spans="1:8" ht="20.100000000000001" customHeight="1" x14ac:dyDescent="0.2">
      <c r="A20" s="72" t="s">
        <v>38</v>
      </c>
      <c r="B20" s="73">
        <v>147.19999999999999</v>
      </c>
      <c r="C20" s="73">
        <v>2.2999999999999998</v>
      </c>
      <c r="D20" s="73">
        <v>83.4</v>
      </c>
      <c r="E20" s="73">
        <v>232.9</v>
      </c>
      <c r="F20" s="68"/>
      <c r="G20" s="77">
        <v>0</v>
      </c>
      <c r="H20" s="73">
        <v>232.9</v>
      </c>
    </row>
    <row r="21" spans="1:8" ht="20.100000000000001" customHeight="1" x14ac:dyDescent="0.2">
      <c r="A21" s="69" t="s">
        <v>39</v>
      </c>
      <c r="B21" s="71">
        <v>82.7</v>
      </c>
      <c r="C21" s="71">
        <v>0</v>
      </c>
      <c r="D21" s="71">
        <v>7.5</v>
      </c>
      <c r="E21" s="71">
        <v>90.2</v>
      </c>
      <c r="F21" s="5"/>
      <c r="G21" s="81">
        <v>0</v>
      </c>
      <c r="H21" s="71">
        <v>90.2</v>
      </c>
    </row>
    <row r="22" spans="1:8" ht="20.100000000000001" customHeight="1" x14ac:dyDescent="0.2">
      <c r="A22" s="72" t="s">
        <v>40</v>
      </c>
      <c r="B22" s="73">
        <v>19.600000000000001</v>
      </c>
      <c r="C22" s="73">
        <v>0</v>
      </c>
      <c r="D22" s="73">
        <v>3.7</v>
      </c>
      <c r="E22" s="73">
        <v>23.3</v>
      </c>
      <c r="F22" s="68"/>
      <c r="G22" s="77">
        <v>0</v>
      </c>
      <c r="H22" s="73">
        <v>23.3</v>
      </c>
    </row>
    <row r="23" spans="1:8" ht="20.100000000000001" customHeight="1" x14ac:dyDescent="0.2">
      <c r="A23" s="69" t="s">
        <v>43</v>
      </c>
      <c r="B23" s="74">
        <v>-58.7</v>
      </c>
      <c r="C23" s="74">
        <v>0</v>
      </c>
      <c r="D23" s="74">
        <v>20.6</v>
      </c>
      <c r="E23" s="74">
        <v>-38.200000000000003</v>
      </c>
      <c r="F23" s="5"/>
      <c r="G23" s="81">
        <v>0</v>
      </c>
      <c r="H23" s="71">
        <v>-38.200000000000003</v>
      </c>
    </row>
    <row r="24" spans="1:8" ht="20.100000000000001" customHeight="1" x14ac:dyDescent="0.2">
      <c r="A24" s="72" t="s">
        <v>44</v>
      </c>
      <c r="B24" s="82">
        <v>190.7</v>
      </c>
      <c r="C24" s="82">
        <v>2.2999999999999998</v>
      </c>
      <c r="D24" s="82">
        <v>115.1</v>
      </c>
      <c r="E24" s="82">
        <v>308.10000000000002</v>
      </c>
      <c r="F24" s="83"/>
      <c r="G24" s="82">
        <v>0</v>
      </c>
      <c r="H24" s="82">
        <v>308.10000000000002</v>
      </c>
    </row>
    <row r="25" spans="1:8" ht="20.100000000000001" customHeight="1" x14ac:dyDescent="0.2">
      <c r="A25" s="5"/>
      <c r="B25" s="5"/>
      <c r="C25" s="5"/>
      <c r="D25" s="5"/>
      <c r="E25" s="5"/>
      <c r="F25" s="5"/>
      <c r="G25" s="5"/>
      <c r="H25" s="5"/>
    </row>
    <row r="26" spans="1:8" ht="20.100000000000001" customHeight="1" x14ac:dyDescent="0.2">
      <c r="A26" s="72" t="s">
        <v>76</v>
      </c>
      <c r="B26" s="84">
        <v>2.6</v>
      </c>
      <c r="C26" s="73">
        <v>0</v>
      </c>
      <c r="D26" s="73">
        <v>0</v>
      </c>
      <c r="E26" s="73">
        <v>2.6</v>
      </c>
      <c r="F26" s="68"/>
      <c r="G26" s="77">
        <v>0</v>
      </c>
      <c r="H26" s="73">
        <v>2.6</v>
      </c>
    </row>
    <row r="27" spans="1:8" ht="20.100000000000001" customHeight="1" x14ac:dyDescent="0.2">
      <c r="A27" s="69" t="s">
        <v>77</v>
      </c>
      <c r="B27" s="74">
        <v>-47.7</v>
      </c>
      <c r="C27" s="74">
        <v>0</v>
      </c>
      <c r="D27" s="74">
        <v>3.3</v>
      </c>
      <c r="E27" s="74">
        <v>-44.4</v>
      </c>
      <c r="F27" s="5"/>
      <c r="G27" s="81">
        <v>0</v>
      </c>
      <c r="H27" s="71">
        <v>-44.4</v>
      </c>
    </row>
    <row r="28" spans="1:8" ht="20.100000000000001" customHeight="1" x14ac:dyDescent="0.2">
      <c r="A28" s="68"/>
      <c r="B28" s="85">
        <v>-45.2</v>
      </c>
      <c r="C28" s="86">
        <v>0</v>
      </c>
      <c r="D28" s="86">
        <v>3.3</v>
      </c>
      <c r="E28" s="86">
        <v>-41.9</v>
      </c>
      <c r="F28" s="68"/>
      <c r="G28" s="86">
        <v>0</v>
      </c>
      <c r="H28" s="86">
        <v>-41.9</v>
      </c>
    </row>
    <row r="29" spans="1:8" ht="20.100000000000001" customHeight="1" x14ac:dyDescent="0.2">
      <c r="A29" s="5"/>
      <c r="B29" s="5"/>
      <c r="C29" s="5"/>
      <c r="D29" s="5"/>
      <c r="E29" s="5"/>
      <c r="F29" s="5"/>
      <c r="G29" s="5"/>
      <c r="H29" s="5"/>
    </row>
    <row r="30" spans="1:8" ht="20.100000000000001" customHeight="1" x14ac:dyDescent="0.2">
      <c r="A30" s="72" t="s">
        <v>78</v>
      </c>
      <c r="B30" s="84">
        <v>145.6</v>
      </c>
      <c r="C30" s="73">
        <v>2.2999999999999998</v>
      </c>
      <c r="D30" s="73">
        <v>118.4</v>
      </c>
      <c r="E30" s="73">
        <v>266.3</v>
      </c>
      <c r="F30" s="68"/>
      <c r="G30" s="77">
        <v>0</v>
      </c>
      <c r="H30" s="73">
        <v>266.3</v>
      </c>
    </row>
    <row r="31" spans="1:8" ht="20.100000000000001" customHeight="1" x14ac:dyDescent="0.2">
      <c r="A31" s="69" t="s">
        <v>79</v>
      </c>
      <c r="B31" s="71">
        <v>-27.9</v>
      </c>
      <c r="C31" s="193">
        <v>-0.4</v>
      </c>
      <c r="D31" s="194">
        <v>-21.8</v>
      </c>
      <c r="E31" s="74">
        <v>-50.1</v>
      </c>
      <c r="F31" s="5"/>
      <c r="G31" s="5"/>
      <c r="H31" s="71">
        <v>-50.1</v>
      </c>
    </row>
    <row r="32" spans="1:8" ht="20.100000000000001" customHeight="1" x14ac:dyDescent="0.2">
      <c r="A32" s="72" t="s">
        <v>80</v>
      </c>
      <c r="B32" s="88">
        <v>117.7</v>
      </c>
      <c r="C32" s="82">
        <v>1.9</v>
      </c>
      <c r="D32" s="82">
        <v>96.600000000000009</v>
      </c>
      <c r="E32" s="82">
        <v>216.2</v>
      </c>
      <c r="F32" s="89"/>
      <c r="G32" s="82">
        <v>0</v>
      </c>
      <c r="H32" s="82">
        <v>216.20000000000002</v>
      </c>
    </row>
    <row r="33" spans="1:8" ht="20.100000000000001" customHeight="1" x14ac:dyDescent="0.2">
      <c r="A33" s="69" t="s">
        <v>81</v>
      </c>
      <c r="B33" s="74">
        <v>-8.6999999999999993</v>
      </c>
      <c r="C33" s="81">
        <v>0</v>
      </c>
      <c r="D33" s="74">
        <v>-1.5</v>
      </c>
      <c r="E33" s="71">
        <v>-10.199999999999999</v>
      </c>
      <c r="F33" s="5"/>
      <c r="G33" s="81">
        <v>0</v>
      </c>
      <c r="H33" s="71">
        <v>-10.199999999999999</v>
      </c>
    </row>
    <row r="34" spans="1:8" ht="20.100000000000001" customHeight="1" x14ac:dyDescent="0.2">
      <c r="A34" s="72" t="s">
        <v>34</v>
      </c>
      <c r="B34" s="90">
        <v>109.1</v>
      </c>
      <c r="C34" s="75">
        <v>1.9</v>
      </c>
      <c r="D34" s="75">
        <v>95.100000000000009</v>
      </c>
      <c r="E34" s="75">
        <v>206</v>
      </c>
      <c r="F34" s="68"/>
      <c r="G34" s="75">
        <v>0</v>
      </c>
      <c r="H34" s="75">
        <v>206.00000000000003</v>
      </c>
    </row>
    <row r="35" spans="1:8" ht="20.100000000000001" customHeight="1" x14ac:dyDescent="0.2">
      <c r="A35" s="5"/>
      <c r="B35" s="5"/>
      <c r="C35" s="5"/>
      <c r="D35" s="5"/>
      <c r="E35" s="5"/>
      <c r="F35" s="5"/>
      <c r="G35" s="5"/>
      <c r="H35" s="5"/>
    </row>
    <row r="36" spans="1:8" ht="20.100000000000001" customHeight="1" x14ac:dyDescent="0.2">
      <c r="A36" s="72" t="s">
        <v>82</v>
      </c>
      <c r="B36" s="73">
        <v>159.69999999999999</v>
      </c>
      <c r="C36" s="68"/>
      <c r="D36" s="68"/>
      <c r="E36" s="73">
        <v>159.69999999999999</v>
      </c>
      <c r="F36" s="68"/>
      <c r="G36" s="77">
        <v>0</v>
      </c>
      <c r="H36" s="73">
        <v>159.69999999999999</v>
      </c>
    </row>
    <row r="37" spans="1:8" ht="20.100000000000001" customHeight="1" x14ac:dyDescent="0.2">
      <c r="A37" s="69" t="s">
        <v>83</v>
      </c>
      <c r="B37" s="91">
        <v>0.68</v>
      </c>
      <c r="C37" s="91">
        <v>1.1897307451471509E-2</v>
      </c>
      <c r="D37" s="91">
        <v>0.59549154664996884</v>
      </c>
      <c r="E37" s="91">
        <v>1.2899185973700689</v>
      </c>
      <c r="F37" s="5"/>
      <c r="G37" s="92">
        <v>0</v>
      </c>
      <c r="H37" s="91">
        <v>1.2899185973700691</v>
      </c>
    </row>
    <row r="38" spans="1:8" ht="20.100000000000001" customHeight="1" x14ac:dyDescent="0.2">
      <c r="A38" s="2"/>
      <c r="B38" s="2"/>
      <c r="C38" s="2"/>
      <c r="D38" s="2"/>
      <c r="E38" s="2"/>
      <c r="F38" s="2"/>
      <c r="G38" s="2"/>
      <c r="H38" s="2"/>
    </row>
    <row r="39" spans="1:8" ht="11.1" customHeight="1" x14ac:dyDescent="0.2">
      <c r="A39" s="93"/>
      <c r="B39" s="61"/>
      <c r="C39" s="61"/>
      <c r="D39" s="61"/>
      <c r="E39" s="61"/>
      <c r="F39" s="61"/>
      <c r="G39" s="61"/>
      <c r="H39" s="61"/>
    </row>
    <row r="40" spans="1:8" ht="11.1" customHeight="1" x14ac:dyDescent="0.2">
      <c r="A40" s="61"/>
      <c r="B40" s="61"/>
      <c r="C40" s="61"/>
      <c r="D40" s="61"/>
      <c r="E40" s="61"/>
      <c r="F40" s="61"/>
      <c r="G40" s="61"/>
      <c r="H40" s="61"/>
    </row>
    <row r="41" spans="1:8" ht="27" customHeight="1" x14ac:dyDescent="0.2">
      <c r="A41" s="161" t="s">
        <v>84</v>
      </c>
      <c r="B41" s="162"/>
      <c r="C41" s="162"/>
      <c r="D41" s="162"/>
      <c r="E41" s="162"/>
      <c r="F41" s="172"/>
      <c r="G41" s="172"/>
      <c r="H41" s="172"/>
    </row>
    <row r="42" spans="1:8" ht="12" customHeight="1" x14ac:dyDescent="0.2">
      <c r="A42" s="61"/>
      <c r="B42" s="61"/>
      <c r="C42" s="61"/>
      <c r="D42" s="61"/>
      <c r="E42" s="61"/>
      <c r="F42" s="61"/>
      <c r="G42" s="61"/>
      <c r="H42" s="61"/>
    </row>
    <row r="43" spans="1:8" ht="50.25" customHeight="1" x14ac:dyDescent="0.2">
      <c r="A43" s="161" t="s">
        <v>85</v>
      </c>
      <c r="B43" s="162"/>
      <c r="C43" s="162"/>
      <c r="D43" s="162"/>
      <c r="E43" s="162"/>
      <c r="F43" s="172"/>
      <c r="G43" s="172"/>
      <c r="H43" s="172"/>
    </row>
    <row r="44" spans="1:8" ht="12" customHeight="1" x14ac:dyDescent="0.2">
      <c r="A44" s="175"/>
      <c r="B44" s="176"/>
      <c r="C44" s="176"/>
      <c r="D44" s="176"/>
      <c r="E44" s="176"/>
      <c r="F44" s="94"/>
      <c r="G44" s="94"/>
      <c r="H44" s="94"/>
    </row>
    <row r="45" spans="1:8" ht="36.950000000000003" customHeight="1" x14ac:dyDescent="0.2">
      <c r="A45" s="161" t="s">
        <v>86</v>
      </c>
      <c r="B45" s="172"/>
      <c r="C45" s="172"/>
      <c r="D45" s="172"/>
      <c r="E45" s="172"/>
      <c r="F45" s="172"/>
      <c r="G45" s="172"/>
      <c r="H45" s="172"/>
    </row>
    <row r="46" spans="1:8" ht="12" customHeight="1" x14ac:dyDescent="0.2">
      <c r="A46" s="175"/>
      <c r="B46" s="176"/>
      <c r="C46" s="176"/>
      <c r="D46" s="176"/>
      <c r="E46" s="176"/>
      <c r="F46" s="94"/>
      <c r="G46" s="94"/>
      <c r="H46" s="94"/>
    </row>
    <row r="47" spans="1:8" ht="80.25" customHeight="1" x14ac:dyDescent="0.2">
      <c r="A47" s="161" t="s">
        <v>87</v>
      </c>
      <c r="B47" s="172"/>
      <c r="C47" s="172"/>
      <c r="D47" s="172"/>
      <c r="E47" s="172"/>
      <c r="F47" s="172"/>
      <c r="G47" s="172"/>
      <c r="H47" s="172"/>
    </row>
    <row r="48" spans="1:8" ht="12" customHeight="1" x14ac:dyDescent="0.2">
      <c r="A48" s="175"/>
      <c r="B48" s="162"/>
      <c r="C48" s="162"/>
      <c r="D48" s="162"/>
      <c r="E48" s="162"/>
      <c r="F48" s="94"/>
      <c r="G48" s="94"/>
      <c r="H48" s="94"/>
    </row>
    <row r="49" spans="1:8" ht="17.100000000000001" customHeight="1" x14ac:dyDescent="0.2">
      <c r="A49" s="161" t="s">
        <v>88</v>
      </c>
      <c r="B49" s="162"/>
      <c r="C49" s="162"/>
      <c r="D49" s="162"/>
      <c r="E49" s="162"/>
      <c r="F49" s="172"/>
      <c r="G49" s="172"/>
      <c r="H49" s="172"/>
    </row>
    <row r="50" spans="1:8" ht="15" customHeight="1" x14ac:dyDescent="0.2">
      <c r="A50" s="176"/>
      <c r="B50" s="162"/>
      <c r="C50" s="162"/>
      <c r="D50" s="162"/>
      <c r="E50" s="162"/>
      <c r="F50" s="2"/>
      <c r="G50" s="2"/>
      <c r="H50" s="2"/>
    </row>
  </sheetData>
  <mergeCells count="14">
    <mergeCell ref="A1:H1"/>
    <mergeCell ref="A2:H2"/>
    <mergeCell ref="A3:H3"/>
    <mergeCell ref="B5:H5"/>
    <mergeCell ref="B6:H6"/>
    <mergeCell ref="A47:H47"/>
    <mergeCell ref="A48:E48"/>
    <mergeCell ref="A49:H49"/>
    <mergeCell ref="A50:E50"/>
    <mergeCell ref="A41:H41"/>
    <mergeCell ref="A43:H43"/>
    <mergeCell ref="A44:E44"/>
    <mergeCell ref="A45:H45"/>
    <mergeCell ref="A46:E46"/>
  </mergeCells>
  <printOptions horizontalCentered="1"/>
  <pageMargins left="0" right="0" top="0" bottom="0"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workbookViewId="0">
      <selection activeCell="H7" sqref="H7"/>
    </sheetView>
  </sheetViews>
  <sheetFormatPr defaultColWidth="21.5" defaultRowHeight="12.75" x14ac:dyDescent="0.2"/>
  <cols>
    <col min="1" max="1" width="65.33203125" customWidth="1"/>
    <col min="2" max="5" width="21.83203125" customWidth="1"/>
    <col min="6" max="6" width="2" customWidth="1"/>
    <col min="7" max="7" width="21.83203125" customWidth="1"/>
    <col min="8" max="8" width="27.83203125" customWidth="1"/>
  </cols>
  <sheetData>
    <row r="1" spans="1:8" ht="15" customHeight="1" x14ac:dyDescent="0.2">
      <c r="A1" s="167" t="s">
        <v>89</v>
      </c>
      <c r="B1" s="162"/>
      <c r="C1" s="162"/>
      <c r="D1" s="162"/>
      <c r="E1" s="162"/>
      <c r="F1" s="183"/>
      <c r="G1" s="162"/>
      <c r="H1" s="2"/>
    </row>
    <row r="2" spans="1:8" ht="15" customHeight="1" x14ac:dyDescent="0.2">
      <c r="A2" s="164" t="s">
        <v>1</v>
      </c>
      <c r="B2" s="162"/>
      <c r="C2" s="162"/>
      <c r="D2" s="162"/>
      <c r="E2" s="162"/>
      <c r="F2" s="2"/>
      <c r="G2" s="2"/>
      <c r="H2" s="2"/>
    </row>
    <row r="3" spans="1:8" ht="15" customHeight="1" x14ac:dyDescent="0.2">
      <c r="A3" s="63" t="s">
        <v>63</v>
      </c>
      <c r="B3" s="2"/>
      <c r="C3" s="2"/>
      <c r="D3" s="2"/>
      <c r="E3" s="2"/>
      <c r="F3" s="2"/>
      <c r="G3" s="2"/>
      <c r="H3" s="2"/>
    </row>
    <row r="4" spans="1:8" ht="15" customHeight="1" x14ac:dyDescent="0.2">
      <c r="A4" s="2"/>
      <c r="B4" s="2"/>
      <c r="C4" s="2"/>
      <c r="D4" s="2"/>
      <c r="E4" s="2"/>
      <c r="F4" s="2"/>
      <c r="G4" s="2"/>
      <c r="H4" s="2"/>
    </row>
    <row r="5" spans="1:8" ht="15" customHeight="1" x14ac:dyDescent="0.2">
      <c r="A5" s="2"/>
      <c r="B5" s="178" t="s">
        <v>64</v>
      </c>
      <c r="C5" s="184"/>
      <c r="D5" s="184"/>
      <c r="E5" s="184"/>
      <c r="F5" s="184"/>
      <c r="G5" s="184"/>
      <c r="H5" s="184"/>
    </row>
    <row r="6" spans="1:8" ht="15" customHeight="1" x14ac:dyDescent="0.2">
      <c r="A6" s="2"/>
      <c r="B6" s="181">
        <v>43190</v>
      </c>
      <c r="C6" s="184"/>
      <c r="D6" s="184"/>
      <c r="E6" s="184"/>
      <c r="F6" s="184"/>
      <c r="G6" s="176"/>
      <c r="H6" s="176"/>
    </row>
    <row r="7" spans="1:8" ht="27" x14ac:dyDescent="0.2">
      <c r="A7" s="2"/>
      <c r="B7" s="65" t="s">
        <v>66</v>
      </c>
      <c r="C7" s="65" t="s">
        <v>90</v>
      </c>
      <c r="D7" s="65" t="s">
        <v>91</v>
      </c>
      <c r="E7" s="65" t="s">
        <v>69</v>
      </c>
      <c r="F7" s="66"/>
      <c r="G7" s="65" t="s">
        <v>92</v>
      </c>
      <c r="H7" s="195" t="s">
        <v>151</v>
      </c>
    </row>
    <row r="8" spans="1:8" ht="15" customHeight="1" x14ac:dyDescent="0.2">
      <c r="A8" s="95" t="s">
        <v>71</v>
      </c>
      <c r="B8" s="96"/>
      <c r="C8" s="96"/>
      <c r="D8" s="96"/>
      <c r="E8" s="96"/>
      <c r="F8" s="96"/>
      <c r="G8" s="96"/>
      <c r="H8" s="96"/>
    </row>
    <row r="9" spans="1:8" ht="15" customHeight="1" x14ac:dyDescent="0.2">
      <c r="A9" s="97" t="s">
        <v>38</v>
      </c>
      <c r="B9" s="98">
        <v>594</v>
      </c>
      <c r="C9" s="98">
        <v>-72.2</v>
      </c>
      <c r="D9" s="99">
        <v>0</v>
      </c>
      <c r="E9" s="98">
        <v>521.79999999999995</v>
      </c>
      <c r="F9" s="62"/>
      <c r="G9" s="98">
        <v>154.69999999999999</v>
      </c>
      <c r="H9" s="98">
        <v>676.5</v>
      </c>
    </row>
    <row r="10" spans="1:8" ht="15" customHeight="1" x14ac:dyDescent="0.2">
      <c r="A10" s="100" t="s">
        <v>39</v>
      </c>
      <c r="B10" s="101">
        <v>143.30000000000001</v>
      </c>
      <c r="C10" s="101">
        <v>0</v>
      </c>
      <c r="D10" s="101">
        <v>0</v>
      </c>
      <c r="E10" s="101">
        <v>143.30000000000001</v>
      </c>
      <c r="F10" s="96"/>
      <c r="G10" s="101">
        <v>27.6</v>
      </c>
      <c r="H10" s="101">
        <v>170.9</v>
      </c>
    </row>
    <row r="11" spans="1:8" ht="15" customHeight="1" x14ac:dyDescent="0.2">
      <c r="A11" s="97" t="s">
        <v>40</v>
      </c>
      <c r="B11" s="102">
        <v>57.7</v>
      </c>
      <c r="C11" s="102">
        <v>0</v>
      </c>
      <c r="D11" s="102">
        <v>0</v>
      </c>
      <c r="E11" s="99">
        <v>57.7</v>
      </c>
      <c r="F11" s="62"/>
      <c r="G11" s="102">
        <v>19.2</v>
      </c>
      <c r="H11" s="99">
        <v>76.900000000000006</v>
      </c>
    </row>
    <row r="12" spans="1:8" ht="15" customHeight="1" x14ac:dyDescent="0.2">
      <c r="A12" s="96"/>
      <c r="B12" s="103">
        <v>795</v>
      </c>
      <c r="C12" s="103">
        <v>-72.2</v>
      </c>
      <c r="D12" s="103">
        <v>0</v>
      </c>
      <c r="E12" s="103">
        <v>722.8</v>
      </c>
      <c r="F12" s="96"/>
      <c r="G12" s="103">
        <v>201.49999999999997</v>
      </c>
      <c r="H12" s="103">
        <v>924.3</v>
      </c>
    </row>
    <row r="13" spans="1:8" ht="15" customHeight="1" x14ac:dyDescent="0.2">
      <c r="A13" s="62"/>
      <c r="B13" s="62"/>
      <c r="C13" s="62"/>
      <c r="D13" s="62"/>
      <c r="E13" s="62"/>
      <c r="F13" s="62"/>
      <c r="G13" s="62"/>
      <c r="H13" s="62"/>
    </row>
    <row r="14" spans="1:8" ht="15" customHeight="1" x14ac:dyDescent="0.2">
      <c r="A14" s="100" t="s">
        <v>72</v>
      </c>
      <c r="B14" s="96"/>
      <c r="C14" s="96"/>
      <c r="D14" s="96"/>
      <c r="E14" s="96"/>
      <c r="F14" s="96"/>
      <c r="G14" s="96"/>
      <c r="H14" s="96"/>
    </row>
    <row r="15" spans="1:8" ht="15" customHeight="1" x14ac:dyDescent="0.2">
      <c r="A15" s="97" t="s">
        <v>73</v>
      </c>
      <c r="B15" s="99">
        <v>252.4</v>
      </c>
      <c r="C15" s="99">
        <v>0</v>
      </c>
      <c r="D15" s="99">
        <v>-88.9</v>
      </c>
      <c r="E15" s="99">
        <v>163.5</v>
      </c>
      <c r="F15" s="62"/>
      <c r="G15" s="99">
        <v>201.5</v>
      </c>
      <c r="H15" s="99">
        <v>365</v>
      </c>
    </row>
    <row r="16" spans="1:8" ht="15" customHeight="1" x14ac:dyDescent="0.2">
      <c r="A16" s="100" t="s">
        <v>74</v>
      </c>
      <c r="B16" s="104">
        <v>386.4</v>
      </c>
      <c r="C16" s="104">
        <v>-75.8</v>
      </c>
      <c r="D16" s="104">
        <v>-32.700000000000003</v>
      </c>
      <c r="E16" s="104">
        <v>277.89999999999998</v>
      </c>
      <c r="F16" s="96"/>
      <c r="G16" s="104">
        <v>0</v>
      </c>
      <c r="H16" s="101">
        <v>277.89999999999998</v>
      </c>
    </row>
    <row r="17" spans="1:8" ht="15" customHeight="1" x14ac:dyDescent="0.2">
      <c r="A17" s="62"/>
      <c r="B17" s="102">
        <v>638.79999999999995</v>
      </c>
      <c r="C17" s="102">
        <v>-75.8</v>
      </c>
      <c r="D17" s="102">
        <v>-121.60000000000001</v>
      </c>
      <c r="E17" s="102">
        <v>441.4</v>
      </c>
      <c r="F17" s="105"/>
      <c r="G17" s="106">
        <v>201.5</v>
      </c>
      <c r="H17" s="106">
        <v>642.9</v>
      </c>
    </row>
    <row r="18" spans="1:8" ht="15" customHeight="1" x14ac:dyDescent="0.2">
      <c r="A18" s="96"/>
      <c r="B18" s="96"/>
      <c r="C18" s="96"/>
      <c r="D18" s="96"/>
      <c r="E18" s="96"/>
      <c r="F18" s="96"/>
      <c r="G18" s="96"/>
      <c r="H18" s="107"/>
    </row>
    <row r="19" spans="1:8" ht="15" customHeight="1" x14ac:dyDescent="0.2">
      <c r="A19" s="108" t="s">
        <v>75</v>
      </c>
      <c r="B19" s="62"/>
      <c r="C19" s="62"/>
      <c r="D19" s="62"/>
      <c r="E19" s="62"/>
      <c r="F19" s="62"/>
      <c r="G19" s="62"/>
      <c r="H19" s="109"/>
    </row>
    <row r="20" spans="1:8" ht="15" customHeight="1" x14ac:dyDescent="0.2">
      <c r="A20" s="100" t="s">
        <v>38</v>
      </c>
      <c r="B20" s="101">
        <v>125.4</v>
      </c>
      <c r="C20" s="101">
        <v>3.6</v>
      </c>
      <c r="D20" s="101">
        <v>84.8</v>
      </c>
      <c r="E20" s="101">
        <v>213.8</v>
      </c>
      <c r="F20" s="96"/>
      <c r="G20" s="101">
        <v>0</v>
      </c>
      <c r="H20" s="101">
        <v>213.8</v>
      </c>
    </row>
    <row r="21" spans="1:8" ht="15" customHeight="1" x14ac:dyDescent="0.2">
      <c r="A21" s="97" t="s">
        <v>39</v>
      </c>
      <c r="B21" s="99">
        <v>70.5</v>
      </c>
      <c r="C21" s="99">
        <v>0</v>
      </c>
      <c r="D21" s="99">
        <v>7.1</v>
      </c>
      <c r="E21" s="99">
        <v>77.599999999999994</v>
      </c>
      <c r="F21" s="62"/>
      <c r="G21" s="110">
        <v>0</v>
      </c>
      <c r="H21" s="99">
        <v>77.599999999999994</v>
      </c>
    </row>
    <row r="22" spans="1:8" ht="15" customHeight="1" x14ac:dyDescent="0.2">
      <c r="A22" s="100" t="s">
        <v>40</v>
      </c>
      <c r="B22" s="101">
        <v>23.8</v>
      </c>
      <c r="C22" s="101">
        <v>0</v>
      </c>
      <c r="D22" s="101">
        <v>2.1</v>
      </c>
      <c r="E22" s="101">
        <v>25.900000000000002</v>
      </c>
      <c r="F22" s="96"/>
      <c r="G22" s="111">
        <v>0</v>
      </c>
      <c r="H22" s="101">
        <v>25.900000000000002</v>
      </c>
    </row>
    <row r="23" spans="1:8" ht="15" customHeight="1" x14ac:dyDescent="0.2">
      <c r="A23" s="97" t="s">
        <v>43</v>
      </c>
      <c r="B23" s="102">
        <v>-63.6</v>
      </c>
      <c r="C23" s="102">
        <v>0</v>
      </c>
      <c r="D23" s="102">
        <v>27.5</v>
      </c>
      <c r="E23" s="99">
        <v>-36.1</v>
      </c>
      <c r="F23" s="62"/>
      <c r="G23" s="110">
        <v>0</v>
      </c>
      <c r="H23" s="99">
        <v>-36.1</v>
      </c>
    </row>
    <row r="24" spans="1:8" ht="15" customHeight="1" x14ac:dyDescent="0.2">
      <c r="A24" s="100" t="s">
        <v>44</v>
      </c>
      <c r="B24" s="112">
        <v>156.10000000000002</v>
      </c>
      <c r="C24" s="112">
        <v>3.6</v>
      </c>
      <c r="D24" s="112">
        <v>121.49999999999999</v>
      </c>
      <c r="E24" s="112">
        <v>281.19999999999993</v>
      </c>
      <c r="F24" s="113"/>
      <c r="G24" s="114">
        <v>0</v>
      </c>
      <c r="H24" s="112">
        <v>281.19999999999993</v>
      </c>
    </row>
    <row r="25" spans="1:8" ht="15" customHeight="1" x14ac:dyDescent="0.2">
      <c r="A25" s="62"/>
      <c r="B25" s="62"/>
      <c r="C25" s="62"/>
      <c r="D25" s="62"/>
      <c r="E25" s="62"/>
      <c r="F25" s="62"/>
      <c r="G25" s="109"/>
      <c r="H25" s="109"/>
    </row>
    <row r="26" spans="1:8" ht="15" customHeight="1" x14ac:dyDescent="0.2">
      <c r="A26" s="100" t="s">
        <v>76</v>
      </c>
      <c r="B26" s="115">
        <v>11.7</v>
      </c>
      <c r="C26" s="101">
        <v>0</v>
      </c>
      <c r="D26" s="101">
        <v>-9.6</v>
      </c>
      <c r="E26" s="101">
        <v>2.0999999999999996</v>
      </c>
      <c r="F26" s="96"/>
      <c r="G26" s="111">
        <v>0</v>
      </c>
      <c r="H26" s="101">
        <v>2.0999999999999996</v>
      </c>
    </row>
    <row r="27" spans="1:8" ht="15" customHeight="1" x14ac:dyDescent="0.2">
      <c r="A27" s="97" t="s">
        <v>77</v>
      </c>
      <c r="B27" s="102">
        <v>-45.6</v>
      </c>
      <c r="C27" s="102">
        <v>0</v>
      </c>
      <c r="D27" s="102">
        <v>1.9</v>
      </c>
      <c r="E27" s="99">
        <v>-43.7</v>
      </c>
      <c r="F27" s="62"/>
      <c r="G27" s="110">
        <v>0</v>
      </c>
      <c r="H27" s="99">
        <v>-43.7</v>
      </c>
    </row>
    <row r="28" spans="1:8" ht="15" customHeight="1" x14ac:dyDescent="0.2">
      <c r="A28" s="96"/>
      <c r="B28" s="116">
        <v>-33.900000000000006</v>
      </c>
      <c r="C28" s="116">
        <v>0</v>
      </c>
      <c r="D28" s="116">
        <v>-7.6999999999999993</v>
      </c>
      <c r="E28" s="116">
        <v>-41.6</v>
      </c>
      <c r="F28" s="96"/>
      <c r="G28" s="117">
        <v>0</v>
      </c>
      <c r="H28" s="116">
        <v>-41.6</v>
      </c>
    </row>
    <row r="29" spans="1:8" ht="15" customHeight="1" x14ac:dyDescent="0.2">
      <c r="A29" s="62"/>
      <c r="B29" s="62"/>
      <c r="C29" s="62"/>
      <c r="D29" s="62"/>
      <c r="E29" s="62"/>
      <c r="F29" s="62"/>
      <c r="G29" s="62"/>
      <c r="H29" s="109"/>
    </row>
    <row r="30" spans="1:8" ht="15" customHeight="1" x14ac:dyDescent="0.2">
      <c r="A30" s="100" t="s">
        <v>78</v>
      </c>
      <c r="B30" s="101">
        <v>122.20000000000002</v>
      </c>
      <c r="C30" s="101">
        <v>3.6</v>
      </c>
      <c r="D30" s="101">
        <v>113.79999999999998</v>
      </c>
      <c r="E30" s="101">
        <v>239.59999999999994</v>
      </c>
      <c r="F30" s="96"/>
      <c r="G30" s="111">
        <v>0</v>
      </c>
      <c r="H30" s="101">
        <v>239.59999999999994</v>
      </c>
    </row>
    <row r="31" spans="1:8" ht="15" customHeight="1" x14ac:dyDescent="0.2">
      <c r="A31" s="97" t="s">
        <v>93</v>
      </c>
      <c r="B31" s="102">
        <v>-24.7</v>
      </c>
      <c r="C31" s="102">
        <v>-0.8</v>
      </c>
      <c r="D31" s="102">
        <v>-25.5</v>
      </c>
      <c r="E31" s="102">
        <v>-51</v>
      </c>
      <c r="F31" s="62"/>
      <c r="G31" s="62"/>
      <c r="H31" s="99">
        <v>-51</v>
      </c>
    </row>
    <row r="32" spans="1:8" ht="15" customHeight="1" x14ac:dyDescent="0.2">
      <c r="A32" s="100" t="s">
        <v>80</v>
      </c>
      <c r="B32" s="112">
        <v>97.500000000000014</v>
      </c>
      <c r="C32" s="112">
        <v>2.8</v>
      </c>
      <c r="D32" s="112">
        <v>88.299999999999983</v>
      </c>
      <c r="E32" s="112">
        <v>188.59999999999994</v>
      </c>
      <c r="F32" s="113"/>
      <c r="G32" s="112">
        <v>0</v>
      </c>
      <c r="H32" s="112">
        <v>188.59999999999994</v>
      </c>
    </row>
    <row r="33" spans="1:8" ht="15" customHeight="1" x14ac:dyDescent="0.2">
      <c r="A33" s="97" t="s">
        <v>81</v>
      </c>
      <c r="B33" s="102">
        <v>-6.2</v>
      </c>
      <c r="C33" s="110">
        <v>0</v>
      </c>
      <c r="D33" s="99">
        <v>-1.7</v>
      </c>
      <c r="E33" s="99">
        <v>-7.9</v>
      </c>
      <c r="F33" s="62"/>
      <c r="G33" s="110">
        <v>0</v>
      </c>
      <c r="H33" s="99">
        <v>-7.9</v>
      </c>
    </row>
    <row r="34" spans="1:8" ht="15" customHeight="1" x14ac:dyDescent="0.2">
      <c r="A34" s="100" t="s">
        <v>34</v>
      </c>
      <c r="B34" s="103">
        <v>91.300000000000011</v>
      </c>
      <c r="C34" s="118">
        <v>2.8</v>
      </c>
      <c r="D34" s="103">
        <v>86.59999999999998</v>
      </c>
      <c r="E34" s="103">
        <v>180.69999999999993</v>
      </c>
      <c r="F34" s="96"/>
      <c r="G34" s="103">
        <v>0</v>
      </c>
      <c r="H34" s="103">
        <v>180.69999999999993</v>
      </c>
    </row>
    <row r="35" spans="1:8" ht="15" customHeight="1" x14ac:dyDescent="0.2">
      <c r="A35" s="62"/>
      <c r="B35" s="62"/>
      <c r="C35" s="62"/>
      <c r="D35" s="62"/>
      <c r="E35" s="62"/>
      <c r="F35" s="62"/>
      <c r="G35" s="62"/>
      <c r="H35" s="109"/>
    </row>
    <row r="36" spans="1:8" ht="15" customHeight="1" x14ac:dyDescent="0.2">
      <c r="A36" s="100" t="s">
        <v>94</v>
      </c>
      <c r="B36" s="101">
        <v>160</v>
      </c>
      <c r="C36" s="96"/>
      <c r="D36" s="96"/>
      <c r="E36" s="101">
        <v>160</v>
      </c>
      <c r="F36" s="96"/>
      <c r="G36" s="101">
        <v>0</v>
      </c>
      <c r="H36" s="101">
        <v>160</v>
      </c>
    </row>
    <row r="37" spans="1:8" ht="15" customHeight="1" x14ac:dyDescent="0.2">
      <c r="A37" s="97" t="s">
        <v>95</v>
      </c>
      <c r="B37" s="119">
        <v>0.56999999999999995</v>
      </c>
      <c r="C37" s="120">
        <v>1.7499999999999998E-2</v>
      </c>
      <c r="D37" s="120">
        <v>0.5412499999999999</v>
      </c>
      <c r="E37" s="120">
        <v>1.1293749999999996</v>
      </c>
      <c r="F37" s="62"/>
      <c r="G37" s="121">
        <v>0</v>
      </c>
      <c r="H37" s="120">
        <v>1.1293749999999996</v>
      </c>
    </row>
    <row r="38" spans="1:8" ht="20.100000000000001" customHeight="1" x14ac:dyDescent="0.2">
      <c r="A38" s="122"/>
      <c r="B38" s="122"/>
      <c r="C38" s="122"/>
      <c r="D38" s="122"/>
      <c r="E38" s="122"/>
      <c r="F38" s="122"/>
      <c r="G38" s="122"/>
      <c r="H38" s="122"/>
    </row>
    <row r="39" spans="1:8" ht="12" customHeight="1" x14ac:dyDescent="0.2">
      <c r="A39" s="123"/>
      <c r="B39" s="62"/>
      <c r="C39" s="62"/>
      <c r="D39" s="62"/>
      <c r="E39" s="62"/>
      <c r="F39" s="62"/>
      <c r="G39" s="62"/>
      <c r="H39" s="62"/>
    </row>
    <row r="40" spans="1:8" ht="12" customHeight="1" x14ac:dyDescent="0.2">
      <c r="A40" s="62"/>
      <c r="B40" s="62"/>
      <c r="C40" s="62"/>
      <c r="D40" s="62"/>
      <c r="E40" s="62"/>
      <c r="F40" s="62"/>
      <c r="G40" s="62"/>
      <c r="H40" s="62"/>
    </row>
    <row r="41" spans="1:8" ht="39" customHeight="1" x14ac:dyDescent="0.2">
      <c r="A41" s="161" t="s">
        <v>96</v>
      </c>
      <c r="B41" s="162"/>
      <c r="C41" s="162"/>
      <c r="D41" s="162"/>
      <c r="E41" s="162"/>
      <c r="F41" s="172"/>
      <c r="G41" s="172"/>
      <c r="H41" s="172"/>
    </row>
    <row r="42" spans="1:8" ht="8.1" customHeight="1" x14ac:dyDescent="0.2">
      <c r="A42" s="61"/>
      <c r="B42" s="61"/>
      <c r="C42" s="61"/>
      <c r="D42" s="61"/>
      <c r="E42" s="61"/>
      <c r="F42" s="61"/>
      <c r="G42" s="61"/>
      <c r="H42" s="61"/>
    </row>
    <row r="43" spans="1:8" ht="65.25" customHeight="1" x14ac:dyDescent="0.2">
      <c r="A43" s="161" t="s">
        <v>97</v>
      </c>
      <c r="B43" s="162"/>
      <c r="C43" s="162"/>
      <c r="D43" s="162"/>
      <c r="E43" s="162"/>
      <c r="F43" s="172"/>
      <c r="G43" s="172"/>
      <c r="H43" s="172"/>
    </row>
    <row r="44" spans="1:8" ht="8.1" customHeight="1" x14ac:dyDescent="0.2">
      <c r="A44" s="175"/>
      <c r="B44" s="182"/>
      <c r="C44" s="182"/>
      <c r="D44" s="182"/>
      <c r="E44" s="182"/>
      <c r="F44" s="61"/>
      <c r="G44" s="61"/>
      <c r="H44" s="61"/>
    </row>
    <row r="45" spans="1:8" ht="30" customHeight="1" x14ac:dyDescent="0.2">
      <c r="A45" s="161" t="s">
        <v>98</v>
      </c>
      <c r="B45" s="172"/>
      <c r="C45" s="172"/>
      <c r="D45" s="172"/>
      <c r="E45" s="172"/>
      <c r="F45" s="172"/>
      <c r="G45" s="172"/>
      <c r="H45" s="172"/>
    </row>
    <row r="46" spans="1:8" ht="8.1" customHeight="1" x14ac:dyDescent="0.2">
      <c r="A46" s="175"/>
      <c r="B46" s="176"/>
      <c r="C46" s="176"/>
      <c r="D46" s="176"/>
      <c r="E46" s="176"/>
      <c r="F46" s="61"/>
      <c r="G46" s="61"/>
      <c r="H46" s="61"/>
    </row>
    <row r="47" spans="1:8" ht="54" customHeight="1" x14ac:dyDescent="0.2">
      <c r="A47" s="161" t="s">
        <v>99</v>
      </c>
      <c r="B47" s="172"/>
      <c r="C47" s="172"/>
      <c r="D47" s="172"/>
      <c r="E47" s="172"/>
      <c r="F47" s="172"/>
      <c r="G47" s="172"/>
      <c r="H47" s="172"/>
    </row>
    <row r="48" spans="1:8" ht="8.1" customHeight="1" x14ac:dyDescent="0.2">
      <c r="A48" s="175"/>
      <c r="B48" s="162"/>
      <c r="C48" s="162"/>
      <c r="D48" s="162"/>
      <c r="E48" s="162"/>
      <c r="F48" s="61"/>
      <c r="G48" s="61"/>
      <c r="H48" s="61"/>
    </row>
    <row r="49" spans="1:8" ht="18" customHeight="1" x14ac:dyDescent="0.2">
      <c r="A49" s="161" t="s">
        <v>100</v>
      </c>
      <c r="B49" s="162"/>
      <c r="C49" s="162"/>
      <c r="D49" s="162"/>
      <c r="E49" s="162"/>
      <c r="F49" s="172"/>
      <c r="G49" s="172"/>
      <c r="H49" s="172"/>
    </row>
    <row r="50" spans="1:8" ht="15" customHeight="1" x14ac:dyDescent="0.2">
      <c r="A50" s="176"/>
      <c r="B50" s="162"/>
      <c r="C50" s="162"/>
      <c r="D50" s="162"/>
      <c r="E50" s="162"/>
      <c r="F50" s="2"/>
      <c r="G50" s="2"/>
      <c r="H50" s="2"/>
    </row>
  </sheetData>
  <mergeCells count="13">
    <mergeCell ref="A1:G1"/>
    <mergeCell ref="A2:E2"/>
    <mergeCell ref="B5:H5"/>
    <mergeCell ref="B6:H6"/>
    <mergeCell ref="A41:H41"/>
    <mergeCell ref="A48:E48"/>
    <mergeCell ref="A49:H49"/>
    <mergeCell ref="A50:E50"/>
    <mergeCell ref="A43:H43"/>
    <mergeCell ref="A44:E44"/>
    <mergeCell ref="A45:H45"/>
    <mergeCell ref="A46:E46"/>
    <mergeCell ref="A47:H47"/>
  </mergeCells>
  <printOptions horizontalCentered="1"/>
  <pageMargins left="0" right="0" top="0" bottom="0" header="0.3" footer="0.3"/>
  <pageSetup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I7" sqref="I7"/>
    </sheetView>
  </sheetViews>
  <sheetFormatPr defaultColWidth="21.5" defaultRowHeight="12.75" x14ac:dyDescent="0.2"/>
  <cols>
    <col min="1" max="1" width="63.6640625" customWidth="1"/>
    <col min="2" max="6" width="21.83203125" customWidth="1"/>
    <col min="7" max="7" width="2.1640625" customWidth="1"/>
    <col min="8" max="8" width="21.83203125" customWidth="1"/>
    <col min="9" max="9" width="27.5" customWidth="1"/>
  </cols>
  <sheetData>
    <row r="1" spans="1:9" ht="14.1" customHeight="1" x14ac:dyDescent="0.2">
      <c r="A1" s="167" t="s">
        <v>101</v>
      </c>
      <c r="B1" s="162"/>
      <c r="C1" s="162"/>
      <c r="D1" s="162"/>
      <c r="E1" s="162"/>
      <c r="F1" s="162"/>
      <c r="G1" s="162"/>
      <c r="H1" s="162"/>
      <c r="I1" s="2"/>
    </row>
    <row r="2" spans="1:9" ht="15" customHeight="1" x14ac:dyDescent="0.2">
      <c r="A2" s="164" t="s">
        <v>1</v>
      </c>
      <c r="B2" s="162"/>
      <c r="C2" s="162"/>
      <c r="D2" s="162"/>
      <c r="E2" s="162"/>
      <c r="F2" s="162"/>
      <c r="G2" s="162"/>
      <c r="H2" s="2"/>
      <c r="I2" s="2"/>
    </row>
    <row r="3" spans="1:9" ht="15" customHeight="1" x14ac:dyDescent="0.2">
      <c r="A3" s="63" t="s">
        <v>63</v>
      </c>
      <c r="B3" s="2"/>
      <c r="C3" s="2"/>
      <c r="D3" s="2"/>
      <c r="E3" s="2"/>
      <c r="F3" s="2"/>
      <c r="G3" s="2"/>
      <c r="H3" s="2"/>
      <c r="I3" s="2"/>
    </row>
    <row r="4" spans="1:9" ht="15" customHeight="1" x14ac:dyDescent="0.2">
      <c r="A4" s="2"/>
      <c r="B4" s="2"/>
      <c r="C4" s="2"/>
      <c r="D4" s="2"/>
      <c r="E4" s="2"/>
      <c r="F4" s="2"/>
      <c r="G4" s="2"/>
      <c r="H4" s="2"/>
      <c r="I4" s="2"/>
    </row>
    <row r="5" spans="1:9" ht="14.1" customHeight="1" x14ac:dyDescent="0.2">
      <c r="A5" s="2"/>
      <c r="B5" s="178" t="s">
        <v>64</v>
      </c>
      <c r="C5" s="179"/>
      <c r="D5" s="179"/>
      <c r="E5" s="179"/>
      <c r="F5" s="179"/>
      <c r="G5" s="179"/>
      <c r="H5" s="179"/>
      <c r="I5" s="179"/>
    </row>
    <row r="6" spans="1:9" ht="14.1" customHeight="1" x14ac:dyDescent="0.2">
      <c r="A6" s="2"/>
      <c r="B6" s="181">
        <v>43100</v>
      </c>
      <c r="C6" s="179"/>
      <c r="D6" s="179"/>
      <c r="E6" s="179"/>
      <c r="F6" s="179"/>
      <c r="G6" s="179"/>
      <c r="H6" s="179"/>
      <c r="I6" s="179"/>
    </row>
    <row r="7" spans="1:9" ht="32.25" customHeight="1" x14ac:dyDescent="0.2">
      <c r="A7" s="2"/>
      <c r="B7" s="64" t="s">
        <v>66</v>
      </c>
      <c r="C7" s="64" t="s">
        <v>102</v>
      </c>
      <c r="D7" s="64" t="s">
        <v>103</v>
      </c>
      <c r="E7" s="64" t="s">
        <v>104</v>
      </c>
      <c r="F7" s="64" t="s">
        <v>69</v>
      </c>
      <c r="G7" s="2"/>
      <c r="H7" s="64" t="s">
        <v>105</v>
      </c>
      <c r="I7" s="195" t="s">
        <v>151</v>
      </c>
    </row>
    <row r="8" spans="1:9" ht="20.100000000000001" customHeight="1" x14ac:dyDescent="0.2">
      <c r="A8" s="95" t="s">
        <v>71</v>
      </c>
      <c r="B8" s="96"/>
      <c r="C8" s="96"/>
      <c r="D8" s="96"/>
      <c r="E8" s="96"/>
      <c r="F8" s="96"/>
      <c r="G8" s="68"/>
      <c r="H8" s="96"/>
      <c r="I8" s="96"/>
    </row>
    <row r="9" spans="1:9" ht="20.100000000000001" customHeight="1" x14ac:dyDescent="0.2">
      <c r="A9" s="97" t="s">
        <v>38</v>
      </c>
      <c r="B9" s="98">
        <v>766.6</v>
      </c>
      <c r="C9" s="98">
        <v>-78.900000000000006</v>
      </c>
      <c r="D9" s="99">
        <v>0</v>
      </c>
      <c r="E9" s="99">
        <v>0</v>
      </c>
      <c r="F9" s="98">
        <v>687.7</v>
      </c>
      <c r="G9" s="5"/>
      <c r="H9" s="98">
        <v>-16</v>
      </c>
      <c r="I9" s="99">
        <v>671.7</v>
      </c>
    </row>
    <row r="10" spans="1:9" ht="20.100000000000001" customHeight="1" x14ac:dyDescent="0.2">
      <c r="A10" s="100" t="s">
        <v>39</v>
      </c>
      <c r="B10" s="101">
        <v>210.3</v>
      </c>
      <c r="C10" s="124">
        <v>-36.4</v>
      </c>
      <c r="D10" s="101">
        <v>0</v>
      </c>
      <c r="E10" s="101">
        <v>0</v>
      </c>
      <c r="F10" s="101">
        <v>173.9</v>
      </c>
      <c r="G10" s="68"/>
      <c r="H10" s="124">
        <v>0.8</v>
      </c>
      <c r="I10" s="101">
        <v>174.70000000000002</v>
      </c>
    </row>
    <row r="11" spans="1:9" ht="20.100000000000001" customHeight="1" x14ac:dyDescent="0.2">
      <c r="A11" s="97" t="s">
        <v>40</v>
      </c>
      <c r="B11" s="99">
        <v>77.400000000000006</v>
      </c>
      <c r="C11" s="98">
        <v>0</v>
      </c>
      <c r="D11" s="99">
        <v>0</v>
      </c>
      <c r="E11" s="99">
        <v>0</v>
      </c>
      <c r="F11" s="99">
        <v>77.400000000000006</v>
      </c>
      <c r="G11" s="5"/>
      <c r="H11" s="98">
        <v>0</v>
      </c>
      <c r="I11" s="99">
        <v>77.400000000000006</v>
      </c>
    </row>
    <row r="12" spans="1:9" ht="20.100000000000001" customHeight="1" x14ac:dyDescent="0.2">
      <c r="A12" s="96"/>
      <c r="B12" s="125">
        <v>1054.3000000000002</v>
      </c>
      <c r="C12" s="103">
        <v>-115.30000000000001</v>
      </c>
      <c r="D12" s="103">
        <v>0</v>
      </c>
      <c r="E12" s="103">
        <v>0</v>
      </c>
      <c r="F12" s="103">
        <v>939</v>
      </c>
      <c r="G12" s="68"/>
      <c r="H12" s="125">
        <v>-15.2</v>
      </c>
      <c r="I12" s="103">
        <v>923.80000000000007</v>
      </c>
    </row>
    <row r="13" spans="1:9" ht="20.100000000000001" customHeight="1" x14ac:dyDescent="0.2">
      <c r="A13" s="62"/>
      <c r="B13" s="62"/>
      <c r="C13" s="62"/>
      <c r="D13" s="62"/>
      <c r="E13" s="62"/>
      <c r="F13" s="62"/>
      <c r="G13" s="5"/>
      <c r="H13" s="62"/>
      <c r="I13" s="62"/>
    </row>
    <row r="14" spans="1:9" ht="20.100000000000001" customHeight="1" x14ac:dyDescent="0.2">
      <c r="A14" s="100" t="s">
        <v>72</v>
      </c>
      <c r="B14" s="96"/>
      <c r="C14" s="96"/>
      <c r="D14" s="96"/>
      <c r="E14" s="96"/>
      <c r="F14" s="96"/>
      <c r="G14" s="68"/>
      <c r="H14" s="96"/>
      <c r="I14" s="96"/>
    </row>
    <row r="15" spans="1:9" ht="20.100000000000001" customHeight="1" x14ac:dyDescent="0.2">
      <c r="A15" s="97" t="s">
        <v>73</v>
      </c>
      <c r="B15" s="126">
        <v>509.1</v>
      </c>
      <c r="C15" s="126">
        <v>-36.4</v>
      </c>
      <c r="D15" s="126">
        <v>-89.3</v>
      </c>
      <c r="E15" s="127">
        <v>-0.2</v>
      </c>
      <c r="F15" s="126">
        <v>383.2</v>
      </c>
      <c r="G15" s="5"/>
      <c r="H15" s="127">
        <v>0.8</v>
      </c>
      <c r="I15" s="99">
        <v>384</v>
      </c>
    </row>
    <row r="16" spans="1:9" ht="20.100000000000001" customHeight="1" x14ac:dyDescent="0.2">
      <c r="A16" s="100" t="s">
        <v>74</v>
      </c>
      <c r="B16" s="128">
        <v>395.6</v>
      </c>
      <c r="C16" s="128">
        <v>-84.1</v>
      </c>
      <c r="D16" s="128">
        <v>-8.3000000000000007</v>
      </c>
      <c r="E16" s="128">
        <v>-31.4</v>
      </c>
      <c r="F16" s="128">
        <v>271.7</v>
      </c>
      <c r="G16" s="68"/>
      <c r="H16" s="104">
        <v>-16</v>
      </c>
      <c r="I16" s="101">
        <v>255.7</v>
      </c>
    </row>
    <row r="17" spans="1:9" ht="20.100000000000001" customHeight="1" x14ac:dyDescent="0.2">
      <c r="A17" s="62"/>
      <c r="B17" s="129">
        <v>904.7</v>
      </c>
      <c r="C17" s="129">
        <v>-120.5</v>
      </c>
      <c r="D17" s="129">
        <v>-97.6</v>
      </c>
      <c r="E17" s="129">
        <v>-31.599999999999998</v>
      </c>
      <c r="F17" s="129">
        <v>654.9</v>
      </c>
      <c r="G17" s="5"/>
      <c r="H17" s="129">
        <v>-15.2</v>
      </c>
      <c r="I17" s="106">
        <v>639.70000000000005</v>
      </c>
    </row>
    <row r="18" spans="1:9" ht="20.100000000000001" customHeight="1" x14ac:dyDescent="0.2">
      <c r="A18" s="96"/>
      <c r="B18" s="96"/>
      <c r="C18" s="96"/>
      <c r="D18" s="96"/>
      <c r="E18" s="96"/>
      <c r="F18" s="96"/>
      <c r="G18" s="68"/>
      <c r="H18" s="96"/>
      <c r="I18" s="96"/>
    </row>
    <row r="19" spans="1:9" ht="20.100000000000001" customHeight="1" x14ac:dyDescent="0.2">
      <c r="A19" s="108" t="s">
        <v>75</v>
      </c>
      <c r="B19" s="62"/>
      <c r="C19" s="62"/>
      <c r="D19" s="62"/>
      <c r="E19" s="62"/>
      <c r="F19" s="62"/>
      <c r="G19" s="5"/>
      <c r="H19" s="62"/>
      <c r="I19" s="62"/>
    </row>
    <row r="20" spans="1:9" ht="20.100000000000001" customHeight="1" x14ac:dyDescent="0.2">
      <c r="A20" s="100" t="s">
        <v>38</v>
      </c>
      <c r="B20" s="130">
        <v>112.4</v>
      </c>
      <c r="C20" s="131">
        <v>5.2</v>
      </c>
      <c r="D20" s="130">
        <v>80.599999999999994</v>
      </c>
      <c r="E20" s="101">
        <v>8</v>
      </c>
      <c r="F20" s="130">
        <v>206.2</v>
      </c>
      <c r="G20" s="68"/>
      <c r="H20" s="124">
        <v>0</v>
      </c>
      <c r="I20" s="124">
        <v>206.2</v>
      </c>
    </row>
    <row r="21" spans="1:9" ht="20.100000000000001" customHeight="1" x14ac:dyDescent="0.2">
      <c r="A21" s="97" t="s">
        <v>39</v>
      </c>
      <c r="B21" s="127">
        <v>76.400000000000006</v>
      </c>
      <c r="C21" s="99">
        <v>0</v>
      </c>
      <c r="D21" s="127">
        <v>6.7</v>
      </c>
      <c r="E21" s="127">
        <v>0.3</v>
      </c>
      <c r="F21" s="127">
        <v>83.3</v>
      </c>
      <c r="G21" s="5"/>
      <c r="H21" s="99">
        <v>0</v>
      </c>
      <c r="I21" s="99">
        <v>83.3</v>
      </c>
    </row>
    <row r="22" spans="1:9" ht="20.100000000000001" customHeight="1" x14ac:dyDescent="0.2">
      <c r="A22" s="100" t="s">
        <v>40</v>
      </c>
      <c r="B22" s="101">
        <v>24</v>
      </c>
      <c r="C22" s="101">
        <v>0</v>
      </c>
      <c r="D22" s="131">
        <v>2.1</v>
      </c>
      <c r="E22" s="131">
        <v>0.3</v>
      </c>
      <c r="F22" s="131">
        <v>26.4</v>
      </c>
      <c r="G22" s="68"/>
      <c r="H22" s="101">
        <v>0</v>
      </c>
      <c r="I22" s="101">
        <v>26.4</v>
      </c>
    </row>
    <row r="23" spans="1:9" ht="20.100000000000001" customHeight="1" x14ac:dyDescent="0.2">
      <c r="A23" s="97" t="s">
        <v>43</v>
      </c>
      <c r="B23" s="127">
        <v>-63.1</v>
      </c>
      <c r="C23" s="99">
        <v>0</v>
      </c>
      <c r="D23" s="127">
        <v>8.3000000000000007</v>
      </c>
      <c r="E23" s="99">
        <v>23</v>
      </c>
      <c r="F23" s="127">
        <v>-31.8</v>
      </c>
      <c r="G23" s="5"/>
      <c r="H23" s="99">
        <v>0</v>
      </c>
      <c r="I23" s="99">
        <v>-31.8</v>
      </c>
    </row>
    <row r="24" spans="1:9" ht="20.100000000000001" customHeight="1" x14ac:dyDescent="0.2">
      <c r="A24" s="100" t="s">
        <v>44</v>
      </c>
      <c r="B24" s="132">
        <v>149.70000000000002</v>
      </c>
      <c r="C24" s="132">
        <v>5.2</v>
      </c>
      <c r="D24" s="132">
        <v>97.699999999999989</v>
      </c>
      <c r="E24" s="132">
        <v>31.6</v>
      </c>
      <c r="F24" s="132">
        <v>284.09999999999997</v>
      </c>
      <c r="G24" s="83"/>
      <c r="H24" s="133">
        <v>0</v>
      </c>
      <c r="I24" s="133">
        <v>284.09999999999997</v>
      </c>
    </row>
    <row r="25" spans="1:9" ht="20.100000000000001" customHeight="1" x14ac:dyDescent="0.2">
      <c r="A25" s="62"/>
      <c r="B25" s="62"/>
      <c r="C25" s="62"/>
      <c r="D25" s="62"/>
      <c r="E25" s="62"/>
      <c r="F25" s="62"/>
      <c r="G25" s="5"/>
      <c r="H25" s="62"/>
      <c r="I25" s="62"/>
    </row>
    <row r="26" spans="1:9" ht="20.100000000000001" customHeight="1" x14ac:dyDescent="0.2">
      <c r="A26" s="100" t="s">
        <v>76</v>
      </c>
      <c r="B26" s="131">
        <v>2.9</v>
      </c>
      <c r="C26" s="101">
        <v>0</v>
      </c>
      <c r="D26" s="101">
        <v>0</v>
      </c>
      <c r="E26" s="101">
        <v>0</v>
      </c>
      <c r="F26" s="131">
        <v>2.9</v>
      </c>
      <c r="G26" s="68"/>
      <c r="H26" s="101">
        <v>0</v>
      </c>
      <c r="I26" s="101">
        <v>2.9</v>
      </c>
    </row>
    <row r="27" spans="1:9" ht="20.100000000000001" customHeight="1" x14ac:dyDescent="0.2">
      <c r="A27" s="97" t="s">
        <v>77</v>
      </c>
      <c r="B27" s="127">
        <v>-44.4</v>
      </c>
      <c r="C27" s="99">
        <v>0</v>
      </c>
      <c r="D27" s="99">
        <v>0</v>
      </c>
      <c r="E27" s="99">
        <v>0</v>
      </c>
      <c r="F27" s="127">
        <v>-44.4</v>
      </c>
      <c r="G27" s="5"/>
      <c r="H27" s="99">
        <v>0</v>
      </c>
      <c r="I27" s="99">
        <v>-44.4</v>
      </c>
    </row>
    <row r="28" spans="1:9" ht="20.100000000000001" customHeight="1" x14ac:dyDescent="0.2">
      <c r="A28" s="96"/>
      <c r="B28" s="134">
        <v>-41.5</v>
      </c>
      <c r="C28" s="116">
        <v>0</v>
      </c>
      <c r="D28" s="116">
        <v>0</v>
      </c>
      <c r="E28" s="116">
        <v>0</v>
      </c>
      <c r="F28" s="134">
        <v>-41.5</v>
      </c>
      <c r="G28" s="68"/>
      <c r="H28" s="116">
        <v>0</v>
      </c>
      <c r="I28" s="116">
        <v>-41.5</v>
      </c>
    </row>
    <row r="29" spans="1:9" ht="20.100000000000001" customHeight="1" x14ac:dyDescent="0.2">
      <c r="A29" s="62"/>
      <c r="B29" s="62"/>
      <c r="C29" s="62"/>
      <c r="D29" s="135"/>
      <c r="E29" s="62"/>
      <c r="F29" s="62"/>
      <c r="G29" s="5"/>
      <c r="H29" s="62"/>
      <c r="I29" s="62"/>
    </row>
    <row r="30" spans="1:9" ht="20.100000000000001" customHeight="1" x14ac:dyDescent="0.2">
      <c r="A30" s="100" t="s">
        <v>78</v>
      </c>
      <c r="B30" s="131">
        <v>108.20000000000002</v>
      </c>
      <c r="C30" s="131">
        <v>5.2</v>
      </c>
      <c r="D30" s="131">
        <v>97.699999999999989</v>
      </c>
      <c r="E30" s="131">
        <v>31.6</v>
      </c>
      <c r="F30" s="131">
        <v>242.59999999999997</v>
      </c>
      <c r="G30" s="68"/>
      <c r="H30" s="101">
        <v>0</v>
      </c>
      <c r="I30" s="101">
        <v>242.59999999999997</v>
      </c>
    </row>
    <row r="31" spans="1:9" ht="20.100000000000001" customHeight="1" x14ac:dyDescent="0.2">
      <c r="A31" s="97" t="s">
        <v>31</v>
      </c>
      <c r="B31" s="129">
        <v>142.30000000000001</v>
      </c>
      <c r="C31" s="102">
        <v>0</v>
      </c>
      <c r="D31" s="129">
        <v>-33.799999999999997</v>
      </c>
      <c r="E31" s="129">
        <v>-169.6</v>
      </c>
      <c r="F31" s="129">
        <v>-61.1</v>
      </c>
      <c r="G31" s="5"/>
      <c r="H31" s="102">
        <v>0</v>
      </c>
      <c r="I31" s="99">
        <v>-61.1</v>
      </c>
    </row>
    <row r="32" spans="1:9" ht="20.100000000000001" customHeight="1" x14ac:dyDescent="0.2">
      <c r="A32" s="100" t="s">
        <v>80</v>
      </c>
      <c r="B32" s="136">
        <v>250.50000000000003</v>
      </c>
      <c r="C32" s="136">
        <v>5.2</v>
      </c>
      <c r="D32" s="136">
        <v>63.899999999999991</v>
      </c>
      <c r="E32" s="112">
        <v>-138</v>
      </c>
      <c r="F32" s="136">
        <v>181.49999999999997</v>
      </c>
      <c r="G32" s="83"/>
      <c r="H32" s="112">
        <v>0</v>
      </c>
      <c r="I32" s="112">
        <v>181.49999999999997</v>
      </c>
    </row>
    <row r="33" spans="1:9" ht="20.100000000000001" customHeight="1" x14ac:dyDescent="0.2">
      <c r="A33" s="97" t="s">
        <v>81</v>
      </c>
      <c r="B33" s="127">
        <v>-8.3000000000000007</v>
      </c>
      <c r="C33" s="99">
        <v>0</v>
      </c>
      <c r="D33" s="127">
        <v>-1.8</v>
      </c>
      <c r="E33" s="99">
        <v>0</v>
      </c>
      <c r="F33" s="127">
        <v>-10.199999999999999</v>
      </c>
      <c r="G33" s="5"/>
      <c r="H33" s="99">
        <v>0</v>
      </c>
      <c r="I33" s="99">
        <v>-10.199999999999999</v>
      </c>
    </row>
    <row r="34" spans="1:9" ht="20.100000000000001" customHeight="1" x14ac:dyDescent="0.2">
      <c r="A34" s="100" t="s">
        <v>34</v>
      </c>
      <c r="B34" s="125">
        <v>242.20000000000002</v>
      </c>
      <c r="C34" s="125">
        <v>5.2</v>
      </c>
      <c r="D34" s="125">
        <v>62.099999999999994</v>
      </c>
      <c r="E34" s="103">
        <v>-138</v>
      </c>
      <c r="F34" s="125">
        <v>171.3</v>
      </c>
      <c r="G34" s="68"/>
      <c r="H34" s="103">
        <v>0</v>
      </c>
      <c r="I34" s="103">
        <v>171.29999999999998</v>
      </c>
    </row>
    <row r="35" spans="1:9" ht="20.100000000000001" customHeight="1" x14ac:dyDescent="0.2">
      <c r="A35" s="62"/>
      <c r="B35" s="62"/>
      <c r="C35" s="62"/>
      <c r="D35" s="62"/>
      <c r="E35" s="62"/>
      <c r="F35" s="62"/>
      <c r="G35" s="5"/>
      <c r="H35" s="62"/>
      <c r="I35" s="62"/>
    </row>
    <row r="36" spans="1:9" ht="20.100000000000001" customHeight="1" x14ac:dyDescent="0.2">
      <c r="A36" s="100" t="s">
        <v>106</v>
      </c>
      <c r="B36" s="131">
        <v>159.80000000000001</v>
      </c>
      <c r="C36" s="96"/>
      <c r="D36" s="96"/>
      <c r="E36" s="96"/>
      <c r="F36" s="131">
        <v>159.80000000000001</v>
      </c>
      <c r="G36" s="68"/>
      <c r="H36" s="137"/>
      <c r="I36" s="101">
        <v>159.80000000000001</v>
      </c>
    </row>
    <row r="37" spans="1:9" ht="20.100000000000001" customHeight="1" x14ac:dyDescent="0.2">
      <c r="A37" s="97" t="s">
        <v>107</v>
      </c>
      <c r="B37" s="119">
        <v>1.5156000000000001</v>
      </c>
      <c r="C37" s="119">
        <v>3.2540675844806008E-2</v>
      </c>
      <c r="D37" s="119">
        <v>0.38861076345431783</v>
      </c>
      <c r="E37" s="119">
        <v>-0.86357947434292859</v>
      </c>
      <c r="F37" s="119">
        <v>1.071964956195244</v>
      </c>
      <c r="G37" s="5"/>
      <c r="H37" s="138">
        <v>0</v>
      </c>
      <c r="I37" s="119">
        <v>1.0719649561952438</v>
      </c>
    </row>
    <row r="38" spans="1:9" ht="20.100000000000001" customHeight="1" x14ac:dyDescent="0.2">
      <c r="A38" s="2"/>
      <c r="B38" s="2"/>
      <c r="C38" s="2"/>
      <c r="D38" s="2"/>
      <c r="E38" s="2"/>
      <c r="F38" s="2"/>
      <c r="G38" s="2"/>
      <c r="H38" s="2"/>
      <c r="I38" s="2"/>
    </row>
    <row r="39" spans="1:9" ht="11.1" customHeight="1" x14ac:dyDescent="0.2">
      <c r="A39" s="93"/>
      <c r="B39" s="61"/>
      <c r="C39" s="61"/>
      <c r="D39" s="61"/>
      <c r="E39" s="61"/>
      <c r="F39" s="61"/>
      <c r="G39" s="61"/>
      <c r="H39" s="61"/>
      <c r="I39" s="61"/>
    </row>
    <row r="40" spans="1:9" ht="11.1" customHeight="1" x14ac:dyDescent="0.2">
      <c r="A40" s="61"/>
      <c r="B40" s="61"/>
      <c r="C40" s="61"/>
      <c r="D40" s="61"/>
      <c r="E40" s="61"/>
      <c r="F40" s="61"/>
      <c r="G40" s="61"/>
      <c r="H40" s="61"/>
      <c r="I40" s="61"/>
    </row>
    <row r="41" spans="1:9" ht="29.1" customHeight="1" x14ac:dyDescent="0.2">
      <c r="A41" s="161" t="s">
        <v>108</v>
      </c>
      <c r="B41" s="162"/>
      <c r="C41" s="162"/>
      <c r="D41" s="162"/>
      <c r="E41" s="162"/>
      <c r="F41" s="162"/>
      <c r="G41" s="162"/>
      <c r="H41" s="172"/>
      <c r="I41" s="172"/>
    </row>
    <row r="42" spans="1:9" ht="8.1" customHeight="1" x14ac:dyDescent="0.2">
      <c r="A42" s="61"/>
      <c r="B42" s="61"/>
      <c r="C42" s="61"/>
      <c r="D42" s="61"/>
      <c r="E42" s="61"/>
      <c r="F42" s="61"/>
      <c r="G42" s="61"/>
      <c r="H42" s="61"/>
      <c r="I42" s="61"/>
    </row>
    <row r="43" spans="1:9" ht="20.100000000000001" customHeight="1" x14ac:dyDescent="0.2">
      <c r="A43" s="161" t="s">
        <v>109</v>
      </c>
      <c r="B43" s="162"/>
      <c r="C43" s="162"/>
      <c r="D43" s="162"/>
      <c r="E43" s="162"/>
      <c r="F43" s="162"/>
      <c r="G43" s="162"/>
      <c r="H43" s="172"/>
      <c r="I43" s="172"/>
    </row>
    <row r="44" spans="1:9" ht="8.1" customHeight="1" x14ac:dyDescent="0.2">
      <c r="A44" s="61"/>
      <c r="B44" s="139"/>
      <c r="C44" s="139"/>
      <c r="D44" s="139"/>
      <c r="E44" s="139"/>
      <c r="F44" s="139"/>
      <c r="G44" s="139"/>
      <c r="H44" s="61"/>
      <c r="I44" s="61"/>
    </row>
    <row r="45" spans="1:9" ht="30" customHeight="1" x14ac:dyDescent="0.2">
      <c r="A45" s="161" t="s">
        <v>110</v>
      </c>
      <c r="B45" s="162"/>
      <c r="C45" s="162"/>
      <c r="D45" s="162"/>
      <c r="E45" s="162"/>
      <c r="F45" s="162"/>
      <c r="G45" s="162"/>
      <c r="H45" s="172"/>
      <c r="I45" s="172"/>
    </row>
    <row r="46" spans="1:9" ht="8.1" customHeight="1" x14ac:dyDescent="0.2">
      <c r="A46" s="175"/>
      <c r="B46" s="163"/>
      <c r="C46" s="163"/>
      <c r="D46" s="163"/>
      <c r="E46" s="163"/>
      <c r="F46" s="163"/>
      <c r="G46" s="139"/>
      <c r="H46" s="61"/>
      <c r="I46" s="61"/>
    </row>
    <row r="47" spans="1:9" ht="41.1" customHeight="1" x14ac:dyDescent="0.2">
      <c r="A47" s="161" t="s">
        <v>111</v>
      </c>
      <c r="B47" s="172"/>
      <c r="C47" s="172"/>
      <c r="D47" s="172"/>
      <c r="E47" s="172"/>
      <c r="F47" s="172"/>
      <c r="G47" s="162"/>
      <c r="H47" s="172"/>
      <c r="I47" s="172"/>
    </row>
    <row r="48" spans="1:9" ht="8.1" customHeight="1" x14ac:dyDescent="0.2">
      <c r="A48" s="175"/>
      <c r="B48" s="162"/>
      <c r="C48" s="162"/>
      <c r="D48" s="162"/>
      <c r="E48" s="162"/>
      <c r="F48" s="162"/>
      <c r="G48" s="139"/>
      <c r="H48" s="61"/>
      <c r="I48" s="61"/>
    </row>
    <row r="49" spans="1:9" ht="20.100000000000001" customHeight="1" x14ac:dyDescent="0.2">
      <c r="A49" s="161" t="s">
        <v>112</v>
      </c>
      <c r="B49" s="162"/>
      <c r="C49" s="162"/>
      <c r="D49" s="162"/>
      <c r="E49" s="162"/>
      <c r="F49" s="162"/>
      <c r="G49" s="162"/>
      <c r="H49" s="172"/>
      <c r="I49" s="172"/>
    </row>
    <row r="50" spans="1:9" ht="15" customHeight="1" x14ac:dyDescent="0.2">
      <c r="A50" s="176"/>
      <c r="B50" s="162"/>
      <c r="C50" s="162"/>
      <c r="D50" s="162"/>
      <c r="E50" s="162"/>
      <c r="F50" s="162"/>
      <c r="G50" s="162"/>
      <c r="H50" s="2"/>
      <c r="I50" s="2"/>
    </row>
  </sheetData>
  <mergeCells count="12">
    <mergeCell ref="A1:H1"/>
    <mergeCell ref="A2:G2"/>
    <mergeCell ref="B5:I5"/>
    <mergeCell ref="B6:I6"/>
    <mergeCell ref="A41:I41"/>
    <mergeCell ref="A49:I49"/>
    <mergeCell ref="A50:G50"/>
    <mergeCell ref="A43:I43"/>
    <mergeCell ref="A45:I45"/>
    <mergeCell ref="A46:F46"/>
    <mergeCell ref="A47:I47"/>
    <mergeCell ref="A48:F48"/>
  </mergeCells>
  <printOptions horizontalCentered="1"/>
  <pageMargins left="0" right="0" top="0" bottom="0" header="0.3" footer="0.3"/>
  <pageSetup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I7" sqref="I7"/>
    </sheetView>
  </sheetViews>
  <sheetFormatPr defaultColWidth="21.5" defaultRowHeight="12.75" x14ac:dyDescent="0.2"/>
  <cols>
    <col min="1" max="1" width="64.5" customWidth="1"/>
    <col min="2" max="6" width="21.83203125" customWidth="1"/>
    <col min="7" max="7" width="3.33203125" customWidth="1"/>
    <col min="8" max="8" width="21.83203125" customWidth="1"/>
    <col min="9" max="9" width="29.1640625" customWidth="1"/>
  </cols>
  <sheetData>
    <row r="1" spans="1:9" ht="15" customHeight="1" x14ac:dyDescent="0.2">
      <c r="A1" s="167" t="s">
        <v>113</v>
      </c>
      <c r="B1" s="162"/>
      <c r="C1" s="162"/>
      <c r="D1" s="162"/>
      <c r="E1" s="162"/>
      <c r="F1" s="162"/>
      <c r="G1" s="162"/>
      <c r="H1" s="162"/>
      <c r="I1" s="2"/>
    </row>
    <row r="2" spans="1:9" ht="15" customHeight="1" x14ac:dyDescent="0.2">
      <c r="A2" s="164" t="s">
        <v>1</v>
      </c>
      <c r="B2" s="162"/>
      <c r="C2" s="162"/>
      <c r="D2" s="162"/>
      <c r="E2" s="162"/>
      <c r="F2" s="162"/>
      <c r="G2" s="162"/>
      <c r="H2" s="2"/>
      <c r="I2" s="2"/>
    </row>
    <row r="3" spans="1:9" ht="15" customHeight="1" x14ac:dyDescent="0.2">
      <c r="A3" s="63" t="s">
        <v>63</v>
      </c>
      <c r="B3" s="2"/>
      <c r="C3" s="2"/>
      <c r="D3" s="2"/>
      <c r="E3" s="2"/>
      <c r="F3" s="2"/>
      <c r="G3" s="2"/>
      <c r="H3" s="2"/>
      <c r="I3" s="2"/>
    </row>
    <row r="4" spans="1:9" ht="15" customHeight="1" x14ac:dyDescent="0.2">
      <c r="A4" s="2"/>
      <c r="B4" s="2"/>
      <c r="C4" s="2"/>
      <c r="D4" s="2"/>
      <c r="E4" s="2"/>
      <c r="F4" s="2"/>
      <c r="G4" s="2"/>
      <c r="H4" s="2"/>
      <c r="I4" s="2"/>
    </row>
    <row r="5" spans="1:9" ht="14.1" customHeight="1" x14ac:dyDescent="0.2">
      <c r="A5" s="2"/>
      <c r="B5" s="178" t="s">
        <v>64</v>
      </c>
      <c r="C5" s="179"/>
      <c r="D5" s="179"/>
      <c r="E5" s="179"/>
      <c r="F5" s="179"/>
      <c r="G5" s="179"/>
      <c r="H5" s="179"/>
      <c r="I5" s="179"/>
    </row>
    <row r="6" spans="1:9" ht="14.1" customHeight="1" x14ac:dyDescent="0.2">
      <c r="A6" s="2"/>
      <c r="B6" s="181">
        <v>43008</v>
      </c>
      <c r="C6" s="179"/>
      <c r="D6" s="179"/>
      <c r="E6" s="179"/>
      <c r="F6" s="179"/>
      <c r="G6" s="179"/>
      <c r="H6" s="179"/>
      <c r="I6" s="179"/>
    </row>
    <row r="7" spans="1:9" ht="29.25" customHeight="1" x14ac:dyDescent="0.2">
      <c r="A7" s="2"/>
      <c r="B7" s="64" t="s">
        <v>66</v>
      </c>
      <c r="C7" s="64" t="s">
        <v>114</v>
      </c>
      <c r="D7" s="64" t="s">
        <v>115</v>
      </c>
      <c r="E7" s="64" t="s">
        <v>116</v>
      </c>
      <c r="F7" s="64" t="s">
        <v>69</v>
      </c>
      <c r="G7" s="2"/>
      <c r="H7" s="64" t="s">
        <v>117</v>
      </c>
      <c r="I7" s="195" t="s">
        <v>151</v>
      </c>
    </row>
    <row r="8" spans="1:9" ht="20.100000000000001" customHeight="1" x14ac:dyDescent="0.2">
      <c r="A8" s="95" t="s">
        <v>71</v>
      </c>
      <c r="B8" s="68"/>
      <c r="C8" s="68"/>
      <c r="D8" s="68"/>
      <c r="E8" s="68"/>
      <c r="F8" s="68"/>
      <c r="G8" s="68"/>
      <c r="H8" s="96"/>
      <c r="I8" s="96"/>
    </row>
    <row r="9" spans="1:9" ht="20.100000000000001" customHeight="1" x14ac:dyDescent="0.2">
      <c r="A9" s="97" t="s">
        <v>38</v>
      </c>
      <c r="B9" s="98">
        <v>764.9</v>
      </c>
      <c r="C9" s="98">
        <v>-79.099999999999994</v>
      </c>
      <c r="D9" s="110">
        <v>0</v>
      </c>
      <c r="E9" s="110">
        <v>0</v>
      </c>
      <c r="F9" s="98">
        <v>685.8</v>
      </c>
      <c r="G9" s="5"/>
      <c r="H9" s="98">
        <v>-17.5</v>
      </c>
      <c r="I9" s="99">
        <v>668.3</v>
      </c>
    </row>
    <row r="10" spans="1:9" ht="20.100000000000001" customHeight="1" x14ac:dyDescent="0.2">
      <c r="A10" s="100" t="s">
        <v>39</v>
      </c>
      <c r="B10" s="101">
        <v>205.2</v>
      </c>
      <c r="C10" s="101">
        <v>-29.4</v>
      </c>
      <c r="D10" s="111">
        <v>0</v>
      </c>
      <c r="E10" s="111">
        <v>0</v>
      </c>
      <c r="F10" s="101">
        <v>175.8</v>
      </c>
      <c r="G10" s="68"/>
      <c r="H10" s="101">
        <v>1.1000000000000001</v>
      </c>
      <c r="I10" s="101">
        <v>176.9</v>
      </c>
    </row>
    <row r="11" spans="1:9" ht="20.100000000000001" customHeight="1" x14ac:dyDescent="0.2">
      <c r="A11" s="97" t="s">
        <v>40</v>
      </c>
      <c r="B11" s="99">
        <v>68.8</v>
      </c>
      <c r="C11" s="99">
        <v>0</v>
      </c>
      <c r="D11" s="110">
        <v>0</v>
      </c>
      <c r="E11" s="110">
        <v>0</v>
      </c>
      <c r="F11" s="99">
        <v>68.8</v>
      </c>
      <c r="G11" s="5"/>
      <c r="H11" s="99">
        <v>0</v>
      </c>
      <c r="I11" s="99">
        <v>68.8</v>
      </c>
    </row>
    <row r="12" spans="1:9" ht="20.100000000000001" customHeight="1" x14ac:dyDescent="0.2">
      <c r="A12" s="96"/>
      <c r="B12" s="103">
        <v>1038.8999999999999</v>
      </c>
      <c r="C12" s="103">
        <v>-108.5</v>
      </c>
      <c r="D12" s="103">
        <v>0</v>
      </c>
      <c r="E12" s="103">
        <v>0</v>
      </c>
      <c r="F12" s="103">
        <v>930.39999999999986</v>
      </c>
      <c r="G12" s="68"/>
      <c r="H12" s="103">
        <v>-16.399999999999999</v>
      </c>
      <c r="I12" s="103">
        <v>913.99999999999989</v>
      </c>
    </row>
    <row r="13" spans="1:9" ht="20.100000000000001" customHeight="1" x14ac:dyDescent="0.2">
      <c r="A13" s="5"/>
      <c r="B13" s="5"/>
      <c r="C13" s="5"/>
      <c r="D13" s="5"/>
      <c r="E13" s="5"/>
      <c r="F13" s="5"/>
      <c r="G13" s="5"/>
      <c r="H13" s="62"/>
      <c r="I13" s="62"/>
    </row>
    <row r="14" spans="1:9" ht="20.100000000000001" customHeight="1" x14ac:dyDescent="0.2">
      <c r="A14" s="100" t="s">
        <v>72</v>
      </c>
      <c r="B14" s="68"/>
      <c r="C14" s="68"/>
      <c r="D14" s="68"/>
      <c r="E14" s="68"/>
      <c r="F14" s="68"/>
      <c r="G14" s="68"/>
      <c r="H14" s="96"/>
      <c r="I14" s="96"/>
    </row>
    <row r="15" spans="1:9" ht="20.100000000000001" customHeight="1" x14ac:dyDescent="0.2">
      <c r="A15" s="97" t="s">
        <v>73</v>
      </c>
      <c r="B15" s="126">
        <v>493.9</v>
      </c>
      <c r="C15" s="126">
        <v>-29.4</v>
      </c>
      <c r="D15" s="126">
        <v>-84.6</v>
      </c>
      <c r="E15" s="126">
        <v>-0.4</v>
      </c>
      <c r="F15" s="126">
        <v>379.5</v>
      </c>
      <c r="G15" s="5"/>
      <c r="H15" s="127">
        <v>1.1000000000000001</v>
      </c>
      <c r="I15" s="99">
        <v>380.6</v>
      </c>
    </row>
    <row r="16" spans="1:9" ht="20.100000000000001" customHeight="1" x14ac:dyDescent="0.2">
      <c r="A16" s="100" t="s">
        <v>74</v>
      </c>
      <c r="B16" s="128">
        <v>372.6</v>
      </c>
      <c r="C16" s="128">
        <v>-81.099999999999994</v>
      </c>
      <c r="D16" s="128">
        <v>-9.9</v>
      </c>
      <c r="E16" s="128">
        <v>-21.5</v>
      </c>
      <c r="F16" s="128">
        <v>260.10000000000002</v>
      </c>
      <c r="G16" s="68"/>
      <c r="H16" s="128">
        <v>-17.5</v>
      </c>
      <c r="I16" s="101">
        <v>242.60000000000002</v>
      </c>
    </row>
    <row r="17" spans="1:9" ht="20.100000000000001" customHeight="1" x14ac:dyDescent="0.2">
      <c r="A17" s="5"/>
      <c r="B17" s="129">
        <v>866.5</v>
      </c>
      <c r="C17" s="129">
        <v>-110.5</v>
      </c>
      <c r="D17" s="129">
        <v>-94.5</v>
      </c>
      <c r="E17" s="129">
        <v>-21.9</v>
      </c>
      <c r="F17" s="129">
        <v>639.6</v>
      </c>
      <c r="G17" s="5"/>
      <c r="H17" s="129">
        <v>-16.399999999999999</v>
      </c>
      <c r="I17" s="106">
        <v>623.20000000000005</v>
      </c>
    </row>
    <row r="18" spans="1:9" ht="20.100000000000001" customHeight="1" x14ac:dyDescent="0.2">
      <c r="A18" s="68"/>
      <c r="B18" s="68"/>
      <c r="C18" s="68"/>
      <c r="D18" s="68"/>
      <c r="E18" s="68"/>
      <c r="F18" s="68"/>
      <c r="G18" s="68"/>
      <c r="H18" s="96"/>
      <c r="I18" s="96"/>
    </row>
    <row r="19" spans="1:9" ht="20.100000000000001" customHeight="1" x14ac:dyDescent="0.2">
      <c r="A19" s="108" t="s">
        <v>75</v>
      </c>
      <c r="B19" s="5"/>
      <c r="C19" s="5"/>
      <c r="D19" s="5"/>
      <c r="E19" s="5"/>
      <c r="F19" s="5"/>
      <c r="G19" s="5"/>
      <c r="H19" s="62"/>
      <c r="I19" s="62"/>
    </row>
    <row r="20" spans="1:9" ht="20.100000000000001" customHeight="1" x14ac:dyDescent="0.2">
      <c r="A20" s="100" t="s">
        <v>38</v>
      </c>
      <c r="B20" s="130">
        <v>138.30000000000001</v>
      </c>
      <c r="C20" s="101">
        <v>2</v>
      </c>
      <c r="D20" s="130">
        <v>75.8</v>
      </c>
      <c r="E20" s="131">
        <v>0.8</v>
      </c>
      <c r="F20" s="130">
        <v>216.9</v>
      </c>
      <c r="G20" s="68"/>
      <c r="H20" s="140">
        <v>0</v>
      </c>
      <c r="I20" s="124">
        <v>216.9</v>
      </c>
    </row>
    <row r="21" spans="1:9" ht="20.100000000000001" customHeight="1" x14ac:dyDescent="0.2">
      <c r="A21" s="97" t="s">
        <v>39</v>
      </c>
      <c r="B21" s="127">
        <v>76.2</v>
      </c>
      <c r="C21" s="99">
        <v>0</v>
      </c>
      <c r="D21" s="127">
        <v>6.6</v>
      </c>
      <c r="E21" s="127">
        <v>0.3</v>
      </c>
      <c r="F21" s="127">
        <v>83.1</v>
      </c>
      <c r="G21" s="5"/>
      <c r="H21" s="110">
        <v>0</v>
      </c>
      <c r="I21" s="99">
        <v>83.1</v>
      </c>
    </row>
    <row r="22" spans="1:9" ht="20.100000000000001" customHeight="1" x14ac:dyDescent="0.2">
      <c r="A22" s="100" t="s">
        <v>40</v>
      </c>
      <c r="B22" s="101">
        <v>20</v>
      </c>
      <c r="C22" s="101">
        <v>0</v>
      </c>
      <c r="D22" s="131">
        <v>2.1</v>
      </c>
      <c r="E22" s="131">
        <v>0.1</v>
      </c>
      <c r="F22" s="131">
        <v>22.2</v>
      </c>
      <c r="G22" s="68"/>
      <c r="H22" s="111">
        <v>0</v>
      </c>
      <c r="I22" s="101">
        <v>22.2</v>
      </c>
    </row>
    <row r="23" spans="1:9" ht="20.100000000000001" customHeight="1" x14ac:dyDescent="0.2">
      <c r="A23" s="97" t="s">
        <v>43</v>
      </c>
      <c r="B23" s="127">
        <v>-62.1</v>
      </c>
      <c r="C23" s="99">
        <v>0</v>
      </c>
      <c r="D23" s="127">
        <v>9.9</v>
      </c>
      <c r="E23" s="127">
        <v>20.8</v>
      </c>
      <c r="F23" s="127">
        <v>-31.4</v>
      </c>
      <c r="G23" s="5"/>
      <c r="H23" s="110">
        <v>0</v>
      </c>
      <c r="I23" s="99">
        <v>-31.4</v>
      </c>
    </row>
    <row r="24" spans="1:9" ht="20.100000000000001" customHeight="1" x14ac:dyDescent="0.2">
      <c r="A24" s="100" t="s">
        <v>44</v>
      </c>
      <c r="B24" s="132">
        <v>172.4</v>
      </c>
      <c r="C24" s="133">
        <v>2</v>
      </c>
      <c r="D24" s="132">
        <v>94.399999999999991</v>
      </c>
      <c r="E24" s="133">
        <v>22</v>
      </c>
      <c r="F24" s="132">
        <v>290.8</v>
      </c>
      <c r="G24" s="83"/>
      <c r="H24" s="133">
        <v>0</v>
      </c>
      <c r="I24" s="133">
        <v>290.8</v>
      </c>
    </row>
    <row r="25" spans="1:9" ht="20.100000000000001" customHeight="1" x14ac:dyDescent="0.2">
      <c r="A25" s="5"/>
      <c r="B25" s="5"/>
      <c r="C25" s="5"/>
      <c r="D25" s="5"/>
      <c r="E25" s="5"/>
      <c r="F25" s="5"/>
      <c r="G25" s="5"/>
      <c r="H25" s="62"/>
      <c r="I25" s="62"/>
    </row>
    <row r="26" spans="1:9" ht="20.100000000000001" customHeight="1" x14ac:dyDescent="0.2">
      <c r="A26" s="100" t="s">
        <v>76</v>
      </c>
      <c r="B26" s="131">
        <v>2.2999999999999998</v>
      </c>
      <c r="C26" s="101">
        <v>0</v>
      </c>
      <c r="D26" s="101">
        <v>0</v>
      </c>
      <c r="E26" s="101">
        <v>0</v>
      </c>
      <c r="F26" s="131">
        <v>2.2999999999999998</v>
      </c>
      <c r="G26" s="68"/>
      <c r="H26" s="101">
        <v>0</v>
      </c>
      <c r="I26" s="101">
        <v>2.2999999999999998</v>
      </c>
    </row>
    <row r="27" spans="1:9" ht="20.100000000000001" customHeight="1" x14ac:dyDescent="0.2">
      <c r="A27" s="97" t="s">
        <v>77</v>
      </c>
      <c r="B27" s="127">
        <v>-40.799999999999997</v>
      </c>
      <c r="C27" s="99">
        <v>0</v>
      </c>
      <c r="D27" s="99">
        <v>0</v>
      </c>
      <c r="E27" s="99">
        <v>0</v>
      </c>
      <c r="F27" s="127">
        <v>-40.799999999999997</v>
      </c>
      <c r="G27" s="5"/>
      <c r="H27" s="99">
        <v>0</v>
      </c>
      <c r="I27" s="99">
        <v>-40.799999999999997</v>
      </c>
    </row>
    <row r="28" spans="1:9" ht="20.100000000000001" customHeight="1" x14ac:dyDescent="0.2">
      <c r="A28" s="68"/>
      <c r="B28" s="134">
        <v>-38.5</v>
      </c>
      <c r="C28" s="116">
        <v>0</v>
      </c>
      <c r="D28" s="116">
        <v>0</v>
      </c>
      <c r="E28" s="116">
        <v>0</v>
      </c>
      <c r="F28" s="134">
        <v>-38.5</v>
      </c>
      <c r="G28" s="68"/>
      <c r="H28" s="116">
        <v>0</v>
      </c>
      <c r="I28" s="116">
        <v>-38.5</v>
      </c>
    </row>
    <row r="29" spans="1:9" ht="20.100000000000001" customHeight="1" x14ac:dyDescent="0.2">
      <c r="A29" s="5"/>
      <c r="B29" s="5"/>
      <c r="C29" s="5"/>
      <c r="D29" s="141"/>
      <c r="E29" s="5"/>
      <c r="F29" s="5"/>
      <c r="G29" s="5"/>
      <c r="H29" s="62"/>
      <c r="I29" s="62"/>
    </row>
    <row r="30" spans="1:9" ht="20.100000000000001" customHeight="1" x14ac:dyDescent="0.2">
      <c r="A30" s="100" t="s">
        <v>78</v>
      </c>
      <c r="B30" s="131">
        <v>133.9</v>
      </c>
      <c r="C30" s="101">
        <v>2</v>
      </c>
      <c r="D30" s="131">
        <v>94.399999999999991</v>
      </c>
      <c r="E30" s="101">
        <v>22</v>
      </c>
      <c r="F30" s="131">
        <v>252.4</v>
      </c>
      <c r="G30" s="68"/>
      <c r="H30" s="101">
        <v>0</v>
      </c>
      <c r="I30" s="101">
        <v>252.3</v>
      </c>
    </row>
    <row r="31" spans="1:9" ht="20.100000000000001" customHeight="1" x14ac:dyDescent="0.2">
      <c r="A31" s="97" t="s">
        <v>31</v>
      </c>
      <c r="B31" s="129">
        <v>-15.7</v>
      </c>
      <c r="C31" s="102">
        <v>0</v>
      </c>
      <c r="D31" s="129">
        <v>-32.700000000000003</v>
      </c>
      <c r="E31" s="129">
        <v>-16.3</v>
      </c>
      <c r="F31" s="129">
        <v>-64.599999999999994</v>
      </c>
      <c r="G31" s="5"/>
      <c r="H31" s="102">
        <v>0</v>
      </c>
      <c r="I31" s="99">
        <v>-64.599999999999994</v>
      </c>
    </row>
    <row r="32" spans="1:9" ht="20.100000000000001" customHeight="1" x14ac:dyDescent="0.2">
      <c r="A32" s="100" t="s">
        <v>80</v>
      </c>
      <c r="B32" s="136">
        <v>118.2</v>
      </c>
      <c r="C32" s="112">
        <v>2</v>
      </c>
      <c r="D32" s="136">
        <v>61.699999999999989</v>
      </c>
      <c r="E32" s="136">
        <v>5.6999999999999993</v>
      </c>
      <c r="F32" s="136">
        <v>187.7</v>
      </c>
      <c r="G32" s="83"/>
      <c r="H32" s="112">
        <v>0</v>
      </c>
      <c r="I32" s="112">
        <v>187.70000000000002</v>
      </c>
    </row>
    <row r="33" spans="1:9" ht="20.100000000000001" customHeight="1" x14ac:dyDescent="0.2">
      <c r="A33" s="97" t="s">
        <v>81</v>
      </c>
      <c r="B33" s="127">
        <v>-7.6</v>
      </c>
      <c r="C33" s="99">
        <v>0</v>
      </c>
      <c r="D33" s="127">
        <v>-1.8</v>
      </c>
      <c r="E33" s="99">
        <v>0</v>
      </c>
      <c r="F33" s="127">
        <v>-9.4</v>
      </c>
      <c r="G33" s="5"/>
      <c r="H33" s="99">
        <v>0</v>
      </c>
      <c r="I33" s="99">
        <v>-9.4</v>
      </c>
    </row>
    <row r="34" spans="1:9" ht="20.100000000000001" customHeight="1" x14ac:dyDescent="0.2">
      <c r="A34" s="100" t="s">
        <v>34</v>
      </c>
      <c r="B34" s="125">
        <v>110.60000000000001</v>
      </c>
      <c r="C34" s="103">
        <v>2</v>
      </c>
      <c r="D34" s="125">
        <v>59.899999999999991</v>
      </c>
      <c r="E34" s="125">
        <v>5.6999999999999993</v>
      </c>
      <c r="F34" s="125">
        <v>178.29999999999998</v>
      </c>
      <c r="G34" s="68"/>
      <c r="H34" s="103">
        <v>0</v>
      </c>
      <c r="I34" s="103">
        <v>178.3</v>
      </c>
    </row>
    <row r="35" spans="1:9" ht="20.100000000000001" customHeight="1" x14ac:dyDescent="0.2">
      <c r="A35" s="5"/>
      <c r="B35" s="5"/>
      <c r="C35" s="5"/>
      <c r="D35" s="5"/>
      <c r="E35" s="5"/>
      <c r="F35" s="5"/>
      <c r="G35" s="5"/>
      <c r="H35" s="62"/>
      <c r="I35" s="62"/>
    </row>
    <row r="36" spans="1:9" ht="20.100000000000001" customHeight="1" x14ac:dyDescent="0.2">
      <c r="A36" s="100" t="s">
        <v>118</v>
      </c>
      <c r="B36" s="131">
        <v>155.4</v>
      </c>
      <c r="C36" s="68"/>
      <c r="D36" s="68"/>
      <c r="E36" s="68"/>
      <c r="F36" s="131">
        <v>155.4</v>
      </c>
      <c r="G36" s="68"/>
      <c r="H36" s="137"/>
      <c r="I36" s="101">
        <v>155.4</v>
      </c>
    </row>
    <row r="37" spans="1:9" ht="20.100000000000001" customHeight="1" x14ac:dyDescent="0.2">
      <c r="A37" s="97" t="s">
        <v>119</v>
      </c>
      <c r="B37" s="119">
        <v>0.71171171171171177</v>
      </c>
      <c r="C37" s="119">
        <v>1.2870012870012869E-2</v>
      </c>
      <c r="D37" s="119">
        <v>0.38545688545688539</v>
      </c>
      <c r="E37" s="119">
        <v>3.6679536679536676E-2</v>
      </c>
      <c r="F37" s="119">
        <v>1.1473616473616473</v>
      </c>
      <c r="G37" s="5"/>
      <c r="H37" s="138">
        <v>0</v>
      </c>
      <c r="I37" s="119">
        <v>1.1473616473616475</v>
      </c>
    </row>
    <row r="38" spans="1:9" ht="20.100000000000001" customHeight="1" x14ac:dyDescent="0.2">
      <c r="A38" s="2"/>
      <c r="B38" s="2"/>
      <c r="C38" s="2"/>
      <c r="D38" s="2"/>
      <c r="E38" s="2"/>
      <c r="F38" s="2"/>
      <c r="G38" s="2"/>
      <c r="H38" s="2"/>
      <c r="I38" s="2"/>
    </row>
    <row r="39" spans="1:9" ht="15" customHeight="1" x14ac:dyDescent="0.2">
      <c r="A39" s="123"/>
      <c r="B39" s="62"/>
      <c r="C39" s="62"/>
      <c r="D39" s="62"/>
      <c r="E39" s="62"/>
      <c r="F39" s="62"/>
      <c r="G39" s="62"/>
      <c r="H39" s="62"/>
      <c r="I39" s="62"/>
    </row>
    <row r="40" spans="1:9" ht="15" customHeight="1" x14ac:dyDescent="0.2">
      <c r="A40" s="62"/>
      <c r="B40" s="62"/>
      <c r="C40" s="62"/>
      <c r="D40" s="62"/>
      <c r="E40" s="62"/>
      <c r="F40" s="62"/>
      <c r="G40" s="62"/>
      <c r="H40" s="62"/>
      <c r="I40" s="62"/>
    </row>
    <row r="41" spans="1:9" ht="30" customHeight="1" x14ac:dyDescent="0.2">
      <c r="A41" s="161" t="s">
        <v>120</v>
      </c>
      <c r="B41" s="162"/>
      <c r="C41" s="162"/>
      <c r="D41" s="162"/>
      <c r="E41" s="162"/>
      <c r="F41" s="162"/>
      <c r="G41" s="162"/>
      <c r="H41" s="172"/>
      <c r="I41" s="172"/>
    </row>
    <row r="42" spans="1:9" ht="9" customHeight="1" x14ac:dyDescent="0.2">
      <c r="A42" s="62"/>
      <c r="B42" s="62"/>
      <c r="C42" s="62"/>
      <c r="D42" s="62"/>
      <c r="E42" s="62"/>
      <c r="F42" s="62"/>
      <c r="G42" s="62"/>
      <c r="H42" s="62"/>
      <c r="I42" s="62"/>
    </row>
    <row r="43" spans="1:9" ht="20.100000000000001" customHeight="1" x14ac:dyDescent="0.2">
      <c r="A43" s="161" t="s">
        <v>121</v>
      </c>
      <c r="B43" s="162"/>
      <c r="C43" s="162"/>
      <c r="D43" s="162"/>
      <c r="E43" s="162"/>
      <c r="F43" s="162"/>
      <c r="G43" s="162"/>
      <c r="H43" s="172"/>
      <c r="I43" s="172"/>
    </row>
    <row r="44" spans="1:9" ht="9" customHeight="1" x14ac:dyDescent="0.2">
      <c r="A44" s="185"/>
      <c r="B44" s="162"/>
      <c r="C44" s="162"/>
      <c r="D44" s="162"/>
      <c r="E44" s="162"/>
      <c r="F44" s="162"/>
      <c r="G44" s="109"/>
      <c r="H44" s="62"/>
      <c r="I44" s="62"/>
    </row>
    <row r="45" spans="1:9" ht="30" customHeight="1" x14ac:dyDescent="0.2">
      <c r="A45" s="161" t="s">
        <v>122</v>
      </c>
      <c r="B45" s="162"/>
      <c r="C45" s="162"/>
      <c r="D45" s="162"/>
      <c r="E45" s="162"/>
      <c r="F45" s="162"/>
      <c r="G45" s="162"/>
      <c r="H45" s="172"/>
      <c r="I45" s="172"/>
    </row>
    <row r="46" spans="1:9" ht="9" customHeight="1" x14ac:dyDescent="0.2">
      <c r="A46" s="185"/>
      <c r="B46" s="163"/>
      <c r="C46" s="163"/>
      <c r="D46" s="163"/>
      <c r="E46" s="163"/>
      <c r="F46" s="163"/>
      <c r="G46" s="109"/>
      <c r="H46" s="62"/>
      <c r="I46" s="62"/>
    </row>
    <row r="47" spans="1:9" ht="41.1" customHeight="1" x14ac:dyDescent="0.2">
      <c r="A47" s="161" t="s">
        <v>123</v>
      </c>
      <c r="B47" s="163"/>
      <c r="C47" s="163"/>
      <c r="D47" s="163"/>
      <c r="E47" s="163"/>
      <c r="F47" s="163"/>
      <c r="G47" s="162"/>
      <c r="H47" s="176"/>
      <c r="I47" s="176"/>
    </row>
    <row r="48" spans="1:9" ht="9" customHeight="1" x14ac:dyDescent="0.2">
      <c r="A48" s="185"/>
      <c r="B48" s="162"/>
      <c r="C48" s="162"/>
      <c r="D48" s="162"/>
      <c r="E48" s="162"/>
      <c r="F48" s="162"/>
      <c r="G48" s="109"/>
      <c r="H48" s="62"/>
      <c r="I48" s="62"/>
    </row>
    <row r="49" spans="1:9" ht="20.100000000000001" customHeight="1" x14ac:dyDescent="0.2">
      <c r="A49" s="161" t="s">
        <v>124</v>
      </c>
      <c r="B49" s="162"/>
      <c r="C49" s="162"/>
      <c r="D49" s="162"/>
      <c r="E49" s="162"/>
      <c r="F49" s="162"/>
      <c r="G49" s="109"/>
      <c r="H49" s="62"/>
      <c r="I49" s="62"/>
    </row>
    <row r="50" spans="1:9" ht="15" customHeight="1" x14ac:dyDescent="0.2">
      <c r="A50" s="176"/>
      <c r="B50" s="162"/>
      <c r="C50" s="162"/>
      <c r="D50" s="162"/>
      <c r="E50" s="162"/>
      <c r="F50" s="162"/>
      <c r="G50" s="162"/>
      <c r="H50" s="2"/>
      <c r="I50" s="2"/>
    </row>
  </sheetData>
  <mergeCells count="13">
    <mergeCell ref="A1:H1"/>
    <mergeCell ref="A2:G2"/>
    <mergeCell ref="B5:I5"/>
    <mergeCell ref="B6:I6"/>
    <mergeCell ref="A41:I41"/>
    <mergeCell ref="A48:F48"/>
    <mergeCell ref="A49:F49"/>
    <mergeCell ref="A50:G50"/>
    <mergeCell ref="A43:I43"/>
    <mergeCell ref="A44:F44"/>
    <mergeCell ref="A45:I45"/>
    <mergeCell ref="A46:F46"/>
    <mergeCell ref="A47:I47"/>
  </mergeCells>
  <printOptions horizontalCentered="1"/>
  <pageMargins left="0" right="0" top="0" bottom="0" header="0.3" footer="0.3"/>
  <pageSetup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workbookViewId="0">
      <selection activeCell="I7" sqref="I7"/>
    </sheetView>
  </sheetViews>
  <sheetFormatPr defaultColWidth="21.5" defaultRowHeight="12.75" x14ac:dyDescent="0.2"/>
  <cols>
    <col min="1" max="1" width="62.83203125" customWidth="1"/>
    <col min="2" max="6" width="21.1640625" customWidth="1"/>
    <col min="7" max="7" width="4" customWidth="1"/>
    <col min="8" max="8" width="21.1640625" customWidth="1"/>
    <col min="9" max="9" width="28.83203125" customWidth="1"/>
  </cols>
  <sheetData>
    <row r="1" spans="1:9" ht="15" customHeight="1" x14ac:dyDescent="0.2">
      <c r="A1" s="167" t="s">
        <v>125</v>
      </c>
      <c r="B1" s="162"/>
      <c r="C1" s="162"/>
      <c r="D1" s="162"/>
      <c r="E1" s="162"/>
      <c r="F1" s="162"/>
      <c r="G1" s="162"/>
      <c r="H1" s="162"/>
    </row>
    <row r="2" spans="1:9" ht="15" customHeight="1" x14ac:dyDescent="0.2">
      <c r="A2" s="164" t="s">
        <v>1</v>
      </c>
      <c r="B2" s="162"/>
      <c r="C2" s="162"/>
      <c r="D2" s="162"/>
      <c r="E2" s="162"/>
      <c r="F2" s="162"/>
      <c r="G2" s="162"/>
    </row>
    <row r="3" spans="1:9" ht="15" customHeight="1" x14ac:dyDescent="0.2">
      <c r="A3" s="63" t="s">
        <v>63</v>
      </c>
      <c r="B3" s="2"/>
      <c r="C3" s="2"/>
      <c r="D3" s="2"/>
      <c r="E3" s="2"/>
      <c r="F3" s="2"/>
      <c r="G3" s="27"/>
      <c r="H3" s="2"/>
      <c r="I3" s="2"/>
    </row>
    <row r="4" spans="1:9" ht="15" customHeight="1" x14ac:dyDescent="0.2">
      <c r="A4" s="2"/>
      <c r="B4" s="2"/>
      <c r="C4" s="2"/>
      <c r="D4" s="2"/>
      <c r="E4" s="2"/>
      <c r="F4" s="2"/>
      <c r="G4" s="2"/>
      <c r="H4" s="2"/>
      <c r="I4" s="2"/>
    </row>
    <row r="5" spans="1:9" ht="14.1" customHeight="1" x14ac:dyDescent="0.2">
      <c r="A5" s="2"/>
      <c r="B5" s="178" t="s">
        <v>64</v>
      </c>
      <c r="C5" s="179"/>
      <c r="D5" s="179"/>
      <c r="E5" s="179"/>
      <c r="F5" s="179"/>
      <c r="G5" s="179"/>
      <c r="H5" s="179"/>
      <c r="I5" s="179"/>
    </row>
    <row r="6" spans="1:9" ht="14.1" customHeight="1" x14ac:dyDescent="0.2">
      <c r="A6" s="2"/>
      <c r="B6" s="181">
        <v>42916</v>
      </c>
      <c r="C6" s="179"/>
      <c r="D6" s="179"/>
      <c r="E6" s="179"/>
      <c r="F6" s="179"/>
      <c r="G6" s="179"/>
      <c r="H6" s="186" t="s">
        <v>65</v>
      </c>
      <c r="I6" s="179"/>
    </row>
    <row r="7" spans="1:9" ht="27" x14ac:dyDescent="0.2">
      <c r="A7" s="2"/>
      <c r="B7" s="64" t="s">
        <v>66</v>
      </c>
      <c r="C7" s="64" t="s">
        <v>126</v>
      </c>
      <c r="D7" s="64" t="s">
        <v>127</v>
      </c>
      <c r="E7" s="64" t="s">
        <v>128</v>
      </c>
      <c r="F7" s="64" t="s">
        <v>69</v>
      </c>
      <c r="G7" s="2"/>
      <c r="H7" s="64" t="s">
        <v>129</v>
      </c>
      <c r="I7" s="195" t="s">
        <v>151</v>
      </c>
    </row>
    <row r="8" spans="1:9" ht="20.100000000000001" customHeight="1" x14ac:dyDescent="0.2">
      <c r="A8" s="95" t="s">
        <v>71</v>
      </c>
      <c r="B8" s="96"/>
      <c r="C8" s="96"/>
      <c r="D8" s="96"/>
      <c r="E8" s="96"/>
      <c r="F8" s="96"/>
      <c r="G8" s="142"/>
      <c r="H8" s="96"/>
      <c r="I8" s="96"/>
    </row>
    <row r="9" spans="1:9" ht="20.100000000000001" customHeight="1" x14ac:dyDescent="0.2">
      <c r="A9" s="97" t="s">
        <v>38</v>
      </c>
      <c r="B9" s="98">
        <v>711</v>
      </c>
      <c r="C9" s="98">
        <v>-86.6</v>
      </c>
      <c r="D9" s="99">
        <v>0</v>
      </c>
      <c r="E9" s="99">
        <v>0</v>
      </c>
      <c r="F9" s="98">
        <v>624.4</v>
      </c>
      <c r="G9" s="62"/>
      <c r="H9" s="98">
        <v>-17.100000000000001</v>
      </c>
      <c r="I9" s="99">
        <v>607.29999999999995</v>
      </c>
    </row>
    <row r="10" spans="1:9" ht="20.100000000000001" customHeight="1" x14ac:dyDescent="0.2">
      <c r="A10" s="100" t="s">
        <v>39</v>
      </c>
      <c r="B10" s="101">
        <v>186.5</v>
      </c>
      <c r="C10" s="101">
        <v>-27.7</v>
      </c>
      <c r="D10" s="101">
        <v>0</v>
      </c>
      <c r="E10" s="101">
        <v>0</v>
      </c>
      <c r="F10" s="101">
        <v>158.80000000000001</v>
      </c>
      <c r="G10" s="96"/>
      <c r="H10" s="101">
        <v>0.8</v>
      </c>
      <c r="I10" s="101">
        <v>159.6</v>
      </c>
    </row>
    <row r="11" spans="1:9" ht="20.100000000000001" customHeight="1" x14ac:dyDescent="0.2">
      <c r="A11" s="97" t="s">
        <v>40</v>
      </c>
      <c r="B11" s="99">
        <v>64.8</v>
      </c>
      <c r="C11" s="99">
        <v>0</v>
      </c>
      <c r="D11" s="99">
        <v>0</v>
      </c>
      <c r="E11" s="99">
        <v>0</v>
      </c>
      <c r="F11" s="99">
        <v>64.8</v>
      </c>
      <c r="G11" s="62"/>
      <c r="H11" s="99">
        <v>0</v>
      </c>
      <c r="I11" s="99">
        <v>64.8</v>
      </c>
    </row>
    <row r="12" spans="1:9" ht="20.100000000000001" customHeight="1" x14ac:dyDescent="0.2">
      <c r="A12" s="96"/>
      <c r="B12" s="103">
        <v>962.2</v>
      </c>
      <c r="C12" s="103">
        <v>-114.3</v>
      </c>
      <c r="D12" s="103">
        <v>0</v>
      </c>
      <c r="E12" s="103">
        <v>0</v>
      </c>
      <c r="F12" s="103">
        <v>847.9</v>
      </c>
      <c r="G12" s="96"/>
      <c r="H12" s="103">
        <v>-16.3</v>
      </c>
      <c r="I12" s="103">
        <v>831.7</v>
      </c>
    </row>
    <row r="13" spans="1:9" ht="20.100000000000001" customHeight="1" x14ac:dyDescent="0.2">
      <c r="A13" s="62"/>
      <c r="B13" s="62"/>
      <c r="C13" s="62"/>
      <c r="D13" s="62"/>
      <c r="E13" s="62"/>
      <c r="F13" s="62"/>
      <c r="G13" s="62"/>
      <c r="H13" s="62"/>
      <c r="I13" s="62"/>
    </row>
    <row r="14" spans="1:9" ht="20.100000000000001" customHeight="1" x14ac:dyDescent="0.2">
      <c r="A14" s="100" t="s">
        <v>72</v>
      </c>
      <c r="B14" s="96"/>
      <c r="C14" s="96"/>
      <c r="D14" s="96"/>
      <c r="E14" s="96"/>
      <c r="F14" s="96"/>
      <c r="G14" s="96"/>
      <c r="H14" s="96"/>
      <c r="I14" s="96"/>
    </row>
    <row r="15" spans="1:9" ht="20.100000000000001" customHeight="1" x14ac:dyDescent="0.2">
      <c r="A15" s="97" t="s">
        <v>73</v>
      </c>
      <c r="B15" s="127">
        <v>469.1</v>
      </c>
      <c r="C15" s="127">
        <v>-27.7</v>
      </c>
      <c r="D15" s="127">
        <v>-81.599999999999994</v>
      </c>
      <c r="E15" s="143"/>
      <c r="F15" s="127">
        <v>359.8</v>
      </c>
      <c r="G15" s="62"/>
      <c r="H15" s="127">
        <v>0.8</v>
      </c>
      <c r="I15" s="99">
        <v>360.6</v>
      </c>
    </row>
    <row r="16" spans="1:9" ht="20.100000000000001" customHeight="1" x14ac:dyDescent="0.2">
      <c r="A16" s="100" t="s">
        <v>74</v>
      </c>
      <c r="B16" s="128">
        <v>361.2</v>
      </c>
      <c r="C16" s="128">
        <v>-86.6</v>
      </c>
      <c r="D16" s="128">
        <v>-12.3</v>
      </c>
      <c r="E16" s="128">
        <v>-21.9</v>
      </c>
      <c r="F16" s="128">
        <v>240.4</v>
      </c>
      <c r="G16" s="96"/>
      <c r="H16" s="128">
        <v>-17.100000000000001</v>
      </c>
      <c r="I16" s="101">
        <v>223.3</v>
      </c>
    </row>
    <row r="17" spans="1:9" ht="20.100000000000001" customHeight="1" x14ac:dyDescent="0.2">
      <c r="A17" s="62"/>
      <c r="B17" s="129">
        <v>830.3</v>
      </c>
      <c r="C17" s="129">
        <v>-114.3</v>
      </c>
      <c r="D17" s="129">
        <v>-93.899999999999991</v>
      </c>
      <c r="E17" s="129">
        <v>-21.9</v>
      </c>
      <c r="F17" s="129">
        <v>600.20000000000005</v>
      </c>
      <c r="G17" s="62"/>
      <c r="H17" s="129">
        <v>-16.3</v>
      </c>
      <c r="I17" s="106">
        <v>583.90000000000009</v>
      </c>
    </row>
    <row r="18" spans="1:9" ht="20.100000000000001" customHeight="1" x14ac:dyDescent="0.2">
      <c r="A18" s="96"/>
      <c r="B18" s="96"/>
      <c r="C18" s="96"/>
      <c r="D18" s="96"/>
      <c r="E18" s="96"/>
      <c r="F18" s="96"/>
      <c r="G18" s="96"/>
      <c r="H18" s="96"/>
      <c r="I18" s="96"/>
    </row>
    <row r="19" spans="1:9" ht="20.100000000000001" customHeight="1" x14ac:dyDescent="0.2">
      <c r="A19" s="108" t="s">
        <v>75</v>
      </c>
      <c r="B19" s="62"/>
      <c r="C19" s="62"/>
      <c r="D19" s="62"/>
      <c r="E19" s="62"/>
      <c r="F19" s="62"/>
      <c r="G19" s="144"/>
      <c r="H19" s="62"/>
      <c r="I19" s="62"/>
    </row>
    <row r="20" spans="1:9" ht="20.100000000000001" customHeight="1" x14ac:dyDescent="0.2">
      <c r="A20" s="100" t="s">
        <v>38</v>
      </c>
      <c r="B20" s="130">
        <v>112.2</v>
      </c>
      <c r="C20" s="101">
        <v>0</v>
      </c>
      <c r="D20" s="124">
        <v>73</v>
      </c>
      <c r="E20" s="124">
        <v>0</v>
      </c>
      <c r="F20" s="130">
        <v>185.1</v>
      </c>
      <c r="G20" s="96"/>
      <c r="H20" s="124">
        <v>0</v>
      </c>
      <c r="I20" s="124">
        <v>185.1</v>
      </c>
    </row>
    <row r="21" spans="1:9" ht="20.100000000000001" customHeight="1" x14ac:dyDescent="0.2">
      <c r="A21" s="97" t="s">
        <v>39</v>
      </c>
      <c r="B21" s="127">
        <v>65.7</v>
      </c>
      <c r="C21" s="99">
        <v>0</v>
      </c>
      <c r="D21" s="127">
        <v>6.6</v>
      </c>
      <c r="E21" s="99">
        <v>0</v>
      </c>
      <c r="F21" s="127">
        <v>72.3</v>
      </c>
      <c r="G21" s="62"/>
      <c r="H21" s="99">
        <v>0</v>
      </c>
      <c r="I21" s="99">
        <v>72.3</v>
      </c>
    </row>
    <row r="22" spans="1:9" ht="20.100000000000001" customHeight="1" x14ac:dyDescent="0.2">
      <c r="A22" s="100" t="s">
        <v>40</v>
      </c>
      <c r="B22" s="131">
        <v>17.5</v>
      </c>
      <c r="C22" s="101">
        <v>0</v>
      </c>
      <c r="D22" s="101">
        <v>2</v>
      </c>
      <c r="E22" s="101">
        <v>0</v>
      </c>
      <c r="F22" s="131">
        <v>19.600000000000001</v>
      </c>
      <c r="G22" s="96"/>
      <c r="H22" s="101">
        <v>0</v>
      </c>
      <c r="I22" s="101">
        <v>19.600000000000001</v>
      </c>
    </row>
    <row r="23" spans="1:9" ht="20.100000000000001" customHeight="1" x14ac:dyDescent="0.2">
      <c r="A23" s="97" t="s">
        <v>43</v>
      </c>
      <c r="B23" s="127">
        <v>-63.5</v>
      </c>
      <c r="C23" s="99">
        <v>0</v>
      </c>
      <c r="D23" s="127">
        <v>12.3</v>
      </c>
      <c r="E23" s="127">
        <v>21.9</v>
      </c>
      <c r="F23" s="127">
        <v>-29.3</v>
      </c>
      <c r="G23" s="62"/>
      <c r="H23" s="99">
        <v>0</v>
      </c>
      <c r="I23" s="99">
        <v>-29.3</v>
      </c>
    </row>
    <row r="24" spans="1:9" ht="20.100000000000001" customHeight="1" x14ac:dyDescent="0.2">
      <c r="A24" s="100" t="s">
        <v>44</v>
      </c>
      <c r="B24" s="132">
        <v>131.9</v>
      </c>
      <c r="C24" s="133">
        <v>0</v>
      </c>
      <c r="D24" s="132">
        <v>93.899999999999991</v>
      </c>
      <c r="E24" s="132">
        <v>21.9</v>
      </c>
      <c r="F24" s="132">
        <v>247.7</v>
      </c>
      <c r="G24" s="145"/>
      <c r="H24" s="133">
        <v>0</v>
      </c>
      <c r="I24" s="133">
        <v>247.7</v>
      </c>
    </row>
    <row r="25" spans="1:9" ht="20.100000000000001" customHeight="1" x14ac:dyDescent="0.2">
      <c r="A25" s="62"/>
      <c r="B25" s="62"/>
      <c r="C25" s="62"/>
      <c r="D25" s="62"/>
      <c r="E25" s="62"/>
      <c r="F25" s="62"/>
      <c r="G25" s="62"/>
      <c r="H25" s="62"/>
      <c r="I25" s="62"/>
    </row>
    <row r="26" spans="1:9" ht="20.100000000000001" customHeight="1" x14ac:dyDescent="0.2">
      <c r="A26" s="100" t="s">
        <v>76</v>
      </c>
      <c r="B26" s="131">
        <v>1.8</v>
      </c>
      <c r="C26" s="101">
        <v>0</v>
      </c>
      <c r="D26" s="101">
        <v>0</v>
      </c>
      <c r="E26" s="101">
        <v>0</v>
      </c>
      <c r="F26" s="131">
        <v>1.8</v>
      </c>
      <c r="G26" s="96"/>
      <c r="H26" s="101">
        <v>0</v>
      </c>
      <c r="I26" s="101">
        <v>1.8</v>
      </c>
    </row>
    <row r="27" spans="1:9" ht="20.100000000000001" customHeight="1" x14ac:dyDescent="0.2">
      <c r="A27" s="97" t="s">
        <v>77</v>
      </c>
      <c r="B27" s="127">
        <v>-48.4</v>
      </c>
      <c r="C27" s="99">
        <v>0</v>
      </c>
      <c r="D27" s="99">
        <v>0</v>
      </c>
      <c r="E27" s="127">
        <v>6.8</v>
      </c>
      <c r="F27" s="127">
        <v>-41.6</v>
      </c>
      <c r="G27" s="62"/>
      <c r="H27" s="99">
        <v>0</v>
      </c>
      <c r="I27" s="99">
        <v>-41.6</v>
      </c>
    </row>
    <row r="28" spans="1:9" ht="20.100000000000001" customHeight="1" x14ac:dyDescent="0.2">
      <c r="A28" s="96"/>
      <c r="B28" s="134">
        <v>-46.6</v>
      </c>
      <c r="C28" s="116">
        <v>0</v>
      </c>
      <c r="D28" s="116">
        <v>0</v>
      </c>
      <c r="E28" s="134">
        <v>6.8</v>
      </c>
      <c r="F28" s="134">
        <v>-39.800000000000004</v>
      </c>
      <c r="G28" s="96"/>
      <c r="H28" s="116">
        <v>0</v>
      </c>
      <c r="I28" s="116">
        <v>-39.800000000000004</v>
      </c>
    </row>
    <row r="29" spans="1:9" ht="20.100000000000001" customHeight="1" x14ac:dyDescent="0.2">
      <c r="A29" s="62"/>
      <c r="B29" s="62"/>
      <c r="C29" s="62"/>
      <c r="D29" s="135"/>
      <c r="E29" s="62"/>
      <c r="F29" s="62"/>
      <c r="G29" s="62"/>
      <c r="H29" s="62"/>
      <c r="I29" s="62"/>
    </row>
    <row r="30" spans="1:9" ht="20.100000000000001" customHeight="1" x14ac:dyDescent="0.2">
      <c r="A30" s="100" t="s">
        <v>78</v>
      </c>
      <c r="B30" s="131">
        <v>85.300000000000011</v>
      </c>
      <c r="C30" s="101">
        <v>0</v>
      </c>
      <c r="D30" s="131">
        <v>93.899999999999991</v>
      </c>
      <c r="E30" s="131">
        <v>28.7</v>
      </c>
      <c r="F30" s="131">
        <v>207.89999999999998</v>
      </c>
      <c r="G30" s="96"/>
      <c r="H30" s="101">
        <v>0</v>
      </c>
      <c r="I30" s="101">
        <v>207.89999999999998</v>
      </c>
    </row>
    <row r="31" spans="1:9" ht="20.100000000000001" customHeight="1" x14ac:dyDescent="0.2">
      <c r="A31" s="97" t="s">
        <v>31</v>
      </c>
      <c r="B31" s="129">
        <v>-12.9</v>
      </c>
      <c r="C31" s="102">
        <v>0</v>
      </c>
      <c r="D31" s="129">
        <v>-32.5</v>
      </c>
      <c r="E31" s="129">
        <v>-10.9</v>
      </c>
      <c r="F31" s="129">
        <v>-56.3</v>
      </c>
      <c r="G31" s="62"/>
      <c r="H31" s="102">
        <v>0</v>
      </c>
      <c r="I31" s="99">
        <v>-56.3</v>
      </c>
    </row>
    <row r="32" spans="1:9" ht="20.100000000000001" customHeight="1" x14ac:dyDescent="0.2">
      <c r="A32" s="100" t="s">
        <v>80</v>
      </c>
      <c r="B32" s="136">
        <v>72.400000000000006</v>
      </c>
      <c r="C32" s="112">
        <v>0</v>
      </c>
      <c r="D32" s="136">
        <v>61.399999999999991</v>
      </c>
      <c r="E32" s="136">
        <v>17.799999999999997</v>
      </c>
      <c r="F32" s="136">
        <v>151.59999999999997</v>
      </c>
      <c r="G32" s="145"/>
      <c r="H32" s="112">
        <v>0</v>
      </c>
      <c r="I32" s="112">
        <v>151.59999999999997</v>
      </c>
    </row>
    <row r="33" spans="1:9" ht="20.100000000000001" customHeight="1" x14ac:dyDescent="0.2">
      <c r="A33" s="97" t="s">
        <v>81</v>
      </c>
      <c r="B33" s="127">
        <v>-5.5</v>
      </c>
      <c r="C33" s="99">
        <v>0</v>
      </c>
      <c r="D33" s="127">
        <v>-1.8</v>
      </c>
      <c r="E33" s="99">
        <v>0</v>
      </c>
      <c r="F33" s="127">
        <v>-7.3</v>
      </c>
      <c r="G33" s="62"/>
      <c r="H33" s="99">
        <v>0</v>
      </c>
      <c r="I33" s="99">
        <v>-7.3</v>
      </c>
    </row>
    <row r="34" spans="1:9" ht="20.100000000000001" customHeight="1" x14ac:dyDescent="0.2">
      <c r="A34" s="100" t="s">
        <v>34</v>
      </c>
      <c r="B34" s="125">
        <v>66.900000000000006</v>
      </c>
      <c r="C34" s="103">
        <v>0</v>
      </c>
      <c r="D34" s="125">
        <v>59.599999999999994</v>
      </c>
      <c r="E34" s="125">
        <v>17.799999999999997</v>
      </c>
      <c r="F34" s="125">
        <v>144.4</v>
      </c>
      <c r="G34" s="96"/>
      <c r="H34" s="103">
        <v>0</v>
      </c>
      <c r="I34" s="103">
        <v>144.29999999999995</v>
      </c>
    </row>
    <row r="35" spans="1:9" ht="20.100000000000001" customHeight="1" x14ac:dyDescent="0.2">
      <c r="A35" s="62"/>
      <c r="B35" s="62"/>
      <c r="C35" s="62"/>
      <c r="D35" s="62"/>
      <c r="E35" s="62"/>
      <c r="F35" s="62"/>
      <c r="G35" s="62"/>
      <c r="H35" s="62"/>
      <c r="I35" s="62"/>
    </row>
    <row r="36" spans="1:9" ht="20.100000000000001" customHeight="1" x14ac:dyDescent="0.2">
      <c r="A36" s="100" t="s">
        <v>130</v>
      </c>
      <c r="B36" s="131">
        <v>153.6</v>
      </c>
      <c r="C36" s="96"/>
      <c r="D36" s="96"/>
      <c r="E36" s="96"/>
      <c r="F36" s="131">
        <v>153.6</v>
      </c>
      <c r="G36" s="96"/>
      <c r="H36" s="137"/>
      <c r="I36" s="131">
        <v>153.6</v>
      </c>
    </row>
    <row r="37" spans="1:9" ht="20.100000000000001" customHeight="1" x14ac:dyDescent="0.2">
      <c r="A37" s="97" t="s">
        <v>131</v>
      </c>
      <c r="B37" s="119">
        <v>0.43554687500000006</v>
      </c>
      <c r="C37" s="138">
        <v>0</v>
      </c>
      <c r="D37" s="119">
        <v>0.38802083333333331</v>
      </c>
      <c r="E37" s="119">
        <v>0.11588541666666666</v>
      </c>
      <c r="F37" s="119">
        <v>0.94010416666666674</v>
      </c>
      <c r="G37" s="62"/>
      <c r="H37" s="138">
        <v>0</v>
      </c>
      <c r="I37" s="119">
        <v>0.93945312499999978</v>
      </c>
    </row>
    <row r="38" spans="1:9" ht="20.100000000000001" customHeight="1" x14ac:dyDescent="0.2">
      <c r="A38" s="2"/>
      <c r="B38" s="2"/>
      <c r="C38" s="2"/>
      <c r="D38" s="2"/>
      <c r="E38" s="2"/>
      <c r="F38" s="2"/>
      <c r="G38" s="2"/>
      <c r="H38" s="2"/>
      <c r="I38" s="2"/>
    </row>
    <row r="39" spans="1:9" ht="11.1" customHeight="1" x14ac:dyDescent="0.2">
      <c r="A39" s="123"/>
      <c r="B39" s="62"/>
      <c r="C39" s="62"/>
      <c r="D39" s="62"/>
      <c r="E39" s="62"/>
      <c r="F39" s="62"/>
      <c r="G39" s="62"/>
      <c r="H39" s="62"/>
      <c r="I39" s="62"/>
    </row>
    <row r="40" spans="1:9" ht="11.1" customHeight="1" x14ac:dyDescent="0.2">
      <c r="A40" s="62"/>
      <c r="B40" s="62"/>
      <c r="C40" s="62"/>
      <c r="D40" s="62"/>
      <c r="E40" s="62"/>
      <c r="F40" s="62"/>
      <c r="G40" s="62"/>
      <c r="H40" s="62"/>
      <c r="I40" s="62"/>
    </row>
    <row r="41" spans="1:9" ht="20.100000000000001" customHeight="1" x14ac:dyDescent="0.2">
      <c r="A41" s="161" t="s">
        <v>132</v>
      </c>
      <c r="B41" s="162"/>
      <c r="C41" s="162"/>
      <c r="D41" s="162"/>
      <c r="E41" s="162"/>
      <c r="F41" s="162"/>
      <c r="G41" s="172"/>
      <c r="H41" s="172"/>
      <c r="I41" s="172"/>
    </row>
    <row r="42" spans="1:9" ht="8.1" customHeight="1" x14ac:dyDescent="0.2">
      <c r="A42" s="61"/>
      <c r="B42" s="61"/>
      <c r="C42" s="61"/>
      <c r="D42" s="61"/>
      <c r="E42" s="61"/>
      <c r="F42" s="61"/>
      <c r="G42" s="61"/>
      <c r="H42" s="61"/>
      <c r="I42" s="61"/>
    </row>
    <row r="43" spans="1:9" ht="20.100000000000001" customHeight="1" x14ac:dyDescent="0.2">
      <c r="A43" s="161" t="s">
        <v>133</v>
      </c>
      <c r="B43" s="162"/>
      <c r="C43" s="162"/>
      <c r="D43" s="162"/>
      <c r="E43" s="162"/>
      <c r="F43" s="162"/>
      <c r="G43" s="172"/>
      <c r="H43" s="172"/>
      <c r="I43" s="172"/>
    </row>
    <row r="44" spans="1:9" ht="8.1" customHeight="1" x14ac:dyDescent="0.2">
      <c r="A44" s="61"/>
      <c r="B44" s="146"/>
      <c r="C44" s="146"/>
      <c r="D44" s="146"/>
      <c r="E44" s="146"/>
      <c r="F44" s="146"/>
      <c r="G44" s="146"/>
      <c r="H44" s="146"/>
      <c r="I44" s="146"/>
    </row>
    <row r="45" spans="1:9" ht="30" customHeight="1" x14ac:dyDescent="0.2">
      <c r="A45" s="161" t="s">
        <v>134</v>
      </c>
      <c r="B45" s="162"/>
      <c r="C45" s="162"/>
      <c r="D45" s="162"/>
      <c r="E45" s="162"/>
      <c r="F45" s="162"/>
      <c r="G45" s="172"/>
      <c r="H45" s="172"/>
      <c r="I45" s="172"/>
    </row>
    <row r="46" spans="1:9" ht="8.1" customHeight="1" x14ac:dyDescent="0.2">
      <c r="A46" s="61"/>
      <c r="B46" s="146"/>
      <c r="C46" s="146"/>
      <c r="D46" s="146"/>
      <c r="E46" s="146"/>
      <c r="F46" s="146"/>
      <c r="G46" s="146"/>
      <c r="H46" s="146"/>
      <c r="I46" s="146"/>
    </row>
    <row r="47" spans="1:9" ht="42.95" customHeight="1" x14ac:dyDescent="0.2">
      <c r="A47" s="161" t="s">
        <v>135</v>
      </c>
      <c r="B47" s="162"/>
      <c r="C47" s="162"/>
      <c r="D47" s="162"/>
      <c r="E47" s="162"/>
      <c r="F47" s="162"/>
      <c r="G47" s="172"/>
      <c r="H47" s="162"/>
      <c r="I47" s="162"/>
    </row>
    <row r="48" spans="1:9" ht="8.1" customHeight="1" x14ac:dyDescent="0.2">
      <c r="A48" s="61"/>
      <c r="B48" s="146"/>
      <c r="C48" s="146"/>
      <c r="D48" s="146"/>
      <c r="E48" s="146"/>
      <c r="F48" s="146"/>
      <c r="G48" s="146"/>
      <c r="H48" s="146"/>
      <c r="I48" s="146"/>
    </row>
    <row r="49" spans="1:9" ht="20.100000000000001" customHeight="1" x14ac:dyDescent="0.2">
      <c r="A49" s="161" t="s">
        <v>136</v>
      </c>
      <c r="B49" s="162"/>
      <c r="C49" s="162"/>
      <c r="D49" s="162"/>
      <c r="E49" s="162"/>
      <c r="F49" s="162"/>
      <c r="G49" s="172"/>
      <c r="H49" s="172"/>
      <c r="I49" s="172"/>
    </row>
    <row r="50" spans="1:9" ht="15" customHeight="1" x14ac:dyDescent="0.2">
      <c r="A50" s="2"/>
    </row>
  </sheetData>
  <mergeCells count="9">
    <mergeCell ref="A43:I43"/>
    <mergeCell ref="A45:I45"/>
    <mergeCell ref="A47:I47"/>
    <mergeCell ref="A49:I49"/>
    <mergeCell ref="A1:H1"/>
    <mergeCell ref="A2:G2"/>
    <mergeCell ref="B5:I5"/>
    <mergeCell ref="B6:I6"/>
    <mergeCell ref="A41:I41"/>
  </mergeCells>
  <printOptions horizontalCentered="1"/>
  <pageMargins left="0" right="0" top="0" bottom="0" header="0.3" footer="0.3"/>
  <pageSetup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0"/>
  <sheetViews>
    <sheetView workbookViewId="0">
      <selection activeCell="J7" sqref="J7"/>
    </sheetView>
  </sheetViews>
  <sheetFormatPr defaultColWidth="21.5" defaultRowHeight="12.75" x14ac:dyDescent="0.2"/>
  <cols>
    <col min="1" max="1" width="62.83203125" customWidth="1"/>
    <col min="2" max="2" width="3.5" customWidth="1"/>
    <col min="3" max="7" width="21.83203125" customWidth="1"/>
    <col min="8" max="8" width="1.33203125" customWidth="1"/>
    <col min="9" max="9" width="21.83203125" customWidth="1"/>
    <col min="10" max="10" width="28.83203125" customWidth="1"/>
  </cols>
  <sheetData>
    <row r="1" spans="1:10" ht="15" customHeight="1" x14ac:dyDescent="0.2">
      <c r="A1" s="167" t="s">
        <v>137</v>
      </c>
      <c r="B1" s="183"/>
      <c r="C1" s="162"/>
      <c r="D1" s="162"/>
      <c r="E1" s="162"/>
      <c r="F1" s="162"/>
      <c r="G1" s="162"/>
      <c r="H1" s="162"/>
      <c r="I1" s="162"/>
      <c r="J1" s="2"/>
    </row>
    <row r="2" spans="1:10" ht="15" customHeight="1" x14ac:dyDescent="0.2">
      <c r="A2" s="164" t="s">
        <v>1</v>
      </c>
      <c r="B2" s="176"/>
      <c r="C2" s="162"/>
      <c r="D2" s="162"/>
      <c r="E2" s="162"/>
      <c r="F2" s="162"/>
      <c r="G2" s="162"/>
      <c r="H2" s="2"/>
      <c r="I2" s="2"/>
      <c r="J2" s="2"/>
    </row>
    <row r="3" spans="1:10" ht="15" customHeight="1" x14ac:dyDescent="0.2">
      <c r="A3" s="63" t="s">
        <v>63</v>
      </c>
      <c r="B3" s="27"/>
      <c r="C3" s="2"/>
      <c r="D3" s="2"/>
      <c r="E3" s="2"/>
      <c r="F3" s="2"/>
      <c r="G3" s="2"/>
      <c r="H3" s="2"/>
      <c r="I3" s="2"/>
      <c r="J3" s="2"/>
    </row>
    <row r="4" spans="1:10" ht="15" customHeight="1" x14ac:dyDescent="0.2">
      <c r="A4" s="2"/>
      <c r="B4" s="2"/>
      <c r="C4" s="2"/>
      <c r="D4" s="2"/>
      <c r="E4" s="2"/>
      <c r="F4" s="2"/>
      <c r="G4" s="2"/>
      <c r="H4" s="2"/>
      <c r="I4" s="2"/>
      <c r="J4" s="2"/>
    </row>
    <row r="5" spans="1:10" ht="14.1" customHeight="1" x14ac:dyDescent="0.2">
      <c r="A5" s="2"/>
      <c r="B5" s="2"/>
      <c r="C5" s="178" t="s">
        <v>64</v>
      </c>
      <c r="D5" s="179"/>
      <c r="E5" s="179"/>
      <c r="F5" s="179"/>
      <c r="G5" s="179"/>
      <c r="H5" s="179"/>
      <c r="I5" s="179"/>
      <c r="J5" s="179"/>
    </row>
    <row r="6" spans="1:10" ht="14.1" customHeight="1" x14ac:dyDescent="0.2">
      <c r="A6" s="2"/>
      <c r="B6" s="2"/>
      <c r="C6" s="181">
        <v>42825</v>
      </c>
      <c r="D6" s="179"/>
      <c r="E6" s="179"/>
      <c r="F6" s="179"/>
      <c r="G6" s="179"/>
      <c r="H6" s="179"/>
      <c r="I6" s="179"/>
      <c r="J6" s="179"/>
    </row>
    <row r="7" spans="1:10" ht="27" x14ac:dyDescent="0.2">
      <c r="A7" s="2"/>
      <c r="B7" s="2"/>
      <c r="C7" s="64" t="s">
        <v>66</v>
      </c>
      <c r="D7" s="64" t="s">
        <v>138</v>
      </c>
      <c r="E7" s="64" t="s">
        <v>139</v>
      </c>
      <c r="F7" s="64" t="s">
        <v>140</v>
      </c>
      <c r="G7" s="64" t="s">
        <v>69</v>
      </c>
      <c r="H7" s="2"/>
      <c r="I7" s="64" t="s">
        <v>141</v>
      </c>
      <c r="J7" s="195" t="s">
        <v>151</v>
      </c>
    </row>
    <row r="8" spans="1:10" ht="20.100000000000001" customHeight="1" x14ac:dyDescent="0.2">
      <c r="A8" s="95" t="s">
        <v>71</v>
      </c>
      <c r="B8" s="142"/>
      <c r="C8" s="96"/>
      <c r="D8" s="96"/>
      <c r="E8" s="96"/>
      <c r="F8" s="96"/>
      <c r="G8" s="96"/>
      <c r="H8" s="68"/>
      <c r="I8" s="68"/>
      <c r="J8" s="68"/>
    </row>
    <row r="9" spans="1:10" ht="20.100000000000001" customHeight="1" x14ac:dyDescent="0.2">
      <c r="A9" s="97" t="s">
        <v>38</v>
      </c>
      <c r="B9" s="62"/>
      <c r="C9" s="70">
        <v>687</v>
      </c>
      <c r="D9" s="70">
        <v>-89.6</v>
      </c>
      <c r="E9" s="70">
        <v>0</v>
      </c>
      <c r="F9" s="70">
        <v>0</v>
      </c>
      <c r="G9" s="70">
        <v>597.5</v>
      </c>
      <c r="H9" s="5"/>
      <c r="I9" s="71">
        <v>-16.899999999999999</v>
      </c>
      <c r="J9" s="70">
        <f>G9+I9</f>
        <v>580.6</v>
      </c>
    </row>
    <row r="10" spans="1:10" ht="20.100000000000001" customHeight="1" x14ac:dyDescent="0.2">
      <c r="A10" s="100" t="s">
        <v>39</v>
      </c>
      <c r="B10" s="96"/>
      <c r="C10" s="73">
        <v>165.5</v>
      </c>
      <c r="D10" s="73">
        <v>-26.3</v>
      </c>
      <c r="E10" s="73">
        <v>0</v>
      </c>
      <c r="F10" s="73">
        <v>0</v>
      </c>
      <c r="G10" s="73">
        <v>139.19999999999999</v>
      </c>
      <c r="H10" s="68"/>
      <c r="I10" s="147">
        <v>0.7</v>
      </c>
      <c r="J10" s="73">
        <v>139.9</v>
      </c>
    </row>
    <row r="11" spans="1:10" ht="20.100000000000001" customHeight="1" x14ac:dyDescent="0.2">
      <c r="A11" s="97" t="s">
        <v>40</v>
      </c>
      <c r="B11" s="62"/>
      <c r="C11" s="71">
        <v>67.2</v>
      </c>
      <c r="D11" s="71">
        <v>0</v>
      </c>
      <c r="E11" s="71">
        <v>0</v>
      </c>
      <c r="F11" s="71">
        <v>0</v>
      </c>
      <c r="G11" s="71">
        <v>67.2</v>
      </c>
      <c r="H11" s="5"/>
      <c r="I11" s="74">
        <v>0</v>
      </c>
      <c r="J11" s="71">
        <f>G11+I11</f>
        <v>67.2</v>
      </c>
    </row>
    <row r="12" spans="1:10" ht="20.100000000000001" customHeight="1" x14ac:dyDescent="0.2">
      <c r="A12" s="96"/>
      <c r="B12" s="96"/>
      <c r="C12" s="75">
        <v>919.8</v>
      </c>
      <c r="D12" s="75">
        <f>SUM(D9:D11)</f>
        <v>-115.89999999999999</v>
      </c>
      <c r="E12" s="75">
        <f>SUM(E9:E11)</f>
        <v>0</v>
      </c>
      <c r="F12" s="75">
        <f>SUM(F9:F11)</f>
        <v>0</v>
      </c>
      <c r="G12" s="75">
        <f>SUM(G9:G11)</f>
        <v>803.90000000000009</v>
      </c>
      <c r="H12" s="68"/>
      <c r="I12" s="75">
        <f>SUM(I9:I11)</f>
        <v>-16.2</v>
      </c>
      <c r="J12" s="75">
        <f>SUM(G12:I12)</f>
        <v>787.7</v>
      </c>
    </row>
    <row r="13" spans="1:10" ht="20.100000000000001" customHeight="1" x14ac:dyDescent="0.2">
      <c r="A13" s="62"/>
      <c r="B13" s="62"/>
      <c r="C13" s="5"/>
      <c r="D13" s="5"/>
      <c r="E13" s="5"/>
      <c r="F13" s="5"/>
      <c r="G13" s="5"/>
      <c r="H13" s="5"/>
      <c r="I13" s="5"/>
      <c r="J13" s="5"/>
    </row>
    <row r="14" spans="1:10" ht="20.100000000000001" customHeight="1" x14ac:dyDescent="0.2">
      <c r="A14" s="100" t="s">
        <v>72</v>
      </c>
      <c r="B14" s="96"/>
      <c r="C14" s="68"/>
      <c r="D14" s="68"/>
      <c r="E14" s="68"/>
      <c r="F14" s="68"/>
      <c r="G14" s="68"/>
      <c r="H14" s="68"/>
      <c r="I14" s="68"/>
      <c r="J14" s="68"/>
    </row>
    <row r="15" spans="1:10" ht="20.100000000000001" customHeight="1" x14ac:dyDescent="0.2">
      <c r="A15" s="97" t="s">
        <v>73</v>
      </c>
      <c r="B15" s="62"/>
      <c r="C15" s="87">
        <v>455.9</v>
      </c>
      <c r="D15" s="87">
        <v>-26.3</v>
      </c>
      <c r="E15" s="87">
        <v>-84.6</v>
      </c>
      <c r="F15" s="87">
        <v>-1.7</v>
      </c>
      <c r="G15" s="87">
        <v>343.3</v>
      </c>
      <c r="H15" s="5"/>
      <c r="I15" s="71">
        <v>0.7</v>
      </c>
      <c r="J15" s="71">
        <f>G15+I15</f>
        <v>344</v>
      </c>
    </row>
    <row r="16" spans="1:10" ht="20.100000000000001" customHeight="1" x14ac:dyDescent="0.2">
      <c r="A16" s="100" t="s">
        <v>74</v>
      </c>
      <c r="B16" s="96"/>
      <c r="C16" s="148">
        <v>358.9</v>
      </c>
      <c r="D16" s="148">
        <v>-89.6</v>
      </c>
      <c r="E16" s="148">
        <v>-8.8000000000000007</v>
      </c>
      <c r="F16" s="148">
        <v>-28.7</v>
      </c>
      <c r="G16" s="148">
        <v>231.8</v>
      </c>
      <c r="H16" s="68"/>
      <c r="I16" s="148">
        <f>I9</f>
        <v>-16.899999999999999</v>
      </c>
      <c r="J16" s="73">
        <f>G16+I16</f>
        <v>214.9</v>
      </c>
    </row>
    <row r="17" spans="1:10" ht="20.100000000000001" customHeight="1" x14ac:dyDescent="0.2">
      <c r="A17" s="62"/>
      <c r="B17" s="62"/>
      <c r="C17" s="149">
        <f>SUM(C15:C16)</f>
        <v>814.8</v>
      </c>
      <c r="D17" s="150">
        <f>SUM(D15:D16)</f>
        <v>-115.89999999999999</v>
      </c>
      <c r="E17" s="150">
        <f>SUM(E15:E16)</f>
        <v>-93.399999999999991</v>
      </c>
      <c r="F17" s="150">
        <f>SUM(F15:F16)</f>
        <v>-30.4</v>
      </c>
      <c r="G17" s="150">
        <f>SUM(G15:G16)</f>
        <v>575.1</v>
      </c>
      <c r="H17" s="5"/>
      <c r="I17" s="150">
        <f>SUM(I15:I16)</f>
        <v>-16.2</v>
      </c>
      <c r="J17" s="151">
        <f>SUM(J15:J16)</f>
        <v>558.9</v>
      </c>
    </row>
    <row r="18" spans="1:10" ht="20.100000000000001" customHeight="1" x14ac:dyDescent="0.2">
      <c r="A18" s="96"/>
      <c r="B18" s="96"/>
      <c r="C18" s="68"/>
      <c r="D18" s="68"/>
      <c r="E18" s="68"/>
      <c r="F18" s="68"/>
      <c r="G18" s="68"/>
      <c r="H18" s="68"/>
      <c r="I18" s="68"/>
      <c r="J18" s="68"/>
    </row>
    <row r="19" spans="1:10" ht="20.100000000000001" customHeight="1" x14ac:dyDescent="0.2">
      <c r="A19" s="108" t="s">
        <v>75</v>
      </c>
      <c r="B19" s="144"/>
      <c r="C19" s="5"/>
      <c r="D19" s="5"/>
      <c r="E19" s="5"/>
      <c r="F19" s="5"/>
      <c r="G19" s="5"/>
      <c r="H19" s="5"/>
      <c r="I19" s="5"/>
      <c r="J19" s="5"/>
    </row>
    <row r="20" spans="1:10" ht="20.100000000000001" customHeight="1" x14ac:dyDescent="0.2">
      <c r="A20" s="100" t="s">
        <v>38</v>
      </c>
      <c r="B20" s="96"/>
      <c r="C20" s="152">
        <v>94.1</v>
      </c>
      <c r="D20" s="153">
        <v>0</v>
      </c>
      <c r="E20" s="152">
        <v>76.8</v>
      </c>
      <c r="F20" s="152">
        <v>1.5</v>
      </c>
      <c r="G20" s="152">
        <v>172.4</v>
      </c>
      <c r="H20" s="68"/>
      <c r="I20" s="153">
        <v>0</v>
      </c>
      <c r="J20" s="152">
        <f>G20+I20</f>
        <v>172.4</v>
      </c>
    </row>
    <row r="21" spans="1:10" ht="20.100000000000001" customHeight="1" x14ac:dyDescent="0.2">
      <c r="A21" s="97" t="s">
        <v>39</v>
      </c>
      <c r="B21" s="62"/>
      <c r="C21" s="71">
        <v>54.5</v>
      </c>
      <c r="D21" s="81">
        <v>0</v>
      </c>
      <c r="E21" s="71">
        <v>6.6</v>
      </c>
      <c r="F21" s="71">
        <v>2.8</v>
      </c>
      <c r="G21" s="71">
        <v>63.9</v>
      </c>
      <c r="H21" s="5"/>
      <c r="I21" s="81">
        <v>0</v>
      </c>
      <c r="J21" s="71">
        <f>G21+I21</f>
        <v>63.9</v>
      </c>
    </row>
    <row r="22" spans="1:10" ht="20.100000000000001" customHeight="1" x14ac:dyDescent="0.2">
      <c r="A22" s="100" t="s">
        <v>40</v>
      </c>
      <c r="B22" s="96"/>
      <c r="C22" s="73">
        <v>19.8</v>
      </c>
      <c r="D22" s="77">
        <v>0</v>
      </c>
      <c r="E22" s="73">
        <v>1.2</v>
      </c>
      <c r="F22" s="73">
        <v>0</v>
      </c>
      <c r="G22" s="73">
        <v>21</v>
      </c>
      <c r="H22" s="68"/>
      <c r="I22" s="77">
        <v>0</v>
      </c>
      <c r="J22" s="73">
        <f>G22+I22</f>
        <v>21</v>
      </c>
    </row>
    <row r="23" spans="1:10" ht="20.100000000000001" customHeight="1" x14ac:dyDescent="0.2">
      <c r="A23" s="97" t="s">
        <v>43</v>
      </c>
      <c r="B23" s="62"/>
      <c r="C23" s="71">
        <v>-63.4</v>
      </c>
      <c r="D23" s="81">
        <v>0</v>
      </c>
      <c r="E23" s="71">
        <v>8.8000000000000007</v>
      </c>
      <c r="F23" s="71">
        <v>26.1</v>
      </c>
      <c r="G23" s="71">
        <v>-28.5</v>
      </c>
      <c r="H23" s="5"/>
      <c r="I23" s="81">
        <v>0</v>
      </c>
      <c r="J23" s="71">
        <f>G23+I23</f>
        <v>-28.5</v>
      </c>
    </row>
    <row r="24" spans="1:10" ht="20.100000000000001" customHeight="1" x14ac:dyDescent="0.2">
      <c r="A24" s="100" t="s">
        <v>44</v>
      </c>
      <c r="B24" s="96"/>
      <c r="C24" s="154">
        <f>SUM(C20:C23)</f>
        <v>105</v>
      </c>
      <c r="D24" s="154">
        <f>SUM(D20:D23)</f>
        <v>0</v>
      </c>
      <c r="E24" s="154">
        <f>SUM(E20:E23)</f>
        <v>93.399999999999991</v>
      </c>
      <c r="F24" s="154">
        <f>SUM(F20:F23)</f>
        <v>30.400000000000002</v>
      </c>
      <c r="G24" s="154">
        <f>SUM(G20:G23)</f>
        <v>228.8</v>
      </c>
      <c r="H24" s="83"/>
      <c r="I24" s="154">
        <f>SUM(I20:I23)</f>
        <v>0</v>
      </c>
      <c r="J24" s="154">
        <f>SUM(J20:J23)</f>
        <v>228.8</v>
      </c>
    </row>
    <row r="25" spans="1:10" ht="20.100000000000001" customHeight="1" x14ac:dyDescent="0.2">
      <c r="A25" s="62"/>
      <c r="B25" s="62"/>
      <c r="C25" s="5"/>
      <c r="D25" s="5"/>
      <c r="E25" s="5"/>
      <c r="F25" s="5"/>
      <c r="G25" s="5"/>
      <c r="H25" s="5"/>
      <c r="I25" s="5"/>
      <c r="J25" s="5"/>
    </row>
    <row r="26" spans="1:10" ht="20.100000000000001" customHeight="1" x14ac:dyDescent="0.2">
      <c r="A26" s="100" t="s">
        <v>76</v>
      </c>
      <c r="B26" s="96"/>
      <c r="C26" s="155">
        <v>1.6</v>
      </c>
      <c r="D26" s="73">
        <v>0</v>
      </c>
      <c r="E26" s="73">
        <v>0</v>
      </c>
      <c r="F26" s="73">
        <v>0</v>
      </c>
      <c r="G26" s="155">
        <v>1.6</v>
      </c>
      <c r="H26" s="68"/>
      <c r="I26" s="73">
        <v>0</v>
      </c>
      <c r="J26" s="73">
        <f>G26+I26</f>
        <v>1.6</v>
      </c>
    </row>
    <row r="27" spans="1:10" ht="20.100000000000001" customHeight="1" x14ac:dyDescent="0.2">
      <c r="A27" s="97" t="s">
        <v>77</v>
      </c>
      <c r="B27" s="62"/>
      <c r="C27" s="87">
        <v>-41.3</v>
      </c>
      <c r="D27" s="71">
        <v>0</v>
      </c>
      <c r="E27" s="71">
        <v>0</v>
      </c>
      <c r="F27" s="71">
        <v>0</v>
      </c>
      <c r="G27" s="87">
        <v>-41.3</v>
      </c>
      <c r="H27" s="5"/>
      <c r="I27" s="71">
        <v>0</v>
      </c>
      <c r="J27" s="71">
        <f>G27+I27</f>
        <v>-41.3</v>
      </c>
    </row>
    <row r="28" spans="1:10" ht="20.100000000000001" customHeight="1" x14ac:dyDescent="0.2">
      <c r="A28" s="96"/>
      <c r="B28" s="96"/>
      <c r="C28" s="156">
        <f>SUM(C26:C27)</f>
        <v>-39.699999999999996</v>
      </c>
      <c r="D28" s="86">
        <f>SUM(D26:D27)</f>
        <v>0</v>
      </c>
      <c r="E28" s="86">
        <f>SUM(E26:E27)</f>
        <v>0</v>
      </c>
      <c r="F28" s="86">
        <f>SUM(F26:F27)</f>
        <v>0</v>
      </c>
      <c r="G28" s="156">
        <f>SUM(G26:G27)</f>
        <v>-39.699999999999996</v>
      </c>
      <c r="H28" s="68"/>
      <c r="I28" s="86">
        <f>SUM(I26:I27)</f>
        <v>0</v>
      </c>
      <c r="J28" s="86">
        <f>SUM(J26:J27)</f>
        <v>-39.699999999999996</v>
      </c>
    </row>
    <row r="29" spans="1:10" ht="20.100000000000001" customHeight="1" x14ac:dyDescent="0.2">
      <c r="A29" s="62"/>
      <c r="B29" s="62"/>
      <c r="C29" s="5"/>
      <c r="D29" s="5"/>
      <c r="E29" s="5"/>
      <c r="F29" s="5"/>
      <c r="G29" s="5"/>
      <c r="H29" s="5"/>
      <c r="I29" s="5"/>
      <c r="J29" s="5"/>
    </row>
    <row r="30" spans="1:10" ht="20.100000000000001" customHeight="1" x14ac:dyDescent="0.2">
      <c r="A30" s="100" t="s">
        <v>78</v>
      </c>
      <c r="B30" s="96"/>
      <c r="C30" s="155">
        <f>C28+C24</f>
        <v>65.300000000000011</v>
      </c>
      <c r="D30" s="73">
        <f>D28+D24</f>
        <v>0</v>
      </c>
      <c r="E30" s="155">
        <f>E28+E24</f>
        <v>93.399999999999991</v>
      </c>
      <c r="F30" s="155">
        <f>F28+F24</f>
        <v>30.400000000000002</v>
      </c>
      <c r="G30" s="155">
        <f>G28+G24</f>
        <v>189.10000000000002</v>
      </c>
      <c r="H30" s="68"/>
      <c r="I30" s="73">
        <f>I28+I24</f>
        <v>0</v>
      </c>
      <c r="J30" s="73">
        <f>G30+I30</f>
        <v>189.10000000000002</v>
      </c>
    </row>
    <row r="31" spans="1:10" ht="20.100000000000001" customHeight="1" x14ac:dyDescent="0.2">
      <c r="A31" s="97" t="s">
        <v>31</v>
      </c>
      <c r="B31" s="62"/>
      <c r="C31" s="149">
        <v>-12.3</v>
      </c>
      <c r="D31" s="74">
        <v>0</v>
      </c>
      <c r="E31" s="87">
        <v>-32.4</v>
      </c>
      <c r="F31" s="87">
        <v>-8.4</v>
      </c>
      <c r="G31" s="149">
        <v>-53.1</v>
      </c>
      <c r="H31" s="5"/>
      <c r="I31" s="5"/>
      <c r="J31" s="71">
        <f>G31+I31</f>
        <v>-53.1</v>
      </c>
    </row>
    <row r="32" spans="1:10" ht="20.100000000000001" customHeight="1" x14ac:dyDescent="0.2">
      <c r="A32" s="100" t="s">
        <v>80</v>
      </c>
      <c r="B32" s="96"/>
      <c r="C32" s="82">
        <f>SUM(C30:C31)</f>
        <v>53.000000000000014</v>
      </c>
      <c r="D32" s="82">
        <f>SUM(D30:D31)</f>
        <v>0</v>
      </c>
      <c r="E32" s="82">
        <f>SUM(E30:E31)</f>
        <v>60.999999999999993</v>
      </c>
      <c r="F32" s="82">
        <f>SUM(F30:F31)</f>
        <v>22</v>
      </c>
      <c r="G32" s="82">
        <v>136</v>
      </c>
      <c r="H32" s="157"/>
      <c r="I32" s="82">
        <f>SUM(I30:I31)</f>
        <v>0</v>
      </c>
      <c r="J32" s="82">
        <f>SUM(J30:J31)</f>
        <v>136.00000000000003</v>
      </c>
    </row>
    <row r="33" spans="1:10" ht="20.100000000000001" customHeight="1" x14ac:dyDescent="0.2">
      <c r="A33" s="97" t="s">
        <v>81</v>
      </c>
      <c r="B33" s="62"/>
      <c r="C33" s="87">
        <v>-4.0999999999999996</v>
      </c>
      <c r="D33" s="71">
        <v>0</v>
      </c>
      <c r="E33" s="87">
        <v>-1.8</v>
      </c>
      <c r="F33" s="71">
        <v>0</v>
      </c>
      <c r="G33" s="87">
        <v>-5.9</v>
      </c>
      <c r="H33" s="5"/>
      <c r="I33" s="71">
        <v>0</v>
      </c>
      <c r="J33" s="71">
        <f>G33+I33</f>
        <v>-5.9</v>
      </c>
    </row>
    <row r="34" spans="1:10" ht="20.100000000000001" customHeight="1" x14ac:dyDescent="0.2">
      <c r="A34" s="100" t="s">
        <v>34</v>
      </c>
      <c r="B34" s="96"/>
      <c r="C34" s="158">
        <f>SUM(C32:C33)</f>
        <v>48.900000000000013</v>
      </c>
      <c r="D34" s="75">
        <f>SUM(D32:D33)</f>
        <v>0</v>
      </c>
      <c r="E34" s="158">
        <f>SUM(E32:E33)</f>
        <v>59.199999999999996</v>
      </c>
      <c r="F34" s="75">
        <f>SUM(F32:F33)</f>
        <v>22</v>
      </c>
      <c r="G34" s="75">
        <v>130</v>
      </c>
      <c r="H34" s="68"/>
      <c r="I34" s="75">
        <f>SUM(I32:I33)</f>
        <v>0</v>
      </c>
      <c r="J34" s="75">
        <f>SUM(J32:J33)</f>
        <v>130.10000000000002</v>
      </c>
    </row>
    <row r="35" spans="1:10" ht="20.100000000000001" customHeight="1" x14ac:dyDescent="0.2">
      <c r="A35" s="62"/>
      <c r="B35" s="62"/>
      <c r="C35" s="5"/>
      <c r="D35" s="5"/>
      <c r="E35" s="5"/>
      <c r="F35" s="5"/>
      <c r="G35" s="5"/>
      <c r="H35" s="5"/>
      <c r="I35" s="5"/>
      <c r="J35" s="5"/>
    </row>
    <row r="36" spans="1:10" ht="20.100000000000001" customHeight="1" x14ac:dyDescent="0.2">
      <c r="A36" s="100" t="s">
        <v>142</v>
      </c>
      <c r="B36" s="96"/>
      <c r="C36" s="155">
        <v>153.30000000000001</v>
      </c>
      <c r="D36" s="68"/>
      <c r="E36" s="68"/>
      <c r="F36" s="68"/>
      <c r="G36" s="155">
        <v>153.30000000000001</v>
      </c>
      <c r="H36" s="68"/>
      <c r="I36" s="73">
        <v>0</v>
      </c>
      <c r="J36" s="155">
        <v>153.30000000000001</v>
      </c>
    </row>
    <row r="37" spans="1:10" ht="20.100000000000001" customHeight="1" x14ac:dyDescent="0.2">
      <c r="A37" s="97" t="s">
        <v>143</v>
      </c>
      <c r="B37" s="62"/>
      <c r="C37" s="91">
        <v>0.32</v>
      </c>
      <c r="D37" s="92">
        <v>0</v>
      </c>
      <c r="E37" s="91">
        <v>0.39</v>
      </c>
      <c r="F37" s="91">
        <v>0.14000000000000001</v>
      </c>
      <c r="G37" s="91">
        <v>0.85</v>
      </c>
      <c r="H37" s="5"/>
      <c r="I37" s="92">
        <f>I34/$C$36</f>
        <v>0</v>
      </c>
      <c r="J37" s="91">
        <f>J34/$C$36</f>
        <v>0.84866275277234193</v>
      </c>
    </row>
    <row r="38" spans="1:10" ht="20.100000000000001" customHeight="1" x14ac:dyDescent="0.2">
      <c r="A38" s="2"/>
      <c r="B38" s="2"/>
      <c r="C38" s="2"/>
      <c r="D38" s="2"/>
      <c r="E38" s="2"/>
      <c r="F38" s="2"/>
      <c r="G38" s="2"/>
      <c r="H38" s="2"/>
      <c r="I38" s="2"/>
      <c r="J38" s="2"/>
    </row>
    <row r="39" spans="1:10" ht="11.1" customHeight="1" x14ac:dyDescent="0.2">
      <c r="A39" s="93"/>
      <c r="B39" s="61"/>
      <c r="C39" s="61"/>
      <c r="D39" s="61"/>
      <c r="E39" s="61"/>
      <c r="F39" s="61"/>
      <c r="G39" s="61"/>
      <c r="H39" s="61"/>
      <c r="I39" s="61"/>
      <c r="J39" s="61"/>
    </row>
    <row r="40" spans="1:10" ht="11.1" customHeight="1" x14ac:dyDescent="0.2">
      <c r="A40" s="61"/>
      <c r="B40" s="61"/>
      <c r="C40" s="61"/>
      <c r="D40" s="61"/>
      <c r="E40" s="61"/>
      <c r="F40" s="61"/>
      <c r="G40" s="61"/>
      <c r="H40" s="61"/>
      <c r="I40" s="61"/>
      <c r="J40" s="61"/>
    </row>
    <row r="41" spans="1:10" ht="20.100000000000001" customHeight="1" x14ac:dyDescent="0.2">
      <c r="A41" s="161" t="s">
        <v>144</v>
      </c>
      <c r="B41" s="185"/>
      <c r="C41" s="162"/>
      <c r="D41" s="162"/>
      <c r="E41" s="162"/>
      <c r="F41" s="162"/>
      <c r="G41" s="162"/>
      <c r="H41" s="172"/>
      <c r="I41" s="172"/>
      <c r="J41" s="172"/>
    </row>
    <row r="42" spans="1:10" ht="8.1" customHeight="1" x14ac:dyDescent="0.2">
      <c r="A42" s="122"/>
      <c r="B42" s="122"/>
      <c r="C42" s="122"/>
      <c r="D42" s="122"/>
      <c r="E42" s="122"/>
      <c r="F42" s="122"/>
      <c r="G42" s="122"/>
      <c r="H42" s="122"/>
      <c r="I42" s="122"/>
      <c r="J42" s="122"/>
    </row>
    <row r="43" spans="1:10" ht="20.100000000000001" customHeight="1" x14ac:dyDescent="0.2">
      <c r="A43" s="161" t="s">
        <v>145</v>
      </c>
      <c r="B43" s="185"/>
      <c r="C43" s="162"/>
      <c r="D43" s="162"/>
      <c r="E43" s="162"/>
      <c r="F43" s="162"/>
      <c r="G43" s="162"/>
      <c r="H43" s="172"/>
      <c r="I43" s="172"/>
      <c r="J43" s="172"/>
    </row>
    <row r="44" spans="1:10" ht="8.1" customHeight="1" x14ac:dyDescent="0.2">
      <c r="A44" s="159"/>
      <c r="B44" s="159"/>
      <c r="C44" s="122"/>
      <c r="D44" s="122"/>
      <c r="E44" s="122"/>
      <c r="F44" s="122"/>
      <c r="G44" s="122"/>
      <c r="H44" s="122"/>
      <c r="I44" s="122"/>
      <c r="J44" s="122"/>
    </row>
    <row r="45" spans="1:10" ht="20.100000000000001" customHeight="1" x14ac:dyDescent="0.2">
      <c r="A45" s="161" t="s">
        <v>146</v>
      </c>
      <c r="B45" s="187"/>
      <c r="C45" s="162"/>
      <c r="D45" s="162"/>
      <c r="E45" s="162"/>
      <c r="F45" s="162"/>
      <c r="G45" s="162"/>
      <c r="H45" s="172"/>
      <c r="I45" s="172"/>
      <c r="J45" s="172"/>
    </row>
    <row r="46" spans="1:10" ht="8.1" customHeight="1" x14ac:dyDescent="0.2">
      <c r="A46" s="159"/>
      <c r="B46" s="159"/>
      <c r="C46" s="122"/>
      <c r="D46" s="122"/>
      <c r="E46" s="122"/>
      <c r="F46" s="122"/>
      <c r="G46" s="122"/>
      <c r="H46" s="122"/>
      <c r="I46" s="122"/>
      <c r="J46" s="122"/>
    </row>
    <row r="47" spans="1:10" ht="41.25" customHeight="1" x14ac:dyDescent="0.2">
      <c r="A47" s="161" t="s">
        <v>147</v>
      </c>
      <c r="B47" s="185"/>
      <c r="C47" s="162"/>
      <c r="D47" s="162"/>
      <c r="E47" s="162"/>
      <c r="F47" s="162"/>
      <c r="G47" s="162"/>
      <c r="H47" s="172"/>
      <c r="I47" s="172"/>
      <c r="J47" s="172"/>
    </row>
    <row r="48" spans="1:10" ht="8.1" customHeight="1" x14ac:dyDescent="0.2">
      <c r="A48" s="159"/>
      <c r="B48" s="159"/>
      <c r="C48" s="159"/>
      <c r="D48" s="159"/>
      <c r="E48" s="159"/>
      <c r="F48" s="159"/>
      <c r="G48" s="159"/>
      <c r="H48" s="159"/>
      <c r="I48" s="159"/>
      <c r="J48" s="159"/>
    </row>
    <row r="49" spans="1:10" ht="20.100000000000001" customHeight="1" x14ac:dyDescent="0.2">
      <c r="A49" s="161" t="s">
        <v>148</v>
      </c>
      <c r="B49" s="185"/>
      <c r="C49" s="162"/>
      <c r="D49" s="162"/>
      <c r="E49" s="162"/>
      <c r="F49" s="162"/>
      <c r="G49" s="162"/>
      <c r="H49" s="172"/>
      <c r="I49" s="172"/>
      <c r="J49" s="172"/>
    </row>
    <row r="50" spans="1:10" ht="15" customHeight="1" x14ac:dyDescent="0.2">
      <c r="A50" s="122"/>
      <c r="B50" s="122"/>
      <c r="C50" s="122"/>
      <c r="D50" s="122"/>
      <c r="E50" s="122"/>
      <c r="F50" s="122"/>
      <c r="G50" s="122"/>
      <c r="H50" s="122"/>
      <c r="I50" s="122"/>
      <c r="J50" s="122"/>
    </row>
  </sheetData>
  <mergeCells count="9">
    <mergeCell ref="A43:J43"/>
    <mergeCell ref="A45:J45"/>
    <mergeCell ref="A47:J47"/>
    <mergeCell ref="A49:J49"/>
    <mergeCell ref="A1:I1"/>
    <mergeCell ref="A2:G2"/>
    <mergeCell ref="C5:J5"/>
    <mergeCell ref="C6:J6"/>
    <mergeCell ref="A41:J41"/>
  </mergeCells>
  <printOptions horizontalCentered="1"/>
  <pageMargins left="0" right="0" top="0" bottom="0"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Trended Cash Earnings</vt:lpstr>
      <vt:lpstr>CY2018 Q2 Reconciliation Curren</vt:lpstr>
      <vt:lpstr>CY2018 Q1 Reconciliation</vt:lpstr>
      <vt:lpstr>CY2017 Q4 Reconciliation</vt:lpstr>
      <vt:lpstr>CY2017 Q3 Reconciliation</vt:lpstr>
      <vt:lpstr>CY2017 Q2 Reconciliation</vt:lpstr>
      <vt:lpstr>CY2017 Q1 Reconciliation</vt:lpstr>
      <vt:lpstr>'CY2017 Q1 Reconciliation'!Print_Area</vt:lpstr>
      <vt:lpstr>'CY2017 Q2 Reconciliation'!Print_Area</vt:lpstr>
      <vt:lpstr>'CY2017 Q3 Reconciliation'!Print_Area</vt:lpstr>
      <vt:lpstr>'CY2017 Q4 Reconciliation'!Print_Area</vt:lpstr>
      <vt:lpstr>'CY2018 Q1 Reconciliation'!Print_Area</vt:lpstr>
      <vt:lpstr>'CY2018 Q2 Reconciliation Curren'!Print_Area</vt:lpstr>
      <vt:lpstr>'Trended Cash Earnings'!Print_Area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Global Payments Trended Financials Q2 CY2018</dc:title>
  <dc:creator>Workiva - Heather Ross</dc:creator>
  <cp:lastModifiedBy>Smith, Winifred (3AC)</cp:lastModifiedBy>
  <cp:lastPrinted>2018-08-02T10:49:48Z</cp:lastPrinted>
  <dcterms:created xsi:type="dcterms:W3CDTF">2018-08-02T10:47:51Z</dcterms:created>
  <dcterms:modified xsi:type="dcterms:W3CDTF">2018-08-02T10:56:56Z</dcterms:modified>
</cp:coreProperties>
</file>