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T:\23110_Budget_Analysis\Shared\EA_General\Earnings Analysis\Financial Supplement\2026\Q1 2026\"/>
    </mc:Choice>
  </mc:AlternateContent>
  <xr:revisionPtr revIDLastSave="0" documentId="13_ncr:1_{A4DCC8AF-4FE4-40A4-A21A-33D255CCDE91}" xr6:coauthVersionLast="47" xr6:coauthVersionMax="47" xr10:uidLastSave="{00000000-0000-0000-0000-000000000000}"/>
  <bookViews>
    <workbookView xWindow="-120" yWindow="-120" windowWidth="29040" windowHeight="15720" tabRatio="731" firstSheet="2" activeTab="2" xr2:uid="{5DB29781-50F2-4CA6-AF6D-E8994F2E0762}"/>
  </bookViews>
  <sheets>
    <sheet name="CrossfireHiddenWorksheet" sheetId="2" state="veryHidden" r:id="rId1"/>
    <sheet name="OfficeConnectCellHighlights" sheetId="3" state="veryHidden" r:id="rId2"/>
    <sheet name="1" sheetId="22" r:id="rId3"/>
    <sheet name="2" sheetId="23" r:id="rId4"/>
    <sheet name="3" sheetId="25" r:id="rId5"/>
    <sheet name="4" sheetId="1" r:id="rId6"/>
    <sheet name="5" sheetId="4" r:id="rId7"/>
    <sheet name="6" sheetId="5" r:id="rId8"/>
    <sheet name="7" sheetId="6" r:id="rId9"/>
    <sheet name="8" sheetId="8" r:id="rId10"/>
    <sheet name="9" sheetId="9" r:id="rId11"/>
    <sheet name="Cognos_Office_Connection_Cache" sheetId="11" state="veryHidden" r:id="rId12"/>
    <sheet name="10" sheetId="10" r:id="rId13"/>
    <sheet name="11" sheetId="12" r:id="rId14"/>
    <sheet name="12" sheetId="14" r:id="rId15"/>
    <sheet name="13" sheetId="15" r:id="rId16"/>
    <sheet name="14" sheetId="16" r:id="rId17"/>
    <sheet name="15" sheetId="17" r:id="rId18"/>
    <sheet name="16" sheetId="19" r:id="rId19"/>
  </sheets>
  <definedNames>
    <definedName name="ID" localSheetId="2" hidden="1">"dc712e19-1137-4c1b-a4ec-5aed5de37699"</definedName>
    <definedName name="ID" localSheetId="12" hidden="1">"38021705-060e-4af1-8abe-910a2f13e3ae"</definedName>
    <definedName name="ID" localSheetId="13" hidden="1">"bf497dfb-f8e2-4111-9954-e4e694186470"</definedName>
    <definedName name="ID" localSheetId="14" hidden="1">"2ad9a02c-925a-4d08-9710-1db79892e8a1"</definedName>
    <definedName name="ID" localSheetId="15" hidden="1">"273b021a-ee68-404d-93ad-39fae6613da4"</definedName>
    <definedName name="ID" localSheetId="16" hidden="1">"93b4ab47-0daf-41f5-a486-91df7c1c6d05"</definedName>
    <definedName name="ID" localSheetId="17" hidden="1">"6c273748-5e00-4dbb-8e43-17ec5247b5b7"</definedName>
    <definedName name="ID" localSheetId="18" hidden="1">"ca52eb23-773e-48c4-a1fb-a50efc24b7d3"</definedName>
    <definedName name="ID" localSheetId="3" hidden="1">"c2277610-40ae-4959-83f3-316385461546"</definedName>
    <definedName name="ID" localSheetId="4" hidden="1">"a795c4ba-1098-4990-a4d0-0a6345433b5d"</definedName>
    <definedName name="ID" localSheetId="5" hidden="1">"19e14e31-adb1-4968-a76a-3d77ca7cceaf"</definedName>
    <definedName name="ID" localSheetId="6" hidden="1">"4d832b5f-eba7-47f9-8194-ce16bd03287b"</definedName>
    <definedName name="ID" localSheetId="7" hidden="1">"ca20f302-c4d9-478e-a059-7819237b0fa6"</definedName>
    <definedName name="ID" localSheetId="8" hidden="1">"4bd266a5-d6c3-4ed6-8dc5-bc5c45bcd034"</definedName>
    <definedName name="ID" localSheetId="9" hidden="1">"4e56ce09-c7e2-40a1-9fca-d80ce79f752b"</definedName>
    <definedName name="ID" localSheetId="10" hidden="1">"20a0063b-b9d4-4efd-aac4-4964140cd95d"</definedName>
    <definedName name="ID" localSheetId="11" hidden="1">"768ffd0a-9f4f-4fc7-90b5-697897f22b4b"</definedName>
    <definedName name="ID" localSheetId="0" hidden="1">"1d690428-236f-4f33-a0ab-b3d7112727dc"</definedName>
    <definedName name="ID" localSheetId="1" hidden="1">"5c3c8c07-a6b2-4d40-be68-84645ae46f3a"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axvar">#REF!</definedName>
    <definedName name="minvar">#REF!</definedName>
    <definedName name="_xlnm.Print_Area" localSheetId="2">'1'!$A$1:$J$27</definedName>
    <definedName name="_xlnm.Print_Area" localSheetId="12">'10'!$A$1:$AA$52</definedName>
    <definedName name="_xlnm.Print_Area" localSheetId="13">'11'!$A$1:$AA$58</definedName>
    <definedName name="_xlnm.Print_Area" localSheetId="14">'12'!$A$1:$AA$33</definedName>
    <definedName name="_xlnm.Print_Area" localSheetId="15">'13'!$A$1:$P$71</definedName>
    <definedName name="_xlnm.Print_Area" localSheetId="16">'14'!$A$1:$Q$67</definedName>
    <definedName name="_xlnm.Print_Area" localSheetId="17">'15'!$A$1:$X$73</definedName>
    <definedName name="_xlnm.Print_Area" localSheetId="18">'16'!$A$1:$T$42</definedName>
    <definedName name="_xlnm.Print_Area" localSheetId="3">'2'!$A$1:$J$39</definedName>
    <definedName name="_xlnm.Print_Area" localSheetId="4">'3'!$A$1:$N$59</definedName>
    <definedName name="_xlnm.Print_Area" localSheetId="5">'4'!$A$1:$O$62</definedName>
    <definedName name="_xlnm.Print_Area" localSheetId="6">'5'!$A$1:$AA$66</definedName>
    <definedName name="_xlnm.Print_Area" localSheetId="7">'6'!$A$1:$AA$49</definedName>
    <definedName name="_xlnm.Print_Area" localSheetId="8">'7'!$A$1:$AA$46</definedName>
    <definedName name="_xlnm.Print_Area" localSheetId="9">'8'!$A$1:$AA$54</definedName>
    <definedName name="_xlnm.Print_Area" localSheetId="10">'9'!$A$1:$AA$32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5" i="2" l="1"/>
  <c r="A46" i="2" l="1"/>
  <c r="AK25" i="2" l="1"/>
  <c r="G39" i="2"/>
  <c r="G40" i="2"/>
  <c r="G41" i="2"/>
  <c r="AE28" i="2" l="1"/>
  <c r="AE27" i="2"/>
  <c r="G38" i="2"/>
  <c r="C18" i="2" l="1"/>
  <c r="AK23" i="2" l="1"/>
  <c r="AK24" i="2"/>
  <c r="S37" i="2" l="1"/>
  <c r="M24" i="2"/>
  <c r="G37" i="2" l="1"/>
  <c r="M23" i="2"/>
  <c r="AE26" i="2" l="1"/>
  <c r="G35" i="2" l="1"/>
  <c r="G36" i="2"/>
  <c r="AK22" i="2" l="1"/>
  <c r="AK20" i="2"/>
  <c r="AK21" i="2"/>
  <c r="AK19" i="2"/>
  <c r="AK16" i="2"/>
  <c r="AK17" i="2"/>
  <c r="AK18" i="2"/>
  <c r="AK15" i="2"/>
  <c r="AM13" i="2"/>
  <c r="AM14" i="2"/>
  <c r="AM15" i="2"/>
  <c r="AM16" i="2"/>
  <c r="AM17" i="2"/>
  <c r="AM18" i="2"/>
  <c r="AK7" i="2"/>
  <c r="AK8" i="2"/>
  <c r="AK9" i="2"/>
  <c r="AK10" i="2"/>
  <c r="AK11" i="2"/>
  <c r="AK12" i="2"/>
  <c r="AK13" i="2"/>
  <c r="AK14" i="2"/>
  <c r="AK6" i="2"/>
  <c r="AM5" i="2"/>
  <c r="AM6" i="2"/>
  <c r="AM7" i="2"/>
  <c r="AM8" i="2"/>
  <c r="AM9" i="2"/>
  <c r="AM10" i="2"/>
  <c r="AM11" i="2"/>
  <c r="AM12" i="2"/>
  <c r="AK5" i="2"/>
  <c r="AE25" i="2" l="1"/>
  <c r="AG18" i="2"/>
  <c r="AE24" i="2"/>
  <c r="AE23" i="2"/>
  <c r="AG13" i="2" l="1"/>
  <c r="AE22" i="2"/>
  <c r="AE21" i="2"/>
  <c r="AE19" i="2"/>
  <c r="AE20" i="2"/>
  <c r="AE5" i="2"/>
  <c r="AE6" i="2"/>
  <c r="AE7" i="2"/>
  <c r="AE8" i="2"/>
  <c r="AE9" i="2"/>
  <c r="AE10" i="2"/>
  <c r="AE11" i="2"/>
  <c r="AE12" i="2"/>
  <c r="AE13" i="2"/>
  <c r="AE14" i="2"/>
  <c r="AE15" i="2"/>
  <c r="AE16" i="2"/>
  <c r="AE17" i="2"/>
  <c r="AE18" i="2"/>
  <c r="AG5" i="2"/>
  <c r="AG6" i="2"/>
  <c r="AG7" i="2"/>
  <c r="AG8" i="2"/>
  <c r="AG9" i="2"/>
  <c r="S34" i="2"/>
  <c r="S35" i="2"/>
  <c r="S36" i="2"/>
  <c r="S30" i="2"/>
  <c r="S31" i="2"/>
  <c r="S32" i="2"/>
  <c r="S33" i="2"/>
  <c r="S29" i="2"/>
  <c r="S28" i="2"/>
  <c r="S27" i="2"/>
  <c r="S26" i="2"/>
  <c r="S25" i="2"/>
  <c r="S24" i="2"/>
  <c r="S23" i="2"/>
  <c r="S22" i="2"/>
  <c r="S21" i="2"/>
  <c r="AG14" i="2" l="1"/>
  <c r="AG17" i="2"/>
  <c r="AG10" i="2"/>
  <c r="AG11" i="2"/>
  <c r="AG16" i="2" l="1"/>
  <c r="AG15" i="2"/>
  <c r="AG12" i="2" l="1"/>
  <c r="S19" i="2" l="1"/>
  <c r="S20" i="2"/>
  <c r="S18" i="2"/>
  <c r="S16" i="2"/>
  <c r="S17" i="2"/>
  <c r="S14" i="2"/>
  <c r="S15" i="2"/>
  <c r="S13" i="2"/>
  <c r="S11" i="2"/>
  <c r="S12" i="2"/>
  <c r="S9" i="2"/>
  <c r="S10" i="2"/>
  <c r="S8" i="2"/>
  <c r="S7" i="2"/>
  <c r="S6" i="2"/>
  <c r="S5" i="2"/>
  <c r="U13" i="2"/>
  <c r="U14" i="2"/>
  <c r="U15" i="2"/>
  <c r="U16" i="2"/>
  <c r="U17" i="2"/>
  <c r="U18" i="2"/>
  <c r="U5" i="2"/>
  <c r="M22" i="2"/>
  <c r="M21" i="2"/>
  <c r="M20" i="2"/>
  <c r="M19" i="2"/>
  <c r="M18" i="2"/>
  <c r="M17" i="2"/>
  <c r="M16" i="2"/>
  <c r="M15" i="2"/>
  <c r="M14" i="2"/>
  <c r="M13" i="2"/>
  <c r="M12" i="2"/>
  <c r="M11" i="2"/>
  <c r="M10" i="2"/>
  <c r="M9" i="2"/>
  <c r="M8" i="2"/>
  <c r="M7" i="2"/>
  <c r="M6" i="2"/>
  <c r="M5" i="2"/>
  <c r="O5" i="2"/>
  <c r="O6" i="2"/>
  <c r="O7" i="2"/>
  <c r="O8" i="2"/>
  <c r="O9" i="2"/>
  <c r="O10" i="2"/>
  <c r="O11" i="2"/>
  <c r="O12" i="2"/>
  <c r="O13" i="2"/>
  <c r="O14" i="2"/>
  <c r="O15" i="2"/>
  <c r="O16" i="2"/>
  <c r="O17" i="2"/>
  <c r="G34" i="2"/>
  <c r="G31" i="2"/>
  <c r="G32" i="2"/>
  <c r="G33" i="2"/>
  <c r="G30" i="2"/>
  <c r="G29" i="2"/>
  <c r="G28" i="2"/>
  <c r="G27" i="2"/>
  <c r="G26" i="2"/>
  <c r="G25" i="2"/>
  <c r="G24" i="2"/>
  <c r="G23" i="2"/>
  <c r="G22" i="2"/>
  <c r="G20" i="2"/>
  <c r="G21" i="2"/>
  <c r="G19" i="2"/>
  <c r="G18" i="2"/>
  <c r="I17" i="2"/>
  <c r="C17" i="2"/>
  <c r="O23" i="2" l="1"/>
  <c r="U6" i="2"/>
  <c r="U11" i="2"/>
  <c r="U8" i="2"/>
  <c r="O24" i="2" l="1"/>
  <c r="O18" i="2"/>
  <c r="U7" i="2"/>
  <c r="U12" i="2" l="1"/>
  <c r="O25" i="2"/>
  <c r="O19" i="2"/>
  <c r="U9" i="2"/>
  <c r="U10" i="2"/>
  <c r="O20" i="2" l="1"/>
  <c r="G9" i="2"/>
  <c r="G10" i="2"/>
  <c r="G11" i="2"/>
  <c r="G12" i="2"/>
  <c r="G14" i="2"/>
  <c r="G15" i="2"/>
  <c r="G16" i="2"/>
  <c r="G17" i="2"/>
  <c r="G8" i="2"/>
  <c r="G13" i="2"/>
  <c r="G5" i="2"/>
  <c r="G7" i="2"/>
  <c r="G6" i="2"/>
  <c r="I13" i="2"/>
  <c r="I14" i="2"/>
  <c r="I15" i="2"/>
  <c r="I16" i="2"/>
  <c r="I5" i="2"/>
  <c r="I6" i="2"/>
  <c r="I7" i="2"/>
  <c r="I8" i="2"/>
  <c r="I9" i="2"/>
  <c r="I10" i="2"/>
  <c r="I11" i="2"/>
  <c r="I12" i="2"/>
  <c r="A45" i="2"/>
  <c r="A44" i="2"/>
  <c r="A43" i="2"/>
  <c r="A42" i="2"/>
  <c r="A41" i="2"/>
  <c r="O22" i="2" l="1"/>
  <c r="O21" i="2"/>
  <c r="A40" i="2" l="1"/>
  <c r="A39" i="2"/>
  <c r="A38" i="2"/>
  <c r="A37" i="2"/>
  <c r="A36" i="2"/>
  <c r="A35" i="2"/>
  <c r="A34" i="2"/>
  <c r="A33" i="2"/>
  <c r="A32" i="2"/>
  <c r="A31" i="2"/>
  <c r="A30" i="2" l="1"/>
  <c r="A29" i="2"/>
  <c r="A28" i="2"/>
  <c r="A27" i="2"/>
  <c r="A24" i="2"/>
  <c r="A25" i="2"/>
  <c r="A26" i="2"/>
  <c r="A22" i="2"/>
  <c r="A23" i="2"/>
  <c r="A21" i="2"/>
  <c r="A20" i="2"/>
  <c r="A19" i="2"/>
  <c r="A18" i="2"/>
  <c r="A11" i="2"/>
  <c r="A12" i="2"/>
  <c r="A13" i="2"/>
  <c r="A14" i="2"/>
  <c r="A15" i="2"/>
  <c r="A16" i="2"/>
  <c r="A17" i="2"/>
  <c r="A10" i="2"/>
  <c r="A9" i="2"/>
  <c r="C16" i="2"/>
  <c r="A8" i="2"/>
  <c r="C15" i="2"/>
  <c r="C14" i="2"/>
  <c r="C13" i="2"/>
  <c r="A7" i="2"/>
  <c r="A6" i="2"/>
  <c r="A5" i="2"/>
  <c r="C5" i="2" l="1"/>
  <c r="C11" i="2" l="1"/>
  <c r="C10" i="2"/>
  <c r="C12" i="2"/>
  <c r="C6" i="2"/>
  <c r="C9" i="2" l="1"/>
  <c r="C8" i="2"/>
  <c r="C7" i="2"/>
</calcChain>
</file>

<file path=xl/sharedStrings.xml><?xml version="1.0" encoding="utf-8"?>
<sst xmlns="http://schemas.openxmlformats.org/spreadsheetml/2006/main" count="1078" uniqueCount="498">
  <si>
    <t>(Dollars in thousands)</t>
  </si>
  <si>
    <t>Assets:</t>
  </si>
  <si>
    <t>Investments and cash excluding securities held to maturity</t>
  </si>
  <si>
    <t>Securities held to maturity</t>
  </si>
  <si>
    <t>Total investments and cash</t>
  </si>
  <si>
    <t>Deferred policy acquisition costs</t>
  </si>
  <si>
    <t>Other assets</t>
  </si>
  <si>
    <t>Separate account assets</t>
  </si>
  <si>
    <t>Total assets</t>
  </si>
  <si>
    <t>Liabilities:</t>
  </si>
  <si>
    <t>Future policy benefits</t>
  </si>
  <si>
    <t>Other policy liabilities</t>
  </si>
  <si>
    <t>Income taxes</t>
  </si>
  <si>
    <t>Other liabilities</t>
  </si>
  <si>
    <t>Debt obligations</t>
  </si>
  <si>
    <t>Surplus note</t>
  </si>
  <si>
    <t>Payable under securities lending</t>
  </si>
  <si>
    <t>Separate account liabilities</t>
  </si>
  <si>
    <t>Total liabilities</t>
  </si>
  <si>
    <t>Stockholders’ equity:</t>
  </si>
  <si>
    <t>Common stock ($0.01 par value)  (1)</t>
  </si>
  <si>
    <t>Paid-in capital</t>
  </si>
  <si>
    <t>Retained earnings</t>
  </si>
  <si>
    <t>Accumulated other comprehensive income (loss), net:</t>
  </si>
  <si>
    <t>Net unrealized gains (losses)</t>
  </si>
  <si>
    <t>Cumulative translation adjustment</t>
  </si>
  <si>
    <t>Reconciliation of Total Stockholders' Equity to Adjusted Stockholders' Equity</t>
  </si>
  <si>
    <t>Total stockholders' equity</t>
  </si>
  <si>
    <t>Less: Net unrealized gains (losses)</t>
  </si>
  <si>
    <t>Adjusted stockholders’ equity</t>
  </si>
  <si>
    <t>Balance, beginning of period</t>
  </si>
  <si>
    <t>Shareholder dividends</t>
  </si>
  <si>
    <t>Net foreign currency translation adjustment</t>
  </si>
  <si>
    <t>Other, net</t>
  </si>
  <si>
    <t>Balance, end of period</t>
  </si>
  <si>
    <t>General expenses deferred</t>
  </si>
  <si>
    <t>Commission costs deferred</t>
  </si>
  <si>
    <t>Amortization of deferred policy acquisition costs</t>
  </si>
  <si>
    <t>Foreign currency impact and other, net</t>
  </si>
  <si>
    <t>63695380-2a17-4229-9e58-739660490635</t>
  </si>
  <si>
    <t>(1)</t>
  </si>
  <si>
    <t>Outstanding common shares exclude restricted stock units.</t>
  </si>
  <si>
    <t>(2)</t>
  </si>
  <si>
    <t>Revenues:</t>
  </si>
  <si>
    <t>Direct premiums</t>
  </si>
  <si>
    <t>Ceded premiums</t>
  </si>
  <si>
    <t>Net premiums</t>
  </si>
  <si>
    <t>Net investment income</t>
  </si>
  <si>
    <t>Commissions and fees:</t>
  </si>
  <si>
    <t>Other commissions and fees</t>
  </si>
  <si>
    <t>Investment (losses) gains</t>
  </si>
  <si>
    <t>Benefits and expenses:</t>
  </si>
  <si>
    <t>Benefits and claims</t>
  </si>
  <si>
    <t>Amortization of DAC</t>
  </si>
  <si>
    <t>Insurance commissions</t>
  </si>
  <si>
    <t>Insurance expenses</t>
  </si>
  <si>
    <t>Sales commissions:</t>
  </si>
  <si>
    <t>Other sales commissions</t>
  </si>
  <si>
    <t>Interest expense</t>
  </si>
  <si>
    <t>Other operating expenses</t>
  </si>
  <si>
    <t>Investment &amp; Savings Products</t>
  </si>
  <si>
    <t>Corporate &amp; Other Distributed Products</t>
  </si>
  <si>
    <t>Income before income taxes</t>
  </si>
  <si>
    <t>b5cbb9b2-2f0e-48af-81e6-eaa8aa4593cc</t>
  </si>
  <si>
    <t>Total Revenues</t>
  </si>
  <si>
    <t>Total benefits and expenses</t>
  </si>
  <si>
    <t>$
Change</t>
  </si>
  <si>
    <t>%
Change</t>
  </si>
  <si>
    <t>YOY YTD</t>
  </si>
  <si>
    <t>Less: Premiums ceded to IPO Coinsurers</t>
  </si>
  <si>
    <t>Reconciliation from Net Investment Income to Adjusted Net Investment Income</t>
  </si>
  <si>
    <t>Net Investment Income</t>
  </si>
  <si>
    <t>Less: MTM investment adjustments</t>
  </si>
  <si>
    <t>Adjusted net investment income</t>
  </si>
  <si>
    <t>Reconciliation from Total Revenues to Adjusted Operating Revenues</t>
  </si>
  <si>
    <t>Total revenues</t>
  </si>
  <si>
    <t>Less: Investment gains/(losses)</t>
  </si>
  <si>
    <t>Adjusted operating revenues</t>
  </si>
  <si>
    <t>Adjusted operating income before income taxes</t>
  </si>
  <si>
    <t>Adjusted net operating income</t>
  </si>
  <si>
    <t>Reconciliation from C&amp;O Income Before Income Taxes to C&amp;O Adjusted Operating Income Before Income Taxes</t>
  </si>
  <si>
    <t>(Dollars in thousands, except per-share data)</t>
  </si>
  <si>
    <t>Earnings per Share</t>
  </si>
  <si>
    <t>Basic earnings per share:</t>
  </si>
  <si>
    <t>Weighted-average common shares and fully vested equity awards</t>
  </si>
  <si>
    <t>Less income attributable to unvested participating securities</t>
  </si>
  <si>
    <t>Basic earnings per share</t>
  </si>
  <si>
    <t>Less operating income attributable to unvested participating securities</t>
  </si>
  <si>
    <t>Adjusted net operating income used in computing basic operating EPS</t>
  </si>
  <si>
    <t>Basic adjusted operating income per share</t>
  </si>
  <si>
    <t>Diluted earnings per share:</t>
  </si>
  <si>
    <t>Dilutive impact of contingently issuable shares</t>
  </si>
  <si>
    <t>Diluted earnings per share</t>
  </si>
  <si>
    <t>Adjusted net operating income used in computing diluted operating EPS</t>
  </si>
  <si>
    <t>Diluted adjusted operating income per share</t>
  </si>
  <si>
    <t>Annualized Return on Equity</t>
  </si>
  <si>
    <t>Adjusted net operating income return on adjusted stockholders' equity</t>
  </si>
  <si>
    <t>Capital Structure</t>
  </si>
  <si>
    <t>Cash and invested assets to stockholders' equity</t>
  </si>
  <si>
    <t>Cash and invested assets to adjusted stockholders' equity</t>
  </si>
  <si>
    <t>Adjusted stockholders' equity per share</t>
  </si>
  <si>
    <t>Financial Strength Ratings - Primerica Life Insurance Co</t>
  </si>
  <si>
    <t>Moody's</t>
  </si>
  <si>
    <t>S&amp;P</t>
  </si>
  <si>
    <t>A.M. Best</t>
  </si>
  <si>
    <t>Holding Company Senior Debt Ratings</t>
  </si>
  <si>
    <t>nm</t>
  </si>
  <si>
    <t>Term Life Insurance Income Before Income Taxes</t>
  </si>
  <si>
    <t>Direct Premiums</t>
  </si>
  <si>
    <t>Premiums ceded to IPO coinsurers (1)</t>
  </si>
  <si>
    <t>Other ceded premiums (3)</t>
  </si>
  <si>
    <t>Revenues</t>
  </si>
  <si>
    <t>Benefits and expenses</t>
  </si>
  <si>
    <t>Total Term Life Insurance - Financial Analysis</t>
  </si>
  <si>
    <t>Post-IPO direct premiums (4)</t>
  </si>
  <si>
    <t>Pre-IPO direct premiums (5)</t>
  </si>
  <si>
    <t>Total direct premiums</t>
  </si>
  <si>
    <t>Premiums ceded to IPO coinsurers</t>
  </si>
  <si>
    <t>% of Pre-IPO direct premiums</t>
  </si>
  <si>
    <t>Benefits and claims, net (6)</t>
  </si>
  <si>
    <t>% of adjusted direct premiums</t>
  </si>
  <si>
    <t>DAC amortization &amp; insurance commissions</t>
  </si>
  <si>
    <t>Insurance expenses, net (7)</t>
  </si>
  <si>
    <t>Total Term Life income before income taxes</t>
  </si>
  <si>
    <t>Term Life operating margin (8)</t>
  </si>
  <si>
    <t>(3)</t>
  </si>
  <si>
    <t>(4)</t>
  </si>
  <si>
    <t>(5)</t>
  </si>
  <si>
    <t>(6)</t>
  </si>
  <si>
    <t>(7)</t>
  </si>
  <si>
    <t>(8)</t>
  </si>
  <si>
    <t>4ce08b89-6ee6-41c0-8662-006044e7b122</t>
  </si>
  <si>
    <t>(Dollars in thousands, except as noted)</t>
  </si>
  <si>
    <t>Key Statistics</t>
  </si>
  <si>
    <t>Life-insurance licensed sales force, beginning of period</t>
  </si>
  <si>
    <t>New life-licensed representatives</t>
  </si>
  <si>
    <t>Non-renewal and terminated representatives</t>
  </si>
  <si>
    <t>Life-insurance licensed sales force, end of period</t>
  </si>
  <si>
    <t>Estimated annualized issued term life premium ($mills) (1):</t>
  </si>
  <si>
    <t>Premium from new policies</t>
  </si>
  <si>
    <t>Additions and increases in premium</t>
  </si>
  <si>
    <t>Total estimated annualized issued term life premium</t>
  </si>
  <si>
    <t>Issued term life policies</t>
  </si>
  <si>
    <t>Estimated average annualized issued term life premium per policy (1)(2)</t>
  </si>
  <si>
    <t>Term life face amount in-force, beginning of period ($mills)</t>
  </si>
  <si>
    <t>Terminated term life face amount</t>
  </si>
  <si>
    <t>Foreign currency impact, net</t>
  </si>
  <si>
    <t>Term life face amount in-force, end of period</t>
  </si>
  <si>
    <t>Investment &amp; Savings Products Income Before Income Taxes</t>
  </si>
  <si>
    <t>Sales-based</t>
  </si>
  <si>
    <t>Asset-based</t>
  </si>
  <si>
    <t>Account-based</t>
  </si>
  <si>
    <t>Financial Analysis</t>
  </si>
  <si>
    <t>Fees paid based on client asset values (1)</t>
  </si>
  <si>
    <t>Fees paid based on fee-generating positions (2)</t>
  </si>
  <si>
    <t>Total other operating expenses</t>
  </si>
  <si>
    <t>U.S.</t>
  </si>
  <si>
    <t>Canada</t>
  </si>
  <si>
    <t>Total</t>
  </si>
  <si>
    <t>08d2f5e9-331c-467d-a01b-e169add927e7</t>
  </si>
  <si>
    <t>In whole dollars.</t>
  </si>
  <si>
    <t>U.S. Retail Mutual Funds</t>
  </si>
  <si>
    <t>Canada Retail Mutual Funds - with upfront sales comm</t>
  </si>
  <si>
    <t>Indexed Annuities</t>
  </si>
  <si>
    <t>Variable Annuities and other</t>
  </si>
  <si>
    <t>Total sales-based revenue generating product sales</t>
  </si>
  <si>
    <t>Managed Accounts</t>
  </si>
  <si>
    <t>Canada Retail Mutual Funds - no upfront sales comm</t>
  </si>
  <si>
    <t>Segregated Funds</t>
  </si>
  <si>
    <t>Total product sales</t>
  </si>
  <si>
    <t>Total Canada Retail Mutual Funds</t>
  </si>
  <si>
    <t>Total Canada product sales</t>
  </si>
  <si>
    <t>Total U.S. product sales</t>
  </si>
  <si>
    <t>Client asset values, beginning of period ($mills)</t>
  </si>
  <si>
    <t>Inflows</t>
  </si>
  <si>
    <t>Outflows (1)</t>
  </si>
  <si>
    <t>Net flows</t>
  </si>
  <si>
    <t>Change in market value, net and other (2)</t>
  </si>
  <si>
    <t>Client asset values, end of period</t>
  </si>
  <si>
    <t>Annualized net flows as % of beginning of period asset values</t>
  </si>
  <si>
    <t>Canada Retail Mutual Funds</t>
  </si>
  <si>
    <t>Total Canada average client assets</t>
  </si>
  <si>
    <t>Total U.S. average client assets</t>
  </si>
  <si>
    <t>Total average client assets</t>
  </si>
  <si>
    <t xml:space="preserve">Recordkeeping and custodial </t>
  </si>
  <si>
    <t xml:space="preserve">Recordkeeping only </t>
  </si>
  <si>
    <t>2ed8bda2-342d-4e80-a28d-006a2720df36</t>
  </si>
  <si>
    <t>Corporate &amp; Other Distributed Products Income Before Income Taxes</t>
  </si>
  <si>
    <t>Mortgage loans</t>
  </si>
  <si>
    <t>Sales commissions</t>
  </si>
  <si>
    <t>% of Total</t>
  </si>
  <si>
    <t>Avg</t>
  </si>
  <si>
    <t>Market</t>
  </si>
  <si>
    <t xml:space="preserve">Amortized  </t>
  </si>
  <si>
    <t xml:space="preserve">Unrealized </t>
  </si>
  <si>
    <t xml:space="preserve">Market </t>
  </si>
  <si>
    <t xml:space="preserve">Avg </t>
  </si>
  <si>
    <t xml:space="preserve"> Value</t>
  </si>
  <si>
    <t>Cost</t>
  </si>
  <si>
    <t>G/(L)</t>
  </si>
  <si>
    <t>Value</t>
  </si>
  <si>
    <t>Yield</t>
  </si>
  <si>
    <t>Rating</t>
  </si>
  <si>
    <t>Investment Portfolio by Asset Class</t>
  </si>
  <si>
    <t>Cash, Cash Equivalents, and Short Term</t>
  </si>
  <si>
    <t>Fixed Income:</t>
  </si>
  <si>
    <t>Total Fixed Income</t>
  </si>
  <si>
    <t>Equities and Other:</t>
  </si>
  <si>
    <t>Total Equities</t>
  </si>
  <si>
    <t>Total Invested Assets</t>
  </si>
  <si>
    <t>Public Corporate Portfolio by Sector</t>
  </si>
  <si>
    <t>Fixed-Maturity Securities - Effective Maturity</t>
  </si>
  <si>
    <t>Effective maturity</t>
  </si>
  <si>
    <t>&lt; 1 Yr.</t>
  </si>
  <si>
    <t>1-2 Yrs.</t>
  </si>
  <si>
    <t>2-5 Yrs.</t>
  </si>
  <si>
    <t>5-10 Yrs.</t>
  </si>
  <si>
    <t>&gt; 10 Yrs.</t>
  </si>
  <si>
    <t>Duration</t>
  </si>
  <si>
    <t>Fixed Income portfolio duration</t>
  </si>
  <si>
    <t>Note:  Investment Portfolio pages in this Financial Supplement exclude the Held to Maturity asset on our balance sheet.</t>
  </si>
  <si>
    <t>Treasury</t>
  </si>
  <si>
    <t>AAA</t>
  </si>
  <si>
    <t>Government</t>
  </si>
  <si>
    <t>AA-</t>
  </si>
  <si>
    <t>Tax-Exempt Municipal</t>
  </si>
  <si>
    <t>AA</t>
  </si>
  <si>
    <t>BBB+</t>
  </si>
  <si>
    <t>BBB</t>
  </si>
  <si>
    <t>Redeemable Preferred</t>
  </si>
  <si>
    <t>BBB-</t>
  </si>
  <si>
    <t>A</t>
  </si>
  <si>
    <t>Perpetual Preferred</t>
  </si>
  <si>
    <t>Common Stock</t>
  </si>
  <si>
    <t>Mutual Fund</t>
  </si>
  <si>
    <t>Insurance</t>
  </si>
  <si>
    <t>Energy</t>
  </si>
  <si>
    <t>Reits</t>
  </si>
  <si>
    <t>Consumer Cyclical</t>
  </si>
  <si>
    <t>Banking</t>
  </si>
  <si>
    <t>Technology</t>
  </si>
  <si>
    <t>Capital Goods</t>
  </si>
  <si>
    <t>Basic Industry</t>
  </si>
  <si>
    <t>Electric</t>
  </si>
  <si>
    <t>Finance Companies</t>
  </si>
  <si>
    <t>Transportation</t>
  </si>
  <si>
    <t>Communications</t>
  </si>
  <si>
    <t xml:space="preserve">Brokerage </t>
  </si>
  <si>
    <t>Financial Other</t>
  </si>
  <si>
    <t>Natural Gas</t>
  </si>
  <si>
    <t>Industrial Other</t>
  </si>
  <si>
    <t>Utility Other</t>
  </si>
  <si>
    <t>Owned No Guarantee</t>
  </si>
  <si>
    <t>years</t>
  </si>
  <si>
    <t>Investment Portfolio Quality Ratings (1)</t>
  </si>
  <si>
    <t>Amortized  Cost</t>
  </si>
  <si>
    <t>Below Investment Grade</t>
  </si>
  <si>
    <t>NA</t>
  </si>
  <si>
    <t>Public Corporate asset class:</t>
  </si>
  <si>
    <t>Private Placements asset class:</t>
  </si>
  <si>
    <t>Total Corporate</t>
  </si>
  <si>
    <t>Total Private</t>
  </si>
  <si>
    <t>CMBS asset class:</t>
  </si>
  <si>
    <t>Mortgage-Backed asset class:</t>
  </si>
  <si>
    <t>Total CMBS</t>
  </si>
  <si>
    <t>Total Mortgage-Backed</t>
  </si>
  <si>
    <t>Asset-Backed asset class:</t>
  </si>
  <si>
    <t>Treasury &amp; Government asset classes:</t>
  </si>
  <si>
    <t>Total Asset-Backed</t>
  </si>
  <si>
    <t>Total Treasury &amp; Government</t>
  </si>
  <si>
    <t>NAIC Designations</t>
  </si>
  <si>
    <t>Ratings method for split ratings: If by 2 NRSROs, use lower of the two; if by 3 or more NRSROs, use second lowest</t>
  </si>
  <si>
    <t>NAIC ratings for our U.S. insurance companies' fixed income portfolios</t>
  </si>
  <si>
    <t>Other consists of assets held by our non-life companies, Canadian insurance company, and unrated equities</t>
  </si>
  <si>
    <t>Net Investment Income by Source</t>
  </si>
  <si>
    <t>Fixed-maturity securities (available-for-sale)</t>
  </si>
  <si>
    <t>Fixed-maturity securities (held-to-maturity)</t>
  </si>
  <si>
    <t>Equity Securities</t>
  </si>
  <si>
    <t>Deposit asset underlying 10% reinsurance treaty</t>
  </si>
  <si>
    <t>Deposit asset - Mark to Market</t>
  </si>
  <si>
    <t>Policy loans and other invested assets</t>
  </si>
  <si>
    <t>Cash &amp; cash equivalents</t>
  </si>
  <si>
    <t>Total investment income</t>
  </si>
  <si>
    <t>Investment expenses</t>
  </si>
  <si>
    <t>Interest Expense on Surplus Note</t>
  </si>
  <si>
    <t>Fixed income book yield, end of period</t>
  </si>
  <si>
    <t>New money yield</t>
  </si>
  <si>
    <t>% Pt
Change</t>
  </si>
  <si>
    <t>Fixed Income Portfolio Quality Ratings</t>
  </si>
  <si>
    <t>Average rating by amortized cost</t>
  </si>
  <si>
    <t>A-</t>
  </si>
  <si>
    <t>Recruits</t>
  </si>
  <si>
    <t>A1</t>
  </si>
  <si>
    <t>A+</t>
  </si>
  <si>
    <t>Baa1</t>
  </si>
  <si>
    <t>a-</t>
  </si>
  <si>
    <t>(Dollars in millions)</t>
  </si>
  <si>
    <t>Issued term life face amount</t>
  </si>
  <si>
    <t>Term life face amount in force, end of period</t>
  </si>
  <si>
    <t>Estimated annualized issued term life premium</t>
  </si>
  <si>
    <t>Investment &amp; Savings product sales</t>
  </si>
  <si>
    <t>Investment &amp; Savings average client asset values</t>
  </si>
  <si>
    <t>Closed U.S. Mortgage Volume (brokered)</t>
  </si>
  <si>
    <t>Supplemental Financial Information</t>
  </si>
  <si>
    <t>Page</t>
  </si>
  <si>
    <t>Segment operating results:</t>
  </si>
  <si>
    <t>Net Income</t>
  </si>
  <si>
    <t>Term Life Insurance</t>
  </si>
  <si>
    <t>Reinsurance recoverables</t>
  </si>
  <si>
    <t>Total liabilities and stockholders' equity</t>
  </si>
  <si>
    <t>Book</t>
  </si>
  <si>
    <t>Financial Results and Other Statistical Data</t>
  </si>
  <si>
    <t>Statements of Income</t>
  </si>
  <si>
    <t>Reconciliation of Statement of Income GAAP to Non-GAAP Financial Measures</t>
  </si>
  <si>
    <t>Term Life Insurance - Financial Results and Analysis</t>
  </si>
  <si>
    <t>Term Life Insurance - Key Statistics</t>
  </si>
  <si>
    <t>Corporate &amp; Other Distributed Products - Financial Results</t>
  </si>
  <si>
    <t>Investment Portfolio - Summary of Holdings</t>
  </si>
  <si>
    <t>Investment Portfolio - Supplemental Data and Trends</t>
  </si>
  <si>
    <t>Five-Year Historical Key Statistics</t>
  </si>
  <si>
    <t>Table of Contents</t>
  </si>
  <si>
    <t>Preface</t>
  </si>
  <si>
    <t>Condensed balance sheets and reconciliation of balance sheet non-GAAP to GAAP financial measures</t>
  </si>
  <si>
    <t>Financial results and other statistical data</t>
  </si>
  <si>
    <t>Statements of income</t>
  </si>
  <si>
    <t>Reconciliation of statement of income GAAP to non-GAAP financial measures</t>
  </si>
  <si>
    <t>Investment portfolio</t>
  </si>
  <si>
    <t>Five-year historical key statistics</t>
  </si>
  <si>
    <t>Investment and Savings Products segment - financial results, financial analysis, and key statistics</t>
  </si>
  <si>
    <t>Corporate &amp; Other Distributed Products segment - financial results</t>
  </si>
  <si>
    <t>9f853758-66f9-4898-bee2-4f32824b5a5c</t>
  </si>
  <si>
    <t>Debt-to-capital is that of the parent company only.  Capital in the debt-to-capital ratio includes stockholders' equity and the note payable.</t>
  </si>
  <si>
    <t>Adjusted direct premiums (2)</t>
  </si>
  <si>
    <t>Adjusted Stockholders' Equity Roll Forward</t>
  </si>
  <si>
    <t>Deferred Policy Acquisition Costs Roll Forward</t>
  </si>
  <si>
    <t>Effect of change in discount rate assumptions on the liability for future policy benefits</t>
  </si>
  <si>
    <t>Future policy benefits remeasurement (gain)/loss</t>
  </si>
  <si>
    <t>Less: Effect of change in discount rate assumptions on the liability for future policy benefits</t>
  </si>
  <si>
    <r>
      <rPr>
        <b/>
        <sz val="14"/>
        <color theme="1"/>
        <rFont val="Arial"/>
        <family val="2"/>
      </rPr>
      <t>PRIMERICA, INC.</t>
    </r>
    <r>
      <rPr>
        <sz val="11"/>
        <color theme="1"/>
        <rFont val="Arial"/>
        <family val="2"/>
      </rPr>
      <t xml:space="preserve">
Financial Supplement</t>
    </r>
  </si>
  <si>
    <r>
      <t>Total Fixed Income portfolio:</t>
    </r>
    <r>
      <rPr>
        <sz val="11"/>
        <color indexed="8"/>
        <rFont val="Arial"/>
        <family val="2"/>
      </rPr>
      <t xml:space="preserve"> </t>
    </r>
  </si>
  <si>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</si>
  <si>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</si>
  <si>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t>Change in market value, net</t>
    </r>
    <r>
      <rPr>
        <sz val="11"/>
        <color indexed="8"/>
        <rFont val="Arial"/>
        <family val="2"/>
      </rPr>
      <t xml:space="preserve"> - market value fluctuations net of fees and expenses.</t>
    </r>
  </si>
  <si>
    <r>
      <t>Fee generating positions</t>
    </r>
    <r>
      <rPr>
        <sz val="11"/>
        <color indexed="8"/>
        <rFont val="Arial"/>
        <family val="2"/>
      </rPr>
      <t xml:space="preserve"> - mutual fund positions for which we receive recordkeeping fees. An individual client account may include multiple mutual fund positions. We may also receive fees earned for custodial services that we provide to clients with retirement plan accounts that hold positions in these mutual funds. </t>
    </r>
  </si>
  <si>
    <r>
      <t>Fees paid based on client asset values</t>
    </r>
    <r>
      <rPr>
        <sz val="11"/>
        <color indexed="8"/>
        <rFont val="Arial"/>
        <family val="2"/>
      </rPr>
      <t xml:space="preserve"> - administration fees on Canadian Segregated Funds and advisory fees on Managed Accounts that vary directly with client asset values.</t>
    </r>
  </si>
  <si>
    <r>
      <t>Fees paid based on fee-generating positions</t>
    </r>
    <r>
      <rPr>
        <sz val="11"/>
        <color indexed="8"/>
        <rFont val="Arial"/>
        <family val="2"/>
      </rPr>
      <t xml:space="preserve"> - recordkeeping fees that vary with the number of fee-generating positions.</t>
    </r>
  </si>
  <si>
    <r>
      <rPr>
        <u/>
        <sz val="11"/>
        <color theme="1"/>
        <rFont val="Arial"/>
        <family val="2"/>
      </rPr>
      <t>Estimated annualized issued term life premium</t>
    </r>
    <r>
      <rPr>
        <sz val="11"/>
        <color theme="1"/>
        <rFont val="Arial"/>
        <family val="2"/>
      </rPr>
      <t xml:space="preserve"> - estimated as average premium per $1,000 of face amounts issued on new policies and additions (before free look returns) multiplied by actual face amount issued on new policies, rider additions and face amount increases.</t>
    </r>
  </si>
  <si>
    <r>
      <rPr>
        <u/>
        <sz val="11"/>
        <color theme="1"/>
        <rFont val="Arial"/>
        <family val="2"/>
      </rPr>
      <t>Issued term life face amount</t>
    </r>
    <r>
      <rPr>
        <sz val="11"/>
        <color theme="1"/>
        <rFont val="Arial"/>
        <family val="2"/>
      </rPr>
      <t xml:space="preserve"> - includes face amount on issued term life policies, additional riders added to existing policies, and face increases under increasing benefit riders.</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</si>
  <si>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</si>
  <si>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</si>
  <si>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</si>
  <si>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r>
      <t>Post-IPO direct premiums</t>
    </r>
    <r>
      <rPr>
        <sz val="11"/>
        <color indexed="8"/>
        <rFont val="Arial"/>
        <family val="2"/>
      </rPr>
      <t xml:space="preserve"> - direct premiums not subject to the 2010 IPO coinsurance transactions.</t>
    </r>
  </si>
  <si>
    <r>
      <t>Pre-IPO direct premiums</t>
    </r>
    <r>
      <rPr>
        <sz val="11"/>
        <color indexed="8"/>
        <rFont val="Arial"/>
        <family val="2"/>
      </rPr>
      <t xml:space="preserve"> - direct premiums subject to the 2010 IPO coinsurance transactions.</t>
    </r>
  </si>
  <si>
    <r>
      <t>Insurance expenses, net</t>
    </r>
    <r>
      <rPr>
        <sz val="11"/>
        <color indexed="8"/>
        <rFont val="Arial"/>
        <family val="2"/>
      </rPr>
      <t xml:space="preserve"> - insurance expenses net of other, net revenues.</t>
    </r>
  </si>
  <si>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</si>
  <si>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</si>
  <si>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r>
      <t>Account-based</t>
    </r>
    <r>
      <rPr>
        <sz val="11"/>
        <color indexed="8"/>
        <rFont val="Arial"/>
        <family val="2"/>
      </rPr>
      <t xml:space="preserve">  - revenues relating to the fee generating client accounts we administer.</t>
    </r>
  </si>
  <si>
    <t>US$ denominated investments in issuers outside of the United States based on country of risk</t>
  </si>
  <si>
    <t>Emerging markets is as defined by MSCI, Inc. which include Chile, India, Peru, Poland and South Africa</t>
  </si>
  <si>
    <t>Sales-based (1)</t>
  </si>
  <si>
    <t>Asset-based (2)</t>
  </si>
  <si>
    <t>Account-based (3)</t>
  </si>
  <si>
    <r>
      <rPr>
        <u/>
        <sz val="11"/>
        <color rgb="FF000000"/>
        <rFont val="Arial"/>
        <family val="2"/>
      </rPr>
      <t>Average number of fee-generating positions</t>
    </r>
    <r>
      <rPr>
        <sz val="11"/>
        <color rgb="FF000000"/>
        <rFont val="Arial"/>
        <family val="2"/>
      </rPr>
      <t xml:space="preserve"> (thous) (3)</t>
    </r>
  </si>
  <si>
    <t>U.S. Insurer Fixed Income (2)</t>
  </si>
  <si>
    <t>Other (3)</t>
  </si>
  <si>
    <t>Market
Value</t>
  </si>
  <si>
    <t>Amortized
Cost</t>
  </si>
  <si>
    <t>Credit
Rating</t>
  </si>
  <si>
    <t>Top 25 Exposures</t>
  </si>
  <si>
    <t>Province of Alberta Canada</t>
  </si>
  <si>
    <t>United Kingdom</t>
  </si>
  <si>
    <t>Province of Quebec Canada</t>
  </si>
  <si>
    <t>Australia</t>
  </si>
  <si>
    <t>Province of Ontario Canada</t>
  </si>
  <si>
    <t>Mexico</t>
  </si>
  <si>
    <t>France</t>
  </si>
  <si>
    <t>AA+</t>
  </si>
  <si>
    <t>Bermuda</t>
  </si>
  <si>
    <t>Manulife Financial Corp</t>
  </si>
  <si>
    <t>Morgan Stanley</t>
  </si>
  <si>
    <t>Luxembourg</t>
  </si>
  <si>
    <t>Ireland</t>
  </si>
  <si>
    <t>Non-Government Investments (1)</t>
  </si>
  <si>
    <t>Emerging Markets  (2)</t>
  </si>
  <si>
    <t>All Other</t>
  </si>
  <si>
    <t>Intact Financial Corp</t>
  </si>
  <si>
    <t>% of total fixed income portfolio</t>
  </si>
  <si>
    <t>Foreign Exposure (1)</t>
  </si>
  <si>
    <t>Government Investments (1)</t>
  </si>
  <si>
    <t>ONEOK Inc</t>
  </si>
  <si>
    <t/>
  </si>
  <si>
    <t>Total stockholders’ equity</t>
  </si>
  <si>
    <t>Average stockholders' equity</t>
  </si>
  <si>
    <t>Average adjusted stockholders' equity</t>
  </si>
  <si>
    <t>Issued term life face amount (3)</t>
  </si>
  <si>
    <t>Realty Income Corp</t>
  </si>
  <si>
    <t>Balance Sheets and Reconciliation of Balance Sheet Non-GAAP to GAAP Financial Measures</t>
  </si>
  <si>
    <t>Balance Sheets</t>
  </si>
  <si>
    <t>Sales-based variable margin as % of revenue-generating sales (3)</t>
  </si>
  <si>
    <t>Asset-based variable margin as % of average asset values (4)</t>
  </si>
  <si>
    <t>Account-based variable margin per average fee generating position (5)(6)</t>
  </si>
  <si>
    <r>
      <t>Sales-based variable margin</t>
    </r>
    <r>
      <rPr>
        <sz val="11"/>
        <color indexed="8"/>
        <rFont val="Arial"/>
        <family val="2"/>
      </rPr>
      <t xml:space="preserve"> - commission and fee revenue less commissions paid to the sales force based on product sales activity.</t>
    </r>
  </si>
  <si>
    <r>
      <t>Asset-based variable margin</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</si>
  <si>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Account-based variable margin</t>
    </r>
    <r>
      <rPr>
        <sz val="11"/>
        <color indexed="8"/>
        <rFont val="Arial"/>
        <family val="2"/>
      </rPr>
      <t xml:space="preserve"> - fee revenue less recordkeeping fees paid to third-party providers based on fee-generating positions and certain direct general expenses.</t>
    </r>
  </si>
  <si>
    <t>Province of Nova Scotia Canada</t>
  </si>
  <si>
    <t>Alimentation Couche-Tard Inc</t>
  </si>
  <si>
    <t>Germany</t>
  </si>
  <si>
    <t>Preface, definition of non-GAAP financial measures</t>
  </si>
  <si>
    <t>Term Life Insurance segment - financial results, financial analysis, and key statistics</t>
  </si>
  <si>
    <t>Share count reflects outstanding common shares, which excludes restricted stock units (RSUs).</t>
  </si>
  <si>
    <t>Reconciliation from Term Life Insurance Direct Premiums to Term Life Insurance Adjusted Direct Premiums</t>
  </si>
  <si>
    <t>Term Life Insurance direct premiums</t>
  </si>
  <si>
    <t>Term Life Insurance adjusted direct premiums</t>
  </si>
  <si>
    <t>Reconciliation from Term Life Insurance Ceded Premiums to Term Life Insurance Other Ceded Premiums</t>
  </si>
  <si>
    <t>Term Life Insurance ceded premiums</t>
  </si>
  <si>
    <t>Term Life Insurance other ceded premiums</t>
  </si>
  <si>
    <r>
      <t xml:space="preserve">Term Life Insurance operating margin </t>
    </r>
    <r>
      <rPr>
        <sz val="11"/>
        <color indexed="8"/>
        <rFont val="Arial"/>
        <family val="2"/>
      </rPr>
      <t>- Term Life operating income before income taxes as a percentage of adjusted direct premiums.</t>
    </r>
  </si>
  <si>
    <t>Less: Investment (losses) gains</t>
  </si>
  <si>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</si>
  <si>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t>Prepaid legal services</t>
  </si>
  <si>
    <t>Auto and homeowners insurance</t>
  </si>
  <si>
    <r>
      <t>Benefits and claims, net</t>
    </r>
    <r>
      <rPr>
        <sz val="11"/>
        <color indexed="8"/>
        <rFont val="Arial"/>
        <family val="2"/>
      </rPr>
      <t xml:space="preserve"> - benefits &amp; claims and remeasurement (gain)/loss net of other ceded premiums which are largely yearly renewable term.</t>
    </r>
  </si>
  <si>
    <t>Less: Tax impact of preceding items</t>
  </si>
  <si>
    <t>Shares used to calculate diluted EPS</t>
  </si>
  <si>
    <t>Debt-to-capital (1)</t>
  </si>
  <si>
    <t>Debt-to-capital, excluding AOCI (1)</t>
  </si>
  <si>
    <t>Share count, end of period (2)</t>
  </si>
  <si>
    <t>Net income used in computing basic EPS</t>
  </si>
  <si>
    <t>Net income used in computing diluted EPS</t>
  </si>
  <si>
    <t>na</t>
  </si>
  <si>
    <t>Term life face amount in-force, beginning of period</t>
  </si>
  <si>
    <t>Investment and Savings Products - Financial Results and Analysis</t>
  </si>
  <si>
    <t>Investment and Savings Products - Key Statistics</t>
  </si>
  <si>
    <t>Italy</t>
  </si>
  <si>
    <t>Province of Manitoba Canada</t>
  </si>
  <si>
    <t>Province of New Brunswick Canada</t>
  </si>
  <si>
    <t>Spain</t>
  </si>
  <si>
    <t>Province of British Columbia Canada</t>
  </si>
  <si>
    <t>Norway</t>
  </si>
  <si>
    <t>Consumer Non Cyclical</t>
  </si>
  <si>
    <t>Net income</t>
  </si>
  <si>
    <t>Net income return on stockholders' equity</t>
  </si>
  <si>
    <t>Net income return on adjusted stockholders' equity</t>
  </si>
  <si>
    <t>09ecf24c-f37d-4601-a072-35a8b7d5950a</t>
  </si>
  <si>
    <t>Income Before Income Taxes by Segment</t>
  </si>
  <si>
    <t>Reconciliation from Income Before Income Taxes to Adjusted Operating Income Before Income Taxes</t>
  </si>
  <si>
    <t xml:space="preserve">Reconciliation from Net Income to Adjusted Net Operating Income </t>
  </si>
  <si>
    <t>8-9</t>
  </si>
  <si>
    <t>10-11</t>
  </si>
  <si>
    <t>13-15</t>
  </si>
  <si>
    <t>Retirement of shares</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</si>
  <si>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2025.</t>
  </si>
  <si>
    <t>T-Mobile US Inc</t>
  </si>
  <si>
    <t>Enbridge Inc</t>
  </si>
  <si>
    <t>Oracle Corp</t>
  </si>
  <si>
    <t>Parker-Hannifin Corp</t>
  </si>
  <si>
    <t>Wells Fargo &amp; Co</t>
  </si>
  <si>
    <t>Enel SpA</t>
  </si>
  <si>
    <t>Hercules Capital Inc</t>
  </si>
  <si>
    <t>PNC Financial Services Group Inc</t>
  </si>
  <si>
    <t>MPLX LP</t>
  </si>
  <si>
    <t>Amgen Inc</t>
  </si>
  <si>
    <t>Goldman Sachs Group Inc</t>
  </si>
  <si>
    <t>Apollo Global Management Inc</t>
  </si>
  <si>
    <t>Cayman Islands</t>
  </si>
  <si>
    <t>Netherlands</t>
  </si>
  <si>
    <t>Panama</t>
  </si>
  <si>
    <t>Derivative</t>
  </si>
  <si>
    <t>Total Public Corporate portfolio</t>
  </si>
  <si>
    <t>Public Corporate</t>
  </si>
  <si>
    <t>Mortgage-Backed</t>
  </si>
  <si>
    <t>Asset-Backed</t>
  </si>
  <si>
    <t>CMBS</t>
  </si>
  <si>
    <t>Private Placements</t>
  </si>
  <si>
    <t>Q1
2025</t>
  </si>
  <si>
    <t>Q1
2026</t>
  </si>
  <si>
    <t>Q2
2025</t>
  </si>
  <si>
    <t>Q3
2025</t>
  </si>
  <si>
    <t>Q4
2025</t>
  </si>
  <si>
    <t>Q2
2026</t>
  </si>
  <si>
    <t>Q3
2026</t>
  </si>
  <si>
    <t>Q4
2026</t>
  </si>
  <si>
    <t>YOY Q1</t>
  </si>
  <si>
    <t>YTD 2025</t>
  </si>
  <si>
    <t>YTD 2026</t>
  </si>
  <si>
    <t>As of March 31, 2026</t>
  </si>
  <si>
    <t>Investment Portfolio - Quality Ratings as of March 31, 2026</t>
  </si>
  <si>
    <t>As of or for the period ended March 31, 2026</t>
  </si>
  <si>
    <t>Mar 31,
2025</t>
  </si>
  <si>
    <t>Jun 30,
2025</t>
  </si>
  <si>
    <t>Sep 30,
2025</t>
  </si>
  <si>
    <t>Dec 31,
2025</t>
  </si>
  <si>
    <t>Mar 31,
2026</t>
  </si>
  <si>
    <t>Jun 30,
2026</t>
  </si>
  <si>
    <t>Sep 30,
2026</t>
  </si>
  <si>
    <t>Dec 31,
2026</t>
  </si>
  <si>
    <t>First Quarter 2026</t>
  </si>
  <si>
    <t>FIRST QUARTER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</si>
</sst>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 \ \ ;[Red]\(#,##0\)\ \ ;\—\ \ \ \ "/>
    <numFmt numFmtId="166" formatCode="#,##0\ \ \ ;\(#,##0\)\ \ ;\—\ \ \ \ "/>
    <numFmt numFmtId="167" formatCode="&quot;$&quot;* #,##0\ \ \ ;&quot;$&quot;* \ \(#,##0\)\ \ ;&quot;$&quot;* \—\ \ \ \ "/>
    <numFmt numFmtId="168" formatCode="&quot;$&quot;* #,##0\ \ \ ;[Red]&quot;$&quot;* \ \(#,##0\)\ \ ;&quot;$&quot;* \—\ \ \ \ "/>
    <numFmt numFmtId="169" formatCode="0.0%"/>
    <numFmt numFmtId="170" formatCode="&quot;$&quot;* #,##0\ \ \ ;[Red]&quot;$&quot;* \(#,##0\)\ \ ;&quot;$&quot;* \—\ \ \ \ "/>
    <numFmt numFmtId="171" formatCode="[Black]0%"/>
    <numFmt numFmtId="172" formatCode="[Black]0.0%"/>
    <numFmt numFmtId="173" formatCode="&quot;$&quot;* #,##0.00\ \ \ ;[Red]&quot;$&quot;* \(#,##0.00\)\ \ ;&quot;$&quot;* \—\ \ \ \ "/>
    <numFmt numFmtId="174" formatCode="#,##0.00\ \ \ ;[Red]\(#,##0.00\)\ \ ;\—\ \ \ \ "/>
    <numFmt numFmtId="175" formatCode="#,##0.0\ \ \ ;[Red]\(#,##0.0\)\ \ ;\—\ \ \ \ "/>
    <numFmt numFmtId="176" formatCode="0.0\x_);\(0.0\x\)"/>
    <numFmt numFmtId="177" formatCode="_(* #,##0.0_);_(* \(#,##0.0\);_(* &quot;-&quot;??_);_(@_)"/>
    <numFmt numFmtId="178" formatCode="&quot;$&quot;* #,##0.0\ \ \ ;[Red]&quot;$&quot;* \ \(#,##0.0\)\ \ ;&quot;$&quot;* \—\ \ \ \ "/>
    <numFmt numFmtId="179" formatCode="_(&quot;$&quot;* #,##0_);_(&quot;$&quot;* \(#,##0\);_(&quot;$&quot;* &quot;-&quot;??_);_(@_)"/>
    <numFmt numFmtId="180" formatCode="0_);\(0\)"/>
    <numFmt numFmtId="181" formatCode="0.00%;\ \-0.00%;\ \—"/>
    <numFmt numFmtId="182" formatCode="0.0%;\ \-0.0%;\ \—"/>
    <numFmt numFmtId="183" formatCode="&quot;$&quot;* #,##0.0\ \ \ ;[Red]&quot;$&quot;* \(#,##0.0\)\ \ ;&quot;$&quot;* \—\ \ \ \ "/>
    <numFmt numFmtId="184" formatCode="&quot;$&quot;#,##0"/>
    <numFmt numFmtId="185" formatCode="&quot;$&quot;#,##0.0_);\(&quot;$&quot;#,##0.0\)"/>
    <numFmt numFmtId="186" formatCode="@*."/>
    <numFmt numFmtId="187" formatCode="0.0%;\(0.0%\)"/>
    <numFmt numFmtId="188" formatCode="_(&quot;$&quot;* #,##0.0_);_(&quot;$&quot;* \(#,##0.0\);_(&quot;$&quot;* &quot;-&quot;?_);_(@_)"/>
    <numFmt numFmtId="189" formatCode="_(* #,##0.0_);_(* \(#,##0.0\);_(* &quot;-&quot;_);_(@_)"/>
    <numFmt numFmtId="190" formatCode="_(&quot;$&quot;* #,##0.0_);_(&quot;$&quot;* \(#,##0.0\);_(&quot;$&quot;* &quot;-&quot;_);_(@_)"/>
    <numFmt numFmtId="191" formatCode="_(&quot;$&quot;* #,##0.00_);_(&quot;$&quot;* \(#,##0.00\);_(&quot;$&quot;* &quot;-&quot;_);_(@_)"/>
    <numFmt numFmtId="192" formatCode="0.00%;\(0.00%\)"/>
    <numFmt numFmtId="193" formatCode="0.000%;\(0.000%\)"/>
    <numFmt numFmtId="194" formatCode="_(* #,##0.0_);_(* \(#,##0.0\);_(* &quot;-&quot;?_);_(@_)"/>
    <numFmt numFmtId="195" formatCode="0.0%_);\(0.0%\);&quot;-&quot;_)"/>
    <numFmt numFmtId="196" formatCode="0.00%_);\(0.00%\);&quot;-&quot;_)"/>
    <numFmt numFmtId="197" formatCode="0.000%_);\(0.000%\);&quot;-&quot;_)"/>
    <numFmt numFmtId="198" formatCode="0.0"/>
    <numFmt numFmtId="199" formatCode="_(&quot;$&quot;* #,##0.0_);_(&quot;$&quot;* \(#,##0.0\);_(&quot;$&quot;* &quot;-&quot;??_);_(@_)"/>
    <numFmt numFmtId="200" formatCode="#,##0.000_);\(#,##0.000\)"/>
    <numFmt numFmtId="201" formatCode="[$$]#,##0.0_);\([$$]#,##0.0\);[$$]#,##0.0_);@_)"/>
    <numFmt numFmtId="202" formatCode="#,##0.0_);\(#,##0.0\)"/>
    <numFmt numFmtId="203" formatCode="#\ ?/?_)"/>
    <numFmt numFmtId="204" formatCode="mm/dd/yy"/>
    <numFmt numFmtId="205" formatCode="#,##0\ ;\(#,##0\);\–\ \ \ \ \ "/>
    <numFmt numFmtId="206" formatCode="[Blue]0.0%;[Blue]\-0.0%"/>
    <numFmt numFmtId="207" formatCode="0.000\:\1_);\(0.000\)\:\1_);0.000\:\1_);@_)"/>
    <numFmt numFmtId="208" formatCode="General_)"/>
    <numFmt numFmtId="209" formatCode="_(* #,##0.0\¢_m;[Red]_(* \-#,##0.0\¢_m;[Green]_(* 0.0\¢_m;_(@_)_%"/>
    <numFmt numFmtId="210" formatCode="_(* #,##0.00\¢_m;[Red]_(* \-#,##0.00\¢_m;[Green]_(* 0.00\¢_m;_(@_)_%"/>
    <numFmt numFmtId="211" formatCode="_(* #,##0.000\¢_m;[Red]_(* \-#,##0.000\¢_m;[Green]_(* 0.000\¢_m;_(@_)_%"/>
    <numFmt numFmtId="212" formatCode="_(_(\£* #,##0_)_%;[Red]_(\(\£* #,##0\)_%;[Green]_(_(\£* #,##0_)_%;_(@_)_%"/>
    <numFmt numFmtId="213" formatCode="_(_(\£* #,##0.0_)_%;[Red]_(\(\£* #,##0.0\)_%;[Green]_(_(\£* #,##0.0_)_%;_(@_)_%"/>
    <numFmt numFmtId="214" formatCode="_(_(\£* #,##0.00_)_%;[Red]_(\(\£* #,##0.00\)_%;[Green]_(_(\£* #,##0.00_)_%;_(@_)_%"/>
    <numFmt numFmtId="215" formatCode="0.0000000"/>
    <numFmt numFmtId="216" formatCode="[Blue]&quot;--&quot;* #,##0.00_)\x;[Blue]&quot;--&quot;* \(#,##0.00\)\x;[Blue]&quot;--&quot;* 0.00\x;"/>
    <numFmt numFmtId="217" formatCode="[Blue]#,##0.000_);[Blue]\(#,##0.000\);[Blue]0.000_);[Blue]@_)"/>
    <numFmt numFmtId="218" formatCode="&quot;$&quot;#,##0.0;\(&quot;$&quot;#,##0.0\);&quot;$&quot;#,##0.0"/>
    <numFmt numFmtId="219" formatCode="#,##0.0_);[Red]\(#,##0.0\)"/>
    <numFmt numFmtId="220" formatCode="&quot;$&quot;&quot; &quot;#,##0_);\(&quot;$&quot;&quot; &quot;#,##0\);\-_)"/>
    <numFmt numFmtId="221" formatCode="0%_);\(0%\);\-_)"/>
    <numFmt numFmtId="222" formatCode="#,##0_);\(#,##0\);\-_)"/>
    <numFmt numFmtId="223" formatCode="&quot;$&quot;&quot; &quot;#,##0.0_);\(&quot;$&quot;&quot; &quot;#,##0.0\);\-_)"/>
    <numFmt numFmtId="224" formatCode="0.0%_);\(0.0%\);\-_)"/>
    <numFmt numFmtId="225" formatCode="#,##0.0_);\(#,##0.0\);\-_)"/>
    <numFmt numFmtId="226" formatCode="&quot;$&quot;&quot; &quot;#,##0.00_);\(&quot;$&quot;&quot; &quot;#,##0.00\);\-_)"/>
    <numFmt numFmtId="227" formatCode="0.00%_);\(0.00%\);\-_)"/>
    <numFmt numFmtId="228" formatCode="#,##0.00_);\(#,##0.00\);\-_)"/>
    <numFmt numFmtId="229" formatCode="&quot;$&quot;&quot; &quot;#,##0.000_);\(&quot;$&quot;&quot; &quot;#,##0.000\);\-_)"/>
    <numFmt numFmtId="230" formatCode="0.000%_);\(0.000%\);\-_)"/>
    <numFmt numFmtId="231" formatCode="#,##0.000_);\(#,##0.000\);\-_)"/>
    <numFmt numFmtId="232" formatCode=";;;"/>
    <numFmt numFmtId="233" formatCode="[Blue]#,##0\ \ \ ;[Blue]\(#,##0\)\ \ "/>
    <numFmt numFmtId="234" formatCode="#,##0\ ;\(#,##0\);\-\ \ \ \ \ "/>
    <numFmt numFmtId="235" formatCode="\£#,##0_);\(\£#,##0\)"/>
    <numFmt numFmtId="236" formatCode="_(_(\•_ #0_)_%;[Red]_(_(\•_ \-#0\)_%;[Green]_(_(\•_ #0_)_%;_(_(\•_ @_)_%"/>
    <numFmt numFmtId="237" formatCode="_(_(_•_ \•_ #0_)_%;[Red]_(_(_•_ \•_ \-#0\)_%;[Green]_(_(_•_ \•_ #0_)_%;_(_(_•_ \•_ @_)_%"/>
    <numFmt numFmtId="238" formatCode="_(_(_•_ _•_ \•_ #0_)_%;[Red]_(_(_•_ _•_ \•_ \-#0\)_%;[Green]_(_(_•_ _•_ \•_ #0_)_%;_(_(_•_ \•_ @_)_%"/>
    <numFmt numFmtId="239" formatCode="#,##0;\-#,##0;&quot;-&quot;"/>
    <numFmt numFmtId="240" formatCode="[Blue]#,##0.00_);[Blue]\(#,##0.00\);[Blue]0.00_);[Blue]@_)"/>
    <numFmt numFmtId="241" formatCode="#,##0_%_);\(#,##0\)_%;#,##0_%_);@_%_)"/>
    <numFmt numFmtId="242" formatCode="0.000_)"/>
    <numFmt numFmtId="243" formatCode="&quot;$&quot;#,##0_);[Red]\(&quot;$&quot;#,##0\);&quot;$&quot;0_);@_)"/>
    <numFmt numFmtId="244" formatCode="_(* #,##0.00_);_(* \(#,##0.00\);_(* &quot;-&quot;_);_(@_)"/>
    <numFmt numFmtId="245" formatCode="#,##0_%_);\(#,##0\)_%;**;@_%_)"/>
    <numFmt numFmtId="246" formatCode="#,##0.00_%_);\(#,##0.00\)_%;**;@_%_)"/>
    <numFmt numFmtId="247" formatCode="#,##0.000_%_);\(#,##0.000\)_%;**;@_%_)"/>
    <numFmt numFmtId="248" formatCode="#,##0.0_%_);\(#,##0.0\)_%;**;@_%_)"/>
    <numFmt numFmtId="249" formatCode="#,##0.0_%_);\(#,##0.0\)_%;#,##0.0_%_);@_%_)"/>
    <numFmt numFmtId="250" formatCode="\£#,##0.0;\(\£#,##0.0\);\£#,##0.0"/>
    <numFmt numFmtId="251" formatCode="&quot;$&quot;&quot; &quot;#,##0.0_);\(&quot;$&quot;&quot; &quot;#,##0.0\)"/>
    <numFmt numFmtId="252" formatCode="&quot;$&quot;&quot; &quot;#,##0.00_);\(&quot;$&quot;&quot; &quot;#,##0.00\)"/>
    <numFmt numFmtId="253" formatCode="&quot;$&quot;&quot; &quot;#,##0.000_);\(&quot;$&quot;&quot; &quot;#,##0.000\)"/>
    <numFmt numFmtId="254" formatCode="&quot;$&quot;#,##0.00_%_);\(&quot;$&quot;#,##0.00\)_%;**;@_%_)"/>
    <numFmt numFmtId="255" formatCode="&quot;$&quot;#,##0.000_%_);\(&quot;$&quot;#,##0.000\)_%;**;@_%_)"/>
    <numFmt numFmtId="256" formatCode="&quot;$&quot;#,##0.0_%_);\(&quot;$&quot;#,##0.0\)_%;**;@_%_)"/>
    <numFmt numFmtId="257" formatCode="_(&quot;$&quot;\ #,##0.0_);_(&quot;$&quot;\ \(#,##0.0\);_(* &quot;-&quot;??_);_(@_)"/>
    <numFmt numFmtId="258" formatCode="0.0\%_);\(0.0\%\);0.0\%_);@_%_)"/>
    <numFmt numFmtId="259" formatCode="&quot;$&quot;#,##0.0_%_);\(&quot;$&quot;#,##0.0\)_%;&quot;$&quot;#,##0.0_%_);@_%_)"/>
    <numFmt numFmtId="260" formatCode="mmmm\ d\,\ yyyy_)"/>
    <numFmt numFmtId="261" formatCode="_(* dd\-mmm\-yy_)_%"/>
    <numFmt numFmtId="262" formatCode="d\-mmm\-yy_)"/>
    <numFmt numFmtId="263" formatCode="_(* dd\ mmmm\ yyyy_)_%"/>
    <numFmt numFmtId="264" formatCode="_(* mmmm\ dd\,\ yyyy_)_%"/>
    <numFmt numFmtId="265" formatCode="m/d/yy_)"/>
    <numFmt numFmtId="266" formatCode="m/yy_)"/>
    <numFmt numFmtId="267" formatCode="mmm\-yy_)"/>
    <numFmt numFmtId="268" formatCode="_(* dd\.mm\.yyyy_)_%"/>
    <numFmt numFmtId="269" formatCode="_(* mm/dd/yyyy_)_%"/>
    <numFmt numFmtId="270" formatCode="m/d/yy_%_);;**"/>
    <numFmt numFmtId="271" formatCode="#,##0.0\ \ \ ;\(#,##0.0\)\ \ "/>
    <numFmt numFmtId="272" formatCode="m/d/yy_%_)"/>
    <numFmt numFmtId="273" formatCode="0.0\ &quot;Years&quot;"/>
    <numFmt numFmtId="274" formatCode="&quot;$&quot;#,##0.0\ \ \ ;\(&quot;$&quot;#,##0.0\)\ \ "/>
    <numFmt numFmtId="275" formatCode="0.0\x_)_);&quot;NM&quot;_x_)_);0.0\x_)_);@_%_)"/>
    <numFmt numFmtId="276" formatCode="0.0%_);\(0.0%\);0.0%_);@_)"/>
    <numFmt numFmtId="277" formatCode="#,##0.0;\-#,##0.0;&quot;         -&quot;"/>
    <numFmt numFmtId="278" formatCode="[Blue]_$#,##0.00_);[Blue]_$\(#,##0.00\);[Blue]_$0.00_);[Blue]_$@_)"/>
    <numFmt numFmtId="279" formatCode="_([$€-2]* #,##0.00_);_([$€-2]* \(#,##0.00\);_([$€-2]* &quot;-&quot;??_)"/>
    <numFmt numFmtId="280" formatCode="#,##0.0;[Red]\-#,##0.0"/>
    <numFmt numFmtId="281" formatCode="#\ 0/8_)"/>
    <numFmt numFmtId="282" formatCode="General_)_%"/>
    <numFmt numFmtId="283" formatCode="#,##0.0\%_);\(#,##0.0\%\);#,##0.0\%_);@_)"/>
    <numFmt numFmtId="284" formatCode="_(_(#0_)_%;[Red]_(_(\-#0\)_%;[Green]_(_(#0_)_%;_(_(@_)_%"/>
    <numFmt numFmtId="285" formatCode="_(_(_•_ #0_)_%;[Red]_(_(_•_ \-#0\)_%;[Green]_(_(_•_ #0_)_%;_(_(_•_ @_)_%"/>
    <numFmt numFmtId="286" formatCode="_(_(_•_ _•_ #0_)_%;[Red]_(_(_•_ _•_ \-#0\)_%;[Green]_(_(_•_ _•_ #0_)_%;_(_(_•_ _•_ @_)_%"/>
    <numFmt numFmtId="287" formatCode="_(_(_•_ _•_ _•_ #0_)_%;[Red]_(_(_•_ _•_ _•_ \-#0\)_%;[Green]_(_(_•_ _•_ _•_ #0_)_%;_(_(_•_ _•_ _•_ @_)_%"/>
    <numFmt numFmtId="288" formatCode="0.00_)"/>
    <numFmt numFmtId="289" formatCode="0.0\ \x\ ;&quot;NM   &quot;;0.0\ \x"/>
    <numFmt numFmtId="290" formatCode="&quot;x&quot;;&quot;x&quot;;&quot;x&quot;;&quot;x&quot;"/>
    <numFmt numFmtId="291" formatCode="\P\ #,##0.0_);\(\P\ #,##0.0\)"/>
    <numFmt numFmtId="292" formatCode="#,##0.00000000000"/>
    <numFmt numFmtId="293" formatCode="_ &quot;$&quot;\ * #,##0_ ;_ &quot;$&quot;\ * \-#,##0_ ;_ &quot;$&quot;\ * &quot;-&quot;_ ;_ @_ "/>
    <numFmt numFmtId="294" formatCode="_ &quot;$&quot;\ * #,##0.00_ ;_ &quot;$&quot;\ * \-#,##0.00_ ;_ &quot;$&quot;\ * &quot;-&quot;??_ ;_ @_ "/>
    <numFmt numFmtId="295" formatCode="0.0&quot;%   &quot;"/>
    <numFmt numFmtId="296" formatCode="[$$]#,##0.00_);\([$$]#,##0.00\);[$$]#,##0.00_);@_)"/>
    <numFmt numFmtId="297" formatCode="#,##0.0_x_)_);&quot;NM&quot;_x_)_);#,##0.0_x_)_);@_x_)_)"/>
    <numFmt numFmtId="298" formatCode="#,##0.0\x_);\(#,##0.0\x\);#,##0.0\x_);@_)"/>
    <numFmt numFmtId="299" formatCode="#,##0_);\(#,##0\);#,##0_);@_)"/>
    <numFmt numFmtId="300" formatCode="#,##0.0&quot;x&quot;_);\(#,##0.0&quot;x&quot;\)"/>
    <numFmt numFmtId="301" formatCode="&quot;$&quot;#,##0_%_);\(&quot;$&quot;#,##0\)_%;&quot;$&quot;#,##0_%_);@_%_)"/>
    <numFmt numFmtId="302" formatCode="#,##0_);\(#,##0\);&quot;—  &quot;"/>
    <numFmt numFmtId="303" formatCode="0.0%_);\(0.0%\)"/>
    <numFmt numFmtId="304" formatCode="_(* #,##0_)_%;[Red]_(* \(#,##0\)_%;[Green]_(* 0_)_%;_(@_)_%"/>
    <numFmt numFmtId="305" formatCode="0.00%_);\(0.00%\)"/>
    <numFmt numFmtId="306" formatCode="0.000%_);\(0.000%\)"/>
    <numFmt numFmtId="307" formatCode="0_%_);\(0\)_%;0_%_);@_%_)"/>
    <numFmt numFmtId="308" formatCode="#,##0.0\x_)_);\(#,##0.0\x\)_);#,##0.0\x_)_);@_%_)"/>
    <numFmt numFmtId="309" formatCode="&quot;$&quot;#,##0.00000000000000000000000000000000000_);[Red]\(&quot;$&quot;#,##0.00000000000000000000000000000000000\)"/>
    <numFmt numFmtId="310" formatCode="0.0%_);\(0.0%\);**;@_%_)"/>
    <numFmt numFmtId="311" formatCode="_-[$£-809]* #,##0.00_-;\-[$£-809]* #,##0.00_-;_-[$£-809]* &quot;-&quot;??_-;_-@_-"/>
    <numFmt numFmtId="312" formatCode="0.0\ \x"/>
    <numFmt numFmtId="313" formatCode="#,##0.000%;\-#,##0.000%;\-\%"/>
    <numFmt numFmtId="314" formatCode="#,##0.000;\-#,##0.000;\-\ "/>
    <numFmt numFmtId="315" formatCode="#,###,_);\(#,###,\);&quot;–  &quot;\ \ \ \ \ "/>
    <numFmt numFmtId="316" formatCode="#,##0.000_);[Red]\(#,##0.000\);0.000_);@_)"/>
    <numFmt numFmtId="317" formatCode="s\t\a\nd\a\rd"/>
    <numFmt numFmtId="318" formatCode="&quot;$&quot;#,##0.00_%_);\(&quot;$&quot;#,##0.00\)_%;&quot;$&quot;#,##0.00_%_);@_%_)"/>
    <numFmt numFmtId="319" formatCode="[White]General;[White]General;[White]General;[White]General"/>
    <numFmt numFmtId="320" formatCode="#,##0_);\(#,##0\);\-_);&quot;    &quot;@_)"/>
    <numFmt numFmtId="321" formatCode="#,##0_);\(#,##0\);\-_);&quot;        &quot;@_)"/>
    <numFmt numFmtId="322" formatCode="#,##0_);\(#,##0\);\-_);\•&quot; &quot;@_)"/>
    <numFmt numFmtId="323" formatCode="#,##0_);\(#,##0\);\-_);\—&quot; &quot;@"/>
    <numFmt numFmtId="324" formatCode="#,##0&quot;x&quot;_);\(#,##0&quot;x&quot;\)"/>
    <numFmt numFmtId="325" formatCode="0.0\ &quot;x&quot;"/>
    <numFmt numFmtId="326" formatCode="#,##0.00&quot;x&quot;_);\(#,##0.00&quot;x&quot;\)"/>
    <numFmt numFmtId="327" formatCode="0.00\ &quot;x&quot;"/>
    <numFmt numFmtId="328" formatCode="#,##0.000&quot;x&quot;_);\(#,##0.000&quot;x&quot;\)"/>
    <numFmt numFmtId="329" formatCode="[Blue]&quot;$&quot;#,##0.000_);[Blue]\(&quot;$&quot;#,##0.000\);[Blue]&quot;$&quot;0.000_);[Blue]@_)"/>
    <numFmt numFmtId="330" formatCode="&quot;Wire: &quot;0"/>
    <numFmt numFmtId="331" formatCode="_-&quot;£&quot;* #,##0.0_-;\-&quot;£&quot;* #,##0.0_-;_-&quot;£&quot;* &quot;-&quot;??_-;_-@_-"/>
    <numFmt numFmtId="332" formatCode="\¥#,##0_);\(\¥#,##0\)"/>
  </numFmts>
  <fonts count="180">
    <font>
      <sz val="11"/>
      <color theme="1"/>
      <name val="Calibri"/>
      <family val="2"/>
      <scheme val="minor"/>
    </font>
    <font>
      <sz val="11"/>
      <color theme="1"/>
      <name val="Arial"/>
      <family val="2"/>
    </font>
    <font>
      <sz val="11"/>
      <color theme="1"/>
      <name val="Calibri"/>
      <family val="2"/>
      <scheme val="minor"/>
    </font>
    <font>
      <sz val="11"/>
      <name val="Times New Roman"/>
      <family val="1"/>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amily val="2"/>
    </font>
    <font>
      <sz val="11"/>
      <color theme="1"/>
      <name val="Arial"/>
      <family val="2"/>
    </font>
    <font>
      <b/>
      <sz val="20"/>
      <color theme="1"/>
      <name val="Arial"/>
      <family val="2"/>
    </font>
    <font>
      <b/>
      <sz val="14"/>
      <color theme="1"/>
      <name val="Arial"/>
      <family val="2"/>
    </font>
    <font>
      <i/>
      <sz val="11"/>
      <name val="Arial"/>
      <family val="2"/>
    </font>
    <font>
      <b/>
      <sz val="11"/>
      <name val="Arial"/>
      <family val="2"/>
    </font>
    <font>
      <sz val="11"/>
      <color indexed="8"/>
      <name val="Arial"/>
      <family val="2"/>
    </font>
    <font>
      <b/>
      <u/>
      <sz val="11"/>
      <name val="Arial"/>
      <family val="2"/>
    </font>
    <font>
      <sz val="11"/>
      <name val="Arial"/>
      <family val="2"/>
    </font>
    <font>
      <sz val="11"/>
      <color theme="0"/>
      <name val="Arial"/>
      <family val="2"/>
    </font>
    <font>
      <b/>
      <sz val="11"/>
      <color indexed="8"/>
      <name val="Arial"/>
      <family val="2"/>
    </font>
    <font>
      <b/>
      <sz val="11"/>
      <color indexed="9"/>
      <name val="Arial"/>
      <family val="2"/>
    </font>
    <font>
      <sz val="11"/>
      <color rgb="FF002060"/>
      <name val="Arial"/>
      <family val="2"/>
    </font>
    <font>
      <b/>
      <sz val="11"/>
      <color theme="0"/>
      <name val="Arial"/>
      <family val="2"/>
    </font>
    <font>
      <u/>
      <sz val="11"/>
      <color indexed="8"/>
      <name val="Arial"/>
      <family val="2"/>
    </font>
    <font>
      <sz val="12"/>
      <color indexed="8"/>
      <name val="Arial"/>
      <family val="2"/>
    </font>
    <font>
      <i/>
      <sz val="11"/>
      <color indexed="8"/>
      <name val="Arial"/>
      <family val="2"/>
    </font>
    <font>
      <sz val="11"/>
      <color indexed="10"/>
      <name val="Arial"/>
      <family val="2"/>
    </font>
    <font>
      <sz val="12"/>
      <color indexed="10"/>
      <name val="Arial"/>
      <family val="2"/>
    </font>
    <font>
      <i/>
      <sz val="11"/>
      <color theme="0"/>
      <name val="Arial"/>
      <family val="2"/>
    </font>
    <font>
      <u/>
      <sz val="11"/>
      <name val="Arial"/>
      <family val="2"/>
    </font>
    <font>
      <i/>
      <sz val="11"/>
      <color indexed="9"/>
      <name val="Arial"/>
      <family val="2"/>
    </font>
    <font>
      <sz val="11"/>
      <color indexed="9"/>
      <name val="Arial"/>
      <family val="2"/>
    </font>
    <font>
      <sz val="11"/>
      <color theme="3"/>
      <name val="Arial"/>
      <family val="2"/>
    </font>
    <font>
      <sz val="11"/>
      <color theme="4"/>
      <name val="Arial"/>
      <family val="2"/>
    </font>
    <font>
      <sz val="11"/>
      <color rgb="FF0070C0"/>
      <name val="Arial"/>
      <family val="2"/>
    </font>
    <font>
      <i/>
      <sz val="11"/>
      <color rgb="FF0070C0"/>
      <name val="Arial"/>
      <family val="2"/>
    </font>
    <font>
      <sz val="10"/>
      <color theme="1"/>
      <name val="Arial"/>
      <family val="2"/>
    </font>
    <font>
      <sz val="11"/>
      <color rgb="FF000000"/>
      <name val="Arial"/>
      <family val="2"/>
    </font>
    <font>
      <u/>
      <sz val="11"/>
      <color theme="1"/>
      <name val="Arial"/>
      <family val="2"/>
    </font>
    <font>
      <b/>
      <sz val="10"/>
      <name val="Arial"/>
      <family val="2"/>
    </font>
    <font>
      <sz val="14"/>
      <color indexed="8"/>
      <name val="Arial"/>
      <family val="2"/>
    </font>
    <font>
      <u/>
      <sz val="14"/>
      <color indexed="8"/>
      <name val="Arial"/>
      <family val="2"/>
    </font>
    <font>
      <sz val="14"/>
      <name val="Arial"/>
      <family val="2"/>
    </font>
    <font>
      <sz val="10"/>
      <color rgb="FFFF0000"/>
      <name val="Arial"/>
      <family val="2"/>
    </font>
    <font>
      <sz val="30"/>
      <name val="Arial"/>
      <family val="2"/>
    </font>
    <font>
      <sz val="9"/>
      <color indexed="10"/>
      <name val="Arial"/>
      <family val="2"/>
    </font>
    <font>
      <sz val="14"/>
      <color theme="1"/>
      <name val="Arial"/>
      <family val="2"/>
    </font>
    <font>
      <b/>
      <u/>
      <sz val="20"/>
      <color theme="1"/>
      <name val="Arial"/>
      <family val="2"/>
    </font>
    <font>
      <u/>
      <sz val="11"/>
      <color rgb="FF000000"/>
      <name val="Arial"/>
      <family val="2"/>
    </font>
    <font>
      <b/>
      <sz val="11"/>
      <color rgb="FFFFFFFF"/>
      <name val="Arial"/>
      <family val="2"/>
    </font>
    <font>
      <sz val="8"/>
      <name val="Calibri"/>
      <family val="2"/>
      <scheme val="minor"/>
    </font>
    <font>
      <sz val="11"/>
      <color indexed="8"/>
      <name val="Calibri"/>
      <family val="2"/>
    </font>
    <font>
      <sz val="11"/>
      <name val="Calibri"/>
      <family val="2"/>
    </font>
    <font>
      <sz val="10"/>
      <name val="Arial"/>
      <family val="2"/>
    </font>
    <font>
      <sz val="10"/>
      <color indexed="8"/>
      <name val="Arial"/>
      <family val="2"/>
    </font>
    <font>
      <sz val="10"/>
      <color indexed="10"/>
      <name val="Arial"/>
      <family val="2"/>
    </font>
    <font>
      <sz val="10"/>
      <name val="Tahoma"/>
      <family val="2"/>
    </font>
    <font>
      <sz val="10"/>
      <color indexed="8"/>
      <name val="MS Sans Serif"/>
      <family val="2"/>
    </font>
    <font>
      <sz val="8"/>
      <name val="Arial"/>
      <family val="2"/>
    </font>
    <font>
      <b/>
      <sz val="9"/>
      <name val="Arial"/>
      <family val="2"/>
    </font>
    <font>
      <sz val="8"/>
      <name val="Times New Roman"/>
      <family val="1"/>
    </font>
    <font>
      <sz val="10"/>
      <name val="Times New Roman"/>
      <family val="1"/>
    </font>
    <font>
      <sz val="8"/>
      <name val="Palatino"/>
      <family val="1"/>
    </font>
    <font>
      <sz val="10"/>
      <name val="C Helvetica Condensed"/>
    </font>
    <font>
      <sz val="12"/>
      <name val="Times New Roman"/>
      <family val="1"/>
    </font>
    <font>
      <sz val="8"/>
      <name val="Times"/>
      <family val="1"/>
    </font>
    <font>
      <sz val="12"/>
      <name val="Arial"/>
      <family val="2"/>
    </font>
    <font>
      <sz val="7"/>
      <name val="Ariel"/>
    </font>
    <font>
      <sz val="9"/>
      <name val="Arial"/>
      <family val="2"/>
    </font>
    <font>
      <strike/>
      <sz val="8"/>
      <name val="Arial"/>
      <family val="2"/>
    </font>
    <font>
      <sz val="8"/>
      <color indexed="8"/>
      <name val="Arial"/>
      <family val="2"/>
    </font>
    <font>
      <sz val="10"/>
      <color indexed="8"/>
      <name val="Times New Roman"/>
      <family val="1"/>
    </font>
    <font>
      <sz val="8"/>
      <color indexed="12"/>
      <name val="Tms Rmn"/>
    </font>
    <font>
      <sz val="9"/>
      <color indexed="18"/>
      <name val="CharterITC BT"/>
      <family val="1"/>
    </font>
    <font>
      <sz val="8"/>
      <name val="Helv"/>
    </font>
    <font>
      <b/>
      <sz val="12"/>
      <name val="Times New Roman"/>
      <family val="1"/>
    </font>
    <font>
      <b/>
      <sz val="8"/>
      <color indexed="8"/>
      <name val="Arial"/>
      <family val="2"/>
    </font>
    <font>
      <b/>
      <sz val="10"/>
      <name val="MS Sans Serif"/>
      <family val="2"/>
    </font>
    <font>
      <u val="singleAccounting"/>
      <sz val="10"/>
      <name val="Arial"/>
      <family val="2"/>
    </font>
    <font>
      <sz val="12"/>
      <name val="Tms Rmn"/>
    </font>
    <font>
      <b/>
      <sz val="12"/>
      <name val="Arial"/>
      <family val="2"/>
    </font>
    <font>
      <b/>
      <sz val="11"/>
      <name val="Times New Roman"/>
      <family val="1"/>
    </font>
    <font>
      <b/>
      <sz val="8"/>
      <name val="Book Antiqua"/>
      <family val="1"/>
    </font>
    <font>
      <i/>
      <sz val="10"/>
      <name val="Arial"/>
      <family val="2"/>
    </font>
    <font>
      <sz val="9"/>
      <name val="Times New Roman"/>
      <family val="1"/>
    </font>
    <font>
      <sz val="11"/>
      <name val="Tms Rmn"/>
      <family val="1"/>
    </font>
    <font>
      <sz val="10"/>
      <name val="BERNHARD"/>
    </font>
    <font>
      <sz val="10"/>
      <name val="Helv"/>
    </font>
    <font>
      <sz val="24"/>
      <name val="Arial"/>
      <family val="2"/>
    </font>
    <font>
      <sz val="10"/>
      <name val="MS Serif"/>
      <family val="1"/>
    </font>
    <font>
      <sz val="14"/>
      <name val="Palatino"/>
      <family val="1"/>
    </font>
    <font>
      <sz val="16"/>
      <name val="Palatino"/>
      <family val="1"/>
    </font>
    <font>
      <sz val="32"/>
      <name val="Helvetica-Black"/>
    </font>
    <font>
      <sz val="10"/>
      <name val="MS Sans Serif"/>
      <family val="2"/>
    </font>
    <font>
      <sz val="8"/>
      <color indexed="16"/>
      <name val="Palatino"/>
      <family val="1"/>
    </font>
    <font>
      <sz val="10"/>
      <name val="Helvetica"/>
      <family val="2"/>
    </font>
    <font>
      <sz val="8"/>
      <name val="Univers 47 CondensedLight"/>
      <family val="2"/>
    </font>
    <font>
      <b/>
      <sz val="7.5"/>
      <color indexed="8"/>
      <name val="Arial"/>
      <family val="2"/>
    </font>
    <font>
      <sz val="10"/>
      <color indexed="12"/>
      <name val="Times New Roman"/>
      <family val="1"/>
    </font>
    <font>
      <sz val="1"/>
      <color indexed="8"/>
      <name val="Courier"/>
      <family val="3"/>
    </font>
    <font>
      <u val="doubleAccounting"/>
      <sz val="10"/>
      <name val="Arial"/>
      <family val="2"/>
    </font>
    <font>
      <sz val="9"/>
      <color indexed="12"/>
      <name val="Times New Roman"/>
      <family val="1"/>
    </font>
    <font>
      <sz val="10"/>
      <name val="CG Times (PCL6)"/>
    </font>
    <font>
      <b/>
      <sz val="1"/>
      <color indexed="8"/>
      <name val="Courier"/>
      <family val="3"/>
    </font>
    <font>
      <sz val="10"/>
      <color indexed="16"/>
      <name val="MS Serif"/>
      <family val="1"/>
    </font>
    <font>
      <sz val="12"/>
      <color indexed="8"/>
      <name val="TimesNewRomanPS"/>
    </font>
    <font>
      <sz val="6"/>
      <color indexed="23"/>
      <name val="Helvetica-Black"/>
    </font>
    <font>
      <sz val="9.5"/>
      <color indexed="23"/>
      <name val="Helvetica-Black"/>
    </font>
    <font>
      <sz val="7"/>
      <name val="Palatino"/>
      <family val="1"/>
    </font>
    <font>
      <sz val="9"/>
      <name val="CharterITC BT"/>
      <family val="1"/>
    </font>
    <font>
      <sz val="6"/>
      <color indexed="16"/>
      <name val="Palatino"/>
      <family val="1"/>
    </font>
    <font>
      <sz val="6"/>
      <name val="Palatino"/>
      <family val="1"/>
    </font>
    <font>
      <b/>
      <sz val="8"/>
      <name val="Palatino"/>
      <family val="1"/>
    </font>
    <font>
      <b/>
      <i/>
      <sz val="8"/>
      <name val="Helv"/>
    </font>
    <font>
      <sz val="10"/>
      <name val="Helvetica-Black"/>
    </font>
    <font>
      <sz val="28"/>
      <name val="Helvetica-Black"/>
    </font>
    <font>
      <sz val="10"/>
      <name val="Palatino"/>
      <family val="1"/>
    </font>
    <font>
      <sz val="18"/>
      <name val="Palatino"/>
      <family val="1"/>
    </font>
    <font>
      <i/>
      <sz val="14"/>
      <name val="Palatino"/>
      <family val="1"/>
    </font>
    <font>
      <b/>
      <sz val="8"/>
      <name val="MS Sans Serif"/>
      <family val="2"/>
    </font>
    <font>
      <sz val="9"/>
      <name val="Helv"/>
    </font>
    <font>
      <sz val="10"/>
      <color indexed="12"/>
      <name val="Palatino"/>
      <family val="1"/>
    </font>
    <font>
      <sz val="10"/>
      <name val="CG Times (WN)"/>
      <family val="1"/>
    </font>
    <font>
      <b/>
      <sz val="22"/>
      <color indexed="16"/>
      <name val="Arial"/>
      <family val="2"/>
    </font>
    <font>
      <i/>
      <sz val="16"/>
      <name val="Times New Roman"/>
      <family val="1"/>
    </font>
    <font>
      <b/>
      <sz val="12"/>
      <color indexed="16"/>
      <name val="Times New Roman"/>
      <family val="1"/>
    </font>
    <font>
      <sz val="8"/>
      <color indexed="8"/>
      <name val="Palatino"/>
      <family val="1"/>
    </font>
    <font>
      <b/>
      <sz val="10"/>
      <color indexed="17"/>
      <name val="Times New Roman"/>
      <family val="1"/>
    </font>
    <font>
      <sz val="7"/>
      <name val="Small Fonts"/>
      <family val="2"/>
    </font>
    <font>
      <b/>
      <i/>
      <sz val="16"/>
      <name val="Helv"/>
    </font>
    <font>
      <sz val="8"/>
      <name val="Helvetica"/>
      <family val="2"/>
    </font>
    <font>
      <sz val="8"/>
      <color indexed="12"/>
      <name val="Times New Roman"/>
      <family val="1"/>
    </font>
    <font>
      <b/>
      <sz val="10"/>
      <color indexed="72"/>
      <name val="Arial"/>
      <family val="2"/>
    </font>
    <font>
      <b/>
      <i/>
      <sz val="10"/>
      <color indexed="8"/>
      <name val="Arial"/>
      <family val="2"/>
    </font>
    <font>
      <b/>
      <sz val="10"/>
      <color indexed="8"/>
      <name val="Arial"/>
      <family val="2"/>
    </font>
    <font>
      <b/>
      <i/>
      <sz val="22"/>
      <color indexed="8"/>
      <name val="Times New Roman"/>
      <family val="1"/>
    </font>
    <font>
      <b/>
      <sz val="26"/>
      <name val="Times New Roman"/>
      <family val="1"/>
    </font>
    <font>
      <b/>
      <sz val="18"/>
      <name val="Times New Roman"/>
      <family val="1"/>
    </font>
    <font>
      <sz val="10"/>
      <color indexed="16"/>
      <name val="Helvetica-Black"/>
      <family val="2"/>
    </font>
    <font>
      <sz val="18"/>
      <name val="Helvetica-Black"/>
      <family val="2"/>
    </font>
    <font>
      <b/>
      <u/>
      <sz val="10"/>
      <name val="Helv"/>
    </font>
    <font>
      <sz val="10"/>
      <name val="Tms Rmn"/>
    </font>
    <font>
      <b/>
      <sz val="8"/>
      <name val="Arial"/>
      <family val="2"/>
    </font>
    <font>
      <b/>
      <sz val="14"/>
      <name val="Times New Roman"/>
      <family val="1"/>
    </font>
    <font>
      <sz val="8"/>
      <name val="Wingdings"/>
      <charset val="2"/>
    </font>
    <font>
      <b/>
      <sz val="16"/>
      <name val="Times New Roman"/>
      <family val="1"/>
    </font>
    <font>
      <u/>
      <sz val="11"/>
      <name val="Times New Roman"/>
      <family val="1"/>
    </font>
    <font>
      <b/>
      <sz val="16"/>
      <color indexed="16"/>
      <name val="Arial"/>
      <family val="2"/>
    </font>
    <font>
      <sz val="8"/>
      <name val="MS Sans Serif"/>
      <family val="2"/>
    </font>
    <font>
      <sz val="12"/>
      <name val="Arial MT"/>
    </font>
    <font>
      <b/>
      <sz val="8"/>
      <color indexed="8"/>
      <name val="Helv"/>
    </font>
    <font>
      <sz val="7.5"/>
      <name val="Times New Roman"/>
      <family val="1"/>
    </font>
    <font>
      <sz val="8"/>
      <name val="CharterITC BT"/>
      <family val="1"/>
    </font>
    <font>
      <b/>
      <sz val="9"/>
      <name val="Palatino"/>
      <family val="1"/>
    </font>
    <font>
      <sz val="9"/>
      <color indexed="21"/>
      <name val="Helvetica-Black"/>
      <family val="2"/>
    </font>
    <font>
      <b/>
      <sz val="10"/>
      <name val="Palatino"/>
      <family val="1"/>
    </font>
    <font>
      <b/>
      <sz val="10"/>
      <color indexed="16"/>
      <name val="Arial"/>
      <family val="2"/>
    </font>
    <font>
      <b/>
      <sz val="10"/>
      <name val="Times New Roman"/>
      <family val="1"/>
    </font>
    <font>
      <sz val="8"/>
      <name val="Helvetica-Narrow"/>
      <family val="2"/>
    </font>
    <font>
      <b/>
      <sz val="7"/>
      <name val="Helvetica-Narrow"/>
      <family val="2"/>
    </font>
    <font>
      <b/>
      <u val="singleAccounting"/>
      <sz val="14"/>
      <name val="Times New Roman"/>
      <family val="1"/>
    </font>
    <font>
      <i/>
      <sz val="14"/>
      <name val="Times New Roman"/>
      <family val="1"/>
    </font>
    <font>
      <sz val="14"/>
      <name val="Times New Roman"/>
      <family val="1"/>
    </font>
    <font>
      <sz val="12"/>
      <color indexed="8"/>
      <name val="Palatino"/>
      <family val="1"/>
    </font>
    <font>
      <sz val="12"/>
      <name val="Palatino"/>
      <family val="1"/>
    </font>
    <font>
      <sz val="11"/>
      <name val="Helvetica-Black"/>
    </font>
    <font>
      <sz val="11"/>
      <color indexed="8"/>
      <name val="Helvetica-Black"/>
    </font>
    <font>
      <sz val="11"/>
      <name val="Helvetica-Black"/>
      <family val="2"/>
    </font>
    <font>
      <i/>
      <sz val="10"/>
      <name val="Times New Roman"/>
      <family val="1"/>
    </font>
    <font>
      <u val="double"/>
      <sz val="8"/>
      <color indexed="8"/>
      <name val="Arial"/>
      <family val="2"/>
    </font>
    <font>
      <sz val="8"/>
      <color indexed="16"/>
      <name val="Helv"/>
    </font>
    <font>
      <b/>
      <sz val="9"/>
      <color indexed="9"/>
      <name val="Arial"/>
      <family val="2"/>
    </font>
    <font>
      <sz val="8"/>
      <color indexed="9"/>
      <name val="Arial"/>
      <family val="2"/>
    </font>
    <font>
      <b/>
      <sz val="9"/>
      <color indexed="10"/>
      <name val="Wingdings"/>
      <charset val="2"/>
    </font>
    <font>
      <b/>
      <i/>
      <sz val="12"/>
      <name val="Times New Roman"/>
      <family val="1"/>
    </font>
    <font>
      <sz val="11"/>
      <name val="ＭＳ Ｐゴシック"/>
      <family val="3"/>
      <charset val="128"/>
    </font>
  </fonts>
  <fills count="19">
    <fill>
      <patternFill patternType="none"/>
    </fill>
    <fill>
      <patternFill patternType="gray125"/>
    </fill>
    <fill>
      <patternFill patternType="solid">
        <fgColor indexed="12"/>
        <bgColor indexed="64"/>
      </patternFill>
    </fill>
    <fill>
      <patternFill patternType="solid">
        <fgColor theme="8" tint="0.79998168889431442"/>
        <bgColor indexed="64"/>
      </patternFill>
    </fill>
    <fill>
      <patternFill patternType="solid">
        <fgColor rgb="FFBED7A5"/>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lightGray">
        <fgColor indexed="12"/>
      </patternFill>
    </fill>
    <fill>
      <patternFill patternType="solid">
        <fgColor indexed="63"/>
        <bgColor indexed="64"/>
      </patternFill>
    </fill>
    <fill>
      <patternFill patternType="solid">
        <fgColor indexed="26"/>
        <bgColor indexed="64"/>
      </patternFill>
    </fill>
    <fill>
      <patternFill patternType="solid">
        <fgColor indexed="10"/>
        <bgColor indexed="64"/>
      </patternFill>
    </fill>
    <fill>
      <patternFill patternType="mediumGray">
        <fgColor indexed="22"/>
      </patternFill>
    </fill>
    <fill>
      <patternFill patternType="darkVertical"/>
    </fill>
    <fill>
      <patternFill patternType="gray0625">
        <fgColor indexed="15"/>
      </patternFill>
    </fill>
    <fill>
      <patternFill patternType="solid">
        <fgColor indexed="9"/>
      </patternFill>
    </fill>
    <fill>
      <patternFill patternType="solid">
        <fgColor indexed="15"/>
        <bgColor indexed="64"/>
      </patternFill>
    </fill>
    <fill>
      <patternFill patternType="solid">
        <fgColor indexed="16"/>
        <bgColor indexed="64"/>
      </patternFill>
    </fill>
    <fill>
      <patternFill patternType="solid">
        <fgColor indexed="8"/>
        <bgColor indexed="64"/>
      </patternFill>
    </fill>
  </fills>
  <borders count="45">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auto="1"/>
      </bottom>
      <diagonal/>
    </border>
    <border>
      <left/>
      <right style="double">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indexed="8"/>
      </left>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top/>
      <bottom style="double">
        <color indexed="64"/>
      </bottom>
      <diagonal/>
    </border>
    <border>
      <left/>
      <right/>
      <top/>
      <bottom style="thick">
        <color indexed="64"/>
      </bottom>
      <diagonal/>
    </border>
    <border>
      <left style="double">
        <color auto="1"/>
      </left>
      <right/>
      <top/>
      <bottom/>
      <diagonal/>
    </border>
    <border>
      <left/>
      <right/>
      <top style="medium">
        <color indexed="64"/>
      </top>
      <bottom/>
      <diagonal/>
    </border>
    <border>
      <left style="thin">
        <color indexed="64"/>
      </left>
      <right/>
      <top/>
      <bottom style="double">
        <color indexed="64"/>
      </bottom>
      <diagonal/>
    </border>
    <border>
      <left style="medium">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bottom style="thin">
        <color indexed="44"/>
      </bottom>
      <diagonal/>
    </border>
    <border>
      <left/>
      <right/>
      <top/>
      <bottom style="thin">
        <color indexed="8"/>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top style="medium">
        <color indexed="64"/>
      </top>
      <bottom style="medium">
        <color indexed="64"/>
      </bottom>
      <diagonal/>
    </border>
    <border>
      <left/>
      <right/>
      <top style="medium">
        <color indexed="23"/>
      </top>
      <bottom style="medium">
        <color indexed="23"/>
      </bottom>
      <diagonal/>
    </border>
    <border>
      <left/>
      <right/>
      <top style="thick">
        <color indexed="64"/>
      </top>
      <bottom style="thin">
        <color indexed="64"/>
      </bottom>
      <diagonal/>
    </border>
    <border>
      <left/>
      <right/>
      <top/>
      <bottom style="thick">
        <color indexed="18"/>
      </bottom>
      <diagonal/>
    </border>
  </borders>
  <cellStyleXfs count="741">
    <xf numFmtId="0" fontId="0" fillId="0" borderId="0"/>
    <xf numFmtId="43" fontId="2" fillId="0" borderId="0" applyFont="0" applyFill="0" applyBorder="0" applyAlignment="0" applyProtection="0"/>
    <xf numFmtId="165" fontId="3" fillId="0" borderId="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17" applyNumberFormat="0" applyFill="0" applyProtection="0">
      <alignment horizontal="center" vertical="center"/>
    </xf>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4" fillId="0" borderId="17" applyNumberFormat="0" applyFill="0" applyAlignment="0" applyProtection="0"/>
    <xf numFmtId="0" fontId="4" fillId="0" borderId="17" applyNumberFormat="0" applyFill="0" applyAlignment="0" applyProtection="0"/>
    <xf numFmtId="3"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18" applyNumberFormat="0" applyBorder="0" applyAlignment="0" applyProtection="0"/>
    <xf numFmtId="3" fontId="5" fillId="0" borderId="18" applyNumberFormat="0" applyBorder="0" applyAlignment="0" applyProtection="0"/>
    <xf numFmtId="3" fontId="5" fillId="0" borderId="18" applyNumberFormat="0" applyBorder="0" applyAlignment="0" applyProtection="0"/>
    <xf numFmtId="0" fontId="5" fillId="0" borderId="18" applyNumberFormat="0" applyFill="0" applyAlignment="0" applyProtection="0"/>
    <xf numFmtId="0" fontId="5" fillId="0" borderId="18" applyNumberFormat="0" applyFill="0" applyAlignment="0" applyProtection="0"/>
    <xf numFmtId="0" fontId="5" fillId="0" borderId="18">
      <alignment horizontal="right" vertical="center"/>
    </xf>
    <xf numFmtId="3" fontId="5" fillId="4" borderId="18">
      <alignment horizontal="center" vertical="center"/>
    </xf>
    <xf numFmtId="0" fontId="5" fillId="4" borderId="18">
      <alignment horizontal="right" vertical="center"/>
    </xf>
    <xf numFmtId="0" fontId="4" fillId="0" borderId="19">
      <alignment horizontal="left" vertical="center"/>
    </xf>
    <xf numFmtId="0" fontId="4" fillId="0" borderId="20">
      <alignment horizontal="center" vertical="center"/>
    </xf>
    <xf numFmtId="0" fontId="6" fillId="0" borderId="21">
      <alignment horizontal="center" vertical="center"/>
    </xf>
    <xf numFmtId="0" fontId="5" fillId="3" borderId="18"/>
    <xf numFmtId="3" fontId="7" fillId="0" borderId="18"/>
    <xf numFmtId="3" fontId="8" fillId="0" borderId="18"/>
    <xf numFmtId="0" fontId="4" fillId="0" borderId="20">
      <alignment horizontal="left" vertical="top"/>
    </xf>
    <xf numFmtId="0" fontId="9" fillId="0" borderId="18"/>
    <xf numFmtId="0" fontId="4" fillId="0" borderId="20">
      <alignment horizontal="left" vertical="center"/>
    </xf>
    <xf numFmtId="0" fontId="5" fillId="4" borderId="22"/>
    <xf numFmtId="3" fontId="5" fillId="0" borderId="18">
      <alignment horizontal="right" vertical="center"/>
    </xf>
    <xf numFmtId="0" fontId="4" fillId="0" borderId="20">
      <alignment horizontal="right" vertical="center"/>
    </xf>
    <xf numFmtId="0" fontId="5" fillId="0" borderId="21">
      <alignment horizontal="center" vertical="center"/>
    </xf>
    <xf numFmtId="3" fontId="5" fillId="0" borderId="18"/>
    <xf numFmtId="3" fontId="5" fillId="0" borderId="18"/>
    <xf numFmtId="0" fontId="5" fillId="0" borderId="21">
      <alignment horizontal="center" vertical="center" wrapText="1"/>
    </xf>
    <xf numFmtId="0" fontId="10" fillId="0" borderId="21">
      <alignment horizontal="left" vertical="center" indent="1"/>
    </xf>
    <xf numFmtId="0" fontId="11" fillId="0" borderId="18"/>
    <xf numFmtId="0" fontId="4" fillId="0" borderId="19">
      <alignment horizontal="left" vertical="center"/>
    </xf>
    <xf numFmtId="3" fontId="5" fillId="0" borderId="18">
      <alignment horizontal="center" vertical="center"/>
    </xf>
    <xf numFmtId="0" fontId="4" fillId="0" borderId="20">
      <alignment horizontal="center" vertical="center"/>
    </xf>
    <xf numFmtId="0" fontId="4" fillId="0" borderId="20">
      <alignment horizontal="center" vertical="center"/>
    </xf>
    <xf numFmtId="0" fontId="4" fillId="0" borderId="19">
      <alignment horizontal="left" vertical="center"/>
    </xf>
    <xf numFmtId="0" fontId="4" fillId="0" borderId="19">
      <alignment horizontal="left" vertical="center"/>
    </xf>
    <xf numFmtId="0" fontId="12" fillId="0" borderId="18"/>
    <xf numFmtId="0" fontId="13" fillId="0" borderId="0"/>
    <xf numFmtId="0" fontId="2" fillId="0" borderId="0"/>
    <xf numFmtId="44"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44" fontId="55" fillId="0" borderId="0" applyFont="0" applyFill="0" applyBorder="0" applyAlignment="0" applyProtection="0"/>
    <xf numFmtId="43" fontId="55" fillId="0" borderId="0" applyFont="0" applyFill="0" applyBorder="0" applyAlignment="0" applyProtection="0"/>
    <xf numFmtId="0" fontId="56" fillId="0" borderId="0"/>
    <xf numFmtId="0" fontId="57" fillId="0" borderId="0"/>
    <xf numFmtId="43" fontId="58" fillId="0" borderId="0" applyFont="0" applyFill="0" applyBorder="0" applyAlignment="0" applyProtection="0">
      <alignment vertical="top"/>
    </xf>
    <xf numFmtId="43" fontId="13" fillId="0" borderId="0" applyFont="0" applyFill="0" applyBorder="0" applyAlignment="0" applyProtection="0"/>
    <xf numFmtId="0" fontId="13" fillId="0" borderId="0"/>
    <xf numFmtId="0" fontId="13" fillId="0" borderId="0"/>
    <xf numFmtId="9" fontId="58" fillId="0" borderId="0" applyFont="0" applyFill="0" applyBorder="0" applyAlignment="0" applyProtection="0">
      <alignment vertical="top"/>
    </xf>
    <xf numFmtId="9" fontId="13" fillId="0" borderId="0" applyFont="0" applyFill="0" applyBorder="0" applyAlignment="0" applyProtection="0"/>
    <xf numFmtId="0" fontId="58" fillId="0" borderId="0">
      <alignment vertical="top"/>
    </xf>
    <xf numFmtId="43" fontId="13" fillId="0" borderId="0" applyFont="0" applyFill="0" applyBorder="0" applyAlignment="0" applyProtection="0"/>
    <xf numFmtId="43" fontId="13" fillId="0" borderId="0" applyFont="0" applyFill="0" applyBorder="0" applyAlignment="0" applyProtection="0"/>
    <xf numFmtId="0" fontId="13" fillId="0" borderId="0"/>
    <xf numFmtId="0" fontId="58" fillId="0" borderId="0">
      <alignment vertical="top"/>
    </xf>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58" fillId="0" borderId="0">
      <alignment vertical="top"/>
    </xf>
    <xf numFmtId="0" fontId="58" fillId="0" borderId="0">
      <alignment vertical="top"/>
    </xf>
    <xf numFmtId="0" fontId="2" fillId="0" borderId="0"/>
    <xf numFmtId="0" fontId="58" fillId="0" borderId="0">
      <alignment vertical="top"/>
    </xf>
    <xf numFmtId="43" fontId="58" fillId="0" borderId="0" applyFont="0" applyFill="0" applyBorder="0" applyAlignment="0" applyProtection="0">
      <alignment vertical="top"/>
    </xf>
    <xf numFmtId="0" fontId="58" fillId="0" borderId="0">
      <alignment vertical="top"/>
    </xf>
    <xf numFmtId="0" fontId="2" fillId="0" borderId="0"/>
    <xf numFmtId="0" fontId="58" fillId="0" borderId="0">
      <alignment vertical="top"/>
    </xf>
    <xf numFmtId="9" fontId="2" fillId="0" borderId="0" applyFont="0" applyFill="0" applyBorder="0" applyAlignment="0" applyProtection="0"/>
    <xf numFmtId="43" fontId="2" fillId="0" borderId="0" applyFont="0" applyFill="0" applyBorder="0" applyAlignment="0" applyProtection="0"/>
    <xf numFmtId="9" fontId="13" fillId="0" borderId="0" applyFont="0" applyFill="0" applyBorder="0" applyAlignment="0" applyProtection="0"/>
    <xf numFmtId="44" fontId="58" fillId="0" borderId="0" applyFont="0" applyFill="0" applyBorder="0" applyAlignment="0" applyProtection="0"/>
    <xf numFmtId="0" fontId="59" fillId="0" borderId="0">
      <alignment vertical="top"/>
    </xf>
    <xf numFmtId="0" fontId="13" fillId="0" borderId="0"/>
    <xf numFmtId="0" fontId="2" fillId="0" borderId="0"/>
    <xf numFmtId="0" fontId="59" fillId="0" borderId="0">
      <alignment vertical="top"/>
    </xf>
    <xf numFmtId="0" fontId="1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59" fillId="0" borderId="0">
      <alignment vertical="top"/>
    </xf>
    <xf numFmtId="0" fontId="13" fillId="0" borderId="0"/>
    <xf numFmtId="43" fontId="40" fillId="0" borderId="0" applyFont="0" applyFill="0" applyBorder="0" applyAlignment="0" applyProtection="0"/>
    <xf numFmtId="9" fontId="40" fillId="0" borderId="0" applyFont="0" applyFill="0" applyBorder="0" applyAlignment="0" applyProtection="0"/>
    <xf numFmtId="0" fontId="60" fillId="0" borderId="0"/>
    <xf numFmtId="9" fontId="60" fillId="0" borderId="0" applyFont="0" applyFill="0" applyBorder="0" applyAlignment="0" applyProtection="0"/>
    <xf numFmtId="43" fontId="60" fillId="0" borderId="0" applyFont="0" applyFill="0" applyBorder="0" applyAlignment="0" applyProtection="0"/>
    <xf numFmtId="0" fontId="40" fillId="0" borderId="0"/>
    <xf numFmtId="44" fontId="40" fillId="0" borderId="0" applyFont="0" applyFill="0" applyBorder="0" applyAlignment="0" applyProtection="0"/>
    <xf numFmtId="0" fontId="2" fillId="0" borderId="0"/>
    <xf numFmtId="43" fontId="60" fillId="0" borderId="0" applyFont="0" applyFill="0" applyBorder="0" applyAlignment="0" applyProtection="0"/>
    <xf numFmtId="9" fontId="60" fillId="0" borderId="0" applyFont="0" applyFill="0" applyBorder="0" applyAlignment="0" applyProtection="0"/>
    <xf numFmtId="200" fontId="13" fillId="0" borderId="0"/>
    <xf numFmtId="0" fontId="61" fillId="0" borderId="0" applyNumberFormat="0" applyFont="0" applyFill="0" applyBorder="0" applyAlignment="0" applyProtection="0"/>
    <xf numFmtId="0" fontId="61" fillId="0" borderId="0" applyNumberFormat="0" applyFont="0" applyFill="0" applyBorder="0" applyAlignment="0" applyProtection="0"/>
    <xf numFmtId="201" fontId="62" fillId="0" borderId="0" applyFont="0" applyFill="0" applyBorder="0" applyAlignment="0"/>
    <xf numFmtId="0" fontId="63" fillId="0" borderId="0" applyFont="0" applyAlignment="0">
      <alignment horizontal="center" vertical="center"/>
    </xf>
    <xf numFmtId="0" fontId="43" fillId="0" borderId="0" applyNumberFormat="0" applyFont="0" applyBorder="0" applyAlignment="0">
      <alignment horizontal="left"/>
    </xf>
    <xf numFmtId="0" fontId="64" fillId="0" borderId="0"/>
    <xf numFmtId="0" fontId="65" fillId="0" borderId="0"/>
    <xf numFmtId="0" fontId="63" fillId="0" borderId="0" applyFont="0" applyAlignment="0">
      <alignment horizontal="center" vertical="center"/>
    </xf>
    <xf numFmtId="0" fontId="63" fillId="0" borderId="0" applyFont="0" applyAlignment="0">
      <alignment horizontal="center" vertical="center"/>
    </xf>
    <xf numFmtId="0" fontId="63" fillId="0" borderId="0" applyFont="0" applyAlignment="0">
      <alignment horizontal="center" vertical="center"/>
    </xf>
    <xf numFmtId="0" fontId="63" fillId="0" borderId="0" applyFont="0" applyAlignment="0">
      <alignment horizontal="center" vertical="center"/>
    </xf>
    <xf numFmtId="0" fontId="63" fillId="0" borderId="0" applyFont="0" applyAlignment="0">
      <alignment horizontal="center" vertical="center"/>
    </xf>
    <xf numFmtId="0" fontId="63" fillId="0" borderId="0" applyFont="0" applyAlignment="0">
      <alignment horizontal="center" vertical="center"/>
    </xf>
    <xf numFmtId="0" fontId="65" fillId="0" borderId="0"/>
    <xf numFmtId="0" fontId="65" fillId="0" borderId="0"/>
    <xf numFmtId="202" fontId="13"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169" fontId="66" fillId="0" borderId="0" applyFont="0" applyFill="0" applyBorder="0" applyAlignment="0" applyProtection="0"/>
    <xf numFmtId="39" fontId="13" fillId="0" borderId="0" applyFont="0" applyFill="0" applyBorder="0" applyAlignment="0" applyProtection="0"/>
    <xf numFmtId="169" fontId="66" fillId="0" borderId="0" applyFont="0" applyFill="0" applyBorder="0" applyAlignment="0" applyProtection="0"/>
    <xf numFmtId="203" fontId="62" fillId="0" borderId="0" applyFont="0" applyFill="0" applyBorder="0" applyAlignment="0" applyProtection="0"/>
    <xf numFmtId="204" fontId="62" fillId="0" borderId="0" applyFont="0" applyFill="0" applyBorder="0" applyAlignment="0" applyProtection="0"/>
    <xf numFmtId="205" fontId="62" fillId="0" borderId="0" applyFont="0" applyFill="0" applyBorder="0" applyAlignment="0" applyProtection="0"/>
    <xf numFmtId="206" fontId="62" fillId="0" borderId="0" applyFont="0" applyFill="0" applyBorder="0" applyAlignment="0" applyProtection="0"/>
    <xf numFmtId="207" fontId="62" fillId="0" borderId="0" applyFont="0" applyFill="0" applyBorder="0" applyAlignment="0" applyProtection="0"/>
    <xf numFmtId="208" fontId="66" fillId="0" borderId="0" applyFont="0" applyFill="0" applyBorder="0" applyAlignment="0" applyProtection="0"/>
    <xf numFmtId="0" fontId="13" fillId="0" borderId="0" applyFont="0" applyFill="0" applyBorder="0" applyAlignment="0" applyProtection="0"/>
    <xf numFmtId="0" fontId="13" fillId="0" borderId="0"/>
    <xf numFmtId="0" fontId="13" fillId="0" borderId="0"/>
    <xf numFmtId="209" fontId="67" fillId="0" borderId="0" applyFont="0" applyFill="0" applyBorder="0" applyAlignment="0" applyProtection="0"/>
    <xf numFmtId="210" fontId="67" fillId="0" borderId="0" applyFont="0" applyFill="0" applyBorder="0" applyAlignment="0" applyProtection="0"/>
    <xf numFmtId="211" fontId="67" fillId="0" borderId="0" applyFont="0" applyFill="0" applyBorder="0" applyAlignment="0" applyProtection="0"/>
    <xf numFmtId="0" fontId="68" fillId="0" borderId="0" applyFont="0" applyFill="0" applyBorder="0" applyAlignment="0" applyProtection="0"/>
    <xf numFmtId="212" fontId="67" fillId="0" borderId="0" applyFont="0" applyFill="0" applyBorder="0" applyAlignment="0" applyProtection="0"/>
    <xf numFmtId="213" fontId="67" fillId="0" borderId="0" applyFont="0" applyFill="0" applyBorder="0" applyAlignment="0" applyProtection="0"/>
    <xf numFmtId="214" fontId="67" fillId="0" borderId="0" applyFont="0" applyFill="0" applyBorder="0" applyAlignment="0" applyProtection="0"/>
    <xf numFmtId="0" fontId="68" fillId="0" borderId="0" applyFont="0" applyFill="0" applyBorder="0" applyAlignment="0" applyProtection="0"/>
    <xf numFmtId="0" fontId="65" fillId="0" borderId="0"/>
    <xf numFmtId="198" fontId="13" fillId="6" borderId="34" applyNumberFormat="0" applyFill="0" applyBorder="0">
      <alignment vertical="top" wrapText="1"/>
    </xf>
    <xf numFmtId="215" fontId="65" fillId="0" borderId="0" applyFont="0" applyFill="0" applyBorder="0" applyAlignment="0" applyProtection="0"/>
    <xf numFmtId="0" fontId="65" fillId="0" borderId="0" applyFont="0" applyFill="0" applyBorder="0" applyAlignment="0" applyProtection="0"/>
    <xf numFmtId="216" fontId="13" fillId="0" borderId="6"/>
    <xf numFmtId="0" fontId="69" fillId="0" borderId="0"/>
    <xf numFmtId="217" fontId="13" fillId="0" borderId="11" applyBorder="0"/>
    <xf numFmtId="0" fontId="64" fillId="0" borderId="0">
      <alignment horizontal="center" wrapText="1"/>
      <protection locked="0"/>
    </xf>
    <xf numFmtId="0" fontId="13" fillId="0" borderId="0" applyNumberFormat="0" applyFill="0" applyBorder="0" applyAlignment="0" applyProtection="0"/>
    <xf numFmtId="0" fontId="70" fillId="0" borderId="0" applyNumberFormat="0" applyFill="0" applyBorder="0" applyAlignment="0" applyProtection="0"/>
    <xf numFmtId="0" fontId="62" fillId="0" borderId="35" applyNumberFormat="0" applyFill="0" applyAlignment="0" applyProtection="0"/>
    <xf numFmtId="0" fontId="71" fillId="0" borderId="0" applyNumberFormat="0" applyProtection="0"/>
    <xf numFmtId="0" fontId="65" fillId="0" borderId="0"/>
    <xf numFmtId="218" fontId="66" fillId="0" borderId="0" applyFont="0" applyFill="0" applyBorder="0" applyAlignment="0" applyProtection="0"/>
    <xf numFmtId="219" fontId="64" fillId="0" borderId="0" applyFont="0" applyFill="0" applyBorder="0" applyAlignment="0" applyProtection="0"/>
    <xf numFmtId="0" fontId="72" fillId="0" borderId="0"/>
    <xf numFmtId="0" fontId="73" fillId="0" borderId="0" applyNumberFormat="0" applyFill="0" applyBorder="0" applyAlignment="0" applyProtection="0"/>
    <xf numFmtId="0" fontId="74" fillId="7" borderId="0" applyNumberFormat="0" applyFill="0" applyBorder="0" applyAlignment="0" applyProtection="0">
      <protection locked="0"/>
    </xf>
    <xf numFmtId="220" fontId="65" fillId="0" borderId="0" applyFont="0" applyFill="0" applyBorder="0" applyAlignment="0" applyProtection="0"/>
    <xf numFmtId="221" fontId="65" fillId="0" borderId="0" applyFont="0" applyFill="0" applyBorder="0" applyAlignment="0" applyProtection="0"/>
    <xf numFmtId="222" fontId="75" fillId="0" borderId="0" applyFont="0" applyFill="0" applyBorder="0" applyAlignment="0" applyProtection="0"/>
    <xf numFmtId="223" fontId="65" fillId="0" borderId="0" applyFont="0" applyFill="0" applyBorder="0" applyAlignment="0" applyProtection="0"/>
    <xf numFmtId="224" fontId="75" fillId="0" borderId="0" applyFont="0" applyFill="0" applyBorder="0" applyAlignment="0" applyProtection="0"/>
    <xf numFmtId="225" fontId="65" fillId="0" borderId="0" applyFont="0" applyFill="0" applyBorder="0" applyAlignment="0" applyProtection="0"/>
    <xf numFmtId="226" fontId="65" fillId="0" borderId="0" applyFont="0" applyFill="0" applyBorder="0" applyAlignment="0" applyProtection="0"/>
    <xf numFmtId="227" fontId="65" fillId="0" borderId="0" applyFont="0" applyFill="0" applyBorder="0" applyAlignment="0" applyProtection="0"/>
    <xf numFmtId="228" fontId="65" fillId="0" borderId="0" applyFont="0" applyFill="0" applyBorder="0" applyAlignment="0" applyProtection="0"/>
    <xf numFmtId="229" fontId="65" fillId="0" borderId="0" applyFont="0" applyFill="0" applyBorder="0" applyAlignment="0" applyProtection="0"/>
    <xf numFmtId="230" fontId="65" fillId="0" borderId="0" applyFont="0" applyFill="0" applyBorder="0" applyAlignment="0" applyProtection="0"/>
    <xf numFmtId="231" fontId="65" fillId="0" borderId="0" applyFont="0" applyFill="0" applyBorder="0" applyAlignment="0" applyProtection="0"/>
    <xf numFmtId="232" fontId="65" fillId="0" borderId="0" applyFont="0" applyFill="0" applyBorder="0" applyAlignment="0" applyProtection="0"/>
    <xf numFmtId="0" fontId="76" fillId="0" borderId="0" applyNumberFormat="0" applyFill="0" applyBorder="0" applyAlignment="0" applyProtection="0"/>
    <xf numFmtId="0" fontId="77" fillId="0" borderId="0"/>
    <xf numFmtId="233" fontId="78" fillId="0" borderId="0" applyBorder="0" applyProtection="0"/>
    <xf numFmtId="206" fontId="78" fillId="0" borderId="0"/>
    <xf numFmtId="0" fontId="65" fillId="0" borderId="0"/>
    <xf numFmtId="0" fontId="79" fillId="0" borderId="4" applyNumberFormat="0" applyFill="0" applyAlignment="0" applyProtection="0"/>
    <xf numFmtId="0" fontId="80" fillId="7" borderId="6" applyNumberFormat="0" applyFill="0" applyBorder="0" applyAlignment="0" applyProtection="0">
      <protection locked="0"/>
    </xf>
    <xf numFmtId="5" fontId="81" fillId="0" borderId="7" applyAlignment="0" applyProtection="0"/>
    <xf numFmtId="0" fontId="64" fillId="0" borderId="12" applyNumberFormat="0" applyFont="0" applyFill="0" applyAlignment="0" applyProtection="0"/>
    <xf numFmtId="0" fontId="64" fillId="0" borderId="36" applyNumberFormat="0" applyFont="0" applyFill="0" applyAlignment="0" applyProtection="0"/>
    <xf numFmtId="234" fontId="3" fillId="0" borderId="12" applyNumberFormat="0" applyFill="0" applyAlignment="0" applyProtection="0">
      <alignment horizontal="center"/>
    </xf>
    <xf numFmtId="0" fontId="13" fillId="0" borderId="26" applyFill="0" applyProtection="0">
      <alignment horizontal="right"/>
    </xf>
    <xf numFmtId="205" fontId="3" fillId="0" borderId="4" applyFill="0" applyAlignment="0" applyProtection="0">
      <alignment horizontal="center"/>
    </xf>
    <xf numFmtId="235" fontId="82" fillId="0" borderId="0" applyFont="0" applyFill="0" applyBorder="0" applyAlignment="0" applyProtection="0"/>
    <xf numFmtId="0" fontId="68" fillId="0" borderId="0" applyFont="0" applyFill="0" applyBorder="0" applyAlignment="0" applyProtection="0"/>
    <xf numFmtId="236" fontId="67" fillId="0" borderId="0" applyFont="0" applyFill="0" applyBorder="0" applyProtection="0">
      <alignment horizontal="left"/>
    </xf>
    <xf numFmtId="237" fontId="67" fillId="0" borderId="0" applyFont="0" applyFill="0" applyBorder="0" applyProtection="0">
      <alignment horizontal="left"/>
    </xf>
    <xf numFmtId="238" fontId="67" fillId="0" borderId="0" applyFont="0" applyFill="0" applyBorder="0" applyProtection="0">
      <alignment horizontal="left"/>
    </xf>
    <xf numFmtId="0" fontId="68" fillId="0" borderId="0" applyFont="0" applyFill="0" applyBorder="0" applyAlignment="0" applyProtection="0"/>
    <xf numFmtId="0" fontId="13" fillId="0" borderId="0" applyNumberFormat="0" applyFill="0" applyBorder="0" applyAlignment="0" applyProtection="0"/>
    <xf numFmtId="202" fontId="83" fillId="0" borderId="12">
      <alignment horizontal="center"/>
    </xf>
    <xf numFmtId="239" fontId="58" fillId="0" borderId="0" applyFill="0" applyBorder="0" applyAlignment="0"/>
    <xf numFmtId="0" fontId="62"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62" fillId="0" borderId="0" applyFill="0" applyBorder="0" applyAlignment="0"/>
    <xf numFmtId="240" fontId="13" fillId="0" borderId="0"/>
    <xf numFmtId="219" fontId="64" fillId="0" borderId="0" applyFill="0" applyBorder="0" applyProtection="0"/>
    <xf numFmtId="219" fontId="13" fillId="0" borderId="0" applyFont="0" applyFill="0" applyBorder="0" applyAlignment="0" applyProtection="0"/>
    <xf numFmtId="208" fontId="65" fillId="0" borderId="0"/>
    <xf numFmtId="8" fontId="13" fillId="0" borderId="37" applyFont="0" applyFill="0" applyBorder="0" applyProtection="0">
      <alignment horizontal="right"/>
    </xf>
    <xf numFmtId="0" fontId="84" fillId="0" borderId="0">
      <alignment horizontal="center" wrapText="1"/>
    </xf>
    <xf numFmtId="218" fontId="66" fillId="0" borderId="29" applyFont="0" applyFill="0" applyAlignment="0" applyProtection="0"/>
    <xf numFmtId="0" fontId="85" fillId="0" borderId="0" applyProtection="0"/>
    <xf numFmtId="0" fontId="62" fillId="0" borderId="0" applyNumberFormat="0" applyFill="0" applyBorder="0" applyAlignment="0" applyProtection="0"/>
    <xf numFmtId="0" fontId="86" fillId="0" borderId="4" applyNumberFormat="0" applyFill="0" applyBorder="0" applyAlignment="0" applyProtection="0">
      <alignment horizontal="center"/>
    </xf>
    <xf numFmtId="0" fontId="13" fillId="0" borderId="0">
      <alignment horizontal="center" wrapText="1"/>
      <protection hidden="1"/>
    </xf>
    <xf numFmtId="0" fontId="87" fillId="0" borderId="27">
      <alignment horizontal="center" wrapText="1"/>
    </xf>
    <xf numFmtId="234" fontId="85" fillId="0" borderId="0" applyFill="0" applyBorder="0" applyProtection="0">
      <alignment horizontal="center"/>
    </xf>
    <xf numFmtId="241" fontId="88" fillId="0" borderId="0">
      <alignment horizontal="right"/>
    </xf>
    <xf numFmtId="208" fontId="65" fillId="0" borderId="0"/>
    <xf numFmtId="242" fontId="89" fillId="0" borderId="0"/>
    <xf numFmtId="242" fontId="89" fillId="0" borderId="0"/>
    <xf numFmtId="242" fontId="89" fillId="0" borderId="0"/>
    <xf numFmtId="242" fontId="89" fillId="0" borderId="0"/>
    <xf numFmtId="242" fontId="89" fillId="0" borderId="0"/>
    <xf numFmtId="242" fontId="89" fillId="0" borderId="0"/>
    <xf numFmtId="242" fontId="89" fillId="0" borderId="0"/>
    <xf numFmtId="242" fontId="89" fillId="0" borderId="0"/>
    <xf numFmtId="243" fontId="13" fillId="0" borderId="0"/>
    <xf numFmtId="41" fontId="84" fillId="0" borderId="7"/>
    <xf numFmtId="202" fontId="65" fillId="0" borderId="0" applyFont="0" applyFill="0" applyBorder="0" applyAlignment="0" applyProtection="0"/>
    <xf numFmtId="177" fontId="84" fillId="0" borderId="7"/>
    <xf numFmtId="177" fontId="70" fillId="0" borderId="0"/>
    <xf numFmtId="39" fontId="65" fillId="0" borderId="0" applyFont="0" applyFill="0" applyBorder="0" applyAlignment="0" applyProtection="0"/>
    <xf numFmtId="244" fontId="84" fillId="0" borderId="7"/>
    <xf numFmtId="244" fontId="70" fillId="0" borderId="0"/>
    <xf numFmtId="200" fontId="65" fillId="0" borderId="0" applyFont="0" applyFill="0" applyBorder="0" applyAlignment="0" applyProtection="0"/>
    <xf numFmtId="0" fontId="66" fillId="0" borderId="0" applyFont="0" applyFill="0" applyBorder="0" applyAlignment="0" applyProtection="0">
      <alignment horizontal="right"/>
    </xf>
    <xf numFmtId="245" fontId="66" fillId="0" borderId="0" applyFont="0" applyFill="0" applyBorder="0" applyAlignment="0" applyProtection="0"/>
    <xf numFmtId="0" fontId="66" fillId="0" borderId="0" applyFont="0" applyFill="0" applyBorder="0" applyAlignment="0" applyProtection="0">
      <alignment horizontal="right"/>
    </xf>
    <xf numFmtId="246" fontId="66" fillId="0" borderId="0" applyFont="0" applyFill="0" applyBorder="0" applyAlignment="0" applyProtection="0"/>
    <xf numFmtId="0" fontId="66" fillId="0" borderId="0" applyFont="0" applyFill="0" applyBorder="0" applyAlignment="0" applyProtection="0">
      <alignment horizontal="right"/>
    </xf>
    <xf numFmtId="247" fontId="66" fillId="0" borderId="0" applyFont="0" applyFill="0" applyBorder="0" applyAlignment="0" applyProtection="0"/>
    <xf numFmtId="40" fontId="13" fillId="0" borderId="0" applyFont="0" applyFill="0" applyBorder="0" applyProtection="0">
      <alignment horizontal="right"/>
    </xf>
    <xf numFmtId="248" fontId="66" fillId="0" borderId="0" applyFont="0" applyFill="0" applyBorder="0" applyAlignment="0" applyProtection="0"/>
    <xf numFmtId="3" fontId="13" fillId="0" borderId="0" applyFont="0" applyFill="0" applyBorder="0" applyAlignment="0" applyProtection="0"/>
    <xf numFmtId="0" fontId="90" fillId="0" borderId="0"/>
    <xf numFmtId="0" fontId="91" fillId="0" borderId="0"/>
    <xf numFmtId="0" fontId="90" fillId="0" borderId="0"/>
    <xf numFmtId="0" fontId="91" fillId="0" borderId="0"/>
    <xf numFmtId="249" fontId="64" fillId="0" borderId="0" applyFont="0" applyFill="0" applyBorder="0" applyAlignment="0" applyProtection="0"/>
    <xf numFmtId="201" fontId="65" fillId="0" borderId="0">
      <alignment horizontal="right"/>
    </xf>
    <xf numFmtId="0" fontId="92" fillId="8" borderId="0">
      <alignment horizontal="center" vertical="center" wrapText="1"/>
    </xf>
    <xf numFmtId="208" fontId="85" fillId="0" borderId="0" applyFill="0" applyBorder="0">
      <alignment horizontal="left"/>
    </xf>
    <xf numFmtId="0" fontId="93" fillId="0" borderId="0" applyNumberFormat="0" applyAlignment="0">
      <alignment horizontal="left"/>
    </xf>
    <xf numFmtId="0" fontId="94" fillId="0" borderId="0">
      <alignment horizontal="left"/>
    </xf>
    <xf numFmtId="0" fontId="95" fillId="0" borderId="0"/>
    <xf numFmtId="0" fontId="96" fillId="0" borderId="0">
      <alignment horizontal="left"/>
    </xf>
    <xf numFmtId="6" fontId="97" fillId="0" borderId="0" applyFont="0" applyFill="0" applyBorder="0" applyAlignment="0" applyProtection="0"/>
    <xf numFmtId="0" fontId="65" fillId="0" borderId="0" applyFill="0" applyBorder="0">
      <alignment horizontal="right"/>
      <protection locked="0"/>
    </xf>
    <xf numFmtId="218" fontId="64" fillId="0" borderId="0" applyFont="0" applyFill="0" applyBorder="0" applyAlignment="0" applyProtection="0">
      <protection locked="0"/>
    </xf>
    <xf numFmtId="250" fontId="64" fillId="0" borderId="0" applyFont="0" applyFill="0" applyBorder="0" applyAlignment="0" applyProtection="0">
      <protection locked="0"/>
    </xf>
    <xf numFmtId="179" fontId="84" fillId="0" borderId="7"/>
    <xf numFmtId="251" fontId="65" fillId="0" borderId="0" applyFont="0" applyFill="0" applyBorder="0" applyAlignment="0" applyProtection="0"/>
    <xf numFmtId="199" fontId="84" fillId="0" borderId="7"/>
    <xf numFmtId="199" fontId="70" fillId="0" borderId="0"/>
    <xf numFmtId="252" fontId="65" fillId="0" borderId="0" applyFont="0" applyFill="0" applyBorder="0" applyAlignment="0" applyProtection="0"/>
    <xf numFmtId="44" fontId="84" fillId="0" borderId="7"/>
    <xf numFmtId="44" fontId="70" fillId="0" borderId="0"/>
    <xf numFmtId="253" fontId="65" fillId="0" borderId="0" applyFont="0" applyFill="0" applyBorder="0" applyAlignment="0" applyProtection="0"/>
    <xf numFmtId="0" fontId="66" fillId="0" borderId="0" applyFont="0" applyFill="0" applyBorder="0" applyAlignment="0" applyProtection="0">
      <alignment horizontal="right"/>
    </xf>
    <xf numFmtId="0" fontId="66" fillId="0" borderId="0" applyFont="0" applyFill="0" applyBorder="0" applyAlignment="0" applyProtection="0">
      <alignment horizontal="right"/>
    </xf>
    <xf numFmtId="7" fontId="84" fillId="0" borderId="7"/>
    <xf numFmtId="254" fontId="98" fillId="0" borderId="0" applyFont="0" applyFill="0" applyBorder="0" applyAlignment="0" applyProtection="0"/>
    <xf numFmtId="0" fontId="66" fillId="0" borderId="0" applyFill="0" applyBorder="0" applyProtection="0"/>
    <xf numFmtId="255" fontId="98" fillId="0" borderId="0" applyFont="0" applyFill="0" applyBorder="0" applyAlignment="0" applyProtection="0"/>
    <xf numFmtId="256" fontId="66" fillId="0" borderId="0" applyFont="0" applyFill="0" applyBorder="0" applyAlignment="0" applyProtection="0"/>
    <xf numFmtId="185" fontId="99" fillId="0" borderId="0" applyFill="0" applyBorder="0" applyAlignment="0" applyProtection="0"/>
    <xf numFmtId="257" fontId="100" fillId="0" borderId="38" applyFont="0" applyFill="0" applyBorder="0" applyAlignment="0" applyProtection="0">
      <alignment horizontal="right"/>
    </xf>
    <xf numFmtId="258" fontId="13" fillId="0" borderId="0" applyFill="0" applyBorder="0" applyProtection="0">
      <alignment vertical="center"/>
    </xf>
    <xf numFmtId="259" fontId="64" fillId="0" borderId="0" applyFont="0" applyFill="0" applyBorder="0" applyAlignment="0" applyProtection="0"/>
    <xf numFmtId="0" fontId="62" fillId="6" borderId="0" applyFont="0" applyBorder="0"/>
    <xf numFmtId="232" fontId="101" fillId="7" borderId="0" applyFont="0" applyFill="0" applyBorder="0" applyAlignment="0" applyProtection="0">
      <alignment vertical="center"/>
      <protection locked="0"/>
    </xf>
    <xf numFmtId="0" fontId="68" fillId="0" borderId="0" applyFont="0" applyFill="0" applyBorder="0" applyAlignment="0" applyProtection="0"/>
    <xf numFmtId="14" fontId="102" fillId="9" borderId="5"/>
    <xf numFmtId="260" fontId="65" fillId="0" borderId="39" applyFont="0" applyFill="0" applyBorder="0" applyAlignment="0" applyProtection="0"/>
    <xf numFmtId="261" fontId="67" fillId="0" borderId="0" applyFont="0" applyFill="0" applyBorder="0" applyProtection="0"/>
    <xf numFmtId="262" fontId="65" fillId="0" borderId="0" applyFont="0" applyFill="0" applyBorder="0" applyAlignment="0" applyProtection="0"/>
    <xf numFmtId="263" fontId="67" fillId="0" borderId="0" applyFont="0" applyFill="0" applyBorder="0" applyProtection="0"/>
    <xf numFmtId="264" fontId="67" fillId="0" borderId="0" applyFont="0" applyFill="0" applyBorder="0" applyAlignment="0" applyProtection="0"/>
    <xf numFmtId="265" fontId="65" fillId="0" borderId="0" applyFont="0" applyFill="0" applyBorder="0" applyAlignment="0" applyProtection="0"/>
    <xf numFmtId="266" fontId="65" fillId="0" borderId="0" applyFont="0" applyFill="0" applyBorder="0" applyAlignment="0" applyProtection="0"/>
    <xf numFmtId="267" fontId="65" fillId="0" borderId="0" applyFont="0" applyFill="0" applyBorder="0" applyAlignment="0" applyProtection="0"/>
    <xf numFmtId="268" fontId="67" fillId="0" borderId="0" applyFont="0" applyFill="0" applyBorder="0" applyAlignment="0" applyProtection="0"/>
    <xf numFmtId="269" fontId="67" fillId="0" borderId="0" applyFont="0" applyFill="0" applyBorder="0" applyAlignment="0" applyProtection="0"/>
    <xf numFmtId="0" fontId="66" fillId="0" borderId="0" applyFont="0" applyFill="0" applyBorder="0" applyAlignment="0" applyProtection="0"/>
    <xf numFmtId="270" fontId="66" fillId="0" borderId="0" applyFont="0" applyFill="0" applyBorder="0" applyAlignment="0" applyProtection="0"/>
    <xf numFmtId="0" fontId="66" fillId="0" borderId="0" applyFont="0" applyFill="0" applyBorder="0" applyAlignment="0" applyProtection="0"/>
    <xf numFmtId="14" fontId="13" fillId="0" borderId="0" applyFill="0" applyBorder="0" applyProtection="0">
      <alignment horizontal="center"/>
    </xf>
    <xf numFmtId="271" fontId="66" fillId="0" borderId="0" applyFill="0" applyBorder="0" applyProtection="0">
      <alignment horizontal="center"/>
    </xf>
    <xf numFmtId="272" fontId="64" fillId="0" borderId="0" applyFont="0" applyFill="0" applyBorder="0" applyProtection="0">
      <alignment horizontal="right"/>
    </xf>
    <xf numFmtId="15" fontId="64" fillId="0" borderId="0" applyFont="0" applyFill="0" applyBorder="0" applyAlignment="0" applyProtection="0">
      <alignment horizontal="center"/>
    </xf>
    <xf numFmtId="14" fontId="13" fillId="0" borderId="0" applyFont="0" applyFill="0" applyBorder="0" applyAlignment="0" applyProtection="0">
      <alignment horizontal="center"/>
    </xf>
    <xf numFmtId="271" fontId="66" fillId="0" borderId="0" applyFont="0" applyFill="0" applyBorder="0" applyAlignment="0" applyProtection="0">
      <alignment horizontal="center"/>
    </xf>
    <xf numFmtId="184" fontId="62" fillId="0" borderId="7" applyFont="0" applyFill="0" applyBorder="0" applyAlignment="0" applyProtection="0">
      <alignment horizontal="center"/>
    </xf>
    <xf numFmtId="207" fontId="62" fillId="0" borderId="7" applyFont="0" applyFill="0" applyBorder="0" applyAlignment="0" applyProtection="0">
      <alignment horizontal="center"/>
    </xf>
    <xf numFmtId="273" fontId="62" fillId="0" borderId="0" applyFont="0" applyFill="0" applyBorder="0" applyAlignment="0" applyProtection="0"/>
    <xf numFmtId="218" fontId="62" fillId="0" borderId="0" applyFont="0" applyFill="0" applyBorder="0" applyAlignment="0" applyProtection="0"/>
    <xf numFmtId="0" fontId="103" fillId="0" borderId="0">
      <protection locked="0"/>
    </xf>
    <xf numFmtId="38" fontId="64" fillId="0" borderId="0" applyNumberFormat="0"/>
    <xf numFmtId="274" fontId="78" fillId="0" borderId="0" applyBorder="0" applyProtection="0"/>
    <xf numFmtId="275" fontId="62" fillId="0" borderId="0" applyFill="0" applyBorder="0" applyProtection="0"/>
    <xf numFmtId="6" fontId="64" fillId="0" borderId="0" applyFill="0" applyBorder="0" applyProtection="0"/>
    <xf numFmtId="8" fontId="64" fillId="0" borderId="0" applyFont="0" applyFill="0" applyBorder="0" applyAlignment="0" applyProtection="0"/>
    <xf numFmtId="276" fontId="62" fillId="0" borderId="0" applyFont="0" applyFill="0" applyBorder="0" applyAlignment="0" applyProtection="0"/>
    <xf numFmtId="6" fontId="64" fillId="0" borderId="0" applyFont="0" applyFill="0" applyBorder="0" applyAlignment="0" applyProtection="0"/>
    <xf numFmtId="0" fontId="66" fillId="0" borderId="40" applyNumberFormat="0" applyFont="0" applyFill="0" applyAlignment="0" applyProtection="0"/>
    <xf numFmtId="42" fontId="104" fillId="0" borderId="0" applyFill="0" applyBorder="0" applyAlignment="0" applyProtection="0"/>
    <xf numFmtId="234" fontId="3" fillId="0" borderId="29" applyNumberFormat="0" applyFill="0" applyAlignment="0" applyProtection="0"/>
    <xf numFmtId="0" fontId="105" fillId="0" borderId="7" applyNumberFormat="0" applyBorder="0"/>
    <xf numFmtId="277" fontId="106" fillId="0" borderId="0" applyBorder="0" applyAlignment="0">
      <alignment horizontal="left"/>
    </xf>
    <xf numFmtId="0" fontId="107" fillId="0" borderId="0">
      <protection locked="0"/>
    </xf>
    <xf numFmtId="0" fontId="107" fillId="0" borderId="0">
      <protection locked="0"/>
    </xf>
    <xf numFmtId="0" fontId="108" fillId="0" borderId="0" applyNumberFormat="0" applyAlignment="0">
      <alignment horizontal="left"/>
    </xf>
    <xf numFmtId="278" fontId="13" fillId="0" borderId="0" applyFont="0" applyFill="0" applyBorder="0" applyAlignment="0" applyProtection="0"/>
    <xf numFmtId="279" fontId="13" fillId="0" borderId="0" applyFont="0" applyFill="0" applyBorder="0" applyAlignment="0" applyProtection="0"/>
    <xf numFmtId="0" fontId="103" fillId="0" borderId="0">
      <protection locked="0"/>
    </xf>
    <xf numFmtId="0" fontId="103" fillId="0" borderId="0">
      <protection locked="0"/>
    </xf>
    <xf numFmtId="0" fontId="103" fillId="0" borderId="0">
      <protection locked="0"/>
    </xf>
    <xf numFmtId="0" fontId="103" fillId="0" borderId="0">
      <protection locked="0"/>
    </xf>
    <xf numFmtId="0" fontId="103" fillId="0" borderId="0">
      <protection locked="0"/>
    </xf>
    <xf numFmtId="0" fontId="103" fillId="0" borderId="0">
      <protection locked="0"/>
    </xf>
    <xf numFmtId="0" fontId="103" fillId="0" borderId="0">
      <protection locked="0"/>
    </xf>
    <xf numFmtId="0" fontId="103" fillId="0" borderId="0">
      <protection locked="0"/>
    </xf>
    <xf numFmtId="0" fontId="103" fillId="0" borderId="0">
      <protection locked="0"/>
    </xf>
    <xf numFmtId="280" fontId="109" fillId="0" borderId="0"/>
    <xf numFmtId="0" fontId="110" fillId="0" borderId="0">
      <alignment horizontal="left"/>
    </xf>
    <xf numFmtId="0" fontId="111" fillId="0" borderId="0">
      <alignment horizontal="left"/>
    </xf>
    <xf numFmtId="0" fontId="64" fillId="0" borderId="0" applyFill="0" applyBorder="0" applyProtection="0">
      <alignment horizontal="left"/>
    </xf>
    <xf numFmtId="0" fontId="112" fillId="0" borderId="0" applyNumberFormat="0" applyFill="0" applyBorder="0" applyProtection="0">
      <alignment horizontal="left"/>
    </xf>
    <xf numFmtId="0" fontId="112" fillId="0" borderId="0">
      <alignment horizontal="left"/>
    </xf>
    <xf numFmtId="0" fontId="13" fillId="0" borderId="0" applyNumberFormat="0" applyFill="0" applyBorder="0" applyAlignment="0" applyProtection="0"/>
    <xf numFmtId="266" fontId="62" fillId="0" borderId="0"/>
    <xf numFmtId="265" fontId="62" fillId="0" borderId="0"/>
    <xf numFmtId="219" fontId="62" fillId="7" borderId="27" applyFont="0" applyBorder="0" applyAlignment="0" applyProtection="0">
      <alignment vertical="top"/>
    </xf>
    <xf numFmtId="0" fontId="65" fillId="0" borderId="0" applyFont="0" applyFill="0" applyBorder="0" applyAlignment="0" applyProtection="0"/>
    <xf numFmtId="281" fontId="65" fillId="0" borderId="0" applyFont="0" applyFill="0" applyBorder="0" applyAlignment="0" applyProtection="0"/>
    <xf numFmtId="203" fontId="65" fillId="0" borderId="0" applyFont="0" applyFill="0" applyBorder="0" applyAlignment="0" applyProtection="0"/>
    <xf numFmtId="206" fontId="13" fillId="0" borderId="0" applyFont="0" applyFill="0" applyBorder="0" applyAlignment="0" applyProtection="0"/>
    <xf numFmtId="219" fontId="64" fillId="0" borderId="0" applyFill="0" applyBorder="0" applyAlignment="0" applyProtection="0">
      <protection locked="0"/>
    </xf>
    <xf numFmtId="0" fontId="67" fillId="0" borderId="0" applyFont="0" applyFill="0" applyBorder="0" applyProtection="0">
      <alignment horizontal="center" wrapText="1"/>
    </xf>
    <xf numFmtId="282" fontId="67" fillId="0" borderId="0" applyFont="0" applyFill="0" applyBorder="0" applyProtection="0">
      <alignment horizontal="right"/>
    </xf>
    <xf numFmtId="241" fontId="113" fillId="0" borderId="0"/>
    <xf numFmtId="37" fontId="43" fillId="0" borderId="8"/>
    <xf numFmtId="38" fontId="62" fillId="6" borderId="0" applyNumberFormat="0" applyBorder="0" applyAlignment="0" applyProtection="0"/>
    <xf numFmtId="218" fontId="66" fillId="0" borderId="0" applyNumberFormat="0" applyAlignment="0"/>
    <xf numFmtId="204" fontId="62" fillId="0" borderId="0" applyFill="0" applyBorder="0" applyAlignment="0" applyProtection="0"/>
    <xf numFmtId="283" fontId="62" fillId="0" borderId="0" applyAlignment="0">
      <alignment horizontal="left"/>
      <protection locked="0"/>
    </xf>
    <xf numFmtId="0" fontId="43" fillId="0" borderId="0" applyBorder="0">
      <alignment horizontal="left"/>
    </xf>
    <xf numFmtId="0" fontId="66" fillId="0" borderId="0" applyFont="0" applyFill="0" applyBorder="0" applyAlignment="0" applyProtection="0">
      <alignment horizontal="right"/>
    </xf>
    <xf numFmtId="0" fontId="114" fillId="0" borderId="0" applyProtection="0">
      <alignment horizontal="right"/>
    </xf>
    <xf numFmtId="0" fontId="115" fillId="0" borderId="0">
      <alignment horizontal="left"/>
    </xf>
    <xf numFmtId="0" fontId="115" fillId="0" borderId="0">
      <alignment horizontal="left"/>
    </xf>
    <xf numFmtId="0" fontId="84" fillId="0" borderId="41" applyNumberFormat="0" applyAlignment="0" applyProtection="0">
      <alignment horizontal="left" vertical="center"/>
    </xf>
    <xf numFmtId="0" fontId="84" fillId="0" borderId="3">
      <alignment horizontal="left" vertical="center"/>
    </xf>
    <xf numFmtId="0" fontId="116" fillId="0" borderId="0">
      <alignment horizontal="center"/>
    </xf>
    <xf numFmtId="0" fontId="117" fillId="0" borderId="4">
      <alignment horizontal="center"/>
    </xf>
    <xf numFmtId="0" fontId="118" fillId="0" borderId="0">
      <alignment horizontal="left"/>
    </xf>
    <xf numFmtId="0" fontId="119" fillId="0" borderId="1">
      <alignment horizontal="left" vertical="top"/>
    </xf>
    <xf numFmtId="0" fontId="120" fillId="0" borderId="0">
      <alignment horizontal="left"/>
    </xf>
    <xf numFmtId="0" fontId="121" fillId="0" borderId="1">
      <alignment horizontal="left" vertical="top"/>
    </xf>
    <xf numFmtId="0" fontId="122" fillId="0" borderId="0">
      <alignment horizontal="left"/>
    </xf>
    <xf numFmtId="0" fontId="123" fillId="0" borderId="12">
      <alignment horizontal="center"/>
    </xf>
    <xf numFmtId="0" fontId="123" fillId="0" borderId="0">
      <alignment horizontal="center"/>
    </xf>
    <xf numFmtId="0" fontId="124" fillId="0" borderId="4" applyFill="0" applyBorder="0" applyProtection="0">
      <alignment horizontal="center" wrapText="1"/>
    </xf>
    <xf numFmtId="0" fontId="124" fillId="0" borderId="0" applyFill="0" applyBorder="0" applyProtection="0">
      <alignment horizontal="left" vertical="top" wrapText="1"/>
    </xf>
    <xf numFmtId="232" fontId="65" fillId="0" borderId="0" applyFont="0" applyFill="0" applyBorder="0" applyAlignment="0" applyProtection="0"/>
    <xf numFmtId="218" fontId="66" fillId="0" borderId="0" applyFont="0" applyFill="0" applyBorder="0" applyAlignment="0" applyProtection="0"/>
    <xf numFmtId="38" fontId="64" fillId="0" borderId="0" applyNumberFormat="0"/>
    <xf numFmtId="218" fontId="66" fillId="0" borderId="0" applyFont="0" applyFill="0" applyBorder="0" applyAlignment="0" applyProtection="0"/>
    <xf numFmtId="284" fontId="67" fillId="0" borderId="0" applyFont="0" applyFill="0" applyBorder="0" applyProtection="0">
      <alignment horizontal="left"/>
    </xf>
    <xf numFmtId="285" fontId="67" fillId="0" borderId="0" applyFont="0" applyFill="0" applyBorder="0" applyProtection="0">
      <alignment horizontal="left"/>
    </xf>
    <xf numFmtId="286" fontId="67" fillId="0" borderId="0" applyFont="0" applyFill="0" applyBorder="0" applyProtection="0">
      <alignment horizontal="left"/>
    </xf>
    <xf numFmtId="287" fontId="67" fillId="0" borderId="0" applyFont="0" applyFill="0" applyBorder="0" applyProtection="0">
      <alignment horizontal="left"/>
    </xf>
    <xf numFmtId="40" fontId="64" fillId="0" borderId="0" applyFont="0" applyFill="0" applyBorder="0" applyAlignment="0" applyProtection="0">
      <alignment horizontal="right"/>
    </xf>
    <xf numFmtId="10" fontId="62" fillId="10" borderId="27" applyNumberFormat="0" applyBorder="0" applyAlignment="0" applyProtection="0"/>
    <xf numFmtId="169" fontId="125" fillId="0" borderId="0">
      <alignment horizontal="right"/>
    </xf>
    <xf numFmtId="271" fontId="62" fillId="0" borderId="0" applyFill="0" applyBorder="0" applyProtection="0"/>
    <xf numFmtId="279" fontId="62" fillId="0" borderId="0" applyFill="0" applyBorder="0" applyProtection="0"/>
    <xf numFmtId="288" fontId="62" fillId="0" borderId="0" applyFill="0" applyBorder="0" applyProtection="0"/>
    <xf numFmtId="204" fontId="62" fillId="0" borderId="0" applyFill="0" applyBorder="0" applyProtection="0"/>
    <xf numFmtId="289" fontId="62" fillId="0" borderId="0" applyFill="0" applyBorder="0" applyProtection="0"/>
    <xf numFmtId="251" fontId="62" fillId="0" borderId="0"/>
    <xf numFmtId="184" fontId="62" fillId="10" borderId="0" applyNumberFormat="0" applyFont="0" applyBorder="0" applyAlignment="0" applyProtection="0">
      <alignment horizontal="center"/>
      <protection locked="0"/>
    </xf>
    <xf numFmtId="169" fontId="62" fillId="10" borderId="4" applyNumberFormat="0" applyFont="0" applyAlignment="0" applyProtection="0">
      <alignment horizontal="center"/>
      <protection locked="0"/>
    </xf>
    <xf numFmtId="185" fontId="13" fillId="0" borderId="0" applyFill="0" applyBorder="0" applyProtection="0">
      <alignment vertical="center"/>
    </xf>
    <xf numFmtId="258" fontId="13" fillId="0" borderId="0" applyFill="0" applyBorder="0" applyProtection="0">
      <alignment vertical="center"/>
    </xf>
    <xf numFmtId="290" fontId="13" fillId="0" borderId="0" applyFill="0" applyBorder="0" applyProtection="0">
      <alignment vertical="center"/>
    </xf>
    <xf numFmtId="251" fontId="62" fillId="0" borderId="0"/>
    <xf numFmtId="202" fontId="13" fillId="0" borderId="0" applyFill="0" applyBorder="0" applyProtection="0">
      <alignment vertical="center"/>
    </xf>
    <xf numFmtId="0" fontId="13" fillId="0" borderId="0" applyFill="0" applyBorder="0">
      <alignment horizontal="right"/>
      <protection locked="0"/>
    </xf>
    <xf numFmtId="0" fontId="65" fillId="0" borderId="0" applyFill="0" applyBorder="0">
      <alignment horizontal="right"/>
      <protection locked="0"/>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291" fontId="65" fillId="0" borderId="0" applyFill="0" applyBorder="0">
      <alignment horizontal="right"/>
      <protection locked="0"/>
    </xf>
    <xf numFmtId="0" fontId="43" fillId="5" borderId="25">
      <alignment horizontal="left" vertical="center" wrapText="1"/>
    </xf>
    <xf numFmtId="0" fontId="126" fillId="0" borderId="27" applyFill="0" applyProtection="0"/>
    <xf numFmtId="0" fontId="127" fillId="0" borderId="0" applyNumberFormat="0">
      <alignment horizontal="left"/>
    </xf>
    <xf numFmtId="0" fontId="128" fillId="0" borderId="0"/>
    <xf numFmtId="207" fontId="65" fillId="0" borderId="0" applyFont="0" applyFill="0" applyBorder="0" applyAlignment="0" applyProtection="0"/>
    <xf numFmtId="0" fontId="129" fillId="0" borderId="0"/>
    <xf numFmtId="38" fontId="64" fillId="0" borderId="0" applyNumberFormat="0"/>
    <xf numFmtId="6" fontId="64" fillId="0" borderId="0" applyAlignment="0">
      <alignment horizontal="left"/>
    </xf>
    <xf numFmtId="204" fontId="62" fillId="0" borderId="0" applyFill="0" applyBorder="0" applyAlignment="0" applyProtection="0"/>
    <xf numFmtId="0" fontId="65" fillId="0" borderId="0"/>
    <xf numFmtId="184" fontId="62" fillId="0" borderId="0" applyFont="0" applyFill="0" applyBorder="0" applyAlignment="0" applyProtection="0"/>
    <xf numFmtId="290" fontId="62" fillId="0" borderId="0" applyFont="0" applyFill="0" applyBorder="0" applyAlignment="0" applyProtection="0"/>
    <xf numFmtId="38" fontId="97" fillId="0" borderId="0" applyFont="0" applyFill="0" applyBorder="0" applyAlignment="0" applyProtection="0"/>
    <xf numFmtId="40" fontId="97" fillId="0" borderId="0" applyFont="0" applyFill="0" applyBorder="0" applyAlignment="0" applyProtection="0"/>
    <xf numFmtId="194" fontId="130" fillId="11" borderId="0" applyFill="0" applyBorder="0" applyAlignment="0" applyProtection="0">
      <alignment horizontal="center"/>
      <protection locked="0"/>
    </xf>
    <xf numFmtId="0" fontId="64" fillId="0" borderId="0" applyFont="0" applyFill="0" applyBorder="0" applyAlignment="0" applyProtection="0"/>
    <xf numFmtId="292" fontId="64" fillId="0" borderId="0" applyFont="0" applyFill="0" applyBorder="0" applyAlignment="0" applyProtection="0"/>
    <xf numFmtId="293" fontId="65" fillId="0" borderId="0" applyFont="0" applyFill="0" applyBorder="0" applyAlignment="0" applyProtection="0"/>
    <xf numFmtId="294" fontId="65" fillId="0" borderId="0" applyFont="0" applyFill="0" applyBorder="0" applyAlignment="0" applyProtection="0"/>
    <xf numFmtId="295" fontId="62" fillId="0" borderId="0" applyFont="0" applyFill="0" applyBorder="0" applyAlignment="0" applyProtection="0"/>
    <xf numFmtId="242" fontId="62" fillId="0" borderId="0" applyFont="0" applyFill="0" applyBorder="0" applyAlignment="0" applyProtection="0"/>
    <xf numFmtId="295" fontId="62" fillId="0" borderId="0" applyFont="0" applyFill="0" applyBorder="0" applyAlignment="0" applyProtection="0"/>
    <xf numFmtId="242" fontId="62" fillId="0" borderId="0" applyFont="0" applyFill="0" applyBorder="0" applyAlignment="0" applyProtection="0"/>
    <xf numFmtId="296" fontId="131" fillId="9" borderId="6">
      <alignment horizontal="right"/>
    </xf>
    <xf numFmtId="0" fontId="66" fillId="0" borderId="0" applyFont="0" applyFill="0" applyBorder="0" applyAlignment="0" applyProtection="0">
      <alignment horizontal="right"/>
    </xf>
    <xf numFmtId="198" fontId="120" fillId="0" borderId="0" applyFont="0" applyFill="0" applyBorder="0" applyAlignment="0" applyProtection="0"/>
    <xf numFmtId="295" fontId="65" fillId="0" borderId="0" applyFill="0" applyBorder="0" applyProtection="0">
      <alignment horizontal="right"/>
    </xf>
    <xf numFmtId="40" fontId="64" fillId="0" borderId="0" applyFill="0" applyBorder="0" applyAlignment="0" applyProtection="0">
      <alignment horizontal="left"/>
    </xf>
    <xf numFmtId="0" fontId="66" fillId="0" borderId="0" applyFill="0" applyBorder="0" applyProtection="0"/>
    <xf numFmtId="289" fontId="78" fillId="0" borderId="0"/>
    <xf numFmtId="297" fontId="66" fillId="0" borderId="0" applyFont="0" applyFill="0" applyBorder="0" applyAlignment="0" applyProtection="0">
      <alignment horizontal="right"/>
    </xf>
    <xf numFmtId="208" fontId="65" fillId="0" borderId="0"/>
    <xf numFmtId="298" fontId="88" fillId="9" borderId="0" applyNumberFormat="0">
      <alignment horizontal="right"/>
    </xf>
    <xf numFmtId="299" fontId="102" fillId="0" borderId="0">
      <alignment horizontal="right"/>
    </xf>
    <xf numFmtId="0" fontId="65" fillId="0" borderId="0"/>
    <xf numFmtId="0" fontId="3" fillId="0" borderId="0" applyNumberFormat="0" applyFill="0" applyAlignment="0" applyProtection="0"/>
    <xf numFmtId="0" fontId="88" fillId="0" borderId="0"/>
    <xf numFmtId="37" fontId="132" fillId="0" borderId="0"/>
    <xf numFmtId="0" fontId="120" fillId="0" borderId="0"/>
    <xf numFmtId="298" fontId="62" fillId="0" borderId="0" applyFont="0">
      <alignment horizontal="right"/>
    </xf>
    <xf numFmtId="288" fontId="133" fillId="0" borderId="0"/>
    <xf numFmtId="0" fontId="66" fillId="0" borderId="0" applyFill="0" applyBorder="0" applyProtection="0"/>
    <xf numFmtId="251" fontId="62" fillId="0" borderId="0"/>
    <xf numFmtId="300" fontId="62" fillId="0" borderId="0"/>
    <xf numFmtId="301" fontId="13" fillId="0" borderId="0" applyFill="0" applyBorder="0" applyProtection="0">
      <alignment vertical="center"/>
    </xf>
    <xf numFmtId="253" fontId="62" fillId="0" borderId="0"/>
    <xf numFmtId="0" fontId="120" fillId="0" borderId="0"/>
    <xf numFmtId="0" fontId="134" fillId="0" borderId="0" applyFill="0" applyBorder="0" applyAlignment="0" applyProtection="0"/>
    <xf numFmtId="41" fontId="135" fillId="0" borderId="0" applyFont="0" applyFill="0" applyBorder="0" applyAlignment="0" applyProtection="0"/>
    <xf numFmtId="302" fontId="3" fillId="0" borderId="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71" fontId="78" fillId="0" borderId="0" applyBorder="0" applyProtection="0"/>
    <xf numFmtId="0" fontId="136" fillId="0" borderId="0">
      <alignment horizontal="left" vertical="top"/>
      <protection locked="0"/>
    </xf>
    <xf numFmtId="4" fontId="58" fillId="7" borderId="0">
      <alignment horizontal="right"/>
    </xf>
    <xf numFmtId="0" fontId="137" fillId="7" borderId="0">
      <alignment horizontal="center" vertical="center"/>
    </xf>
    <xf numFmtId="0" fontId="138" fillId="7" borderId="6"/>
    <xf numFmtId="0" fontId="137" fillId="7" borderId="0" applyBorder="0">
      <alignment horizontal="centerContinuous"/>
    </xf>
    <xf numFmtId="0" fontId="139" fillId="7" borderId="0" applyBorder="0">
      <alignment horizontal="centerContinuous"/>
    </xf>
    <xf numFmtId="202" fontId="66" fillId="0" borderId="0" applyNumberFormat="0" applyFill="0" applyBorder="0" applyAlignment="0" applyProtection="0"/>
    <xf numFmtId="0" fontId="65" fillId="0" borderId="0"/>
    <xf numFmtId="37" fontId="62" fillId="0" borderId="0" applyBorder="0">
      <protection locked="0"/>
    </xf>
    <xf numFmtId="303" fontId="13" fillId="0" borderId="0"/>
    <xf numFmtId="211" fontId="62" fillId="0" borderId="0"/>
    <xf numFmtId="252" fontId="13" fillId="0" borderId="0"/>
    <xf numFmtId="210" fontId="62" fillId="0" borderId="0"/>
    <xf numFmtId="0" fontId="65" fillId="0" borderId="0"/>
    <xf numFmtId="0" fontId="65" fillId="0" borderId="0"/>
    <xf numFmtId="0" fontId="65" fillId="0" borderId="0"/>
    <xf numFmtId="0" fontId="65" fillId="0" borderId="0"/>
    <xf numFmtId="303" fontId="13" fillId="0" borderId="0"/>
    <xf numFmtId="211" fontId="62" fillId="0" borderId="0"/>
    <xf numFmtId="303" fontId="13" fillId="0" borderId="0"/>
    <xf numFmtId="211" fontId="62" fillId="0" borderId="0"/>
    <xf numFmtId="0" fontId="140" fillId="0" borderId="0" applyProtection="0">
      <alignment horizontal="left"/>
    </xf>
    <xf numFmtId="0" fontId="140" fillId="0" borderId="0" applyFill="0" applyBorder="0" applyProtection="0">
      <alignment horizontal="left"/>
    </xf>
    <xf numFmtId="0" fontId="141" fillId="0" borderId="0" applyFill="0" applyBorder="0" applyProtection="0">
      <alignment horizontal="left"/>
    </xf>
    <xf numFmtId="1" fontId="142" fillId="0" borderId="0" applyProtection="0">
      <alignment horizontal="right" vertical="center"/>
    </xf>
    <xf numFmtId="0" fontId="143" fillId="0" borderId="23">
      <alignment vertical="top"/>
    </xf>
    <xf numFmtId="0" fontId="78" fillId="0" borderId="0">
      <alignment horizontal="center"/>
    </xf>
    <xf numFmtId="0" fontId="144" fillId="0" borderId="0">
      <alignment horizontal="center"/>
    </xf>
    <xf numFmtId="40" fontId="64" fillId="0" borderId="0" applyFont="0" applyFill="0" applyBorder="0" applyAlignment="0" applyProtection="0"/>
    <xf numFmtId="204" fontId="62" fillId="0" borderId="0" applyFont="0" applyFill="0" applyBorder="0" applyAlignment="0" applyProtection="0">
      <protection locked="0"/>
    </xf>
    <xf numFmtId="14" fontId="64" fillId="0" borderId="0">
      <alignment horizontal="center" wrapText="1"/>
      <protection locked="0"/>
    </xf>
    <xf numFmtId="304" fontId="67" fillId="0" borderId="0" applyFont="0" applyFill="0" applyBorder="0" applyAlignment="0" applyProtection="0"/>
    <xf numFmtId="9" fontId="84" fillId="0" borderId="7"/>
    <xf numFmtId="9" fontId="70" fillId="0" borderId="0"/>
    <xf numFmtId="303" fontId="65" fillId="0" borderId="0" applyFont="0" applyFill="0" applyBorder="0" applyAlignment="0" applyProtection="0"/>
    <xf numFmtId="169" fontId="84" fillId="0" borderId="7"/>
    <xf numFmtId="169" fontId="70" fillId="0" borderId="0"/>
    <xf numFmtId="305" fontId="65" fillId="0" borderId="0" applyFont="0" applyFill="0" applyBorder="0" applyAlignment="0" applyProtection="0"/>
    <xf numFmtId="10" fontId="84" fillId="0" borderId="7"/>
    <xf numFmtId="10" fontId="70" fillId="0" borderId="0"/>
    <xf numFmtId="306" fontId="65" fillId="0" borderId="0" applyFont="0" applyFill="0" applyBorder="0" applyAlignment="0" applyProtection="0"/>
    <xf numFmtId="307" fontId="13" fillId="0" borderId="0" applyFont="0" applyFill="0" applyBorder="0" applyProtection="0">
      <alignment horizontal="right"/>
    </xf>
    <xf numFmtId="308" fontId="88" fillId="9" borderId="0">
      <alignment horizontal="right"/>
    </xf>
    <xf numFmtId="283" fontId="64" fillId="0" borderId="0" applyFont="0" applyFill="0" applyBorder="0" applyProtection="0">
      <alignment horizontal="right"/>
    </xf>
    <xf numFmtId="309" fontId="65" fillId="0" borderId="0" applyFill="0" applyBorder="0" applyAlignment="0" applyProtection="0"/>
    <xf numFmtId="310" fontId="98" fillId="0" borderId="0" applyFont="0" applyFill="0" applyBorder="0" applyAlignment="0" applyProtection="0"/>
    <xf numFmtId="169" fontId="99" fillId="0" borderId="0" applyFill="0" applyBorder="0" applyAlignment="0" applyProtection="0"/>
    <xf numFmtId="10" fontId="65" fillId="0" borderId="0" applyFill="0" applyBorder="0" applyAlignment="0" applyProtection="0"/>
    <xf numFmtId="202" fontId="13" fillId="0" borderId="0" applyFill="0" applyBorder="0" applyProtection="0">
      <alignment vertical="center"/>
    </xf>
    <xf numFmtId="10" fontId="21" fillId="0" borderId="0"/>
    <xf numFmtId="0" fontId="65" fillId="0" borderId="0" applyFill="0" applyBorder="0">
      <alignment horizontal="right"/>
      <protection locked="0"/>
    </xf>
    <xf numFmtId="274" fontId="66" fillId="0" borderId="0" applyFont="0" applyFill="0" applyBorder="0" applyAlignment="0" applyProtection="0"/>
    <xf numFmtId="276" fontId="88" fillId="0" borderId="0">
      <alignment horizontal="right"/>
    </xf>
    <xf numFmtId="8" fontId="64" fillId="0" borderId="0" applyFont="0" applyFill="0" applyBorder="0" applyAlignment="0" applyProtection="0"/>
    <xf numFmtId="219" fontId="64" fillId="0" borderId="0" applyFont="0" applyFill="0" applyBorder="0" applyAlignment="0" applyProtection="0">
      <protection locked="0"/>
    </xf>
    <xf numFmtId="311" fontId="84" fillId="0" borderId="7"/>
    <xf numFmtId="38" fontId="64" fillId="0" borderId="0" applyFont="0" applyFill="0" applyBorder="0" applyAlignment="0" applyProtection="0">
      <protection locked="0"/>
    </xf>
    <xf numFmtId="274" fontId="66" fillId="0" borderId="0" applyFill="0" applyBorder="0" applyAlignment="0" applyProtection="0">
      <protection locked="0"/>
    </xf>
    <xf numFmtId="219" fontId="13" fillId="0" borderId="0" applyFill="0" applyBorder="0" applyAlignment="0" applyProtection="0"/>
    <xf numFmtId="38" fontId="64" fillId="0" borderId="0" applyFont="0" applyFill="0" applyBorder="0" applyAlignment="0" applyProtection="0"/>
    <xf numFmtId="8" fontId="13" fillId="0" borderId="0" applyFont="0" applyFill="0" applyBorder="0" applyAlignment="0" applyProtection="0">
      <alignment horizontal="right"/>
    </xf>
    <xf numFmtId="218" fontId="66" fillId="0" borderId="0" applyFont="0" applyFill="0" applyBorder="0" applyAlignment="0" applyProtection="0">
      <alignment horizontal="right"/>
    </xf>
    <xf numFmtId="5" fontId="145" fillId="0" borderId="0"/>
    <xf numFmtId="0" fontId="146" fillId="6" borderId="27" applyNumberFormat="0" applyFont="0" applyAlignment="0" applyProtection="0"/>
    <xf numFmtId="184" fontId="62" fillId="6" borderId="0" applyNumberFormat="0" applyFont="0" applyBorder="0" applyAlignment="0" applyProtection="0">
      <alignment horizontal="center"/>
      <protection locked="0"/>
    </xf>
    <xf numFmtId="0" fontId="147" fillId="0" borderId="0"/>
    <xf numFmtId="0" fontId="147" fillId="0" borderId="30">
      <alignment horizontal="right"/>
    </xf>
    <xf numFmtId="0" fontId="97" fillId="0" borderId="0" applyNumberFormat="0" applyFont="0" applyFill="0" applyBorder="0" applyAlignment="0" applyProtection="0">
      <alignment horizontal="left"/>
    </xf>
    <xf numFmtId="15" fontId="97" fillId="0" borderId="0" applyFont="0" applyFill="0" applyBorder="0" applyAlignment="0" applyProtection="0"/>
    <xf numFmtId="4" fontId="97" fillId="0" borderId="0" applyFont="0" applyFill="0" applyBorder="0" applyAlignment="0" applyProtection="0"/>
    <xf numFmtId="0" fontId="81" fillId="0" borderId="12">
      <alignment horizontal="center"/>
    </xf>
    <xf numFmtId="3" fontId="97" fillId="0" borderId="0" applyFont="0" applyFill="0" applyBorder="0" applyAlignment="0" applyProtection="0"/>
    <xf numFmtId="0" fontId="97" fillId="12" borderId="0" applyNumberFormat="0" applyFont="0" applyBorder="0" applyAlignment="0" applyProtection="0"/>
    <xf numFmtId="202" fontId="134" fillId="0" borderId="0"/>
    <xf numFmtId="275" fontId="13" fillId="0" borderId="0" applyFont="0" applyFill="0" applyBorder="0" applyProtection="0">
      <alignment horizontal="right"/>
    </xf>
    <xf numFmtId="272" fontId="13" fillId="0" borderId="0" applyFont="0" applyFill="0" applyBorder="0" applyProtection="0">
      <alignment horizontal="right"/>
    </xf>
    <xf numFmtId="218" fontId="66" fillId="0" borderId="0" applyFont="0" applyFill="0" applyBorder="0" applyProtection="0">
      <alignment horizontal="right"/>
    </xf>
    <xf numFmtId="312" fontId="65" fillId="0" borderId="0">
      <alignment horizontal="right"/>
      <protection locked="0"/>
    </xf>
    <xf numFmtId="296" fontId="62" fillId="0" borderId="0" applyFill="0" applyBorder="0" applyProtection="0">
      <alignment horizontal="right"/>
    </xf>
    <xf numFmtId="0" fontId="148" fillId="13" borderId="0" applyNumberFormat="0" applyFont="0" applyBorder="0" applyAlignment="0">
      <alignment horizontal="center"/>
    </xf>
    <xf numFmtId="219" fontId="13" fillId="0" borderId="0" applyFont="0" applyFill="0" applyBorder="0" applyAlignment="0" applyProtection="0"/>
    <xf numFmtId="313" fontId="13" fillId="0" borderId="0" applyProtection="0">
      <alignment horizontal="right"/>
    </xf>
    <xf numFmtId="314" fontId="13" fillId="0" borderId="0" applyProtection="0">
      <alignment horizontal="right"/>
    </xf>
    <xf numFmtId="204" fontId="78" fillId="0" borderId="0" applyNumberFormat="0" applyFill="0" applyBorder="0" applyAlignment="0" applyProtection="0">
      <alignment horizontal="left"/>
    </xf>
    <xf numFmtId="0" fontId="149" fillId="0" borderId="0">
      <alignment horizontal="right"/>
    </xf>
    <xf numFmtId="315" fontId="3" fillId="0" borderId="0" applyProtection="0"/>
    <xf numFmtId="0" fontId="146" fillId="0" borderId="0" applyNumberFormat="0" applyFill="0" applyBorder="0"/>
    <xf numFmtId="0" fontId="111" fillId="0" borderId="42">
      <alignment vertical="center"/>
    </xf>
    <xf numFmtId="0" fontId="84" fillId="0" borderId="0" applyFill="0" applyBorder="0" applyProtection="0">
      <alignment horizontal="left"/>
    </xf>
    <xf numFmtId="0" fontId="84" fillId="8" borderId="27">
      <alignment horizontal="center" vertical="center" wrapText="1"/>
      <protection hidden="1"/>
    </xf>
    <xf numFmtId="0" fontId="65" fillId="14" borderId="0"/>
    <xf numFmtId="0" fontId="65" fillId="9" borderId="0" applyNumberFormat="0" applyFont="0" applyBorder="0" applyAlignment="0" applyProtection="0"/>
    <xf numFmtId="0" fontId="148" fillId="1" borderId="3" applyNumberFormat="0" applyFont="0" applyAlignment="0">
      <alignment horizontal="center"/>
    </xf>
    <xf numFmtId="316" fontId="13" fillId="0" borderId="0"/>
    <xf numFmtId="42" fontId="82" fillId="0" borderId="0" applyFill="0" applyBorder="0" applyAlignment="0" applyProtection="0"/>
    <xf numFmtId="0" fontId="3" fillId="0" borderId="4" applyNumberFormat="0" applyFill="0" applyAlignment="0" applyProtection="0"/>
    <xf numFmtId="8" fontId="150" fillId="0" borderId="0" applyNumberFormat="0" applyFill="0" applyBorder="0" applyAlignment="0" applyProtection="0"/>
    <xf numFmtId="0" fontId="151" fillId="0" borderId="0" applyNumberFormat="0">
      <alignment horizontal="left"/>
    </xf>
    <xf numFmtId="0" fontId="152" fillId="0" borderId="0" applyNumberFormat="0" applyFill="0" applyBorder="0" applyAlignment="0">
      <alignment horizontal="center"/>
    </xf>
    <xf numFmtId="317" fontId="153" fillId="15" borderId="0"/>
    <xf numFmtId="242" fontId="62" fillId="0" borderId="0">
      <alignment horizontal="center"/>
    </xf>
    <xf numFmtId="12" fontId="13" fillId="0" borderId="0" applyFont="0" applyFill="0" applyBorder="0" applyProtection="0">
      <alignment horizontal="right"/>
    </xf>
    <xf numFmtId="318" fontId="13" fillId="16" borderId="0" applyFont="0" applyFill="0" applyBorder="0" applyProtection="0">
      <alignment horizontal="right"/>
    </xf>
    <xf numFmtId="274" fontId="62" fillId="0" borderId="0" applyFont="0" applyFill="0" applyBorder="0" applyAlignment="0" applyProtection="0">
      <alignment horizontal="right"/>
    </xf>
    <xf numFmtId="0" fontId="13" fillId="0" borderId="0" applyFont="0" applyFill="0" applyBorder="0" applyAlignment="0" applyProtection="0">
      <alignment horizontal="left" wrapText="1"/>
    </xf>
    <xf numFmtId="299" fontId="62" fillId="0" borderId="0" applyFill="0" applyBorder="0" applyAlignment="0" applyProtection="0"/>
    <xf numFmtId="204" fontId="62" fillId="0" borderId="0" applyFill="0" applyBorder="0" applyAlignment="0" applyProtection="0">
      <alignment horizontal="left"/>
      <protection locked="0"/>
    </xf>
    <xf numFmtId="204" fontId="62" fillId="0" borderId="0" applyFill="0" applyBorder="0" applyAlignment="0" applyProtection="0"/>
    <xf numFmtId="204" fontId="62" fillId="0" borderId="0" applyFill="0" applyBorder="0" applyAlignment="0" applyProtection="0">
      <alignment horizontal="left"/>
      <protection locked="0"/>
    </xf>
    <xf numFmtId="204" fontId="62" fillId="0" borderId="0" applyFill="0" applyBorder="0" applyAlignment="0" applyProtection="0">
      <protection locked="0"/>
    </xf>
    <xf numFmtId="38" fontId="64" fillId="0" borderId="0" applyFont="0" applyFill="0" applyBorder="0" applyAlignment="0" applyProtection="0">
      <protection locked="0"/>
    </xf>
    <xf numFmtId="319" fontId="13" fillId="0" borderId="0" applyNumberFormat="0" applyFill="0" applyBorder="0" applyProtection="0">
      <alignment horizontal="centerContinuous"/>
    </xf>
    <xf numFmtId="40" fontId="154" fillId="0" borderId="0" applyBorder="0">
      <alignment horizontal="right"/>
    </xf>
    <xf numFmtId="219" fontId="13" fillId="0" borderId="0" applyFill="0" applyBorder="0" applyAlignment="0" applyProtection="0"/>
    <xf numFmtId="0" fontId="146" fillId="6" borderId="0" applyNumberFormat="0" applyFont="0" applyBorder="0" applyAlignment="0" applyProtection="0"/>
    <xf numFmtId="0" fontId="88" fillId="0" borderId="0"/>
    <xf numFmtId="249" fontId="66" fillId="0" borderId="0"/>
    <xf numFmtId="0" fontId="43" fillId="0" borderId="0" applyNumberFormat="0" applyFont="0" applyBorder="0" applyAlignment="0"/>
    <xf numFmtId="0" fontId="63" fillId="0" borderId="0" applyFill="0" applyBorder="0" applyProtection="0">
      <alignment horizontal="center" vertical="center"/>
    </xf>
    <xf numFmtId="3" fontId="155" fillId="0" borderId="0" applyFont="0" applyBorder="0" applyAlignment="0"/>
    <xf numFmtId="0" fontId="156" fillId="0" borderId="0"/>
    <xf numFmtId="0" fontId="157" fillId="0" borderId="0" applyBorder="0" applyProtection="0">
      <alignment vertical="center"/>
    </xf>
    <xf numFmtId="0" fontId="157" fillId="0" borderId="4" applyBorder="0" applyProtection="0">
      <alignment horizontal="right" vertical="center"/>
    </xf>
    <xf numFmtId="0" fontId="158" fillId="17" borderId="0" applyBorder="0" applyProtection="0">
      <alignment horizontal="centerContinuous" vertical="center"/>
    </xf>
    <xf numFmtId="0" fontId="158" fillId="18" borderId="4" applyBorder="0" applyProtection="0">
      <alignment horizontal="centerContinuous" vertical="center"/>
    </xf>
    <xf numFmtId="0" fontId="159" fillId="0" borderId="0" applyNumberFormat="0" applyFill="0" applyBorder="0" applyProtection="0">
      <alignment horizontal="left"/>
    </xf>
    <xf numFmtId="0" fontId="146" fillId="0" borderId="0" applyBorder="0" applyProtection="0">
      <alignment horizontal="left"/>
    </xf>
    <xf numFmtId="0" fontId="112" fillId="0" borderId="0" applyNumberFormat="0" applyFill="0" applyBorder="0" applyProtection="0">
      <alignment horizontal="left"/>
    </xf>
    <xf numFmtId="0" fontId="63" fillId="0" borderId="0" applyFill="0" applyBorder="0" applyProtection="0"/>
    <xf numFmtId="0" fontId="160" fillId="0" borderId="0" applyNumberFormat="0">
      <alignment horizontal="left"/>
    </xf>
    <xf numFmtId="0" fontId="120" fillId="0" borderId="0"/>
    <xf numFmtId="208" fontId="65" fillId="0" borderId="0"/>
    <xf numFmtId="0" fontId="63" fillId="0" borderId="0" applyFill="0" applyBorder="0" applyProtection="0">
      <alignment horizontal="left"/>
    </xf>
    <xf numFmtId="0" fontId="62" fillId="0" borderId="1" applyFill="0" applyBorder="0" applyProtection="0">
      <alignment horizontal="left" vertical="top"/>
    </xf>
    <xf numFmtId="0" fontId="161" fillId="0" borderId="0">
      <alignment horizontal="centerContinuous"/>
    </xf>
    <xf numFmtId="0" fontId="74" fillId="7" borderId="7" applyNumberFormat="0" applyFont="0" applyFill="0" applyAlignment="0" applyProtection="0">
      <protection locked="0"/>
    </xf>
    <xf numFmtId="208" fontId="162" fillId="0" borderId="0" applyNumberFormat="0" applyFill="0" applyBorder="0">
      <alignment horizontal="left"/>
    </xf>
    <xf numFmtId="208" fontId="162" fillId="0" borderId="0" applyNumberFormat="0" applyFill="0" applyBorder="0">
      <alignment horizontal="right"/>
    </xf>
    <xf numFmtId="208" fontId="163" fillId="0" borderId="0" applyNumberFormat="0" applyFill="0" applyBorder="0">
      <alignment horizontal="right"/>
    </xf>
    <xf numFmtId="0" fontId="164" fillId="0" borderId="0" applyFill="0" applyBorder="0" applyProtection="0">
      <alignment horizontal="center" vertical="center"/>
    </xf>
    <xf numFmtId="0" fontId="74" fillId="7" borderId="43" applyNumberFormat="0" applyFont="0" applyFill="0" applyAlignment="0" applyProtection="0">
      <protection locked="0"/>
    </xf>
    <xf numFmtId="0" fontId="165" fillId="0" borderId="0" applyFill="0" applyBorder="0" applyProtection="0">
      <alignment vertical="top"/>
    </xf>
    <xf numFmtId="0" fontId="166" fillId="0" borderId="0" applyFill="0" applyBorder="0" applyProtection="0">
      <alignment vertical="center"/>
    </xf>
    <xf numFmtId="0" fontId="79" fillId="0" borderId="0" applyFill="0" applyBorder="0" applyProtection="0"/>
    <xf numFmtId="0" fontId="62" fillId="0" borderId="0"/>
    <xf numFmtId="49" fontId="84" fillId="0" borderId="0">
      <alignment horizontal="left"/>
    </xf>
    <xf numFmtId="320" fontId="65" fillId="0" borderId="0" applyFont="0" applyFill="0" applyBorder="0" applyAlignment="0" applyProtection="0"/>
    <xf numFmtId="321" fontId="65" fillId="0" borderId="0" applyFont="0" applyFill="0" applyBorder="0" applyAlignment="0" applyProtection="0"/>
    <xf numFmtId="322" fontId="65" fillId="0" borderId="0" applyFont="0" applyFill="0" applyBorder="0" applyAlignment="0" applyProtection="0"/>
    <xf numFmtId="0" fontId="65" fillId="0" borderId="0" applyFont="0" applyFill="0" applyBorder="0" applyAlignment="0" applyProtection="0"/>
    <xf numFmtId="323" fontId="65" fillId="0" borderId="0" applyFont="0" applyFill="0" applyBorder="0" applyAlignment="0" applyProtection="0"/>
    <xf numFmtId="0" fontId="167" fillId="0" borderId="0"/>
    <xf numFmtId="0" fontId="168" fillId="0" borderId="0" applyNumberFormat="0" applyFill="0" applyBorder="0" applyProtection="0"/>
    <xf numFmtId="0" fontId="169" fillId="0" borderId="0" applyFill="0" applyBorder="0" applyProtection="0"/>
    <xf numFmtId="0" fontId="170" fillId="0" borderId="0"/>
    <xf numFmtId="0" fontId="169" fillId="0" borderId="0" applyNumberFormat="0" applyFill="0" applyBorder="0" applyProtection="0"/>
    <xf numFmtId="0" fontId="171" fillId="0" borderId="0" applyFill="0" applyBorder="0" applyProtection="0"/>
    <xf numFmtId="0" fontId="168" fillId="0" borderId="0" applyNumberFormat="0" applyFill="0" applyBorder="0" applyProtection="0"/>
    <xf numFmtId="0" fontId="168" fillId="0" borderId="0"/>
    <xf numFmtId="0" fontId="167" fillId="0" borderId="1" applyFill="0" applyBorder="0" applyProtection="0"/>
    <xf numFmtId="11" fontId="64" fillId="0" borderId="0" applyFont="0" applyFill="0" applyBorder="0" applyAlignment="0" applyProtection="0"/>
    <xf numFmtId="18" fontId="74" fillId="7" borderId="0" applyFont="0" applyFill="0" applyBorder="0" applyAlignment="0" applyProtection="0">
      <protection locked="0"/>
    </xf>
    <xf numFmtId="1" fontId="13" fillId="0" borderId="3" applyFill="0" applyBorder="0" applyProtection="0">
      <alignment horizontal="right"/>
    </xf>
    <xf numFmtId="324" fontId="65" fillId="0" borderId="0" applyFont="0" applyFill="0" applyBorder="0" applyAlignment="0" applyProtection="0"/>
    <xf numFmtId="300" fontId="65" fillId="0" borderId="0" applyFont="0" applyFill="0" applyBorder="0" applyAlignment="0" applyProtection="0"/>
    <xf numFmtId="325" fontId="84" fillId="0" borderId="7"/>
    <xf numFmtId="325" fontId="70" fillId="0" borderId="0"/>
    <xf numFmtId="326" fontId="65" fillId="0" borderId="0" applyFont="0" applyFill="0" applyBorder="0" applyAlignment="0" applyProtection="0"/>
    <xf numFmtId="327" fontId="84" fillId="0" borderId="7"/>
    <xf numFmtId="327" fontId="70" fillId="0" borderId="0"/>
    <xf numFmtId="328" fontId="65" fillId="0" borderId="0" applyFont="0" applyFill="0" applyBorder="0" applyAlignment="0" applyProtection="0"/>
    <xf numFmtId="0" fontId="65" fillId="0" borderId="0" applyNumberFormat="0" applyFill="0" applyBorder="0" applyAlignment="0" applyProtection="0"/>
    <xf numFmtId="0" fontId="68"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219" fontId="13" fillId="0" borderId="0" applyFill="0" applyBorder="0" applyProtection="0"/>
    <xf numFmtId="219" fontId="13" fillId="0" borderId="44"/>
    <xf numFmtId="219" fontId="13" fillId="0" borderId="0" applyNumberFormat="0" applyFill="0" applyBorder="0" applyAlignment="0" applyProtection="0"/>
    <xf numFmtId="0" fontId="13" fillId="0" borderId="0" applyBorder="0"/>
    <xf numFmtId="0" fontId="13" fillId="0" borderId="0" applyNumberFormat="0" applyFill="0" applyBorder="0" applyAlignment="0" applyProtection="0"/>
    <xf numFmtId="0" fontId="13" fillId="0" borderId="0" applyNumberFormat="0" applyFill="0" applyBorder="0" applyAlignment="0" applyProtection="0"/>
    <xf numFmtId="38" fontId="13" fillId="0" borderId="0" applyFill="0" applyBorder="0" applyAlignment="0" applyProtection="0">
      <alignment horizontal="left"/>
    </xf>
    <xf numFmtId="0" fontId="169" fillId="0" borderId="0"/>
    <xf numFmtId="0" fontId="168" fillId="0" borderId="0"/>
    <xf numFmtId="234" fontId="3" fillId="0" borderId="32" applyNumberFormat="0" applyFill="0" applyAlignment="0" applyProtection="0"/>
    <xf numFmtId="0" fontId="172" fillId="0" borderId="0" applyFill="0" applyBorder="0" applyAlignment="0" applyProtection="0"/>
    <xf numFmtId="234" fontId="3" fillId="0" borderId="7" applyNumberFormat="0" applyFill="0" applyAlignment="0" applyProtection="0"/>
    <xf numFmtId="271" fontId="62" fillId="0" borderId="0" applyFill="0" applyBorder="0" applyProtection="0"/>
    <xf numFmtId="233" fontId="62" fillId="0" borderId="0" applyFill="0" applyBorder="0" applyProtection="0"/>
    <xf numFmtId="185" fontId="13" fillId="0" borderId="40" applyFill="0" applyBorder="0" applyProtection="0">
      <alignment vertical="center"/>
    </xf>
    <xf numFmtId="40" fontId="64" fillId="0" borderId="0" applyFont="0" applyFill="0" applyBorder="0" applyAlignment="0" applyProtection="0">
      <protection locked="0"/>
    </xf>
    <xf numFmtId="259" fontId="13" fillId="0" borderId="0">
      <alignment horizontal="left"/>
      <protection locked="0"/>
    </xf>
    <xf numFmtId="0" fontId="173" fillId="0" borderId="0">
      <alignment horizontal="fill"/>
    </xf>
    <xf numFmtId="329" fontId="13" fillId="0" borderId="0"/>
    <xf numFmtId="6" fontId="64" fillId="0" borderId="0" applyFont="0" applyFill="0" applyBorder="0" applyAlignment="0" applyProtection="0">
      <protection locked="0"/>
    </xf>
    <xf numFmtId="218" fontId="66" fillId="0" borderId="0" applyFill="0" applyBorder="0" applyAlignment="0" applyProtection="0"/>
    <xf numFmtId="0" fontId="174" fillId="0" borderId="0" applyNumberFormat="0"/>
    <xf numFmtId="0" fontId="13" fillId="0" borderId="0"/>
    <xf numFmtId="0" fontId="74" fillId="0" borderId="0"/>
    <xf numFmtId="38" fontId="64" fillId="0" borderId="0" applyFill="0" applyBorder="0" applyAlignment="0" applyProtection="0"/>
    <xf numFmtId="38" fontId="13" fillId="0" borderId="0" applyFill="0" applyBorder="0" applyAlignment="0" applyProtection="0">
      <alignment horizontal="left"/>
    </xf>
    <xf numFmtId="44" fontId="13" fillId="0" borderId="0" applyFont="0" applyFill="0" applyBorder="0" applyAlignment="0" applyProtection="0"/>
    <xf numFmtId="0" fontId="175" fillId="0" borderId="3"/>
    <xf numFmtId="319" fontId="74" fillId="0" borderId="0"/>
    <xf numFmtId="0" fontId="146" fillId="7" borderId="0" applyNumberFormat="0" applyFont="0" applyAlignment="0" applyProtection="0"/>
    <xf numFmtId="0" fontId="146" fillId="7" borderId="7" applyNumberFormat="0" applyFont="0" applyAlignment="0" applyProtection="0">
      <protection locked="0"/>
    </xf>
    <xf numFmtId="0" fontId="176" fillId="0" borderId="0" applyNumberFormat="0" applyFill="0" applyBorder="0" applyAlignment="0" applyProtection="0"/>
    <xf numFmtId="1" fontId="64" fillId="0" borderId="0" applyFont="0" applyFill="0" applyBorder="0" applyAlignment="0" applyProtection="0"/>
    <xf numFmtId="290" fontId="177" fillId="6" borderId="0">
      <alignment horizontal="center"/>
    </xf>
    <xf numFmtId="330" fontId="70" fillId="0" borderId="0">
      <alignment horizontal="centerContinuous"/>
    </xf>
    <xf numFmtId="1" fontId="178" fillId="0" borderId="0">
      <alignment horizontal="right"/>
    </xf>
    <xf numFmtId="329" fontId="13" fillId="0" borderId="0">
      <alignment horizontal="right"/>
    </xf>
    <xf numFmtId="0" fontId="65" fillId="0" borderId="0" applyFont="0" applyFill="0" applyBorder="0" applyAlignment="0" applyProtection="0">
      <alignment horizontal="right"/>
    </xf>
    <xf numFmtId="0" fontId="65" fillId="0" borderId="0" applyFont="0" applyFill="0" applyBorder="0" applyAlignment="0" applyProtection="0"/>
    <xf numFmtId="200" fontId="13" fillId="0" borderId="0"/>
    <xf numFmtId="331" fontId="65" fillId="0" borderId="0" applyFont="0" applyFill="0" applyBorder="0" applyAlignment="0" applyProtection="0">
      <alignment horizontal="right"/>
    </xf>
    <xf numFmtId="331" fontId="65" fillId="0" borderId="0" applyFont="0" applyFill="0" applyBorder="0" applyAlignment="0" applyProtection="0">
      <alignment horizontal="right"/>
    </xf>
    <xf numFmtId="164" fontId="66" fillId="0" borderId="4" applyBorder="0" applyProtection="0">
      <alignment horizontal="right"/>
    </xf>
    <xf numFmtId="273" fontId="64" fillId="0" borderId="27" applyFont="0" applyFill="0" applyBorder="0" applyAlignment="0" applyProtection="0"/>
    <xf numFmtId="332" fontId="82" fillId="0" borderId="0" applyFont="0" applyFill="0" applyBorder="0" applyAlignment="0" applyProtection="0"/>
    <xf numFmtId="241" fontId="135" fillId="0" borderId="0">
      <alignment horizontal="right"/>
    </xf>
    <xf numFmtId="40" fontId="179" fillId="0" borderId="0" applyFont="0" applyFill="0" applyBorder="0" applyAlignment="0" applyProtection="0"/>
    <xf numFmtId="38" fontId="179" fillId="0" borderId="0" applyFont="0" applyFill="0" applyBorder="0" applyAlignment="0" applyProtection="0"/>
    <xf numFmtId="0" fontId="179" fillId="0" borderId="0"/>
    <xf numFmtId="43" fontId="2"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13" fillId="0" borderId="0" applyFont="0" applyFill="0" applyBorder="0" applyAlignment="0" applyProtection="0"/>
    <xf numFmtId="44" fontId="4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cellStyleXfs>
  <cellXfs count="757">
    <xf numFmtId="0" fontId="0" fillId="0" borderId="0" xfId="0"/>
    <xf numFmtId="17" fontId="0" fillId="0" borderId="0" xfId="0" applyNumberFormat="1"/>
    <xf numFmtId="0" fontId="14" fillId="0" borderId="0" xfId="0" applyFont="1" applyAlignment="1">
      <alignment vertical="center"/>
    </xf>
    <xf numFmtId="0" fontId="14" fillId="0" borderId="0" xfId="0" applyFont="1"/>
    <xf numFmtId="0" fontId="19" fillId="0" borderId="0" xfId="0" applyFont="1"/>
    <xf numFmtId="0" fontId="18" fillId="0" borderId="0" xfId="0" applyFont="1" applyAlignment="1">
      <alignment horizontal="center"/>
    </xf>
    <xf numFmtId="17" fontId="18" fillId="0" borderId="1" xfId="0" quotePrefix="1" applyNumberFormat="1" applyFont="1" applyBorder="1" applyAlignment="1">
      <alignment horizontal="center" wrapText="1"/>
    </xf>
    <xf numFmtId="17" fontId="18" fillId="0" borderId="0" xfId="0" quotePrefix="1" applyNumberFormat="1" applyFont="1" applyAlignment="1">
      <alignment horizontal="center" wrapText="1"/>
    </xf>
    <xf numFmtId="0" fontId="20" fillId="0" borderId="0" xfId="0" applyFont="1" applyAlignment="1">
      <alignment horizontal="center"/>
    </xf>
    <xf numFmtId="0" fontId="20" fillId="0" borderId="1" xfId="0" applyFont="1" applyBorder="1" applyAlignment="1">
      <alignment horizontal="center"/>
    </xf>
    <xf numFmtId="165" fontId="21" fillId="0" borderId="0" xfId="2" applyFont="1" applyFill="1" applyBorder="1"/>
    <xf numFmtId="165" fontId="21" fillId="0" borderId="1" xfId="2" applyFont="1" applyFill="1" applyBorder="1"/>
    <xf numFmtId="170" fontId="21" fillId="0" borderId="0" xfId="2" applyNumberFormat="1" applyFont="1" applyFill="1" applyBorder="1"/>
    <xf numFmtId="170" fontId="21" fillId="0" borderId="1" xfId="2" applyNumberFormat="1" applyFont="1" applyFill="1" applyBorder="1"/>
    <xf numFmtId="183" fontId="21" fillId="0" borderId="0" xfId="2" applyNumberFormat="1" applyFont="1" applyFill="1" applyBorder="1"/>
    <xf numFmtId="183" fontId="21" fillId="0" borderId="1" xfId="2" applyNumberFormat="1" applyFont="1" applyFill="1" applyBorder="1"/>
    <xf numFmtId="0" fontId="19" fillId="0" borderId="1" xfId="0" applyFont="1" applyBorder="1"/>
    <xf numFmtId="0" fontId="14" fillId="0" borderId="4" xfId="0" applyFont="1" applyBorder="1"/>
    <xf numFmtId="17" fontId="18" fillId="0" borderId="4" xfId="0" quotePrefix="1" applyNumberFormat="1" applyFont="1" applyBorder="1" applyAlignment="1">
      <alignment horizontal="center" wrapText="1"/>
    </xf>
    <xf numFmtId="17" fontId="18" fillId="0" borderId="11" xfId="0" quotePrefix="1" applyNumberFormat="1" applyFont="1" applyBorder="1" applyAlignment="1">
      <alignment horizontal="center" wrapText="1"/>
    </xf>
    <xf numFmtId="0" fontId="19" fillId="0" borderId="0" xfId="60" applyFont="1"/>
    <xf numFmtId="0" fontId="19" fillId="0" borderId="24" xfId="60" applyFont="1" applyBorder="1"/>
    <xf numFmtId="0" fontId="21" fillId="0" borderId="0" xfId="60" applyFont="1"/>
    <xf numFmtId="172" fontId="21" fillId="0" borderId="0" xfId="2" applyNumberFormat="1" applyFont="1" applyFill="1" applyBorder="1" applyAlignment="1">
      <alignment horizontal="right"/>
    </xf>
    <xf numFmtId="0" fontId="19" fillId="0" borderId="0" xfId="65" applyFont="1"/>
    <xf numFmtId="0" fontId="18" fillId="0" borderId="0" xfId="60" applyFont="1"/>
    <xf numFmtId="41" fontId="18" fillId="0" borderId="0" xfId="60" applyNumberFormat="1" applyFont="1"/>
    <xf numFmtId="181" fontId="21" fillId="0" borderId="0" xfId="63" applyNumberFormat="1" applyFont="1" applyFill="1" applyBorder="1"/>
    <xf numFmtId="181" fontId="21" fillId="0" borderId="24" xfId="63" applyNumberFormat="1" applyFont="1" applyFill="1" applyBorder="1"/>
    <xf numFmtId="181" fontId="22" fillId="0" borderId="0" xfId="63" applyNumberFormat="1" applyFont="1" applyFill="1" applyBorder="1"/>
    <xf numFmtId="165" fontId="21" fillId="0" borderId="0" xfId="2" applyFont="1" applyFill="1" applyBorder="1" applyAlignment="1">
      <alignment horizontal="center"/>
    </xf>
    <xf numFmtId="164" fontId="25" fillId="0" borderId="0" xfId="1" applyNumberFormat="1" applyFont="1" applyFill="1" applyBorder="1"/>
    <xf numFmtId="165" fontId="21" fillId="0" borderId="0" xfId="2" applyFont="1" applyFill="1" applyBorder="1" applyAlignment="1">
      <alignment horizontal="right"/>
    </xf>
    <xf numFmtId="0" fontId="26" fillId="0" borderId="0" xfId="60" applyFont="1"/>
    <xf numFmtId="0" fontId="23" fillId="0" borderId="0" xfId="60" applyFont="1" applyAlignment="1">
      <alignment horizontal="center"/>
    </xf>
    <xf numFmtId="0" fontId="23" fillId="0" borderId="0" xfId="64" applyFont="1" applyAlignment="1">
      <alignment horizontal="center"/>
    </xf>
    <xf numFmtId="0" fontId="23" fillId="0" borderId="24" xfId="64" applyFont="1" applyBorder="1" applyAlignment="1">
      <alignment horizontal="center"/>
    </xf>
    <xf numFmtId="0" fontId="18" fillId="0" borderId="4" xfId="60" applyFont="1" applyBorder="1" applyAlignment="1">
      <alignment horizontal="center"/>
    </xf>
    <xf numFmtId="17" fontId="18" fillId="0" borderId="4" xfId="60" quotePrefix="1" applyNumberFormat="1" applyFont="1" applyBorder="1" applyAlignment="1">
      <alignment horizontal="center" wrapText="1"/>
    </xf>
    <xf numFmtId="17" fontId="18" fillId="0" borderId="11" xfId="60" quotePrefix="1" applyNumberFormat="1" applyFont="1" applyBorder="1" applyAlignment="1">
      <alignment horizontal="center" wrapText="1"/>
    </xf>
    <xf numFmtId="17" fontId="18" fillId="0" borderId="4" xfId="64" quotePrefix="1" applyNumberFormat="1" applyFont="1" applyBorder="1" applyAlignment="1">
      <alignment horizontal="center" wrapText="1"/>
    </xf>
    <xf numFmtId="17" fontId="18" fillId="0" borderId="4" xfId="60" applyNumberFormat="1" applyFont="1" applyBorder="1" applyAlignment="1">
      <alignment horizontal="center" wrapText="1"/>
    </xf>
    <xf numFmtId="0" fontId="19" fillId="0" borderId="0" xfId="64" applyFont="1"/>
    <xf numFmtId="0" fontId="19" fillId="0" borderId="24" xfId="0" applyFont="1" applyBorder="1"/>
    <xf numFmtId="182" fontId="21" fillId="0" borderId="0" xfId="63" applyNumberFormat="1" applyFont="1" applyFill="1" applyBorder="1"/>
    <xf numFmtId="0" fontId="18" fillId="0" borderId="0" xfId="0" applyFont="1"/>
    <xf numFmtId="0" fontId="19" fillId="0" borderId="0" xfId="64" applyFont="1" applyAlignment="1">
      <alignment horizontal="center"/>
    </xf>
    <xf numFmtId="165" fontId="17" fillId="0" borderId="12" xfId="2" applyFont="1" applyFill="1" applyBorder="1" applyAlignment="1">
      <alignment horizontal="center"/>
    </xf>
    <xf numFmtId="165" fontId="21" fillId="0" borderId="12" xfId="2" applyFont="1" applyFill="1" applyBorder="1"/>
    <xf numFmtId="0" fontId="18" fillId="0" borderId="12" xfId="60" applyFont="1" applyBorder="1"/>
    <xf numFmtId="0" fontId="14" fillId="0" borderId="12" xfId="0" applyFont="1" applyBorder="1" applyAlignment="1">
      <alignment vertical="center" wrapText="1"/>
    </xf>
    <xf numFmtId="0" fontId="30" fillId="0" borderId="0" xfId="60" applyFont="1"/>
    <xf numFmtId="0" fontId="28" fillId="0" borderId="0" xfId="60" applyFont="1" applyAlignment="1">
      <alignment horizontal="left"/>
    </xf>
    <xf numFmtId="164" fontId="28" fillId="0" borderId="0" xfId="1" applyNumberFormat="1" applyFont="1" applyFill="1" applyBorder="1" applyAlignment="1">
      <alignment horizontal="left"/>
    </xf>
    <xf numFmtId="0" fontId="31" fillId="0" borderId="0" xfId="60" applyFont="1" applyAlignment="1">
      <alignment horizontal="left"/>
    </xf>
    <xf numFmtId="0" fontId="28" fillId="0" borderId="0" xfId="0" applyFont="1" applyAlignment="1">
      <alignment horizontal="left"/>
    </xf>
    <xf numFmtId="164" fontId="18" fillId="0" borderId="4" xfId="1" applyNumberFormat="1" applyFont="1" applyFill="1" applyBorder="1" applyAlignment="1">
      <alignment horizontal="center" wrapText="1"/>
    </xf>
    <xf numFmtId="17" fontId="18" fillId="0" borderId="4" xfId="60" applyNumberFormat="1" applyFont="1" applyBorder="1" applyAlignment="1">
      <alignment horizontal="centerContinuous" wrapText="1"/>
    </xf>
    <xf numFmtId="164" fontId="19" fillId="0" borderId="0" xfId="1" applyNumberFormat="1" applyFont="1" applyFill="1"/>
    <xf numFmtId="164" fontId="21" fillId="0" borderId="0" xfId="1" applyNumberFormat="1" applyFont="1" applyFill="1" applyBorder="1"/>
    <xf numFmtId="164" fontId="21" fillId="0" borderId="0" xfId="1" applyNumberFormat="1" applyFont="1" applyFill="1"/>
    <xf numFmtId="169" fontId="21" fillId="0" borderId="0" xfId="63" applyNumberFormat="1" applyFont="1" applyFill="1" applyBorder="1"/>
    <xf numFmtId="164" fontId="22" fillId="0" borderId="0" xfId="1" applyNumberFormat="1" applyFont="1" applyFill="1"/>
    <xf numFmtId="165" fontId="32" fillId="0" borderId="0" xfId="2" applyFont="1" applyFill="1" applyBorder="1" applyAlignment="1">
      <alignment horizontal="center"/>
    </xf>
    <xf numFmtId="1" fontId="21" fillId="0" borderId="0" xfId="60" applyNumberFormat="1" applyFont="1"/>
    <xf numFmtId="174" fontId="21" fillId="0" borderId="0" xfId="60" applyNumberFormat="1" applyFont="1"/>
    <xf numFmtId="164" fontId="21" fillId="0" borderId="4" xfId="1" applyNumberFormat="1" applyFont="1" applyFill="1" applyBorder="1" applyAlignment="1">
      <alignment horizontal="center"/>
    </xf>
    <xf numFmtId="0" fontId="21" fillId="0" borderId="4" xfId="60" applyFont="1" applyBorder="1"/>
    <xf numFmtId="3" fontId="32" fillId="0" borderId="4" xfId="1" applyNumberFormat="1" applyFont="1" applyFill="1" applyBorder="1" applyAlignment="1">
      <alignment horizontal="center"/>
    </xf>
    <xf numFmtId="174" fontId="17" fillId="0" borderId="4" xfId="2" applyNumberFormat="1" applyFont="1" applyFill="1" applyBorder="1" applyAlignment="1">
      <alignment horizontal="center"/>
    </xf>
    <xf numFmtId="164" fontId="21" fillId="0" borderId="0" xfId="1" applyNumberFormat="1" applyFont="1" applyFill="1" applyAlignment="1">
      <alignment horizontal="center"/>
    </xf>
    <xf numFmtId="174" fontId="17" fillId="0" borderId="0" xfId="2" applyNumberFormat="1" applyFont="1" applyFill="1" applyBorder="1" applyAlignment="1">
      <alignment horizontal="center"/>
    </xf>
    <xf numFmtId="17" fontId="18" fillId="0" borderId="4" xfId="60" applyNumberFormat="1" applyFont="1" applyBorder="1" applyAlignment="1">
      <alignment horizontal="left" wrapText="1"/>
    </xf>
    <xf numFmtId="17" fontId="18" fillId="0" borderId="0" xfId="60" applyNumberFormat="1" applyFont="1" applyAlignment="1">
      <alignment horizontal="centerContinuous" wrapText="1"/>
    </xf>
    <xf numFmtId="182" fontId="21" fillId="0" borderId="0" xfId="63" applyNumberFormat="1" applyFont="1" applyFill="1"/>
    <xf numFmtId="165" fontId="34" fillId="0" borderId="0" xfId="2" applyFont="1" applyFill="1" applyBorder="1" applyAlignment="1">
      <alignment horizontal="center"/>
    </xf>
    <xf numFmtId="164" fontId="17" fillId="0" borderId="0" xfId="1" applyNumberFormat="1" applyFont="1" applyFill="1" applyBorder="1" applyAlignment="1">
      <alignment horizontal="center"/>
    </xf>
    <xf numFmtId="182" fontId="19" fillId="0" borderId="0" xfId="63" applyNumberFormat="1" applyFont="1" applyFill="1" applyBorder="1"/>
    <xf numFmtId="169" fontId="19" fillId="0" borderId="0" xfId="63" applyNumberFormat="1" applyFont="1" applyFill="1" applyBorder="1"/>
    <xf numFmtId="164" fontId="37" fillId="0" borderId="0" xfId="1" applyNumberFormat="1" applyFont="1" applyFill="1"/>
    <xf numFmtId="165" fontId="30" fillId="0" borderId="0" xfId="60" applyNumberFormat="1" applyFont="1"/>
    <xf numFmtId="165" fontId="17" fillId="0" borderId="0" xfId="2" applyFont="1" applyFill="1" applyBorder="1" applyAlignment="1">
      <alignment horizontal="center"/>
    </xf>
    <xf numFmtId="170" fontId="30" fillId="0" borderId="0" xfId="60" applyNumberFormat="1" applyFont="1"/>
    <xf numFmtId="2" fontId="19" fillId="0" borderId="0" xfId="60" applyNumberFormat="1" applyFont="1"/>
    <xf numFmtId="180" fontId="19" fillId="0" borderId="0" xfId="60" applyNumberFormat="1" applyFont="1"/>
    <xf numFmtId="165" fontId="21" fillId="0" borderId="7" xfId="2" applyFont="1" applyFill="1" applyBorder="1"/>
    <xf numFmtId="171" fontId="35" fillId="0" borderId="7" xfId="60" applyNumberFormat="1" applyFont="1" applyBorder="1" applyAlignment="1">
      <alignment horizontal="center"/>
    </xf>
    <xf numFmtId="43" fontId="21" fillId="0" borderId="0" xfId="1" applyFont="1" applyFill="1" applyBorder="1" applyAlignment="1">
      <alignment horizontal="center"/>
    </xf>
    <xf numFmtId="43" fontId="21" fillId="0" borderId="3" xfId="1" applyFont="1" applyFill="1" applyBorder="1" applyAlignment="1">
      <alignment horizontal="center"/>
    </xf>
    <xf numFmtId="172" fontId="38" fillId="0" borderId="0" xfId="4" applyNumberFormat="1" applyFont="1" applyFill="1"/>
    <xf numFmtId="0" fontId="39" fillId="0" borderId="0" xfId="60" applyFont="1" applyAlignment="1">
      <alignment horizontal="center"/>
    </xf>
    <xf numFmtId="0" fontId="38" fillId="0" borderId="0" xfId="60" applyFont="1"/>
    <xf numFmtId="165" fontId="38" fillId="0" borderId="0" xfId="60" applyNumberFormat="1" applyFont="1"/>
    <xf numFmtId="10" fontId="17" fillId="0" borderId="0" xfId="4" applyNumberFormat="1" applyFont="1" applyFill="1" applyBorder="1" applyAlignment="1">
      <alignment horizontal="center"/>
    </xf>
    <xf numFmtId="165" fontId="38" fillId="0" borderId="0" xfId="2" applyFont="1" applyFill="1" applyBorder="1"/>
    <xf numFmtId="180" fontId="21" fillId="0" borderId="0" xfId="2" applyNumberFormat="1" applyFont="1" applyFill="1" applyBorder="1"/>
    <xf numFmtId="44" fontId="28" fillId="0" borderId="0" xfId="60" applyNumberFormat="1" applyFont="1" applyAlignment="1">
      <alignment horizontal="left"/>
    </xf>
    <xf numFmtId="165" fontId="35" fillId="0" borderId="0" xfId="60" applyNumberFormat="1" applyFont="1" applyAlignment="1">
      <alignment horizontal="left"/>
    </xf>
    <xf numFmtId="37" fontId="21" fillId="0" borderId="0" xfId="2" applyNumberFormat="1" applyFont="1" applyFill="1" applyBorder="1"/>
    <xf numFmtId="43" fontId="19" fillId="0" borderId="0" xfId="60" applyNumberFormat="1" applyFont="1"/>
    <xf numFmtId="180" fontId="28" fillId="0" borderId="0" xfId="60" applyNumberFormat="1" applyFont="1" applyAlignment="1">
      <alignment horizontal="left"/>
    </xf>
    <xf numFmtId="1" fontId="35" fillId="0" borderId="0" xfId="60" applyNumberFormat="1" applyFont="1"/>
    <xf numFmtId="14" fontId="35" fillId="0" borderId="0" xfId="60" applyNumberFormat="1" applyFont="1"/>
    <xf numFmtId="0" fontId="34" fillId="0" borderId="0" xfId="60" applyFont="1" applyAlignment="1">
      <alignment horizontal="center"/>
    </xf>
    <xf numFmtId="0" fontId="14" fillId="0" borderId="1" xfId="0" applyFont="1" applyBorder="1"/>
    <xf numFmtId="43" fontId="14" fillId="0" borderId="0" xfId="1" applyFont="1" applyBorder="1"/>
    <xf numFmtId="164" fontId="14" fillId="0" borderId="0" xfId="1" applyNumberFormat="1" applyFont="1"/>
    <xf numFmtId="0" fontId="23" fillId="0" borderId="13" xfId="0" quotePrefix="1" applyFont="1" applyBorder="1" applyAlignment="1">
      <alignment horizontal="center"/>
    </xf>
    <xf numFmtId="17" fontId="18" fillId="0" borderId="13" xfId="0" quotePrefix="1" applyNumberFormat="1" applyFont="1" applyBorder="1" applyAlignment="1">
      <alignment horizontal="right" wrapText="1"/>
    </xf>
    <xf numFmtId="0" fontId="19" fillId="0" borderId="0" xfId="0" applyFont="1" applyAlignment="1">
      <alignment horizontal="right"/>
    </xf>
    <xf numFmtId="17" fontId="18" fillId="0" borderId="6" xfId="0" quotePrefix="1" applyNumberFormat="1" applyFont="1" applyBorder="1" applyAlignment="1">
      <alignment horizontal="center" wrapText="1"/>
    </xf>
    <xf numFmtId="0" fontId="21" fillId="0" borderId="0" xfId="0" applyFont="1" applyAlignment="1">
      <alignment horizontal="right"/>
    </xf>
    <xf numFmtId="0" fontId="21" fillId="0" borderId="1" xfId="0" applyFont="1" applyBorder="1" applyAlignment="1">
      <alignment horizontal="right"/>
    </xf>
    <xf numFmtId="0" fontId="19" fillId="0" borderId="6" xfId="0" applyFont="1" applyBorder="1" applyAlignment="1">
      <alignment horizontal="right"/>
    </xf>
    <xf numFmtId="0" fontId="19" fillId="0" borderId="13" xfId="0" applyFont="1" applyBorder="1" applyAlignment="1">
      <alignment horizontal="right"/>
    </xf>
    <xf numFmtId="170" fontId="19" fillId="0" borderId="0" xfId="0" applyNumberFormat="1" applyFont="1" applyAlignment="1">
      <alignment horizontal="right"/>
    </xf>
    <xf numFmtId="166" fontId="21" fillId="0" borderId="0" xfId="2" applyNumberFormat="1" applyFont="1" applyFill="1" applyBorder="1" applyAlignment="1">
      <alignment horizontal="right"/>
    </xf>
    <xf numFmtId="166" fontId="21" fillId="0" borderId="1" xfId="2" applyNumberFormat="1" applyFont="1" applyFill="1" applyBorder="1" applyAlignment="1">
      <alignment horizontal="right"/>
    </xf>
    <xf numFmtId="165" fontId="21" fillId="0" borderId="6" xfId="2" applyFont="1" applyFill="1" applyBorder="1" applyAlignment="1">
      <alignment horizontal="right"/>
    </xf>
    <xf numFmtId="165" fontId="21" fillId="0" borderId="13" xfId="2" applyFont="1" applyFill="1" applyBorder="1" applyAlignment="1">
      <alignment horizontal="right"/>
    </xf>
    <xf numFmtId="0" fontId="14" fillId="0" borderId="0" xfId="0" applyFont="1" applyAlignment="1">
      <alignment horizontal="right"/>
    </xf>
    <xf numFmtId="0" fontId="27" fillId="0" borderId="0" xfId="0" quotePrefix="1" applyFont="1" applyAlignment="1">
      <alignment vertical="top" wrapText="1"/>
    </xf>
    <xf numFmtId="0" fontId="21" fillId="0" borderId="0" xfId="0" applyFont="1"/>
    <xf numFmtId="0" fontId="23" fillId="0" borderId="6" xfId="0" quotePrefix="1" applyFont="1" applyBorder="1" applyAlignment="1">
      <alignment horizontal="centerContinuous"/>
    </xf>
    <xf numFmtId="0" fontId="19" fillId="0" borderId="13" xfId="0" applyFont="1" applyBorder="1"/>
    <xf numFmtId="0" fontId="21" fillId="0" borderId="1" xfId="0" applyFont="1" applyBorder="1"/>
    <xf numFmtId="168" fontId="19" fillId="0" borderId="0" xfId="0" applyNumberFormat="1" applyFont="1" applyAlignment="1">
      <alignment horizontal="right"/>
    </xf>
    <xf numFmtId="168" fontId="21" fillId="0" borderId="0" xfId="2" applyNumberFormat="1" applyFont="1" applyFill="1" applyBorder="1" applyAlignment="1">
      <alignment horizontal="right"/>
    </xf>
    <xf numFmtId="165" fontId="21" fillId="0" borderId="1" xfId="2" applyFont="1" applyFill="1" applyBorder="1" applyAlignment="1">
      <alignment horizontal="right"/>
    </xf>
    <xf numFmtId="17" fontId="18" fillId="0" borderId="6" xfId="0" quotePrefix="1" applyNumberFormat="1" applyFont="1" applyBorder="1" applyAlignment="1">
      <alignment horizontal="right" wrapText="1"/>
    </xf>
    <xf numFmtId="168" fontId="21" fillId="0" borderId="6" xfId="2" applyNumberFormat="1" applyFont="1" applyFill="1" applyBorder="1" applyAlignment="1">
      <alignment horizontal="right"/>
    </xf>
    <xf numFmtId="168" fontId="21" fillId="0" borderId="1" xfId="2" applyNumberFormat="1" applyFont="1" applyFill="1" applyBorder="1" applyAlignment="1">
      <alignment horizontal="right"/>
    </xf>
    <xf numFmtId="168" fontId="19" fillId="0" borderId="6" xfId="0" applyNumberFormat="1" applyFont="1" applyBorder="1" applyAlignment="1">
      <alignment horizontal="right"/>
    </xf>
    <xf numFmtId="0" fontId="19" fillId="0" borderId="0" xfId="0" quotePrefix="1" applyFont="1" applyAlignment="1">
      <alignment vertical="top"/>
    </xf>
    <xf numFmtId="0" fontId="19" fillId="0" borderId="0" xfId="0" quotePrefix="1" applyFont="1" applyAlignment="1">
      <alignment vertical="top" wrapText="1"/>
    </xf>
    <xf numFmtId="0" fontId="19" fillId="0" borderId="0" xfId="0" applyFont="1" applyAlignment="1">
      <alignment horizontal="left"/>
    </xf>
    <xf numFmtId="0" fontId="19" fillId="0" borderId="1" xfId="0" applyFont="1" applyBorder="1" applyAlignment="1">
      <alignment horizontal="left"/>
    </xf>
    <xf numFmtId="0" fontId="21" fillId="0" borderId="0" xfId="0" applyFont="1" applyAlignment="1">
      <alignment horizontal="left"/>
    </xf>
    <xf numFmtId="0" fontId="19" fillId="0" borderId="13" xfId="0" applyFont="1" applyBorder="1" applyAlignment="1">
      <alignment horizontal="left"/>
    </xf>
    <xf numFmtId="178" fontId="21" fillId="0" borderId="0" xfId="2" applyNumberFormat="1" applyFont="1" applyFill="1" applyBorder="1" applyAlignment="1">
      <alignment horizontal="right"/>
    </xf>
    <xf numFmtId="178" fontId="21" fillId="0" borderId="1" xfId="2" applyNumberFormat="1" applyFont="1" applyFill="1" applyBorder="1" applyAlignment="1">
      <alignment horizontal="right"/>
    </xf>
    <xf numFmtId="169" fontId="21" fillId="0" borderId="0" xfId="4" applyNumberFormat="1" applyFont="1" applyFill="1" applyBorder="1" applyAlignment="1">
      <alignment horizontal="right"/>
    </xf>
    <xf numFmtId="169" fontId="21" fillId="0" borderId="1" xfId="4" applyNumberFormat="1" applyFont="1" applyFill="1" applyBorder="1" applyAlignment="1">
      <alignment horizontal="right"/>
    </xf>
    <xf numFmtId="165" fontId="21" fillId="0" borderId="6" xfId="2" applyFont="1" applyFill="1" applyBorder="1"/>
    <xf numFmtId="17" fontId="18" fillId="0" borderId="0" xfId="0" quotePrefix="1" applyNumberFormat="1" applyFont="1" applyAlignment="1">
      <alignment horizontal="right" wrapText="1"/>
    </xf>
    <xf numFmtId="17" fontId="18" fillId="0" borderId="1" xfId="0" quotePrefix="1" applyNumberFormat="1" applyFont="1" applyBorder="1" applyAlignment="1">
      <alignment horizontal="right" wrapText="1"/>
    </xf>
    <xf numFmtId="10" fontId="21" fillId="0" borderId="0" xfId="4" applyNumberFormat="1" applyFont="1" applyFill="1" applyBorder="1" applyAlignment="1">
      <alignment horizontal="right"/>
    </xf>
    <xf numFmtId="10" fontId="21" fillId="0" borderId="1" xfId="4" applyNumberFormat="1" applyFont="1" applyFill="1" applyBorder="1" applyAlignment="1">
      <alignment horizontal="right"/>
    </xf>
    <xf numFmtId="10" fontId="21" fillId="0" borderId="0" xfId="63" applyNumberFormat="1" applyFont="1" applyFill="1" applyBorder="1" applyAlignment="1">
      <alignment horizontal="right"/>
    </xf>
    <xf numFmtId="0" fontId="19" fillId="0" borderId="7" xfId="0" applyFont="1" applyBorder="1"/>
    <xf numFmtId="170" fontId="21" fillId="0" borderId="0" xfId="2" applyNumberFormat="1" applyFont="1" applyFill="1" applyBorder="1" applyAlignment="1">
      <alignment horizontal="right"/>
    </xf>
    <xf numFmtId="170" fontId="21" fillId="0" borderId="1" xfId="2" applyNumberFormat="1" applyFont="1" applyFill="1" applyBorder="1" applyAlignment="1">
      <alignment horizontal="right"/>
    </xf>
    <xf numFmtId="170" fontId="18" fillId="0" borderId="6" xfId="0" quotePrefix="1" applyNumberFormat="1" applyFont="1" applyBorder="1" applyAlignment="1">
      <alignment horizontal="right" wrapText="1"/>
    </xf>
    <xf numFmtId="0" fontId="21" fillId="0" borderId="6" xfId="0" applyFont="1" applyBorder="1" applyAlignment="1">
      <alignment horizontal="right"/>
    </xf>
    <xf numFmtId="0" fontId="19" fillId="0" borderId="1" xfId="0" applyFont="1" applyBorder="1" applyAlignment="1">
      <alignment horizontal="right"/>
    </xf>
    <xf numFmtId="0" fontId="23" fillId="0" borderId="13" xfId="0" quotePrefix="1" applyFont="1" applyBorder="1" applyAlignment="1">
      <alignment horizontal="centerContinuous"/>
    </xf>
    <xf numFmtId="0" fontId="23" fillId="0" borderId="6" xfId="0" quotePrefix="1" applyFont="1" applyBorder="1" applyAlignment="1">
      <alignment horizontal="right"/>
    </xf>
    <xf numFmtId="0" fontId="23" fillId="0" borderId="13" xfId="0" quotePrefix="1" applyFont="1" applyBorder="1" applyAlignment="1">
      <alignment horizontal="right"/>
    </xf>
    <xf numFmtId="17" fontId="18" fillId="0" borderId="7" xfId="0" quotePrefix="1" applyNumberFormat="1" applyFont="1" applyBorder="1" applyAlignment="1">
      <alignment horizontal="center" wrapText="1"/>
    </xf>
    <xf numFmtId="17" fontId="18" fillId="0" borderId="10" xfId="0" quotePrefix="1" applyNumberFormat="1" applyFont="1" applyBorder="1" applyAlignment="1">
      <alignment horizontal="center" wrapText="1"/>
    </xf>
    <xf numFmtId="0" fontId="23" fillId="0" borderId="14" xfId="0" quotePrefix="1" applyFont="1" applyBorder="1" applyAlignment="1">
      <alignment horizontal="centerContinuous"/>
    </xf>
    <xf numFmtId="17" fontId="18" fillId="0" borderId="0" xfId="0" applyNumberFormat="1" applyFont="1" applyAlignment="1">
      <alignment horizontal="center" wrapText="1"/>
    </xf>
    <xf numFmtId="164" fontId="21" fillId="0" borderId="0" xfId="1" quotePrefix="1" applyNumberFormat="1" applyFont="1" applyFill="1" applyBorder="1" applyAlignment="1">
      <alignment horizontal="right" wrapText="1"/>
    </xf>
    <xf numFmtId="164" fontId="21" fillId="0" borderId="1" xfId="1" quotePrefix="1" applyNumberFormat="1" applyFont="1" applyFill="1" applyBorder="1" applyAlignment="1">
      <alignment horizontal="right" wrapText="1"/>
    </xf>
    <xf numFmtId="0" fontId="19" fillId="0" borderId="6" xfId="0" applyFont="1" applyBorder="1"/>
    <xf numFmtId="0" fontId="21" fillId="0" borderId="0" xfId="0" applyFont="1" applyAlignment="1">
      <alignment horizontal="center"/>
    </xf>
    <xf numFmtId="38" fontId="18" fillId="0" borderId="0" xfId="0" quotePrefix="1" applyNumberFormat="1" applyFont="1" applyAlignment="1">
      <alignment horizontal="center" wrapText="1"/>
    </xf>
    <xf numFmtId="0" fontId="21" fillId="0" borderId="6" xfId="0" applyFont="1" applyBorder="1"/>
    <xf numFmtId="171" fontId="35" fillId="0" borderId="0" xfId="2" applyNumberFormat="1" applyFont="1" applyFill="1" applyBorder="1" applyAlignment="1">
      <alignment horizontal="right"/>
    </xf>
    <xf numFmtId="0" fontId="21" fillId="0" borderId="1" xfId="0" applyFont="1" applyBorder="1" applyAlignment="1">
      <alignment horizontal="center"/>
    </xf>
    <xf numFmtId="0" fontId="21" fillId="0" borderId="6" xfId="0" applyFont="1" applyBorder="1" applyAlignment="1">
      <alignment horizontal="center"/>
    </xf>
    <xf numFmtId="173" fontId="21" fillId="0" borderId="0" xfId="2" applyNumberFormat="1" applyFont="1" applyFill="1" applyBorder="1" applyAlignment="1">
      <alignment horizontal="right"/>
    </xf>
    <xf numFmtId="173" fontId="21" fillId="0" borderId="1" xfId="2" applyNumberFormat="1" applyFont="1" applyFill="1" applyBorder="1" applyAlignment="1">
      <alignment horizontal="right"/>
    </xf>
    <xf numFmtId="173" fontId="21" fillId="0" borderId="6" xfId="2" applyNumberFormat="1" applyFont="1" applyFill="1" applyBorder="1" applyAlignment="1">
      <alignment horizontal="right"/>
    </xf>
    <xf numFmtId="173" fontId="21" fillId="0" borderId="0" xfId="2" applyNumberFormat="1" applyFont="1" applyFill="1" applyBorder="1"/>
    <xf numFmtId="174" fontId="21" fillId="0" borderId="0" xfId="2" applyNumberFormat="1" applyFont="1" applyFill="1" applyBorder="1"/>
    <xf numFmtId="169" fontId="19" fillId="0" borderId="0" xfId="4" applyNumberFormat="1" applyFont="1" applyFill="1" applyBorder="1" applyAlignment="1">
      <alignment horizontal="right"/>
    </xf>
    <xf numFmtId="169" fontId="19" fillId="0" borderId="1" xfId="4" applyNumberFormat="1" applyFont="1" applyFill="1" applyBorder="1" applyAlignment="1">
      <alignment horizontal="right"/>
    </xf>
    <xf numFmtId="169" fontId="19" fillId="0" borderId="6" xfId="4" applyNumberFormat="1" applyFont="1" applyFill="1" applyBorder="1" applyAlignment="1">
      <alignment horizontal="right"/>
    </xf>
    <xf numFmtId="175" fontId="21" fillId="0" borderId="0" xfId="2" applyNumberFormat="1" applyFont="1" applyFill="1" applyBorder="1" applyAlignment="1">
      <alignment horizontal="right"/>
    </xf>
    <xf numFmtId="176" fontId="19" fillId="0" borderId="0" xfId="1" applyNumberFormat="1" applyFont="1" applyFill="1" applyBorder="1" applyAlignment="1">
      <alignment horizontal="right"/>
    </xf>
    <xf numFmtId="176" fontId="19" fillId="0" borderId="1" xfId="1" applyNumberFormat="1" applyFont="1" applyFill="1" applyBorder="1" applyAlignment="1">
      <alignment horizontal="right"/>
    </xf>
    <xf numFmtId="176" fontId="19" fillId="0" borderId="6" xfId="1" applyNumberFormat="1" applyFont="1" applyFill="1" applyBorder="1" applyAlignment="1">
      <alignment horizontal="right"/>
    </xf>
    <xf numFmtId="176" fontId="19" fillId="0" borderId="1" xfId="4" applyNumberFormat="1" applyFont="1" applyFill="1" applyBorder="1" applyAlignment="1">
      <alignment horizontal="right"/>
    </xf>
    <xf numFmtId="176" fontId="19" fillId="0" borderId="0" xfId="4" applyNumberFormat="1" applyFont="1" applyFill="1" applyBorder="1" applyAlignment="1">
      <alignment horizontal="right"/>
    </xf>
    <xf numFmtId="0" fontId="19" fillId="0" borderId="0" xfId="0" applyFont="1" applyAlignment="1">
      <alignment horizontal="center"/>
    </xf>
    <xf numFmtId="0" fontId="19" fillId="0" borderId="1" xfId="0" applyFont="1" applyBorder="1" applyAlignment="1">
      <alignment horizontal="center"/>
    </xf>
    <xf numFmtId="0" fontId="19" fillId="0" borderId="6" xfId="0" applyFont="1" applyBorder="1" applyAlignment="1">
      <alignment horizontal="center"/>
    </xf>
    <xf numFmtId="165" fontId="21" fillId="0" borderId="1" xfId="2" applyFont="1" applyFill="1" applyBorder="1" applyAlignment="1">
      <alignment horizontal="center"/>
    </xf>
    <xf numFmtId="165" fontId="21" fillId="0" borderId="6" xfId="2" applyFont="1" applyFill="1" applyBorder="1" applyAlignment="1">
      <alignment horizontal="center"/>
    </xf>
    <xf numFmtId="165" fontId="21" fillId="0" borderId="0" xfId="2" quotePrefix="1" applyFont="1" applyFill="1" applyBorder="1" applyAlignment="1">
      <alignment horizontal="center"/>
    </xf>
    <xf numFmtId="165" fontId="21" fillId="0" borderId="1" xfId="2" quotePrefix="1" applyFont="1" applyFill="1" applyBorder="1" applyAlignment="1">
      <alignment horizontal="center"/>
    </xf>
    <xf numFmtId="165" fontId="21" fillId="0" borderId="6" xfId="2" quotePrefix="1" applyFont="1" applyFill="1" applyBorder="1" applyAlignment="1">
      <alignment horizontal="center"/>
    </xf>
    <xf numFmtId="165" fontId="21" fillId="0" borderId="0" xfId="2" quotePrefix="1" applyFont="1" applyFill="1" applyBorder="1" applyAlignment="1">
      <alignment horizontal="right"/>
    </xf>
    <xf numFmtId="172" fontId="19" fillId="0" borderId="0" xfId="2" applyNumberFormat="1" applyFont="1" applyFill="1" applyBorder="1" applyAlignment="1">
      <alignment horizontal="right"/>
    </xf>
    <xf numFmtId="169" fontId="19" fillId="0" borderId="0" xfId="4" applyNumberFormat="1" applyFont="1" applyFill="1"/>
    <xf numFmtId="169" fontId="19" fillId="0" borderId="7" xfId="4" applyNumberFormat="1" applyFont="1" applyFill="1" applyBorder="1"/>
    <xf numFmtId="171" fontId="35" fillId="0" borderId="7" xfId="0" applyNumberFormat="1" applyFont="1" applyBorder="1" applyAlignment="1">
      <alignment horizontal="center"/>
    </xf>
    <xf numFmtId="0" fontId="14" fillId="0" borderId="6" xfId="0" applyFont="1" applyBorder="1"/>
    <xf numFmtId="165" fontId="18" fillId="0" borderId="0" xfId="2" applyFont="1" applyFill="1" applyBorder="1" applyAlignment="1">
      <alignment horizontal="center" vertical="top"/>
    </xf>
    <xf numFmtId="165" fontId="18" fillId="0" borderId="1" xfId="2" applyFont="1" applyFill="1" applyBorder="1" applyAlignment="1">
      <alignment horizontal="center" vertical="top"/>
    </xf>
    <xf numFmtId="0" fontId="19" fillId="0" borderId="0" xfId="0" quotePrefix="1" applyFont="1" applyAlignment="1">
      <alignment horizontal="left" vertical="top"/>
    </xf>
    <xf numFmtId="0" fontId="43" fillId="0" borderId="0" xfId="0" applyFont="1"/>
    <xf numFmtId="0" fontId="18" fillId="0" borderId="0" xfId="0" applyFont="1" applyAlignment="1">
      <alignment horizontal="left" vertical="center" wrapText="1"/>
    </xf>
    <xf numFmtId="0" fontId="18" fillId="0" borderId="28" xfId="0" applyFont="1" applyBorder="1" applyAlignment="1">
      <alignment horizontal="left" vertical="center"/>
    </xf>
    <xf numFmtId="0" fontId="18" fillId="0" borderId="28" xfId="0" applyFont="1" applyBorder="1" applyAlignment="1">
      <alignment horizontal="centerContinuous" vertical="center"/>
    </xf>
    <xf numFmtId="0" fontId="18" fillId="0" borderId="28" xfId="0" applyFont="1" applyBorder="1" applyAlignment="1">
      <alignment horizontal="centerContinuous"/>
    </xf>
    <xf numFmtId="0" fontId="18" fillId="0" borderId="28" xfId="0" applyFont="1" applyBorder="1" applyAlignment="1">
      <alignment horizontal="center"/>
    </xf>
    <xf numFmtId="0" fontId="18" fillId="0" borderId="28" xfId="0" applyFont="1" applyBorder="1"/>
    <xf numFmtId="0" fontId="44" fillId="0" borderId="0" xfId="0" applyFont="1"/>
    <xf numFmtId="0" fontId="45" fillId="0" borderId="0" xfId="0" applyFont="1" applyAlignment="1">
      <alignment horizontal="center"/>
    </xf>
    <xf numFmtId="186" fontId="44" fillId="0" borderId="0" xfId="0" quotePrefix="1" applyNumberFormat="1" applyFont="1" applyAlignment="1">
      <alignment horizontal="left" wrapText="1"/>
    </xf>
    <xf numFmtId="0" fontId="44" fillId="0" borderId="0" xfId="0" applyFont="1" applyAlignment="1">
      <alignment horizontal="center"/>
    </xf>
    <xf numFmtId="0" fontId="44" fillId="0" borderId="0" xfId="0" quotePrefix="1" applyFont="1" applyAlignment="1">
      <alignment horizontal="center"/>
    </xf>
    <xf numFmtId="16" fontId="44" fillId="0" borderId="0" xfId="0" quotePrefix="1" applyNumberFormat="1" applyFont="1" applyAlignment="1">
      <alignment horizontal="center"/>
    </xf>
    <xf numFmtId="0" fontId="44" fillId="0" borderId="0" xfId="0" quotePrefix="1" applyFont="1" applyAlignment="1">
      <alignment horizontal="left" wrapText="1"/>
    </xf>
    <xf numFmtId="186" fontId="44" fillId="0" borderId="0" xfId="0" quotePrefix="1" applyNumberFormat="1" applyFont="1" applyAlignment="1">
      <alignment horizontal="left" wrapText="1" indent="2"/>
    </xf>
    <xf numFmtId="0" fontId="19" fillId="0" borderId="7" xfId="0" applyFont="1" applyBorder="1" applyAlignment="1">
      <alignment horizontal="center"/>
    </xf>
    <xf numFmtId="0" fontId="46" fillId="0" borderId="0" xfId="0" quotePrefix="1" applyFont="1" applyAlignment="1">
      <alignment vertical="top" wrapText="1"/>
    </xf>
    <xf numFmtId="0" fontId="47" fillId="0" borderId="0" xfId="0" applyFont="1"/>
    <xf numFmtId="0" fontId="41" fillId="0" borderId="0" xfId="0" quotePrefix="1" applyFont="1" applyAlignment="1">
      <alignment vertical="top" wrapText="1"/>
    </xf>
    <xf numFmtId="0" fontId="14" fillId="0" borderId="0" xfId="0" applyFont="1" applyAlignment="1">
      <alignment vertical="top" wrapText="1"/>
    </xf>
    <xf numFmtId="0" fontId="19" fillId="0" borderId="0" xfId="60" applyFont="1" applyAlignment="1">
      <alignment vertical="top"/>
    </xf>
    <xf numFmtId="0" fontId="50" fillId="0" borderId="0" xfId="0" applyFont="1" applyAlignment="1">
      <alignment vertical="top" wrapText="1"/>
    </xf>
    <xf numFmtId="49" fontId="50" fillId="0" borderId="0" xfId="0" applyNumberFormat="1" applyFont="1" applyAlignment="1">
      <alignment vertical="top" wrapText="1"/>
    </xf>
    <xf numFmtId="165" fontId="21" fillId="0" borderId="0" xfId="2" applyFont="1" applyFill="1" applyAlignment="1">
      <alignment horizontal="right"/>
    </xf>
    <xf numFmtId="0" fontId="48" fillId="0" borderId="0" xfId="0" applyFont="1" applyAlignment="1">
      <alignment horizontal="center"/>
    </xf>
    <xf numFmtId="0" fontId="21" fillId="0" borderId="4" xfId="0" applyFont="1" applyBorder="1"/>
    <xf numFmtId="164" fontId="21" fillId="0" borderId="0" xfId="1" applyNumberFormat="1" applyFont="1"/>
    <xf numFmtId="0" fontId="21" fillId="0" borderId="7" xfId="0" applyFont="1" applyBorder="1"/>
    <xf numFmtId="0" fontId="14" fillId="0" borderId="0" xfId="0" applyFont="1" applyProtection="1">
      <protection locked="0"/>
    </xf>
    <xf numFmtId="0" fontId="0" fillId="0" borderId="0" xfId="0" applyProtection="1">
      <protection locked="0"/>
    </xf>
    <xf numFmtId="0" fontId="18" fillId="0" borderId="0" xfId="60" applyFont="1" applyProtection="1">
      <protection locked="0"/>
    </xf>
    <xf numFmtId="0" fontId="18" fillId="0" borderId="0" xfId="0" applyFont="1" applyProtection="1">
      <protection locked="0"/>
    </xf>
    <xf numFmtId="0" fontId="18" fillId="0" borderId="24" xfId="0" applyFont="1" applyBorder="1" applyProtection="1">
      <protection locked="0"/>
    </xf>
    <xf numFmtId="0" fontId="26" fillId="0" borderId="0" xfId="64" applyFont="1" applyProtection="1">
      <protection locked="0"/>
    </xf>
    <xf numFmtId="0" fontId="26" fillId="0" borderId="0" xfId="0" applyFont="1" applyProtection="1">
      <protection locked="0"/>
    </xf>
    <xf numFmtId="0" fontId="19" fillId="0" borderId="0" xfId="60" applyFont="1" applyAlignment="1" applyProtection="1">
      <alignment horizontal="center"/>
      <protection locked="0"/>
    </xf>
    <xf numFmtId="0" fontId="19" fillId="0" borderId="24" xfId="60" applyFont="1" applyBorder="1" applyAlignment="1" applyProtection="1">
      <alignment horizontal="center"/>
      <protection locked="0"/>
    </xf>
    <xf numFmtId="0" fontId="21" fillId="0" borderId="0" xfId="64" applyFont="1" applyAlignment="1" applyProtection="1">
      <alignment horizontal="center"/>
      <protection locked="0"/>
    </xf>
    <xf numFmtId="0" fontId="19" fillId="0" borderId="0" xfId="60" applyFont="1" applyProtection="1">
      <protection locked="0"/>
    </xf>
    <xf numFmtId="0" fontId="19" fillId="0" borderId="0" xfId="0" applyFont="1" applyAlignment="1">
      <alignment horizontal="left" indent="1"/>
    </xf>
    <xf numFmtId="165" fontId="19" fillId="0" borderId="0" xfId="0" applyNumberFormat="1" applyFont="1"/>
    <xf numFmtId="0" fontId="17" fillId="0" borderId="0" xfId="0" applyFont="1" applyAlignment="1">
      <alignment horizontal="center"/>
    </xf>
    <xf numFmtId="170" fontId="19" fillId="0" borderId="0" xfId="0" applyNumberFormat="1" applyFont="1"/>
    <xf numFmtId="0" fontId="14" fillId="0" borderId="4" xfId="0" applyFont="1" applyBorder="1" applyProtection="1">
      <protection locked="0"/>
    </xf>
    <xf numFmtId="0" fontId="19" fillId="0" borderId="0" xfId="60" applyFont="1" applyAlignment="1" applyProtection="1">
      <alignment horizontal="left"/>
      <protection locked="0"/>
    </xf>
    <xf numFmtId="176" fontId="21" fillId="0" borderId="0" xfId="1" applyNumberFormat="1" applyFont="1" applyFill="1" applyBorder="1" applyAlignment="1">
      <alignment horizontal="right"/>
    </xf>
    <xf numFmtId="0" fontId="21" fillId="0" borderId="0" xfId="0" applyFont="1" applyAlignment="1">
      <alignment vertical="top" wrapText="1"/>
    </xf>
    <xf numFmtId="0" fontId="18" fillId="0" borderId="0" xfId="64" applyFont="1" applyAlignment="1">
      <alignment horizontal="center"/>
    </xf>
    <xf numFmtId="0" fontId="21" fillId="0" borderId="0" xfId="64" applyFont="1"/>
    <xf numFmtId="0" fontId="18" fillId="0" borderId="0" xfId="64" applyFont="1" applyProtection="1">
      <protection locked="0"/>
    </xf>
    <xf numFmtId="42" fontId="21" fillId="0" borderId="0" xfId="2" applyNumberFormat="1" applyFont="1" applyFill="1" applyBorder="1"/>
    <xf numFmtId="42" fontId="21" fillId="0" borderId="1" xfId="2" applyNumberFormat="1" applyFont="1" applyFill="1" applyBorder="1"/>
    <xf numFmtId="42" fontId="21" fillId="0" borderId="8" xfId="2" applyNumberFormat="1" applyFont="1" applyFill="1" applyBorder="1"/>
    <xf numFmtId="42" fontId="21" fillId="0" borderId="9" xfId="2" applyNumberFormat="1" applyFont="1" applyFill="1" applyBorder="1"/>
    <xf numFmtId="41" fontId="21" fillId="0" borderId="0" xfId="2" applyNumberFormat="1" applyFont="1" applyFill="1" applyBorder="1"/>
    <xf numFmtId="41" fontId="21" fillId="0" borderId="1" xfId="2" applyNumberFormat="1" applyFont="1" applyFill="1" applyBorder="1"/>
    <xf numFmtId="41" fontId="21" fillId="0" borderId="7" xfId="2" applyNumberFormat="1" applyFont="1" applyFill="1" applyBorder="1"/>
    <xf numFmtId="41" fontId="21" fillId="0" borderId="10" xfId="2" applyNumberFormat="1" applyFont="1" applyFill="1" applyBorder="1"/>
    <xf numFmtId="41" fontId="21" fillId="0" borderId="4" xfId="2" applyNumberFormat="1" applyFont="1" applyFill="1" applyBorder="1"/>
    <xf numFmtId="41" fontId="21" fillId="0" borderId="11" xfId="2" applyNumberFormat="1" applyFont="1" applyFill="1" applyBorder="1"/>
    <xf numFmtId="41" fontId="21" fillId="0" borderId="3" xfId="2" applyNumberFormat="1" applyFont="1" applyFill="1" applyBorder="1"/>
    <xf numFmtId="41" fontId="21" fillId="0" borderId="2" xfId="2" applyNumberFormat="1" applyFont="1" applyFill="1" applyBorder="1"/>
    <xf numFmtId="37" fontId="21" fillId="0" borderId="0" xfId="2" applyNumberFormat="1" applyFont="1" applyFill="1" applyBorder="1" applyAlignment="1">
      <alignment horizontal="right"/>
    </xf>
    <xf numFmtId="37" fontId="21" fillId="0" borderId="1" xfId="2" applyNumberFormat="1" applyFont="1" applyFill="1" applyBorder="1" applyAlignment="1">
      <alignment horizontal="right"/>
    </xf>
    <xf numFmtId="37" fontId="21" fillId="0" borderId="6" xfId="2" applyNumberFormat="1" applyFont="1" applyFill="1" applyBorder="1" applyAlignment="1">
      <alignment horizontal="right"/>
    </xf>
    <xf numFmtId="37" fontId="19" fillId="0" borderId="6" xfId="0" applyNumberFormat="1" applyFont="1" applyBorder="1" applyAlignment="1">
      <alignment horizontal="right"/>
    </xf>
    <xf numFmtId="37" fontId="19" fillId="0" borderId="0" xfId="0" applyNumberFormat="1" applyFont="1" applyAlignment="1">
      <alignment horizontal="right"/>
    </xf>
    <xf numFmtId="37" fontId="19" fillId="0" borderId="0" xfId="0" applyNumberFormat="1" applyFont="1"/>
    <xf numFmtId="37" fontId="19" fillId="0" borderId="6" xfId="0" applyNumberFormat="1" applyFont="1" applyBorder="1"/>
    <xf numFmtId="37" fontId="19" fillId="0" borderId="1" xfId="0" applyNumberFormat="1" applyFont="1" applyBorder="1"/>
    <xf numFmtId="37" fontId="0" fillId="0" borderId="0" xfId="0" applyNumberFormat="1"/>
    <xf numFmtId="37" fontId="14" fillId="0" borderId="0" xfId="0" applyNumberFormat="1" applyFont="1"/>
    <xf numFmtId="37" fontId="21" fillId="0" borderId="7" xfId="2" applyNumberFormat="1" applyFont="1" applyFill="1" applyBorder="1" applyAlignment="1">
      <alignment horizontal="right"/>
    </xf>
    <xf numFmtId="37" fontId="21" fillId="0" borderId="10" xfId="2" applyNumberFormat="1" applyFont="1" applyFill="1" applyBorder="1" applyAlignment="1">
      <alignment horizontal="right"/>
    </xf>
    <xf numFmtId="37" fontId="21" fillId="0" borderId="14" xfId="2" applyNumberFormat="1" applyFont="1" applyFill="1" applyBorder="1" applyAlignment="1">
      <alignment horizontal="right"/>
    </xf>
    <xf numFmtId="37" fontId="21" fillId="0" borderId="7" xfId="2" applyNumberFormat="1" applyFont="1" applyFill="1" applyBorder="1"/>
    <xf numFmtId="37" fontId="19" fillId="0" borderId="1" xfId="4" applyNumberFormat="1" applyFont="1" applyFill="1" applyBorder="1" applyAlignment="1">
      <alignment horizontal="right"/>
    </xf>
    <xf numFmtId="37" fontId="19" fillId="0" borderId="0" xfId="4" applyNumberFormat="1" applyFont="1" applyFill="1" applyBorder="1" applyAlignment="1">
      <alignment horizontal="right"/>
    </xf>
    <xf numFmtId="37" fontId="19" fillId="0" borderId="1" xfId="0" applyNumberFormat="1" applyFont="1" applyBorder="1" applyAlignment="1">
      <alignment horizontal="right"/>
    </xf>
    <xf numFmtId="42" fontId="21" fillId="0" borderId="0" xfId="2" applyNumberFormat="1" applyFont="1" applyFill="1" applyBorder="1" applyAlignment="1">
      <alignment horizontal="right"/>
    </xf>
    <xf numFmtId="42" fontId="21" fillId="0" borderId="1" xfId="2" applyNumberFormat="1" applyFont="1" applyFill="1" applyBorder="1" applyAlignment="1">
      <alignment horizontal="right"/>
    </xf>
    <xf numFmtId="42" fontId="21" fillId="0" borderId="6" xfId="2" applyNumberFormat="1" applyFont="1" applyFill="1" applyBorder="1" applyAlignment="1">
      <alignment horizontal="right"/>
    </xf>
    <xf numFmtId="42" fontId="19" fillId="0" borderId="6" xfId="0" applyNumberFormat="1" applyFont="1" applyBorder="1" applyAlignment="1">
      <alignment horizontal="right"/>
    </xf>
    <xf numFmtId="42" fontId="19" fillId="0" borderId="0" xfId="0" applyNumberFormat="1" applyFont="1" applyAlignment="1">
      <alignment horizontal="right"/>
    </xf>
    <xf numFmtId="42" fontId="19" fillId="0" borderId="0" xfId="0" applyNumberFormat="1" applyFont="1"/>
    <xf numFmtId="42" fontId="19" fillId="0" borderId="6" xfId="0" applyNumberFormat="1" applyFont="1" applyBorder="1"/>
    <xf numFmtId="42" fontId="19" fillId="0" borderId="1" xfId="0" applyNumberFormat="1" applyFont="1" applyBorder="1"/>
    <xf numFmtId="42" fontId="0" fillId="0" borderId="0" xfId="0" applyNumberFormat="1"/>
    <xf numFmtId="42" fontId="14" fillId="0" borderId="0" xfId="0" applyNumberFormat="1" applyFont="1"/>
    <xf numFmtId="42" fontId="21" fillId="0" borderId="7" xfId="2" applyNumberFormat="1" applyFont="1" applyFill="1" applyBorder="1" applyAlignment="1">
      <alignment horizontal="right"/>
    </xf>
    <xf numFmtId="42" fontId="19" fillId="0" borderId="1" xfId="0" applyNumberFormat="1" applyFont="1" applyBorder="1" applyAlignment="1">
      <alignment horizontal="right"/>
    </xf>
    <xf numFmtId="42" fontId="23" fillId="0" borderId="13" xfId="0" quotePrefix="1" applyNumberFormat="1" applyFont="1" applyBorder="1" applyAlignment="1">
      <alignment horizontal="right"/>
    </xf>
    <xf numFmtId="44" fontId="19" fillId="0" borderId="6" xfId="0" applyNumberFormat="1" applyFont="1" applyBorder="1" applyAlignment="1">
      <alignment horizontal="right"/>
    </xf>
    <xf numFmtId="44" fontId="19" fillId="0" borderId="0" xfId="0" applyNumberFormat="1" applyFont="1" applyAlignment="1">
      <alignment horizontal="right"/>
    </xf>
    <xf numFmtId="44" fontId="0" fillId="0" borderId="0" xfId="0" applyNumberFormat="1"/>
    <xf numFmtId="44" fontId="14" fillId="0" borderId="0" xfId="0" applyNumberFormat="1" applyFont="1"/>
    <xf numFmtId="44" fontId="21" fillId="0" borderId="0" xfId="2" applyNumberFormat="1" applyFont="1" applyFill="1" applyBorder="1" applyAlignment="1">
      <alignment horizontal="right"/>
    </xf>
    <xf numFmtId="44" fontId="21" fillId="0" borderId="1" xfId="2" applyNumberFormat="1" applyFont="1" applyFill="1" applyBorder="1" applyAlignment="1">
      <alignment horizontal="right"/>
    </xf>
    <xf numFmtId="44" fontId="21" fillId="0" borderId="6" xfId="2" applyNumberFormat="1" applyFont="1" applyFill="1" applyBorder="1" applyAlignment="1">
      <alignment horizontal="right"/>
    </xf>
    <xf numFmtId="44" fontId="19" fillId="0" borderId="1" xfId="4" applyNumberFormat="1" applyFont="1" applyFill="1" applyBorder="1" applyAlignment="1">
      <alignment horizontal="right"/>
    </xf>
    <xf numFmtId="44" fontId="21" fillId="0" borderId="0" xfId="3" applyFont="1" applyFill="1" applyBorder="1" applyAlignment="1">
      <alignment horizontal="right"/>
    </xf>
    <xf numFmtId="44" fontId="19" fillId="0" borderId="1" xfId="0" applyNumberFormat="1" applyFont="1" applyBorder="1" applyAlignment="1">
      <alignment horizontal="right"/>
    </xf>
    <xf numFmtId="41" fontId="21" fillId="0" borderId="0" xfId="2" applyNumberFormat="1" applyFont="1" applyFill="1" applyAlignment="1">
      <alignment horizontal="right"/>
    </xf>
    <xf numFmtId="41" fontId="21" fillId="0" borderId="0" xfId="2" applyNumberFormat="1" applyFont="1" applyFill="1" applyBorder="1" applyAlignment="1">
      <alignment horizontal="right"/>
    </xf>
    <xf numFmtId="41" fontId="21" fillId="0" borderId="1" xfId="2" applyNumberFormat="1" applyFont="1" applyFill="1" applyBorder="1" applyAlignment="1">
      <alignment horizontal="right"/>
    </xf>
    <xf numFmtId="41" fontId="21" fillId="0" borderId="6" xfId="2" applyNumberFormat="1" applyFont="1" applyFill="1" applyBorder="1" applyAlignment="1">
      <alignment horizontal="right"/>
    </xf>
    <xf numFmtId="41" fontId="21" fillId="0" borderId="4" xfId="2" applyNumberFormat="1" applyFont="1" applyFill="1" applyBorder="1" applyAlignment="1">
      <alignment horizontal="right"/>
    </xf>
    <xf numFmtId="41" fontId="19" fillId="0" borderId="6" xfId="0" applyNumberFormat="1" applyFont="1" applyBorder="1" applyAlignment="1">
      <alignment horizontal="right"/>
    </xf>
    <xf numFmtId="41" fontId="19" fillId="0" borderId="0" xfId="0" applyNumberFormat="1" applyFont="1" applyAlignment="1">
      <alignment horizontal="right"/>
    </xf>
    <xf numFmtId="41" fontId="0" fillId="0" borderId="0" xfId="0" applyNumberFormat="1"/>
    <xf numFmtId="41" fontId="14" fillId="0" borderId="0" xfId="0" applyNumberFormat="1" applyFont="1"/>
    <xf numFmtId="187" fontId="21" fillId="0" borderId="0" xfId="2" applyNumberFormat="1" applyFont="1" applyFill="1" applyBorder="1" applyAlignment="1">
      <alignment horizontal="right"/>
    </xf>
    <xf numFmtId="187" fontId="21" fillId="0" borderId="7" xfId="2" applyNumberFormat="1" applyFont="1" applyFill="1" applyBorder="1" applyAlignment="1">
      <alignment horizontal="right"/>
    </xf>
    <xf numFmtId="187" fontId="19" fillId="0" borderId="0" xfId="0" applyNumberFormat="1" applyFont="1" applyAlignment="1">
      <alignment horizontal="right"/>
    </xf>
    <xf numFmtId="187" fontId="14" fillId="0" borderId="0" xfId="0" applyNumberFormat="1" applyFont="1"/>
    <xf numFmtId="187" fontId="14" fillId="0" borderId="0" xfId="0" applyNumberFormat="1" applyFont="1" applyAlignment="1">
      <alignment horizontal="right"/>
    </xf>
    <xf numFmtId="187" fontId="18" fillId="0" borderId="0" xfId="0" quotePrefix="1" applyNumberFormat="1" applyFont="1" applyAlignment="1">
      <alignment horizontal="right" wrapText="1"/>
    </xf>
    <xf numFmtId="187" fontId="19" fillId="0" borderId="7" xfId="0" applyNumberFormat="1" applyFont="1" applyBorder="1" applyAlignment="1">
      <alignment horizontal="right"/>
    </xf>
    <xf numFmtId="187" fontId="19" fillId="0" borderId="0" xfId="4" applyNumberFormat="1" applyFont="1" applyFill="1" applyBorder="1" applyAlignment="1">
      <alignment horizontal="right"/>
    </xf>
    <xf numFmtId="187" fontId="19" fillId="0" borderId="1" xfId="4" applyNumberFormat="1" applyFont="1" applyFill="1" applyBorder="1" applyAlignment="1">
      <alignment horizontal="right"/>
    </xf>
    <xf numFmtId="187" fontId="19" fillId="0" borderId="6" xfId="4" applyNumberFormat="1" applyFont="1" applyFill="1" applyBorder="1" applyAlignment="1">
      <alignment horizontal="right"/>
    </xf>
    <xf numFmtId="187" fontId="21" fillId="0" borderId="0" xfId="4" applyNumberFormat="1" applyFont="1" applyFill="1" applyBorder="1" applyAlignment="1">
      <alignment horizontal="right"/>
    </xf>
    <xf numFmtId="187" fontId="19" fillId="0" borderId="1" xfId="0" applyNumberFormat="1" applyFont="1" applyBorder="1" applyAlignment="1">
      <alignment horizontal="right"/>
    </xf>
    <xf numFmtId="187" fontId="19" fillId="0" borderId="6" xfId="0" applyNumberFormat="1" applyFont="1" applyBorder="1" applyAlignment="1">
      <alignment horizontal="right"/>
    </xf>
    <xf numFmtId="187" fontId="0" fillId="0" borderId="0" xfId="0" applyNumberFormat="1"/>
    <xf numFmtId="187" fontId="21" fillId="0" borderId="0" xfId="0" applyNumberFormat="1" applyFont="1" applyAlignment="1">
      <alignment horizontal="right"/>
    </xf>
    <xf numFmtId="49" fontId="14" fillId="0" borderId="12" xfId="0" applyNumberFormat="1" applyFont="1" applyBorder="1" applyAlignment="1">
      <alignment vertical="center"/>
    </xf>
    <xf numFmtId="49" fontId="14" fillId="0" borderId="0" xfId="0" applyNumberFormat="1" applyFont="1"/>
    <xf numFmtId="49" fontId="19" fillId="0" borderId="0" xfId="0" applyNumberFormat="1" applyFont="1"/>
    <xf numFmtId="49" fontId="18" fillId="0" borderId="0" xfId="0" quotePrefix="1" applyNumberFormat="1" applyFont="1" applyAlignment="1">
      <alignment wrapText="1"/>
    </xf>
    <xf numFmtId="49" fontId="19" fillId="0" borderId="6" xfId="0" applyNumberFormat="1" applyFont="1" applyBorder="1"/>
    <xf numFmtId="49" fontId="23" fillId="0" borderId="13" xfId="0" quotePrefix="1" applyNumberFormat="1" applyFont="1" applyBorder="1" applyAlignment="1">
      <alignment horizontal="centerContinuous"/>
    </xf>
    <xf numFmtId="49" fontId="19" fillId="0" borderId="1" xfId="0" applyNumberFormat="1" applyFont="1" applyBorder="1"/>
    <xf numFmtId="49" fontId="0" fillId="0" borderId="0" xfId="0" applyNumberFormat="1"/>
    <xf numFmtId="49" fontId="18" fillId="0" borderId="4" xfId="0" quotePrefix="1" applyNumberFormat="1" applyFont="1" applyBorder="1" applyAlignment="1">
      <alignment horizontal="center" wrapText="1"/>
    </xf>
    <xf numFmtId="49" fontId="18" fillId="0" borderId="11" xfId="0" quotePrefix="1" applyNumberFormat="1" applyFont="1" applyBorder="1" applyAlignment="1">
      <alignment horizontal="center" wrapText="1"/>
    </xf>
    <xf numFmtId="49" fontId="18" fillId="0" borderId="5" xfId="0" quotePrefix="1" applyNumberFormat="1" applyFont="1" applyBorder="1" applyAlignment="1">
      <alignment horizontal="center" wrapText="1"/>
    </xf>
    <xf numFmtId="49" fontId="14" fillId="0" borderId="0" xfId="0" applyNumberFormat="1" applyFont="1" applyAlignment="1">
      <alignment vertical="center"/>
    </xf>
    <xf numFmtId="42" fontId="21" fillId="0" borderId="0" xfId="4" applyNumberFormat="1" applyFont="1" applyFill="1" applyBorder="1" applyAlignment="1">
      <alignment horizontal="right"/>
    </xf>
    <xf numFmtId="42" fontId="21" fillId="0" borderId="8" xfId="2" applyNumberFormat="1" applyFont="1" applyFill="1" applyBorder="1" applyAlignment="1">
      <alignment horizontal="right"/>
    </xf>
    <xf numFmtId="42" fontId="21" fillId="0" borderId="9" xfId="2" applyNumberFormat="1" applyFont="1" applyFill="1" applyBorder="1" applyAlignment="1">
      <alignment horizontal="right"/>
    </xf>
    <xf numFmtId="41" fontId="21" fillId="0" borderId="0" xfId="4" applyNumberFormat="1" applyFont="1" applyFill="1" applyBorder="1" applyAlignment="1">
      <alignment horizontal="right"/>
    </xf>
    <xf numFmtId="41" fontId="23" fillId="0" borderId="13" xfId="0" quotePrefix="1" applyNumberFormat="1" applyFont="1" applyBorder="1" applyAlignment="1">
      <alignment horizontal="right"/>
    </xf>
    <xf numFmtId="41" fontId="21" fillId="0" borderId="7" xfId="2" applyNumberFormat="1" applyFont="1" applyFill="1" applyBorder="1" applyAlignment="1">
      <alignment horizontal="right"/>
    </xf>
    <xf numFmtId="41" fontId="21" fillId="0" borderId="10" xfId="2" applyNumberFormat="1" applyFont="1" applyFill="1" applyBorder="1" applyAlignment="1">
      <alignment horizontal="right"/>
    </xf>
    <xf numFmtId="41" fontId="35" fillId="0" borderId="0" xfId="2" applyNumberFormat="1" applyFont="1" applyFill="1" applyBorder="1" applyAlignment="1">
      <alignment horizontal="right"/>
    </xf>
    <xf numFmtId="41" fontId="21" fillId="0" borderId="3" xfId="2" applyNumberFormat="1" applyFont="1" applyFill="1" applyBorder="1" applyAlignment="1">
      <alignment horizontal="right"/>
    </xf>
    <xf numFmtId="41" fontId="21" fillId="0" borderId="2" xfId="2" applyNumberFormat="1" applyFont="1" applyFill="1" applyBorder="1" applyAlignment="1">
      <alignment horizontal="right"/>
    </xf>
    <xf numFmtId="41" fontId="21" fillId="0" borderId="11" xfId="2" applyNumberFormat="1" applyFont="1" applyFill="1" applyBorder="1" applyAlignment="1">
      <alignment horizontal="right"/>
    </xf>
    <xf numFmtId="187" fontId="14" fillId="0" borderId="4" xfId="0" applyNumberFormat="1" applyFont="1" applyBorder="1" applyAlignment="1">
      <alignment horizontal="right"/>
    </xf>
    <xf numFmtId="49" fontId="14" fillId="0" borderId="4" xfId="0" applyNumberFormat="1" applyFont="1" applyBorder="1"/>
    <xf numFmtId="49" fontId="21" fillId="0" borderId="0" xfId="0" applyNumberFormat="1" applyFont="1"/>
    <xf numFmtId="49" fontId="14" fillId="0" borderId="0" xfId="0" applyNumberFormat="1" applyFont="1" applyAlignment="1">
      <alignment horizontal="right"/>
    </xf>
    <xf numFmtId="49" fontId="18" fillId="0" borderId="0" xfId="0" quotePrefix="1" applyNumberFormat="1" applyFont="1" applyAlignment="1">
      <alignment horizontal="center" wrapText="1"/>
    </xf>
    <xf numFmtId="49" fontId="18" fillId="0" borderId="6" xfId="0" quotePrefix="1" applyNumberFormat="1" applyFont="1" applyBorder="1" applyAlignment="1">
      <alignment horizontal="center" wrapText="1"/>
    </xf>
    <xf numFmtId="49" fontId="18" fillId="0" borderId="3" xfId="0" quotePrefix="1" applyNumberFormat="1" applyFont="1" applyBorder="1" applyAlignment="1">
      <alignment horizontal="center" wrapText="1"/>
    </xf>
    <xf numFmtId="49" fontId="21" fillId="0" borderId="0" xfId="0" applyNumberFormat="1" applyFont="1" applyAlignment="1">
      <alignment horizontal="right"/>
    </xf>
    <xf numFmtId="187" fontId="21" fillId="0" borderId="4" xfId="0" applyNumberFormat="1" applyFont="1" applyBorder="1" applyAlignment="1">
      <alignment horizontal="right"/>
    </xf>
    <xf numFmtId="42" fontId="21" fillId="0" borderId="0" xfId="0" applyNumberFormat="1" applyFont="1" applyAlignment="1">
      <alignment horizontal="right"/>
    </xf>
    <xf numFmtId="42" fontId="23" fillId="0" borderId="6" xfId="0" quotePrefix="1" applyNumberFormat="1" applyFont="1" applyBorder="1" applyAlignment="1">
      <alignment horizontal="right"/>
    </xf>
    <xf numFmtId="42" fontId="19" fillId="0" borderId="8" xfId="0" applyNumberFormat="1" applyFont="1" applyBorder="1" applyAlignment="1">
      <alignment horizontal="right"/>
    </xf>
    <xf numFmtId="42" fontId="19" fillId="0" borderId="9" xfId="0" applyNumberFormat="1" applyFont="1" applyBorder="1" applyAlignment="1">
      <alignment horizontal="right"/>
    </xf>
    <xf numFmtId="42" fontId="21" fillId="0" borderId="8" xfId="0" applyNumberFormat="1" applyFont="1" applyBorder="1" applyAlignment="1">
      <alignment horizontal="right"/>
    </xf>
    <xf numFmtId="41" fontId="23" fillId="0" borderId="6" xfId="0" quotePrefix="1" applyNumberFormat="1" applyFont="1" applyBorder="1" applyAlignment="1">
      <alignment horizontal="right"/>
    </xf>
    <xf numFmtId="187" fontId="35" fillId="0" borderId="0" xfId="0" applyNumberFormat="1" applyFont="1" applyAlignment="1">
      <alignment horizontal="right"/>
    </xf>
    <xf numFmtId="187" fontId="18" fillId="0" borderId="0" xfId="0" applyNumberFormat="1" applyFont="1" applyAlignment="1">
      <alignment horizontal="right" wrapText="1"/>
    </xf>
    <xf numFmtId="187" fontId="18" fillId="0" borderId="7" xfId="0" applyNumberFormat="1" applyFont="1" applyBorder="1" applyAlignment="1">
      <alignment horizontal="right" wrapText="1"/>
    </xf>
    <xf numFmtId="49" fontId="21" fillId="0" borderId="0" xfId="2" applyNumberFormat="1" applyFont="1" applyFill="1" applyBorder="1"/>
    <xf numFmtId="49" fontId="23" fillId="0" borderId="6" xfId="0" quotePrefix="1" applyNumberFormat="1" applyFont="1" applyBorder="1" applyAlignment="1">
      <alignment horizontal="centerContinuous"/>
    </xf>
    <xf numFmtId="49" fontId="23" fillId="0" borderId="6" xfId="0" quotePrefix="1" applyNumberFormat="1" applyFont="1" applyBorder="1" applyAlignment="1">
      <alignment horizontal="center"/>
    </xf>
    <xf numFmtId="49" fontId="18" fillId="0" borderId="7" xfId="0" quotePrefix="1" applyNumberFormat="1" applyFont="1" applyBorder="1" applyAlignment="1">
      <alignment horizontal="center" wrapText="1"/>
    </xf>
    <xf numFmtId="49" fontId="23" fillId="0" borderId="13" xfId="0" quotePrefix="1" applyNumberFormat="1" applyFont="1" applyBorder="1" applyAlignment="1">
      <alignment horizontal="center"/>
    </xf>
    <xf numFmtId="49" fontId="19" fillId="0" borderId="0" xfId="0" quotePrefix="1" applyNumberFormat="1" applyFont="1" applyAlignment="1">
      <alignment horizontal="left"/>
    </xf>
    <xf numFmtId="42" fontId="18" fillId="0" borderId="6" xfId="0" quotePrefix="1" applyNumberFormat="1" applyFont="1" applyBorder="1" applyAlignment="1">
      <alignment horizontal="right" wrapText="1"/>
    </xf>
    <xf numFmtId="42" fontId="19" fillId="0" borderId="13" xfId="0" applyNumberFormat="1" applyFont="1" applyBorder="1" applyAlignment="1">
      <alignment horizontal="right"/>
    </xf>
    <xf numFmtId="42" fontId="21" fillId="0" borderId="13" xfId="2" applyNumberFormat="1" applyFont="1" applyFill="1" applyBorder="1" applyAlignment="1">
      <alignment horizontal="right"/>
    </xf>
    <xf numFmtId="42" fontId="18" fillId="0" borderId="13" xfId="0" quotePrefix="1" applyNumberFormat="1" applyFont="1" applyBorder="1" applyAlignment="1">
      <alignment horizontal="right" wrapText="1"/>
    </xf>
    <xf numFmtId="41" fontId="21" fillId="0" borderId="6" xfId="0" applyNumberFormat="1" applyFont="1" applyBorder="1" applyAlignment="1">
      <alignment horizontal="right"/>
    </xf>
    <xf numFmtId="41" fontId="21" fillId="0" borderId="13" xfId="0" applyNumberFormat="1" applyFont="1" applyBorder="1" applyAlignment="1">
      <alignment horizontal="right"/>
    </xf>
    <xf numFmtId="41" fontId="21" fillId="0" borderId="13" xfId="2" applyNumberFormat="1" applyFont="1" applyFill="1" applyBorder="1" applyAlignment="1">
      <alignment horizontal="right"/>
    </xf>
    <xf numFmtId="41" fontId="18" fillId="0" borderId="6" xfId="0" quotePrefix="1" applyNumberFormat="1" applyFont="1" applyBorder="1" applyAlignment="1">
      <alignment horizontal="right" wrapText="1"/>
    </xf>
    <xf numFmtId="41" fontId="18" fillId="0" borderId="13" xfId="0" quotePrefix="1" applyNumberFormat="1" applyFont="1" applyBorder="1" applyAlignment="1">
      <alignment horizontal="right" wrapText="1"/>
    </xf>
    <xf numFmtId="49" fontId="19" fillId="0" borderId="0" xfId="0" applyNumberFormat="1" applyFont="1" applyAlignment="1">
      <alignment horizontal="left"/>
    </xf>
    <xf numFmtId="49" fontId="17" fillId="0" borderId="0" xfId="0" quotePrefix="1" applyNumberFormat="1" applyFont="1" applyAlignment="1">
      <alignment horizontal="left"/>
    </xf>
    <xf numFmtId="41" fontId="19" fillId="0" borderId="13" xfId="0" applyNumberFormat="1" applyFont="1" applyBorder="1" applyAlignment="1">
      <alignment horizontal="right"/>
    </xf>
    <xf numFmtId="41" fontId="21" fillId="0" borderId="8" xfId="2" applyNumberFormat="1" applyFont="1" applyFill="1" applyBorder="1" applyAlignment="1">
      <alignment horizontal="right"/>
    </xf>
    <xf numFmtId="41" fontId="21" fillId="0" borderId="9" xfId="2" applyNumberFormat="1" applyFont="1" applyFill="1" applyBorder="1" applyAlignment="1">
      <alignment horizontal="right"/>
    </xf>
    <xf numFmtId="188" fontId="21" fillId="0" borderId="0" xfId="2" applyNumberFormat="1" applyFont="1" applyFill="1" applyBorder="1" applyAlignment="1">
      <alignment horizontal="right"/>
    </xf>
    <xf numFmtId="188" fontId="21" fillId="0" borderId="1" xfId="2" applyNumberFormat="1" applyFont="1" applyFill="1" applyBorder="1" applyAlignment="1">
      <alignment horizontal="right"/>
    </xf>
    <xf numFmtId="188" fontId="18" fillId="0" borderId="6" xfId="0" quotePrefix="1" applyNumberFormat="1" applyFont="1" applyBorder="1" applyAlignment="1">
      <alignment horizontal="right" wrapText="1"/>
    </xf>
    <xf numFmtId="188" fontId="19" fillId="0" borderId="0" xfId="0" applyNumberFormat="1" applyFont="1" applyAlignment="1">
      <alignment horizontal="right"/>
    </xf>
    <xf numFmtId="188" fontId="19" fillId="0" borderId="13" xfId="0" applyNumberFormat="1" applyFont="1" applyBorder="1" applyAlignment="1">
      <alignment horizontal="right"/>
    </xf>
    <xf numFmtId="188" fontId="0" fillId="0" borderId="0" xfId="0" applyNumberFormat="1"/>
    <xf numFmtId="188" fontId="14" fillId="0" borderId="0" xfId="0" applyNumberFormat="1" applyFont="1"/>
    <xf numFmtId="188" fontId="21" fillId="0" borderId="8" xfId="2" applyNumberFormat="1" applyFont="1" applyFill="1" applyBorder="1" applyAlignment="1">
      <alignment horizontal="right"/>
    </xf>
    <xf numFmtId="188" fontId="21" fillId="0" borderId="9" xfId="2" applyNumberFormat="1" applyFont="1" applyFill="1" applyBorder="1" applyAlignment="1">
      <alignment horizontal="right"/>
    </xf>
    <xf numFmtId="189" fontId="21" fillId="0" borderId="0" xfId="2" applyNumberFormat="1" applyFont="1" applyFill="1" applyBorder="1" applyAlignment="1">
      <alignment horizontal="right"/>
    </xf>
    <xf numFmtId="189" fontId="21" fillId="0" borderId="1" xfId="2" applyNumberFormat="1" applyFont="1" applyFill="1" applyBorder="1" applyAlignment="1">
      <alignment horizontal="right"/>
    </xf>
    <xf numFmtId="189" fontId="18" fillId="0" borderId="6" xfId="0" quotePrefix="1" applyNumberFormat="1" applyFont="1" applyBorder="1" applyAlignment="1">
      <alignment horizontal="right" wrapText="1"/>
    </xf>
    <xf numFmtId="189" fontId="19" fillId="0" borderId="0" xfId="0" applyNumberFormat="1" applyFont="1" applyAlignment="1">
      <alignment horizontal="right"/>
    </xf>
    <xf numFmtId="189" fontId="19" fillId="0" borderId="13" xfId="0" applyNumberFormat="1" applyFont="1" applyBorder="1" applyAlignment="1">
      <alignment horizontal="right"/>
    </xf>
    <xf numFmtId="189" fontId="0" fillId="0" borderId="0" xfId="0" applyNumberFormat="1"/>
    <xf numFmtId="189" fontId="14" fillId="0" borderId="0" xfId="0" applyNumberFormat="1" applyFont="1"/>
    <xf numFmtId="49" fontId="23" fillId="0" borderId="0" xfId="0" quotePrefix="1" applyNumberFormat="1" applyFont="1" applyAlignment="1">
      <alignment horizontal="centerContinuous"/>
    </xf>
    <xf numFmtId="49" fontId="18" fillId="0" borderId="0" xfId="0" quotePrefix="1" applyNumberFormat="1" applyFont="1" applyAlignment="1">
      <alignment horizontal="centerContinuous"/>
    </xf>
    <xf numFmtId="49" fontId="19" fillId="0" borderId="13" xfId="0" applyNumberFormat="1" applyFont="1" applyBorder="1"/>
    <xf numFmtId="42" fontId="21" fillId="0" borderId="6" xfId="0" applyNumberFormat="1" applyFont="1" applyBorder="1" applyAlignment="1">
      <alignment horizontal="right"/>
    </xf>
    <xf numFmtId="42" fontId="21" fillId="0" borderId="10" xfId="2" applyNumberFormat="1" applyFont="1" applyFill="1" applyBorder="1" applyAlignment="1">
      <alignment horizontal="right"/>
    </xf>
    <xf numFmtId="190" fontId="0" fillId="0" borderId="0" xfId="0" applyNumberFormat="1"/>
    <xf numFmtId="190" fontId="14" fillId="0" borderId="0" xfId="0" applyNumberFormat="1" applyFont="1"/>
    <xf numFmtId="191" fontId="21" fillId="0" borderId="0" xfId="2" applyNumberFormat="1" applyFont="1" applyFill="1" applyBorder="1" applyAlignment="1">
      <alignment horizontal="right"/>
    </xf>
    <xf numFmtId="191" fontId="21" fillId="0" borderId="1" xfId="2" applyNumberFormat="1" applyFont="1" applyFill="1" applyBorder="1" applyAlignment="1">
      <alignment horizontal="right"/>
    </xf>
    <xf numFmtId="191" fontId="19" fillId="0" borderId="6" xfId="0" applyNumberFormat="1" applyFont="1" applyBorder="1" applyAlignment="1">
      <alignment horizontal="right"/>
    </xf>
    <xf numFmtId="191" fontId="19" fillId="0" borderId="0" xfId="0" applyNumberFormat="1" applyFont="1" applyAlignment="1">
      <alignment horizontal="right"/>
    </xf>
    <xf numFmtId="191" fontId="19" fillId="0" borderId="13" xfId="0" applyNumberFormat="1" applyFont="1" applyBorder="1" applyAlignment="1">
      <alignment horizontal="right"/>
    </xf>
    <xf numFmtId="191" fontId="0" fillId="0" borderId="0" xfId="0" applyNumberFormat="1"/>
    <xf numFmtId="191" fontId="14" fillId="0" borderId="0" xfId="0" applyNumberFormat="1" applyFont="1"/>
    <xf numFmtId="192" fontId="0" fillId="0" borderId="0" xfId="0" applyNumberFormat="1"/>
    <xf numFmtId="192" fontId="14" fillId="0" borderId="0" xfId="0" applyNumberFormat="1" applyFont="1"/>
    <xf numFmtId="193" fontId="0" fillId="0" borderId="0" xfId="0" applyNumberFormat="1"/>
    <xf numFmtId="193" fontId="14" fillId="0" borderId="0" xfId="0" applyNumberFormat="1" applyFont="1"/>
    <xf numFmtId="49" fontId="19" fillId="0" borderId="0" xfId="0" quotePrefix="1" applyNumberFormat="1" applyFont="1" applyAlignment="1">
      <alignment horizontal="center"/>
    </xf>
    <xf numFmtId="49" fontId="21" fillId="0" borderId="0" xfId="0" quotePrefix="1" applyNumberFormat="1" applyFont="1" applyAlignment="1">
      <alignment horizontal="center"/>
    </xf>
    <xf numFmtId="49" fontId="19" fillId="0" borderId="13" xfId="0" applyNumberFormat="1" applyFont="1" applyBorder="1" applyAlignment="1">
      <alignment horizontal="right"/>
    </xf>
    <xf numFmtId="49" fontId="19" fillId="0" borderId="0" xfId="0" applyNumberFormat="1" applyFont="1" applyAlignment="1">
      <alignment horizontal="right"/>
    </xf>
    <xf numFmtId="49" fontId="23" fillId="0" borderId="0" xfId="0" applyNumberFormat="1" applyFont="1" applyAlignment="1">
      <alignment horizontal="center"/>
    </xf>
    <xf numFmtId="188" fontId="19" fillId="0" borderId="6" xfId="0" applyNumberFormat="1" applyFont="1" applyBorder="1" applyAlignment="1">
      <alignment horizontal="right"/>
    </xf>
    <xf numFmtId="194" fontId="21" fillId="0" borderId="0" xfId="2" applyNumberFormat="1" applyFont="1" applyFill="1" applyBorder="1" applyAlignment="1">
      <alignment horizontal="right"/>
    </xf>
    <xf numFmtId="194" fontId="21" fillId="0" borderId="1" xfId="2" applyNumberFormat="1" applyFont="1" applyFill="1" applyBorder="1" applyAlignment="1">
      <alignment horizontal="right"/>
    </xf>
    <xf numFmtId="194" fontId="19" fillId="0" borderId="6" xfId="0" applyNumberFormat="1" applyFont="1" applyBorder="1" applyAlignment="1">
      <alignment horizontal="right"/>
    </xf>
    <xf numFmtId="194" fontId="19" fillId="0" borderId="0" xfId="0" applyNumberFormat="1" applyFont="1" applyAlignment="1">
      <alignment horizontal="right"/>
    </xf>
    <xf numFmtId="194" fontId="19" fillId="0" borderId="13" xfId="0" applyNumberFormat="1" applyFont="1" applyBorder="1" applyAlignment="1">
      <alignment horizontal="right"/>
    </xf>
    <xf numFmtId="194" fontId="0" fillId="0" borderId="0" xfId="0" applyNumberFormat="1"/>
    <xf numFmtId="194" fontId="14" fillId="0" borderId="0" xfId="0" applyNumberFormat="1" applyFont="1"/>
    <xf numFmtId="194" fontId="21" fillId="0" borderId="7" xfId="2" applyNumberFormat="1" applyFont="1" applyFill="1" applyBorder="1" applyAlignment="1">
      <alignment horizontal="right"/>
    </xf>
    <xf numFmtId="194" fontId="21" fillId="0" borderId="10" xfId="2" applyNumberFormat="1" applyFont="1" applyFill="1" applyBorder="1" applyAlignment="1">
      <alignment horizontal="right"/>
    </xf>
    <xf numFmtId="41" fontId="19" fillId="0" borderId="6" xfId="1" applyNumberFormat="1" applyFont="1" applyFill="1" applyBorder="1" applyAlignment="1">
      <alignment horizontal="right"/>
    </xf>
    <xf numFmtId="41" fontId="19" fillId="0" borderId="13" xfId="1" applyNumberFormat="1" applyFont="1" applyFill="1" applyBorder="1" applyAlignment="1">
      <alignment horizontal="right"/>
    </xf>
    <xf numFmtId="42" fontId="21" fillId="0" borderId="0" xfId="62" applyNumberFormat="1" applyFont="1" applyFill="1" applyBorder="1"/>
    <xf numFmtId="42" fontId="21" fillId="0" borderId="0" xfId="60" applyNumberFormat="1" applyFont="1"/>
    <xf numFmtId="42" fontId="21" fillId="0" borderId="8" xfId="62" applyNumberFormat="1" applyFont="1" applyFill="1" applyBorder="1"/>
    <xf numFmtId="42" fontId="21" fillId="0" borderId="0" xfId="62" applyNumberFormat="1" applyFont="1" applyFill="1" applyBorder="1" applyAlignment="1"/>
    <xf numFmtId="42" fontId="21" fillId="0" borderId="8" xfId="62" applyNumberFormat="1" applyFont="1" applyFill="1" applyBorder="1" applyAlignment="1"/>
    <xf numFmtId="41" fontId="21" fillId="0" borderId="0" xfId="1" applyNumberFormat="1" applyFont="1" applyFill="1" applyBorder="1" applyAlignment="1"/>
    <xf numFmtId="41" fontId="21" fillId="0" borderId="0" xfId="1" applyNumberFormat="1" applyFont="1" applyFill="1" applyBorder="1"/>
    <xf numFmtId="41" fontId="21" fillId="0" borderId="3" xfId="1" applyNumberFormat="1" applyFont="1" applyFill="1" applyBorder="1"/>
    <xf numFmtId="41" fontId="32" fillId="0" borderId="0" xfId="1" applyNumberFormat="1" applyFont="1" applyFill="1" applyBorder="1" applyAlignment="1">
      <alignment horizontal="center"/>
    </xf>
    <xf numFmtId="41" fontId="17" fillId="0" borderId="0" xfId="1" applyNumberFormat="1" applyFont="1" applyFill="1" applyBorder="1" applyAlignment="1">
      <alignment horizontal="center"/>
    </xf>
    <xf numFmtId="41" fontId="38" fillId="0" borderId="0" xfId="1" applyNumberFormat="1" applyFont="1" applyFill="1" applyBorder="1"/>
    <xf numFmtId="187" fontId="21" fillId="0" borderId="0" xfId="4" applyNumberFormat="1" applyFont="1" applyFill="1" applyBorder="1"/>
    <xf numFmtId="187" fontId="21" fillId="0" borderId="0" xfId="4" applyNumberFormat="1" applyFont="1" applyFill="1"/>
    <xf numFmtId="187" fontId="21" fillId="0" borderId="0" xfId="60" applyNumberFormat="1" applyFont="1"/>
    <xf numFmtId="187" fontId="21" fillId="0" borderId="3" xfId="4" applyNumberFormat="1" applyFont="1" applyFill="1" applyBorder="1"/>
    <xf numFmtId="187" fontId="38" fillId="0" borderId="0" xfId="60" applyNumberFormat="1" applyFont="1"/>
    <xf numFmtId="187" fontId="38" fillId="0" borderId="0" xfId="4" applyNumberFormat="1" applyFont="1" applyFill="1" applyBorder="1"/>
    <xf numFmtId="187" fontId="21" fillId="0" borderId="8" xfId="4" applyNumberFormat="1" applyFont="1" applyFill="1" applyBorder="1"/>
    <xf numFmtId="187" fontId="19" fillId="0" borderId="0" xfId="60" applyNumberFormat="1" applyFont="1"/>
    <xf numFmtId="187" fontId="28" fillId="0" borderId="0" xfId="60" applyNumberFormat="1" applyFont="1" applyAlignment="1">
      <alignment horizontal="left"/>
    </xf>
    <xf numFmtId="187" fontId="35" fillId="0" borderId="0" xfId="4" applyNumberFormat="1" applyFont="1" applyFill="1"/>
    <xf numFmtId="187" fontId="19" fillId="0" borderId="0" xfId="63" applyNumberFormat="1" applyFont="1" applyFill="1"/>
    <xf numFmtId="49" fontId="17" fillId="0" borderId="0" xfId="60" quotePrefix="1" applyNumberFormat="1" applyFont="1" applyAlignment="1">
      <alignment horizontal="left"/>
    </xf>
    <xf numFmtId="49" fontId="18" fillId="0" borderId="0" xfId="60" applyNumberFormat="1" applyFont="1" applyAlignment="1">
      <alignment horizontal="centerContinuous"/>
    </xf>
    <xf numFmtId="49" fontId="19" fillId="0" borderId="0" xfId="60" applyNumberFormat="1" applyFont="1"/>
    <xf numFmtId="49" fontId="23" fillId="0" borderId="0" xfId="60" quotePrefix="1" applyNumberFormat="1" applyFont="1" applyAlignment="1">
      <alignment horizontal="left"/>
    </xf>
    <xf numFmtId="49" fontId="21" fillId="0" borderId="0" xfId="60" applyNumberFormat="1" applyFont="1"/>
    <xf numFmtId="49" fontId="19" fillId="0" borderId="0" xfId="60" quotePrefix="1" applyNumberFormat="1" applyFont="1" applyAlignment="1">
      <alignment horizontal="left"/>
    </xf>
    <xf numFmtId="49" fontId="35" fillId="0" borderId="0" xfId="60" applyNumberFormat="1" applyFont="1"/>
    <xf numFmtId="49" fontId="21" fillId="0" borderId="0" xfId="60" quotePrefix="1" applyNumberFormat="1" applyFont="1" applyAlignment="1">
      <alignment horizontal="left"/>
    </xf>
    <xf numFmtId="49" fontId="27" fillId="0" borderId="0" xfId="60" applyNumberFormat="1" applyFont="1"/>
    <xf numFmtId="49" fontId="13" fillId="0" borderId="0" xfId="60" applyNumberFormat="1" applyAlignment="1">
      <alignment horizontal="left" wrapText="1"/>
    </xf>
    <xf numFmtId="49" fontId="18" fillId="0" borderId="0" xfId="60" applyNumberFormat="1" applyFont="1" applyAlignment="1">
      <alignment horizontal="center"/>
    </xf>
    <xf numFmtId="49" fontId="18" fillId="0" borderId="0" xfId="60" quotePrefix="1" applyNumberFormat="1" applyFont="1" applyAlignment="1">
      <alignment horizontal="centerContinuous" wrapText="1"/>
    </xf>
    <xf numFmtId="49" fontId="18" fillId="0" borderId="3" xfId="60" applyNumberFormat="1" applyFont="1" applyBorder="1" applyAlignment="1">
      <alignment horizontal="centerContinuous" wrapText="1"/>
    </xf>
    <xf numFmtId="49" fontId="18" fillId="0" borderId="3" xfId="60" quotePrefix="1" applyNumberFormat="1" applyFont="1" applyBorder="1" applyAlignment="1">
      <alignment horizontal="centerContinuous" wrapText="1"/>
    </xf>
    <xf numFmtId="49" fontId="23" fillId="0" borderId="0" xfId="60" applyNumberFormat="1" applyFont="1" applyAlignment="1">
      <alignment horizontal="center"/>
    </xf>
    <xf numFmtId="49" fontId="18" fillId="0" borderId="0" xfId="60" applyNumberFormat="1" applyFont="1" applyAlignment="1">
      <alignment horizontal="center" wrapText="1"/>
    </xf>
    <xf numFmtId="49" fontId="18" fillId="0" borderId="4" xfId="60" applyNumberFormat="1" applyFont="1" applyBorder="1" applyAlignment="1">
      <alignment horizontal="center" wrapText="1"/>
    </xf>
    <xf numFmtId="49" fontId="14" fillId="0" borderId="0" xfId="0" applyNumberFormat="1" applyFont="1" applyProtection="1">
      <protection locked="0"/>
    </xf>
    <xf numFmtId="41" fontId="21" fillId="0" borderId="4" xfId="1" applyNumberFormat="1" applyFont="1" applyFill="1" applyBorder="1"/>
    <xf numFmtId="187" fontId="21" fillId="0" borderId="0" xfId="63" applyNumberFormat="1" applyFont="1" applyFill="1" applyBorder="1"/>
    <xf numFmtId="49" fontId="29" fillId="0" borderId="0" xfId="60" applyNumberFormat="1" applyFont="1"/>
    <xf numFmtId="49" fontId="19" fillId="0" borderId="0" xfId="1" applyNumberFormat="1" applyFont="1" applyFill="1" applyBorder="1" applyAlignment="1"/>
    <xf numFmtId="49" fontId="30" fillId="0" borderId="0" xfId="60" applyNumberFormat="1" applyFont="1"/>
    <xf numFmtId="49" fontId="27" fillId="0" borderId="0" xfId="60" quotePrefix="1" applyNumberFormat="1" applyFont="1" applyAlignment="1">
      <alignment horizontal="left"/>
    </xf>
    <xf numFmtId="49" fontId="19" fillId="0" borderId="4" xfId="60" applyNumberFormat="1" applyFont="1" applyBorder="1"/>
    <xf numFmtId="49" fontId="19" fillId="0" borderId="4" xfId="60" quotePrefix="1" applyNumberFormat="1" applyFont="1" applyBorder="1" applyAlignment="1">
      <alignment horizontal="left"/>
    </xf>
    <xf numFmtId="49" fontId="28" fillId="0" borderId="0" xfId="60" applyNumberFormat="1" applyFont="1"/>
    <xf numFmtId="49" fontId="36" fillId="0" borderId="0" xfId="60" applyNumberFormat="1" applyFont="1"/>
    <xf numFmtId="49" fontId="21" fillId="0" borderId="0" xfId="60" applyNumberFormat="1" applyFont="1" applyAlignment="1">
      <alignment horizontal="left"/>
    </xf>
    <xf numFmtId="49" fontId="21" fillId="0" borderId="0" xfId="60" applyNumberFormat="1" applyFont="1" applyAlignment="1">
      <alignment horizontal="left" indent="1"/>
    </xf>
    <xf numFmtId="49" fontId="19" fillId="0" borderId="7" xfId="60" applyNumberFormat="1" applyFont="1" applyBorder="1"/>
    <xf numFmtId="49" fontId="19" fillId="0" borderId="7" xfId="60" quotePrefix="1" applyNumberFormat="1" applyFont="1" applyBorder="1" applyAlignment="1">
      <alignment horizontal="left"/>
    </xf>
    <xf numFmtId="49" fontId="19" fillId="0" borderId="7" xfId="60" quotePrefix="1" applyNumberFormat="1" applyFont="1" applyBorder="1" applyAlignment="1">
      <alignment horizontal="right"/>
    </xf>
    <xf numFmtId="49" fontId="19" fillId="0" borderId="0" xfId="60" quotePrefix="1" applyNumberFormat="1" applyFont="1" applyAlignment="1">
      <alignment vertical="top"/>
    </xf>
    <xf numFmtId="49" fontId="19" fillId="0" borderId="0" xfId="60" applyNumberFormat="1" applyFont="1" applyAlignment="1">
      <alignment vertical="top"/>
    </xf>
    <xf numFmtId="49" fontId="28" fillId="0" borderId="0" xfId="60" applyNumberFormat="1" applyFont="1" applyAlignment="1">
      <alignment horizontal="left"/>
    </xf>
    <xf numFmtId="49" fontId="21" fillId="0" borderId="4" xfId="60" applyNumberFormat="1" applyFont="1" applyBorder="1"/>
    <xf numFmtId="49" fontId="18" fillId="0" borderId="0" xfId="60" quotePrefix="1" applyNumberFormat="1" applyFont="1" applyAlignment="1">
      <alignment horizontal="left"/>
    </xf>
    <xf numFmtId="49" fontId="33" fillId="0" borderId="0" xfId="60" quotePrefix="1" applyNumberFormat="1" applyFont="1" applyAlignment="1">
      <alignment horizontal="left"/>
    </xf>
    <xf numFmtId="49" fontId="21" fillId="0" borderId="7" xfId="2" applyNumberFormat="1" applyFont="1" applyFill="1" applyBorder="1"/>
    <xf numFmtId="42" fontId="21" fillId="0" borderId="0" xfId="2" applyNumberFormat="1" applyFont="1" applyFill="1" applyBorder="1" applyProtection="1">
      <protection locked="0"/>
    </xf>
    <xf numFmtId="42" fontId="21" fillId="0" borderId="24" xfId="2" applyNumberFormat="1" applyFont="1" applyFill="1" applyBorder="1" applyProtection="1">
      <protection locked="0"/>
    </xf>
    <xf numFmtId="42" fontId="21" fillId="0" borderId="24" xfId="2" applyNumberFormat="1" applyFont="1" applyFill="1" applyBorder="1"/>
    <xf numFmtId="42" fontId="21" fillId="0" borderId="8" xfId="2" applyNumberFormat="1" applyFont="1" applyFill="1" applyBorder="1" applyProtection="1">
      <protection locked="0"/>
    </xf>
    <xf numFmtId="42" fontId="21" fillId="0" borderId="9" xfId="2" applyNumberFormat="1" applyFont="1" applyFill="1" applyBorder="1" applyProtection="1">
      <protection locked="0"/>
    </xf>
    <xf numFmtId="42" fontId="21" fillId="0" borderId="0" xfId="3" applyNumberFormat="1" applyFont="1" applyFill="1" applyBorder="1"/>
    <xf numFmtId="42" fontId="21" fillId="0" borderId="8" xfId="3" applyNumberFormat="1" applyFont="1" applyFill="1" applyBorder="1"/>
    <xf numFmtId="41" fontId="21" fillId="0" borderId="0" xfId="2" applyNumberFormat="1" applyFont="1" applyFill="1" applyBorder="1" applyProtection="1">
      <protection locked="0"/>
    </xf>
    <xf numFmtId="41" fontId="21" fillId="0" borderId="24" xfId="2" applyNumberFormat="1" applyFont="1" applyFill="1" applyBorder="1" applyProtection="1">
      <protection locked="0"/>
    </xf>
    <xf numFmtId="41" fontId="21" fillId="0" borderId="24" xfId="2" applyNumberFormat="1" applyFont="1" applyFill="1" applyBorder="1"/>
    <xf numFmtId="41" fontId="21" fillId="0" borderId="4" xfId="2" applyNumberFormat="1" applyFont="1" applyFill="1" applyBorder="1" applyProtection="1">
      <protection locked="0"/>
    </xf>
    <xf numFmtId="41" fontId="21" fillId="0" borderId="11" xfId="2" applyNumberFormat="1" applyFont="1" applyFill="1" applyBorder="1" applyProtection="1">
      <protection locked="0"/>
    </xf>
    <xf numFmtId="41" fontId="21" fillId="0" borderId="10" xfId="2" applyNumberFormat="1" applyFont="1" applyFill="1" applyBorder="1" applyProtection="1">
      <protection locked="0"/>
    </xf>
    <xf numFmtId="41" fontId="19" fillId="0" borderId="0" xfId="1" applyNumberFormat="1" applyFont="1" applyFill="1"/>
    <xf numFmtId="187" fontId="21" fillId="0" borderId="24" xfId="63" applyNumberFormat="1" applyFont="1" applyFill="1" applyBorder="1"/>
    <xf numFmtId="49" fontId="19" fillId="0" borderId="0" xfId="60" applyNumberFormat="1" applyFont="1" applyAlignment="1">
      <alignment horizontal="left"/>
    </xf>
    <xf numFmtId="49" fontId="18" fillId="0" borderId="0" xfId="60" applyNumberFormat="1" applyFont="1" applyAlignment="1">
      <alignment horizontal="left"/>
    </xf>
    <xf numFmtId="49" fontId="18" fillId="0" borderId="12" xfId="60" applyNumberFormat="1" applyFont="1" applyBorder="1" applyAlignment="1">
      <alignment horizontal="left"/>
    </xf>
    <xf numFmtId="49" fontId="18" fillId="0" borderId="12" xfId="60" applyNumberFormat="1" applyFont="1" applyBorder="1" applyAlignment="1">
      <alignment horizontal="centerContinuous"/>
    </xf>
    <xf numFmtId="49" fontId="19" fillId="0" borderId="12" xfId="60" applyNumberFormat="1" applyFont="1" applyBorder="1"/>
    <xf numFmtId="49" fontId="18" fillId="0" borderId="0" xfId="60" applyNumberFormat="1" applyFont="1" applyAlignment="1" applyProtection="1">
      <alignment horizontal="left"/>
      <protection locked="0"/>
    </xf>
    <xf numFmtId="49" fontId="18" fillId="0" borderId="0" xfId="60" applyNumberFormat="1" applyFont="1" applyAlignment="1" applyProtection="1">
      <alignment horizontal="centerContinuous"/>
      <protection locked="0"/>
    </xf>
    <xf numFmtId="49" fontId="19" fillId="0" borderId="0" xfId="60" applyNumberFormat="1" applyFont="1" applyProtection="1">
      <protection locked="0"/>
    </xf>
    <xf numFmtId="49" fontId="53" fillId="2" borderId="0" xfId="0" quotePrefix="1" applyNumberFormat="1" applyFont="1" applyFill="1" applyAlignment="1">
      <alignment horizontal="left"/>
    </xf>
    <xf numFmtId="49" fontId="19" fillId="2" borderId="0" xfId="0" applyNumberFormat="1" applyFont="1" applyFill="1" applyAlignment="1">
      <alignment horizontal="left"/>
    </xf>
    <xf numFmtId="49" fontId="21" fillId="0" borderId="0" xfId="0" applyNumberFormat="1" applyFont="1" applyAlignment="1">
      <alignment horizontal="left"/>
    </xf>
    <xf numFmtId="49" fontId="14" fillId="0" borderId="4" xfId="0" applyNumberFormat="1" applyFont="1" applyBorder="1" applyProtection="1">
      <protection locked="0"/>
    </xf>
    <xf numFmtId="49" fontId="23" fillId="0" borderId="24" xfId="0" quotePrefix="1" applyNumberFormat="1" applyFont="1" applyBorder="1" applyAlignment="1">
      <alignment horizontal="centerContinuous"/>
    </xf>
    <xf numFmtId="49" fontId="18" fillId="0" borderId="0" xfId="0" quotePrefix="1" applyNumberFormat="1" applyFont="1" applyAlignment="1">
      <alignment horizontal="centerContinuous" wrapText="1"/>
    </xf>
    <xf numFmtId="49" fontId="0" fillId="0" borderId="0" xfId="0" applyNumberFormat="1" applyProtection="1">
      <protection locked="0"/>
    </xf>
    <xf numFmtId="49" fontId="18" fillId="0" borderId="0" xfId="0" applyNumberFormat="1" applyFont="1" applyAlignment="1">
      <alignment horizontal="center" wrapText="1"/>
    </xf>
    <xf numFmtId="49" fontId="53" fillId="2" borderId="0" xfId="0" applyNumberFormat="1" applyFont="1" applyFill="1" applyAlignment="1">
      <alignment horizontal="left"/>
    </xf>
    <xf numFmtId="49" fontId="21" fillId="0" borderId="0" xfId="0" applyNumberFormat="1" applyFont="1" applyAlignment="1">
      <alignment horizontal="center"/>
    </xf>
    <xf numFmtId="49" fontId="19" fillId="0" borderId="0" xfId="0" applyNumberFormat="1" applyFont="1" applyAlignment="1">
      <alignment horizontal="left" indent="1"/>
    </xf>
    <xf numFmtId="41" fontId="21" fillId="0" borderId="0" xfId="63" applyNumberFormat="1" applyFont="1" applyFill="1" applyBorder="1"/>
    <xf numFmtId="41" fontId="21" fillId="0" borderId="1" xfId="63" applyNumberFormat="1" applyFont="1" applyFill="1" applyBorder="1"/>
    <xf numFmtId="41" fontId="21" fillId="0" borderId="8" xfId="2" applyNumberFormat="1" applyFont="1" applyFill="1" applyBorder="1"/>
    <xf numFmtId="41" fontId="21" fillId="0" borderId="9" xfId="2" applyNumberFormat="1" applyFont="1" applyFill="1" applyBorder="1"/>
    <xf numFmtId="190" fontId="21" fillId="0" borderId="0" xfId="2" applyNumberFormat="1" applyFont="1" applyFill="1" applyBorder="1"/>
    <xf numFmtId="190" fontId="21" fillId="0" borderId="1" xfId="2" applyNumberFormat="1" applyFont="1" applyFill="1" applyBorder="1"/>
    <xf numFmtId="190" fontId="21" fillId="0" borderId="8" xfId="2" applyNumberFormat="1" applyFont="1" applyFill="1" applyBorder="1"/>
    <xf numFmtId="190" fontId="21" fillId="0" borderId="9" xfId="2" applyNumberFormat="1" applyFont="1" applyFill="1" applyBorder="1"/>
    <xf numFmtId="49" fontId="18" fillId="0" borderId="4" xfId="0" applyNumberFormat="1" applyFont="1" applyBorder="1" applyAlignment="1">
      <alignment horizontal="center"/>
    </xf>
    <xf numFmtId="49" fontId="14" fillId="0" borderId="12" xfId="0" applyNumberFormat="1" applyFont="1" applyBorder="1" applyAlignment="1">
      <alignment horizontal="right" vertical="center" wrapText="1"/>
    </xf>
    <xf numFmtId="174" fontId="21" fillId="0" borderId="1" xfId="2" applyNumberFormat="1" applyFont="1" applyFill="1" applyBorder="1"/>
    <xf numFmtId="174" fontId="21" fillId="0" borderId="31" xfId="2" applyNumberFormat="1" applyFont="1" applyFill="1" applyBorder="1"/>
    <xf numFmtId="0" fontId="14" fillId="0" borderId="0" xfId="1" applyNumberFormat="1" applyFont="1"/>
    <xf numFmtId="195" fontId="21" fillId="0" borderId="0" xfId="2" applyNumberFormat="1" applyFont="1" applyFill="1" applyBorder="1" applyAlignment="1">
      <alignment horizontal="right"/>
    </xf>
    <xf numFmtId="195" fontId="23" fillId="0" borderId="13" xfId="0" quotePrefix="1" applyNumberFormat="1" applyFont="1" applyBorder="1" applyAlignment="1">
      <alignment horizontal="center"/>
    </xf>
    <xf numFmtId="195" fontId="21" fillId="0" borderId="7" xfId="2" applyNumberFormat="1" applyFont="1" applyFill="1" applyBorder="1" applyAlignment="1">
      <alignment horizontal="right"/>
    </xf>
    <xf numFmtId="195" fontId="21" fillId="0" borderId="8" xfId="2" applyNumberFormat="1" applyFont="1" applyFill="1" applyBorder="1" applyAlignment="1">
      <alignment horizontal="right"/>
    </xf>
    <xf numFmtId="195" fontId="21" fillId="0" borderId="0" xfId="2" applyNumberFormat="1" applyFont="1" applyFill="1" applyBorder="1"/>
    <xf numFmtId="195" fontId="18" fillId="0" borderId="0" xfId="0" quotePrefix="1" applyNumberFormat="1" applyFont="1" applyAlignment="1">
      <alignment horizontal="right" wrapText="1"/>
    </xf>
    <xf numFmtId="195" fontId="23" fillId="0" borderId="13" xfId="0" quotePrefix="1" applyNumberFormat="1" applyFont="1" applyBorder="1" applyAlignment="1">
      <alignment horizontal="right"/>
    </xf>
    <xf numFmtId="195" fontId="19" fillId="0" borderId="0" xfId="0" applyNumberFormat="1" applyFont="1" applyAlignment="1">
      <alignment horizontal="right"/>
    </xf>
    <xf numFmtId="195" fontId="19" fillId="0" borderId="0" xfId="2" applyNumberFormat="1" applyFont="1" applyFill="1" applyBorder="1" applyAlignment="1">
      <alignment horizontal="right"/>
    </xf>
    <xf numFmtId="195" fontId="19" fillId="0" borderId="0" xfId="0" applyNumberFormat="1" applyFont="1"/>
    <xf numFmtId="195" fontId="21" fillId="0" borderId="0" xfId="63" applyNumberFormat="1" applyFont="1" applyFill="1"/>
    <xf numFmtId="195" fontId="21" fillId="0" borderId="8" xfId="63" applyNumberFormat="1" applyFont="1" applyFill="1" applyBorder="1"/>
    <xf numFmtId="195" fontId="21" fillId="0" borderId="0" xfId="63" applyNumberFormat="1" applyFont="1" applyFill="1" applyBorder="1"/>
    <xf numFmtId="195" fontId="19" fillId="0" borderId="8" xfId="63" applyNumberFormat="1" applyFont="1" applyFill="1" applyBorder="1"/>
    <xf numFmtId="195" fontId="21" fillId="0" borderId="4" xfId="63" applyNumberFormat="1" applyFont="1" applyFill="1" applyBorder="1"/>
    <xf numFmtId="195" fontId="21" fillId="0" borderId="8" xfId="63" applyNumberFormat="1" applyFont="1" applyFill="1" applyBorder="1" applyAlignment="1">
      <alignment horizontal="right"/>
    </xf>
    <xf numFmtId="195" fontId="21" fillId="0" borderId="0" xfId="63" applyNumberFormat="1" applyFont="1" applyFill="1" applyBorder="1" applyAlignment="1">
      <alignment horizontal="right"/>
    </xf>
    <xf numFmtId="195" fontId="21" fillId="0" borderId="7" xfId="63" applyNumberFormat="1" applyFont="1" applyFill="1" applyBorder="1" applyAlignment="1">
      <alignment horizontal="right"/>
    </xf>
    <xf numFmtId="195" fontId="21" fillId="0" borderId="0" xfId="63" applyNumberFormat="1" applyFont="1" applyFill="1" applyBorder="1" applyProtection="1">
      <protection locked="0"/>
    </xf>
    <xf numFmtId="195" fontId="21" fillId="0" borderId="24" xfId="63" applyNumberFormat="1" applyFont="1" applyFill="1" applyBorder="1" applyProtection="1">
      <protection locked="0"/>
    </xf>
    <xf numFmtId="195" fontId="21" fillId="0" borderId="4" xfId="63" applyNumberFormat="1" applyFont="1" applyFill="1" applyBorder="1" applyProtection="1">
      <protection locked="0"/>
    </xf>
    <xf numFmtId="195" fontId="21" fillId="0" borderId="10" xfId="63" applyNumberFormat="1" applyFont="1" applyFill="1" applyBorder="1" applyProtection="1">
      <protection locked="0"/>
    </xf>
    <xf numFmtId="196" fontId="21" fillId="0" borderId="0" xfId="63" applyNumberFormat="1" applyFont="1" applyFill="1" applyBorder="1" applyProtection="1">
      <protection locked="0"/>
    </xf>
    <xf numFmtId="196" fontId="21" fillId="0" borderId="24" xfId="63" applyNumberFormat="1" applyFont="1" applyFill="1" applyBorder="1" applyProtection="1">
      <protection locked="0"/>
    </xf>
    <xf numFmtId="195" fontId="21" fillId="0" borderId="0" xfId="4" applyNumberFormat="1" applyFont="1" applyFill="1" applyBorder="1" applyAlignment="1">
      <alignment horizontal="right"/>
    </xf>
    <xf numFmtId="195" fontId="21" fillId="0" borderId="3" xfId="2" applyNumberFormat="1" applyFont="1" applyFill="1" applyBorder="1" applyAlignment="1">
      <alignment horizontal="right"/>
    </xf>
    <xf numFmtId="195" fontId="21" fillId="0" borderId="0" xfId="0" applyNumberFormat="1" applyFont="1" applyAlignment="1">
      <alignment horizontal="right"/>
    </xf>
    <xf numFmtId="195" fontId="35" fillId="0" borderId="0" xfId="0" applyNumberFormat="1" applyFont="1" applyAlignment="1">
      <alignment horizontal="right"/>
    </xf>
    <xf numFmtId="195" fontId="21" fillId="0" borderId="7" xfId="4" applyNumberFormat="1" applyFont="1" applyFill="1" applyBorder="1" applyAlignment="1">
      <alignment horizontal="right"/>
    </xf>
    <xf numFmtId="195" fontId="21" fillId="0" borderId="8" xfId="4" applyNumberFormat="1" applyFont="1" applyFill="1" applyBorder="1" applyAlignment="1">
      <alignment horizontal="right"/>
    </xf>
    <xf numFmtId="195" fontId="21" fillId="0" borderId="1" xfId="4" applyNumberFormat="1" applyFont="1" applyFill="1" applyBorder="1" applyAlignment="1">
      <alignment horizontal="right"/>
    </xf>
    <xf numFmtId="195" fontId="19" fillId="0" borderId="6" xfId="0" applyNumberFormat="1" applyFont="1" applyBorder="1" applyAlignment="1">
      <alignment horizontal="right"/>
    </xf>
    <xf numFmtId="195" fontId="19" fillId="0" borderId="13" xfId="0" applyNumberFormat="1" applyFont="1" applyBorder="1" applyAlignment="1">
      <alignment horizontal="right"/>
    </xf>
    <xf numFmtId="195" fontId="21" fillId="0" borderId="4" xfId="2" applyNumberFormat="1" applyFont="1" applyFill="1" applyBorder="1" applyAlignment="1">
      <alignment horizontal="right"/>
    </xf>
    <xf numFmtId="196" fontId="21" fillId="0" borderId="1" xfId="63" applyNumberFormat="1" applyFont="1" applyFill="1" applyBorder="1" applyAlignment="1">
      <alignment horizontal="right"/>
    </xf>
    <xf numFmtId="196" fontId="21" fillId="0" borderId="0" xfId="63" applyNumberFormat="1" applyFont="1" applyFill="1" applyBorder="1" applyAlignment="1">
      <alignment horizontal="right"/>
    </xf>
    <xf numFmtId="196" fontId="19" fillId="0" borderId="6" xfId="0" applyNumberFormat="1" applyFont="1" applyBorder="1" applyAlignment="1">
      <alignment horizontal="right"/>
    </xf>
    <xf numFmtId="196" fontId="19" fillId="0" borderId="0" xfId="0" applyNumberFormat="1" applyFont="1" applyAlignment="1">
      <alignment horizontal="right"/>
    </xf>
    <xf numFmtId="196" fontId="21" fillId="0" borderId="0" xfId="2" applyNumberFormat="1" applyFont="1" applyFill="1" applyBorder="1" applyAlignment="1">
      <alignment horizontal="right"/>
    </xf>
    <xf numFmtId="196" fontId="19" fillId="0" borderId="13" xfId="0" applyNumberFormat="1" applyFont="1" applyBorder="1" applyAlignment="1">
      <alignment horizontal="right"/>
    </xf>
    <xf numFmtId="196" fontId="21" fillId="0" borderId="0" xfId="4" applyNumberFormat="1" applyFont="1" applyFill="1" applyBorder="1" applyAlignment="1">
      <alignment horizontal="right"/>
    </xf>
    <xf numFmtId="196" fontId="21" fillId="0" borderId="11" xfId="63" applyNumberFormat="1" applyFont="1" applyFill="1" applyBorder="1" applyAlignment="1">
      <alignment horizontal="right"/>
    </xf>
    <xf numFmtId="196" fontId="21" fillId="0" borderId="4" xfId="63" applyNumberFormat="1" applyFont="1" applyFill="1" applyBorder="1" applyAlignment="1">
      <alignment horizontal="right"/>
    </xf>
    <xf numFmtId="196" fontId="21" fillId="0" borderId="4" xfId="2" applyNumberFormat="1" applyFont="1" applyFill="1" applyBorder="1" applyAlignment="1">
      <alignment horizontal="right"/>
    </xf>
    <xf numFmtId="196" fontId="21" fillId="0" borderId="4" xfId="4" applyNumberFormat="1" applyFont="1" applyFill="1" applyBorder="1" applyAlignment="1">
      <alignment horizontal="right"/>
    </xf>
    <xf numFmtId="197" fontId="21" fillId="0" borderId="1" xfId="63" applyNumberFormat="1" applyFont="1" applyFill="1" applyBorder="1" applyAlignment="1">
      <alignment horizontal="right"/>
    </xf>
    <xf numFmtId="197" fontId="21" fillId="0" borderId="0" xfId="63" applyNumberFormat="1" applyFont="1" applyFill="1" applyBorder="1" applyAlignment="1">
      <alignment horizontal="right"/>
    </xf>
    <xf numFmtId="197" fontId="19" fillId="0" borderId="6" xfId="0" applyNumberFormat="1" applyFont="1" applyBorder="1" applyAlignment="1">
      <alignment horizontal="right"/>
    </xf>
    <xf numFmtId="197" fontId="19" fillId="0" borderId="0" xfId="0" applyNumberFormat="1" applyFont="1" applyAlignment="1">
      <alignment horizontal="right"/>
    </xf>
    <xf numFmtId="197" fontId="21" fillId="0" borderId="0" xfId="2" applyNumberFormat="1" applyFont="1" applyFill="1" applyBorder="1" applyAlignment="1">
      <alignment horizontal="right"/>
    </xf>
    <xf numFmtId="197" fontId="19" fillId="0" borderId="13" xfId="0" applyNumberFormat="1" applyFont="1" applyBorder="1" applyAlignment="1">
      <alignment horizontal="right"/>
    </xf>
    <xf numFmtId="197" fontId="21" fillId="0" borderId="0" xfId="4" applyNumberFormat="1" applyFont="1" applyFill="1" applyBorder="1" applyAlignment="1">
      <alignment horizontal="right"/>
    </xf>
    <xf numFmtId="197" fontId="21" fillId="0" borderId="11" xfId="63" applyNumberFormat="1" applyFont="1" applyFill="1" applyBorder="1" applyAlignment="1">
      <alignment horizontal="right"/>
    </xf>
    <xf numFmtId="197" fontId="21" fillId="0" borderId="4" xfId="63" applyNumberFormat="1" applyFont="1" applyFill="1" applyBorder="1" applyAlignment="1">
      <alignment horizontal="right"/>
    </xf>
    <xf numFmtId="197" fontId="21" fillId="0" borderId="4" xfId="2" applyNumberFormat="1" applyFont="1" applyFill="1" applyBorder="1" applyAlignment="1">
      <alignment horizontal="right"/>
    </xf>
    <xf numFmtId="197" fontId="21" fillId="0" borderId="4" xfId="4" applyNumberFormat="1" applyFont="1" applyFill="1" applyBorder="1" applyAlignment="1">
      <alignment horizontal="right"/>
    </xf>
    <xf numFmtId="197" fontId="21" fillId="0" borderId="1" xfId="2" applyNumberFormat="1" applyFont="1" applyFill="1" applyBorder="1" applyAlignment="1">
      <alignment horizontal="right"/>
    </xf>
    <xf numFmtId="195" fontId="18" fillId="0" borderId="0" xfId="0" applyNumberFormat="1" applyFont="1" applyAlignment="1">
      <alignment horizontal="right" wrapText="1"/>
    </xf>
    <xf numFmtId="195" fontId="18" fillId="0" borderId="6" xfId="0" quotePrefix="1" applyNumberFormat="1" applyFont="1" applyBorder="1" applyAlignment="1">
      <alignment horizontal="right" wrapText="1"/>
    </xf>
    <xf numFmtId="0" fontId="14" fillId="0" borderId="12" xfId="1" applyNumberFormat="1" applyFont="1" applyBorder="1" applyAlignment="1">
      <alignment vertical="center"/>
    </xf>
    <xf numFmtId="0" fontId="23" fillId="0" borderId="0" xfId="1" quotePrefix="1" applyNumberFormat="1" applyFont="1" applyAlignment="1">
      <alignment horizontal="left" wrapText="1"/>
    </xf>
    <xf numFmtId="0" fontId="19" fillId="0" borderId="0" xfId="1" applyNumberFormat="1" applyFont="1" applyAlignment="1">
      <alignment wrapText="1"/>
    </xf>
    <xf numFmtId="0" fontId="19" fillId="0" borderId="0" xfId="0" applyFont="1" applyAlignment="1">
      <alignment wrapText="1"/>
    </xf>
    <xf numFmtId="0" fontId="23" fillId="0" borderId="0" xfId="1" applyNumberFormat="1" applyFont="1" applyAlignment="1">
      <alignment horizontal="left" wrapText="1"/>
    </xf>
    <xf numFmtId="0" fontId="19" fillId="0" borderId="0" xfId="0" applyFont="1" applyAlignment="1">
      <alignment horizontal="centerContinuous" wrapText="1"/>
    </xf>
    <xf numFmtId="0" fontId="19" fillId="0" borderId="0" xfId="0" quotePrefix="1" applyFont="1" applyAlignment="1">
      <alignment horizontal="left" wrapText="1"/>
    </xf>
    <xf numFmtId="0" fontId="23" fillId="0" borderId="0" xfId="0" applyFont="1" applyAlignment="1">
      <alignment wrapText="1"/>
    </xf>
    <xf numFmtId="0" fontId="14" fillId="0" borderId="4" xfId="1" applyNumberFormat="1" applyFont="1" applyBorder="1"/>
    <xf numFmtId="0" fontId="19" fillId="0" borderId="0" xfId="1" quotePrefix="1" applyNumberFormat="1" applyFont="1" applyAlignment="1">
      <alignment vertical="top"/>
    </xf>
    <xf numFmtId="0" fontId="19" fillId="0" borderId="0" xfId="1" applyNumberFormat="1" applyFont="1"/>
    <xf numFmtId="0" fontId="19" fillId="0" borderId="0" xfId="0" quotePrefix="1" applyFont="1" applyAlignment="1">
      <alignment horizontal="left" wrapText="1" indent="6"/>
    </xf>
    <xf numFmtId="0" fontId="19" fillId="0" borderId="0" xfId="0" quotePrefix="1" applyFont="1" applyAlignment="1">
      <alignment horizontal="left" wrapText="1" indent="3"/>
    </xf>
    <xf numFmtId="0" fontId="19" fillId="0" borderId="0" xfId="0" quotePrefix="1" applyFont="1" applyAlignment="1">
      <alignment horizontal="left"/>
    </xf>
    <xf numFmtId="0" fontId="19" fillId="0" borderId="0" xfId="1" applyNumberFormat="1" applyFont="1" applyBorder="1"/>
    <xf numFmtId="0" fontId="19" fillId="0" borderId="7" xfId="1" applyNumberFormat="1" applyFont="1" applyBorder="1"/>
    <xf numFmtId="0" fontId="19" fillId="0" borderId="7" xfId="0" quotePrefix="1" applyFont="1" applyBorder="1" applyAlignment="1">
      <alignment horizontal="left"/>
    </xf>
    <xf numFmtId="0" fontId="19" fillId="0" borderId="7" xfId="0" quotePrefix="1" applyFont="1" applyBorder="1" applyAlignment="1">
      <alignment horizontal="right"/>
    </xf>
    <xf numFmtId="0" fontId="24" fillId="0" borderId="0" xfId="1" applyNumberFormat="1" applyFont="1" applyAlignment="1">
      <alignment horizontal="left" wrapText="1"/>
    </xf>
    <xf numFmtId="0" fontId="19" fillId="0" borderId="0" xfId="0" applyFont="1" applyAlignment="1">
      <alignment horizontal="left" wrapText="1"/>
    </xf>
    <xf numFmtId="0" fontId="19" fillId="0" borderId="0" xfId="1" quotePrefix="1" applyNumberFormat="1" applyFont="1" applyAlignment="1">
      <alignment horizontal="left" wrapText="1"/>
    </xf>
    <xf numFmtId="0" fontId="19" fillId="0" borderId="0" xfId="0" applyFont="1" applyAlignment="1">
      <alignment horizontal="left" wrapText="1" indent="3"/>
    </xf>
    <xf numFmtId="0" fontId="17" fillId="0" borderId="0" xfId="0" quotePrefix="1" applyFont="1" applyAlignment="1">
      <alignment horizontal="left"/>
    </xf>
    <xf numFmtId="0" fontId="23" fillId="0" borderId="0" xfId="0" applyFont="1"/>
    <xf numFmtId="0" fontId="14" fillId="0" borderId="0" xfId="1" applyNumberFormat="1" applyFont="1" applyBorder="1"/>
    <xf numFmtId="0" fontId="19" fillId="0" borderId="0" xfId="1" applyNumberFormat="1" applyFont="1" applyAlignment="1">
      <alignment horizontal="centerContinuous"/>
    </xf>
    <xf numFmtId="0" fontId="19" fillId="0" borderId="0" xfId="0" applyFont="1" applyAlignment="1">
      <alignment horizontal="centerContinuous"/>
    </xf>
    <xf numFmtId="0" fontId="19" fillId="0" borderId="0" xfId="0" quotePrefix="1" applyFont="1" applyAlignment="1">
      <alignment wrapText="1"/>
    </xf>
    <xf numFmtId="0" fontId="23" fillId="0" borderId="0" xfId="1" applyNumberFormat="1" applyFont="1"/>
    <xf numFmtId="0" fontId="19" fillId="0" borderId="0" xfId="1" applyNumberFormat="1" applyFont="1" applyAlignment="1">
      <alignment horizontal="left" wrapText="1"/>
    </xf>
    <xf numFmtId="0" fontId="23" fillId="0" borderId="0" xfId="0" quotePrefix="1" applyFont="1" applyAlignment="1">
      <alignment horizontal="left"/>
    </xf>
    <xf numFmtId="49" fontId="19" fillId="0" borderId="0" xfId="0" applyNumberFormat="1" applyFont="1" applyAlignment="1">
      <alignment wrapText="1"/>
    </xf>
    <xf numFmtId="0" fontId="19" fillId="0" borderId="0" xfId="1" applyNumberFormat="1" applyFont="1" applyFill="1"/>
    <xf numFmtId="0" fontId="14" fillId="0" borderId="0" xfId="1" quotePrefix="1" applyNumberFormat="1" applyFont="1"/>
    <xf numFmtId="0" fontId="14" fillId="0" borderId="0" xfId="1" quotePrefix="1" applyNumberFormat="1" applyFont="1" applyAlignment="1">
      <alignment vertical="top"/>
    </xf>
    <xf numFmtId="167" fontId="19" fillId="0" borderId="0" xfId="0" applyNumberFormat="1" applyFont="1"/>
    <xf numFmtId="44" fontId="19" fillId="0" borderId="0" xfId="4" applyNumberFormat="1" applyFont="1" applyFill="1" applyBorder="1" applyAlignment="1">
      <alignment horizontal="right"/>
    </xf>
    <xf numFmtId="0" fontId="19" fillId="0" borderId="0" xfId="1" applyNumberFormat="1" applyFont="1" applyFill="1" applyAlignment="1">
      <alignment wrapText="1"/>
    </xf>
    <xf numFmtId="189" fontId="21" fillId="0" borderId="0" xfId="2" applyNumberFormat="1" applyFont="1" applyFill="1" applyBorder="1"/>
    <xf numFmtId="189" fontId="21" fillId="0" borderId="1" xfId="2" applyNumberFormat="1" applyFont="1" applyFill="1" applyBorder="1"/>
    <xf numFmtId="169" fontId="21" fillId="0" borderId="1" xfId="4" applyNumberFormat="1" applyFont="1" applyBorder="1"/>
    <xf numFmtId="169" fontId="21" fillId="0" borderId="0" xfId="4" applyNumberFormat="1" applyFont="1"/>
    <xf numFmtId="43" fontId="21" fillId="0" borderId="1" xfId="1" applyFont="1" applyBorder="1" applyAlignment="1">
      <alignment horizontal="center"/>
    </xf>
    <xf numFmtId="43" fontId="21" fillId="0" borderId="0" xfId="1" applyFont="1" applyAlignment="1">
      <alignment horizontal="center"/>
    </xf>
    <xf numFmtId="43" fontId="21" fillId="0" borderId="6" xfId="1" applyFont="1" applyBorder="1" applyAlignment="1">
      <alignment horizontal="center"/>
    </xf>
    <xf numFmtId="169" fontId="14" fillId="0" borderId="0" xfId="4" applyNumberFormat="1" applyFont="1"/>
    <xf numFmtId="43" fontId="21" fillId="0" borderId="0" xfId="1" applyFont="1" applyFill="1" applyAlignment="1">
      <alignment horizontal="center"/>
    </xf>
    <xf numFmtId="42" fontId="21" fillId="0" borderId="3" xfId="2" applyNumberFormat="1" applyFont="1" applyFill="1" applyBorder="1" applyAlignment="1">
      <alignment horizontal="right"/>
    </xf>
    <xf numFmtId="44" fontId="21" fillId="0" borderId="8" xfId="2" applyNumberFormat="1" applyFont="1" applyFill="1" applyBorder="1" applyAlignment="1">
      <alignment horizontal="right"/>
    </xf>
    <xf numFmtId="41" fontId="19" fillId="0" borderId="0" xfId="0" applyNumberFormat="1" applyFont="1"/>
    <xf numFmtId="41" fontId="19" fillId="0" borderId="6" xfId="0" applyNumberFormat="1" applyFont="1" applyBorder="1"/>
    <xf numFmtId="41" fontId="19" fillId="0" borderId="1" xfId="0" applyNumberFormat="1" applyFont="1" applyBorder="1"/>
    <xf numFmtId="42" fontId="21" fillId="0" borderId="2" xfId="2" applyNumberFormat="1" applyFont="1" applyFill="1" applyBorder="1" applyAlignment="1">
      <alignment horizontal="right"/>
    </xf>
    <xf numFmtId="42" fontId="21" fillId="0" borderId="16" xfId="2" applyNumberFormat="1" applyFont="1" applyFill="1" applyBorder="1" applyAlignment="1">
      <alignment horizontal="right"/>
    </xf>
    <xf numFmtId="42" fontId="21" fillId="0" borderId="3" xfId="2" applyNumberFormat="1" applyFont="1" applyFill="1" applyBorder="1"/>
    <xf numFmtId="44" fontId="21" fillId="0" borderId="9" xfId="2" applyNumberFormat="1" applyFont="1" applyFill="1" applyBorder="1" applyAlignment="1">
      <alignment horizontal="right"/>
    </xf>
    <xf numFmtId="44" fontId="21" fillId="0" borderId="15" xfId="2" applyNumberFormat="1" applyFont="1" applyFill="1" applyBorder="1" applyAlignment="1">
      <alignment horizontal="right"/>
    </xf>
    <xf numFmtId="44" fontId="19" fillId="0" borderId="0" xfId="0" applyNumberFormat="1" applyFont="1"/>
    <xf numFmtId="44" fontId="21" fillId="0" borderId="8" xfId="2" applyNumberFormat="1" applyFont="1" applyFill="1" applyBorder="1"/>
    <xf numFmtId="44" fontId="19" fillId="0" borderId="6" xfId="0" applyNumberFormat="1" applyFont="1" applyBorder="1"/>
    <xf numFmtId="44" fontId="19" fillId="0" borderId="1" xfId="0" applyNumberFormat="1" applyFont="1" applyBorder="1"/>
    <xf numFmtId="42" fontId="21" fillId="0" borderId="0" xfId="0" applyNumberFormat="1" applyFont="1"/>
    <xf numFmtId="174" fontId="21" fillId="0" borderId="1" xfId="2" applyNumberFormat="1" applyFont="1" applyFill="1" applyBorder="1" applyAlignment="1">
      <alignment horizontal="right"/>
    </xf>
    <xf numFmtId="9" fontId="21" fillId="0" borderId="0" xfId="4" applyFont="1"/>
    <xf numFmtId="0" fontId="22" fillId="0" borderId="0" xfId="0" applyFont="1"/>
    <xf numFmtId="44" fontId="21" fillId="0" borderId="1" xfId="0" applyNumberFormat="1" applyFont="1" applyBorder="1" applyAlignment="1">
      <alignment horizontal="center"/>
    </xf>
    <xf numFmtId="0" fontId="51" fillId="0" borderId="0" xfId="0" applyFont="1" applyAlignment="1">
      <alignment vertical="center"/>
    </xf>
    <xf numFmtId="164" fontId="21" fillId="0" borderId="0" xfId="1" applyNumberFormat="1" applyFont="1" applyFill="1" applyBorder="1" applyAlignment="1">
      <alignment horizontal="right"/>
    </xf>
    <xf numFmtId="165" fontId="30" fillId="0" borderId="0" xfId="2" applyFont="1" applyFill="1" applyBorder="1"/>
    <xf numFmtId="165" fontId="36" fillId="0" borderId="0" xfId="2" applyFont="1" applyFill="1" applyBorder="1"/>
    <xf numFmtId="165" fontId="36" fillId="0" borderId="0" xfId="2" applyFont="1" applyFill="1" applyBorder="1" applyAlignment="1">
      <alignment horizontal="center"/>
    </xf>
    <xf numFmtId="164" fontId="21" fillId="0" borderId="3" xfId="1" applyNumberFormat="1" applyFont="1" applyFill="1" applyBorder="1" applyAlignment="1">
      <alignment horizontal="right"/>
    </xf>
    <xf numFmtId="0" fontId="13" fillId="0" borderId="0" xfId="64"/>
    <xf numFmtId="2" fontId="19" fillId="0" borderId="0" xfId="64" applyNumberFormat="1" applyFont="1"/>
    <xf numFmtId="198" fontId="19" fillId="0" borderId="0" xfId="64" applyNumberFormat="1" applyFont="1"/>
    <xf numFmtId="179" fontId="21" fillId="0" borderId="0" xfId="62" applyNumberFormat="1" applyFont="1" applyFill="1" applyBorder="1" applyAlignment="1"/>
    <xf numFmtId="179" fontId="21" fillId="0" borderId="8" xfId="68" applyNumberFormat="1" applyFont="1" applyFill="1" applyBorder="1" applyAlignment="1">
      <alignment horizontal="right"/>
    </xf>
    <xf numFmtId="164" fontId="21" fillId="0" borderId="0" xfId="68" applyNumberFormat="1" applyFont="1" applyFill="1" applyBorder="1" applyAlignment="1">
      <alignment horizontal="right"/>
    </xf>
    <xf numFmtId="10" fontId="19" fillId="0" borderId="0" xfId="63" applyNumberFormat="1" applyFont="1" applyFill="1"/>
    <xf numFmtId="182" fontId="21" fillId="0" borderId="8" xfId="63" applyNumberFormat="1" applyFont="1" applyFill="1" applyBorder="1"/>
    <xf numFmtId="181" fontId="21" fillId="0" borderId="8" xfId="63" applyNumberFormat="1" applyFont="1" applyFill="1" applyBorder="1"/>
    <xf numFmtId="179" fontId="21" fillId="0" borderId="8" xfId="62" applyNumberFormat="1" applyFont="1" applyFill="1" applyBorder="1"/>
    <xf numFmtId="179" fontId="21" fillId="0" borderId="0" xfId="62" applyNumberFormat="1" applyFont="1" applyFill="1" applyBorder="1"/>
    <xf numFmtId="164" fontId="21" fillId="0" borderId="4" xfId="1" applyNumberFormat="1" applyFont="1" applyFill="1" applyBorder="1" applyAlignment="1">
      <alignment horizontal="right"/>
    </xf>
    <xf numFmtId="179" fontId="21" fillId="0" borderId="8" xfId="62" applyNumberFormat="1" applyFont="1" applyFill="1" applyBorder="1" applyAlignment="1"/>
    <xf numFmtId="198" fontId="14" fillId="0" borderId="0" xfId="0" applyNumberFormat="1" applyFont="1"/>
    <xf numFmtId="42" fontId="19" fillId="0" borderId="15" xfId="0" applyNumberFormat="1" applyFont="1" applyBorder="1" applyAlignment="1">
      <alignment horizontal="right"/>
    </xf>
    <xf numFmtId="42" fontId="19" fillId="0" borderId="33" xfId="0" applyNumberFormat="1" applyFont="1" applyBorder="1" applyAlignment="1">
      <alignment horizontal="right"/>
    </xf>
    <xf numFmtId="42" fontId="19" fillId="0" borderId="29" xfId="0" applyNumberFormat="1" applyFont="1" applyBorder="1" applyAlignment="1">
      <alignment horizontal="right"/>
    </xf>
    <xf numFmtId="41" fontId="21" fillId="0" borderId="7" xfId="2" applyNumberFormat="1" applyFont="1" applyFill="1" applyBorder="1" applyProtection="1">
      <protection locked="0"/>
    </xf>
    <xf numFmtId="0" fontId="43" fillId="0" borderId="0" xfId="0" applyFont="1" applyProtection="1">
      <protection locked="0"/>
    </xf>
    <xf numFmtId="14" fontId="43" fillId="0" borderId="0" xfId="0" applyNumberFormat="1" applyFont="1"/>
    <xf numFmtId="0" fontId="49" fillId="0" borderId="0" xfId="0" applyFont="1" applyAlignment="1">
      <alignment horizontal="center" wrapText="1"/>
    </xf>
    <xf numFmtId="0" fontId="48" fillId="0" borderId="0" xfId="0" applyFont="1" applyAlignment="1">
      <alignment horizontal="center"/>
    </xf>
    <xf numFmtId="0" fontId="15" fillId="0" borderId="30" xfId="0" applyFont="1" applyBorder="1" applyAlignment="1">
      <alignment horizontal="left" vertical="center"/>
    </xf>
    <xf numFmtId="0" fontId="14" fillId="0" borderId="30" xfId="0" applyFont="1" applyBorder="1" applyAlignment="1">
      <alignment horizontal="right" vertical="center" wrapText="1"/>
    </xf>
    <xf numFmtId="0" fontId="46" fillId="0" borderId="0" xfId="0" quotePrefix="1" applyFont="1" applyAlignment="1">
      <alignment horizontal="left" vertical="top" wrapText="1"/>
    </xf>
    <xf numFmtId="0" fontId="15" fillId="0" borderId="12" xfId="0" applyFont="1" applyBorder="1" applyAlignment="1">
      <alignment horizontal="left" vertical="center"/>
    </xf>
    <xf numFmtId="0" fontId="14" fillId="0" borderId="12" xfId="0" applyFont="1" applyBorder="1" applyAlignment="1">
      <alignment horizontal="right" vertical="center" wrapText="1"/>
    </xf>
    <xf numFmtId="0" fontId="51" fillId="0" borderId="0" xfId="0" applyFont="1" applyAlignment="1">
      <alignment horizontal="center" vertical="center"/>
    </xf>
    <xf numFmtId="49" fontId="14" fillId="0" borderId="12" xfId="0" applyNumberFormat="1" applyFont="1" applyBorder="1" applyAlignment="1">
      <alignment horizontal="right" vertical="center" wrapText="1"/>
    </xf>
    <xf numFmtId="49" fontId="19" fillId="0" borderId="0" xfId="0" quotePrefix="1" applyNumberFormat="1" applyFont="1" applyAlignment="1">
      <alignment horizontal="left" vertical="top"/>
    </xf>
    <xf numFmtId="0" fontId="19" fillId="0" borderId="0" xfId="0" quotePrefix="1" applyFont="1" applyAlignment="1">
      <alignment horizontal="left" wrapText="1"/>
    </xf>
    <xf numFmtId="0" fontId="19" fillId="0" borderId="0" xfId="0" applyFont="1" applyAlignment="1">
      <alignment horizontal="left" wrapText="1"/>
    </xf>
    <xf numFmtId="0" fontId="24" fillId="2" borderId="0" xfId="0" quotePrefix="1" applyFont="1" applyFill="1" applyAlignment="1">
      <alignment horizontal="left" vertical="center" wrapText="1"/>
    </xf>
    <xf numFmtId="0" fontId="24" fillId="2" borderId="0" xfId="0" quotePrefix="1" applyFont="1" applyFill="1" applyAlignment="1">
      <alignment horizontal="left" wrapText="1"/>
    </xf>
    <xf numFmtId="0" fontId="41" fillId="0" borderId="0" xfId="0" quotePrefix="1" applyFont="1" applyAlignment="1">
      <alignment horizontal="left" wrapText="1"/>
    </xf>
    <xf numFmtId="0" fontId="23" fillId="0" borderId="0" xfId="0" quotePrefix="1" applyFont="1" applyAlignment="1">
      <alignment horizontal="left" wrapText="1"/>
    </xf>
    <xf numFmtId="0" fontId="21" fillId="0" borderId="0" xfId="0" applyFont="1" applyAlignment="1">
      <alignment horizontal="left" wrapText="1"/>
    </xf>
    <xf numFmtId="0" fontId="14" fillId="0" borderId="0" xfId="0" quotePrefix="1" applyFont="1" applyAlignment="1">
      <alignment horizontal="left" wrapText="1"/>
    </xf>
    <xf numFmtId="0" fontId="14" fillId="0" borderId="0" xfId="0" applyFont="1" applyAlignment="1">
      <alignment horizontal="left" wrapText="1"/>
    </xf>
    <xf numFmtId="49" fontId="15" fillId="0" borderId="12" xfId="0" applyNumberFormat="1" applyFont="1" applyBorder="1" applyAlignment="1">
      <alignment horizontal="left" vertical="center"/>
    </xf>
    <xf numFmtId="0" fontId="17" fillId="0" borderId="0" xfId="0" quotePrefix="1" applyFont="1" applyAlignment="1">
      <alignment horizontal="left" wrapText="1"/>
    </xf>
    <xf numFmtId="49" fontId="23" fillId="0" borderId="4" xfId="0" applyNumberFormat="1" applyFont="1" applyBorder="1" applyAlignment="1">
      <alignment horizontal="center"/>
    </xf>
    <xf numFmtId="49" fontId="41" fillId="0" borderId="0" xfId="0" quotePrefix="1" applyNumberFormat="1" applyFont="1" applyAlignment="1">
      <alignment horizontal="left" vertical="top" wrapText="1"/>
    </xf>
    <xf numFmtId="49" fontId="27" fillId="0" borderId="0" xfId="0" quotePrefix="1" applyNumberFormat="1" applyFont="1" applyAlignment="1">
      <alignment horizontal="left" vertical="top" wrapText="1"/>
    </xf>
    <xf numFmtId="0" fontId="24" fillId="2" borderId="0" xfId="0" applyFont="1" applyFill="1" applyAlignment="1">
      <alignment horizontal="left" wrapText="1"/>
    </xf>
    <xf numFmtId="0" fontId="23" fillId="0" borderId="0" xfId="0" applyFont="1" applyAlignment="1">
      <alignment horizontal="left" wrapText="1"/>
    </xf>
    <xf numFmtId="0" fontId="24" fillId="2" borderId="6" xfId="0" applyFont="1" applyFill="1" applyBorder="1" applyAlignment="1">
      <alignment horizontal="left" wrapText="1"/>
    </xf>
    <xf numFmtId="0" fontId="19" fillId="0" borderId="6" xfId="0" quotePrefix="1" applyFont="1" applyBorder="1" applyAlignment="1">
      <alignment horizontal="left" wrapText="1"/>
    </xf>
    <xf numFmtId="0" fontId="19" fillId="0" borderId="0" xfId="0" quotePrefix="1" applyFont="1" applyAlignment="1">
      <alignment horizontal="left" wrapText="1" indent="2"/>
    </xf>
    <xf numFmtId="0" fontId="19" fillId="0" borderId="0" xfId="0" quotePrefix="1" applyFont="1" applyAlignment="1">
      <alignment horizontal="left" wrapText="1" indent="4"/>
    </xf>
    <xf numFmtId="0" fontId="21" fillId="0" borderId="0" xfId="0" applyFont="1" applyAlignment="1">
      <alignment horizontal="left" vertical="center" wrapText="1"/>
    </xf>
    <xf numFmtId="0" fontId="24" fillId="2" borderId="6" xfId="0" quotePrefix="1" applyFont="1" applyFill="1" applyBorder="1" applyAlignment="1">
      <alignment horizontal="left" vertical="center" wrapText="1"/>
    </xf>
    <xf numFmtId="0" fontId="19" fillId="0" borderId="6" xfId="0" quotePrefix="1" applyFont="1" applyBorder="1" applyAlignment="1">
      <alignment horizontal="left" wrapText="1" indent="2"/>
    </xf>
    <xf numFmtId="0" fontId="24" fillId="2" borderId="0" xfId="0" quotePrefix="1" applyFont="1" applyFill="1" applyAlignment="1">
      <alignment horizontal="left" vertical="top" wrapText="1"/>
    </xf>
    <xf numFmtId="0" fontId="24" fillId="2" borderId="6" xfId="0" quotePrefix="1" applyFont="1" applyFill="1" applyBorder="1" applyAlignment="1">
      <alignment horizontal="left" vertical="top" wrapText="1"/>
    </xf>
    <xf numFmtId="0" fontId="41" fillId="0" borderId="0" xfId="0" applyFont="1" applyAlignment="1">
      <alignment horizontal="left" wrapText="1" indent="3"/>
    </xf>
    <xf numFmtId="0" fontId="19" fillId="0" borderId="0" xfId="0" applyFont="1" applyAlignment="1">
      <alignment horizontal="left" wrapText="1" indent="3"/>
    </xf>
    <xf numFmtId="0" fontId="19" fillId="0" borderId="0" xfId="0" applyFont="1" applyAlignment="1">
      <alignment horizontal="left" wrapText="1" indent="1"/>
    </xf>
    <xf numFmtId="0" fontId="41" fillId="0" borderId="0" xfId="0" applyFont="1" applyAlignment="1">
      <alignment horizontal="left" wrapText="1" indent="1"/>
    </xf>
    <xf numFmtId="0" fontId="41" fillId="0" borderId="0" xfId="0" applyFont="1" applyAlignment="1">
      <alignment horizontal="left" wrapText="1"/>
    </xf>
    <xf numFmtId="49" fontId="14" fillId="0" borderId="0" xfId="0" quotePrefix="1" applyNumberFormat="1" applyFont="1" applyAlignment="1">
      <alignment horizontal="left" vertical="top" wrapText="1"/>
    </xf>
    <xf numFmtId="49" fontId="19" fillId="0" borderId="0" xfId="0" quotePrefix="1" applyNumberFormat="1" applyFont="1" applyAlignment="1">
      <alignment horizontal="left" vertical="top" wrapText="1"/>
    </xf>
    <xf numFmtId="0" fontId="19" fillId="0" borderId="0" xfId="0" quotePrefix="1" applyFont="1" applyAlignment="1">
      <alignment horizontal="left" wrapText="1" indent="1"/>
    </xf>
    <xf numFmtId="0" fontId="19" fillId="0" borderId="0" xfId="0" quotePrefix="1" applyFont="1" applyAlignment="1">
      <alignment horizontal="left" wrapText="1" indent="3"/>
    </xf>
    <xf numFmtId="0" fontId="24" fillId="2" borderId="0" xfId="0" applyFont="1" applyFill="1" applyAlignment="1">
      <alignment horizontal="left" vertical="center" wrapText="1"/>
    </xf>
    <xf numFmtId="49" fontId="24" fillId="2" borderId="0" xfId="60" quotePrefix="1" applyNumberFormat="1" applyFont="1" applyFill="1" applyAlignment="1">
      <alignment horizontal="left"/>
    </xf>
    <xf numFmtId="49" fontId="18" fillId="0" borderId="4" xfId="60" applyNumberFormat="1" applyFont="1" applyBorder="1" applyAlignment="1">
      <alignment horizontal="center"/>
    </xf>
    <xf numFmtId="0" fontId="19" fillId="0" borderId="0" xfId="60" applyFont="1" applyAlignment="1">
      <alignment horizontal="left"/>
    </xf>
    <xf numFmtId="49" fontId="53" fillId="2" borderId="0" xfId="60" quotePrefix="1" applyNumberFormat="1" applyFont="1" applyFill="1" applyAlignment="1">
      <alignment horizontal="left"/>
    </xf>
    <xf numFmtId="0" fontId="14" fillId="0" borderId="0" xfId="0" applyFont="1" applyAlignment="1">
      <alignment horizontal="left"/>
    </xf>
    <xf numFmtId="49" fontId="17" fillId="0" borderId="0" xfId="0" quotePrefix="1" applyNumberFormat="1" applyFont="1" applyAlignment="1">
      <alignment horizontal="left" wrapText="1"/>
    </xf>
    <xf numFmtId="49" fontId="18" fillId="0" borderId="4" xfId="0" applyNumberFormat="1" applyFont="1" applyBorder="1" applyAlignment="1">
      <alignment horizontal="center" wrapText="1"/>
    </xf>
    <xf numFmtId="49" fontId="14" fillId="0" borderId="4" xfId="0" applyNumberFormat="1" applyFont="1" applyBorder="1" applyAlignment="1">
      <alignment horizontal="center" wrapText="1"/>
    </xf>
    <xf numFmtId="49" fontId="18" fillId="0" borderId="4" xfId="0" applyNumberFormat="1" applyFont="1" applyBorder="1" applyAlignment="1">
      <alignment horizontal="center"/>
    </xf>
    <xf numFmtId="49" fontId="14" fillId="0" borderId="4" xfId="0" applyNumberFormat="1" applyFont="1" applyBorder="1"/>
    <xf numFmtId="49" fontId="19" fillId="0" borderId="0" xfId="0" applyNumberFormat="1" applyFont="1" applyAlignment="1">
      <alignment horizontal="left" wrapText="1"/>
    </xf>
    <xf numFmtId="49" fontId="19" fillId="0" borderId="0" xfId="0" quotePrefix="1" applyNumberFormat="1" applyFont="1" applyAlignment="1">
      <alignment horizontal="left" wrapText="1"/>
    </xf>
  </cellXfs>
  <cellStyles count="741">
    <cellStyle name="&quot;X&quot; MEN" xfId="125" xr:uid="{8B88CF0D-B8DC-4950-950D-3E8FFB0DE30E}"/>
    <cellStyle name="%" xfId="126" xr:uid="{408D9C04-2AF0-4555-ADBE-FB764314E272}"/>
    <cellStyle name="******************************************" xfId="127" xr:uid="{3ACD795C-AA8B-4A59-8196-7A5CAAAC4006}"/>
    <cellStyle name=";;;" xfId="128" xr:uid="{F59901AF-ADFA-4543-9923-8A223C24F4FC}"/>
    <cellStyle name="\" xfId="129" xr:uid="{6CEBCC60-58C3-45CA-A6BB-D8FD4277678B}"/>
    <cellStyle name="\_BLS_Directories_v6" xfId="130" xr:uid="{50DDDCFA-B401-4E37-996F-91CA7C4496F2}"/>
    <cellStyle name="\_bluebirdacdil13" xfId="131" xr:uid="{E3074523-0483-422B-A30C-DB6203856D76}"/>
    <cellStyle name="\_ecomps7w" xfId="132" xr:uid="{82B45BAA-AA65-4C6A-93B4-8FA4383ABA29}"/>
    <cellStyle name="\_equitycomps8" xfId="133" xr:uid="{38C44B15-2C59-479C-9FB4-A7E4EA187299}"/>
    <cellStyle name="\_equitycomps9" xfId="134" xr:uid="{E7AEDC26-C351-4D7B-AC43-39FEF2DDE461}"/>
    <cellStyle name="\_houston Isabel" xfId="135" xr:uid="{7F109A22-6226-4BFB-ABE3-443FBA0E776D}"/>
    <cellStyle name="\_hybrid2" xfId="136" xr:uid="{E9321547-9E2C-45C9-893B-968A81D0F56E}"/>
    <cellStyle name="\_ITXCcomps" xfId="137" xr:uid="{8CC8754B-B75C-44DC-BD57-C37703490968}"/>
    <cellStyle name="\_newcomps16" xfId="138" xr:uid="{A22BBE9A-59C4-4F5D-A263-4582253DA0EA}"/>
    <cellStyle name="\_ravenpitch3" xfId="139" xr:uid="{E72D559F-4261-459B-9295-1196FEF2AB9B}"/>
    <cellStyle name="\_ravenpitch32" xfId="140" xr:uid="{DA6BFA5B-59EB-4626-90D9-FC7826CB2A55}"/>
    <cellStyle name="_Comma" xfId="141" xr:uid="{5E92BBE6-63DB-4E61-846E-E9D9A6AC579E}"/>
    <cellStyle name="_Currency" xfId="142" xr:uid="{90A1C13E-DC98-428B-98F7-C025D3A99AE5}"/>
    <cellStyle name="_Currency_Alamosa Standalone6" xfId="143" xr:uid="{F05E16AF-0F91-479B-861E-E39E2D3AF20B}"/>
    <cellStyle name="_Currency_Roberts Standalone14 Quarterly 2" xfId="144" xr:uid="{B2C57E55-BC62-4ECC-BE84-C4BC90B12050}"/>
    <cellStyle name="_CurrencySpace" xfId="145" xr:uid="{B0B09838-0925-43D0-842B-F33B5CD53D3C}"/>
    <cellStyle name="_Multiple" xfId="146" xr:uid="{B991746C-88DF-4988-8D37-91D24D498EFB}"/>
    <cellStyle name="_MultipleSpace" xfId="147" xr:uid="{CAA51CAE-61F8-4C54-B8AE-837CEBC41A3D}"/>
    <cellStyle name="_Percent" xfId="148" xr:uid="{1119301E-24C9-4743-B610-0FF489BCE3AE}"/>
    <cellStyle name="_Percent_US Asset Managers updated 06 30 2008_v01" xfId="149" xr:uid="{742B6114-E6D4-4EF9-8E0B-70EEAB9306B2}"/>
    <cellStyle name="_Percent_US Asset Managers updated 06 30 2008_v01_1" xfId="150" xr:uid="{FCCBCB5F-3024-466F-8E89-B765CA5254C2}"/>
    <cellStyle name="_Percent_US Asset Managers updated 09 30 2008" xfId="151" xr:uid="{A0717369-FF02-4100-A433-C082456AB2F9}"/>
    <cellStyle name="_PercentSpace" xfId="152" xr:uid="{88347691-1A5A-4938-9DC7-5BEBAFB83E8D}"/>
    <cellStyle name="_Smart_Balance_Analysis_v145" xfId="153" xr:uid="{F3649D90-3F29-44A3-8EC5-FE1ECE1EDA9A}"/>
    <cellStyle name="_US Asset Managers updated 06 30 2008_v01" xfId="154" xr:uid="{E09A6CAB-C264-4D1C-8F13-1B9B1EF073AA}"/>
    <cellStyle name="_US Asset Managers updated 09 30 2008" xfId="155" xr:uid="{53BDEAAC-31E4-4C47-A8A3-C99726BA44C7}"/>
    <cellStyle name="¢ Currency [1]" xfId="156" xr:uid="{AC226946-FB33-4BFE-A573-B55BF5A63A84}"/>
    <cellStyle name="¢ Currency [2]" xfId="157" xr:uid="{E45C99E8-E3A8-4EEE-A6E9-7CE8EACBB364}"/>
    <cellStyle name="¢ Currency [3]" xfId="158" xr:uid="{6FF71C45-29FF-4907-BB14-18C265D28A37}"/>
    <cellStyle name="£ BP" xfId="159" xr:uid="{A9449807-B8C7-4ACD-9030-7C97BDA41968}"/>
    <cellStyle name="£ Currency [0]" xfId="160" xr:uid="{8B15CE2F-54AA-4C7E-A876-DB217FB1FDA0}"/>
    <cellStyle name="£ Currency [1]" xfId="161" xr:uid="{C455B59C-DA5F-4204-ABE8-004877B884B3}"/>
    <cellStyle name="£ Currency [2]" xfId="162" xr:uid="{650C041D-F2D2-4388-A16F-1E09AB69AC22}"/>
    <cellStyle name="¥ JY" xfId="163" xr:uid="{B327CF07-4BA7-4E1E-B326-56440E473C0C}"/>
    <cellStyle name="1" xfId="164" xr:uid="{AEDAE3A3-28CA-4FB9-86C8-6150FAEAC3F3}"/>
    <cellStyle name="2line" xfId="165" xr:uid="{7AAA7779-5CBE-4F2B-B9A0-ADB5D0F46359}"/>
    <cellStyle name="Acctg" xfId="166" xr:uid="{CF0415A8-CCB5-479D-8957-0CDFE32B5873}"/>
    <cellStyle name="Acctg$" xfId="167" xr:uid="{01E40832-3551-4371-9AE8-75C6AF6A4E25}"/>
    <cellStyle name="adj_share" xfId="168" xr:uid="{AAF70A36-C019-48F3-930C-B7F466144365}"/>
    <cellStyle name="AF Column - IBM Cognos" xfId="5" xr:uid="{FAF78711-802C-46B6-A384-2F96E7118634}"/>
    <cellStyle name="AF Data - IBM Cognos" xfId="6" xr:uid="{0E90F2DD-8E5D-48B2-9A33-01F6D7936469}"/>
    <cellStyle name="AF Data 0 - IBM Cognos" xfId="7" xr:uid="{388D2634-83A9-4758-9CF6-09026F391CF6}"/>
    <cellStyle name="AF Data 1 - IBM Cognos" xfId="8" xr:uid="{67E57F16-6BDA-4BA1-AF0D-2870DDDFE5C2}"/>
    <cellStyle name="AF Data 2 - IBM Cognos" xfId="9" xr:uid="{088B4A3F-A4A8-4349-9324-47AC79A675A1}"/>
    <cellStyle name="AF Data 3 - IBM Cognos" xfId="10" xr:uid="{0AC1000E-9767-45A8-9FFC-E1EFDB2E170E}"/>
    <cellStyle name="AF Data 4 - IBM Cognos" xfId="11" xr:uid="{5C6FB98C-2F5B-4915-A41A-3A14D671162C}"/>
    <cellStyle name="AF Data 5 - IBM Cognos" xfId="12" xr:uid="{F2E2D7E1-4BD1-491B-9B9F-A91D642E2225}"/>
    <cellStyle name="AF Data Leaf - IBM Cognos" xfId="13" xr:uid="{4391D882-F051-4249-BE53-AE84F53FC3F7}"/>
    <cellStyle name="AF Header - IBM Cognos" xfId="14" xr:uid="{17E8ADF2-8D7A-439F-866E-B4224A751AE9}"/>
    <cellStyle name="AF Header 0 - IBM Cognos" xfId="15" xr:uid="{5EE3F880-78DD-4B93-B718-31BB8DACB903}"/>
    <cellStyle name="AF Header 1 - IBM Cognos" xfId="16" xr:uid="{7C1904FC-0C98-4A52-A0B8-3C527D6670A9}"/>
    <cellStyle name="AF Header 2 - IBM Cognos" xfId="17" xr:uid="{E23552CE-EFCC-4A96-BEE8-13A5AD68F4D2}"/>
    <cellStyle name="AF Header 3 - IBM Cognos" xfId="18" xr:uid="{E5DC56EB-1766-41BA-9426-06BFAD5FAF23}"/>
    <cellStyle name="AF Header 4 - IBM Cognos" xfId="19" xr:uid="{58169395-C43B-4395-991A-D99585F2D224}"/>
    <cellStyle name="AF Header 5 - IBM Cognos" xfId="20" xr:uid="{E3C065EF-6A18-41F6-AC7C-CDBFB343BE37}"/>
    <cellStyle name="AF Header Leaf - IBM Cognos" xfId="21" xr:uid="{E10BB2A2-47E1-4265-8677-0D76AA8B630E}"/>
    <cellStyle name="AF Row - IBM Cognos" xfId="22" xr:uid="{F56CF3B0-19F3-4B0D-9C47-A269D791270F}"/>
    <cellStyle name="AF Row 0 - IBM Cognos" xfId="23" xr:uid="{C80059EC-3D15-4AE1-A471-D3FAEC4283A3}"/>
    <cellStyle name="AF Row 1 - IBM Cognos" xfId="24" xr:uid="{7339E8F1-02C7-40AD-8E4F-9319C5A7BDE4}"/>
    <cellStyle name="AF Row 2 - IBM Cognos" xfId="25" xr:uid="{BB55DDCC-6952-49B4-8C93-75C6A646E046}"/>
    <cellStyle name="AF Row 3 - IBM Cognos" xfId="26" xr:uid="{E5D7A71B-B2B9-4250-81EA-D71154EB7D62}"/>
    <cellStyle name="AF Row 4 - IBM Cognos" xfId="27" xr:uid="{81FA6499-EC86-45B2-AA53-9AA80004832E}"/>
    <cellStyle name="AF Row 5 - IBM Cognos" xfId="28" xr:uid="{24D2EECB-852C-47CC-8585-165AE0653D31}"/>
    <cellStyle name="AF Row Leaf - IBM Cognos" xfId="29" xr:uid="{2589EECC-736D-4434-8FD5-08F071B4D72C}"/>
    <cellStyle name="AF Subnm - IBM Cognos" xfId="30" xr:uid="{AA87BF04-91B4-4B1A-93E9-889411EF15E6}"/>
    <cellStyle name="AF Title - IBM Cognos" xfId="31" xr:uid="{E43CD066-E504-4E47-BD86-C459F698916D}"/>
    <cellStyle name="AFE" xfId="169" xr:uid="{F10CD003-781D-44ED-8426-E9A1E4EB8848}"/>
    <cellStyle name="Afjusted" xfId="170" xr:uid="{BDC14D4A-C508-4AC9-9055-2BD443BBBCAE}"/>
    <cellStyle name="args.style" xfId="171" xr:uid="{148066FF-A975-4D4B-9980-DCF3E2B96EB8}"/>
    <cellStyle name="Arial 10" xfId="172" xr:uid="{968A27EA-4280-4CB4-B4F8-2D252EB07A63}"/>
    <cellStyle name="Arial 12" xfId="173" xr:uid="{4A6B3FAB-E2FE-432C-B81D-E5C7240B5D29}"/>
    <cellStyle name="ArialNormal" xfId="174" xr:uid="{1AFA67BC-26CC-4FB1-9CC1-A478C72ED475}"/>
    <cellStyle name="Ariel 7 pt. plain" xfId="175" xr:uid="{CEEC554D-94D7-498F-BA03-35BFE3EC46E5}"/>
    <cellStyle name="Austral." xfId="176" xr:uid="{C1C9C277-FCDD-46C5-B4B8-B021F83E2AED}"/>
    <cellStyle name="Balance" xfId="177" xr:uid="{16A4172F-D270-41EF-8D44-B091E81FEB25}"/>
    <cellStyle name="BalanceSheet" xfId="178" xr:uid="{A4C7AC60-B1F3-47E1-9875-C9EB6D589EDD}"/>
    <cellStyle name="Basic" xfId="179" xr:uid="{94E39999-1C7C-47AB-AB62-B7FC7ADBFEC9}"/>
    <cellStyle name="BlackStrike" xfId="180" xr:uid="{E795348C-A5FF-49E0-A183-BAC176F3B7BE}"/>
    <cellStyle name="BlackText" xfId="181" xr:uid="{7840E449-27B3-4FE8-9742-B7FB4C434DB1}"/>
    <cellStyle name="Blank [$]" xfId="182" xr:uid="{D6A2E25F-2436-4141-BC6E-1DA5F8EA7ACB}"/>
    <cellStyle name="Blank [%]" xfId="183" xr:uid="{6D602F77-922A-46D8-AD89-B172B502F2DF}"/>
    <cellStyle name="Blank [,]" xfId="184" xr:uid="{0FCA6759-0100-4018-B9BB-D47E5CD9E3EF}"/>
    <cellStyle name="Blank [1$]" xfId="185" xr:uid="{DF7DA69E-7B57-4855-BCE0-952E8AE4B770}"/>
    <cellStyle name="Blank [1%]" xfId="186" xr:uid="{62A6F383-55E5-4554-91AD-4DB41B455D6D}"/>
    <cellStyle name="Blank [1,]" xfId="187" xr:uid="{789811EA-3645-458B-B5ED-17699CFEF675}"/>
    <cellStyle name="Blank [2$]" xfId="188" xr:uid="{68410549-FE2B-4F04-AD57-C4029E018CD6}"/>
    <cellStyle name="Blank [2%]" xfId="189" xr:uid="{07060915-21F2-49CE-ADBC-0AB47FA45F20}"/>
    <cellStyle name="Blank [2,]" xfId="190" xr:uid="{90A714C7-8291-418D-AC7D-ADFFEACB8966}"/>
    <cellStyle name="Blank [3$]" xfId="191" xr:uid="{92DD9DB0-747A-4408-B536-567EC49A9BA5}"/>
    <cellStyle name="Blank [3%]" xfId="192" xr:uid="{067269EB-3B3F-408E-9FAE-D04A8DCBB49D}"/>
    <cellStyle name="Blank [3,]" xfId="193" xr:uid="{D32EDEE1-BD1B-4D63-9D70-4A818B6B68CA}"/>
    <cellStyle name="Blank Out" xfId="194" xr:uid="{75AB76AB-2935-4E8D-AD22-61E6AFF540CD}"/>
    <cellStyle name="Blue" xfId="195" xr:uid="{32E805A6-5DE0-4338-AA56-8C87DC2EDF6C}"/>
    <cellStyle name="Blue Table Text" xfId="196" xr:uid="{CBF608B9-C99C-47BF-AC1F-6619AD33FF18}"/>
    <cellStyle name="bluenodec" xfId="197" xr:uid="{BED189FA-2524-4965-B0DC-81062DB83DB2}"/>
    <cellStyle name="bluepercent" xfId="198" xr:uid="{E1F7E782-ACC7-469E-B9DC-AB46F256EBB5}"/>
    <cellStyle name="Body_$Dollars" xfId="199" xr:uid="{531069CE-4D9A-40B4-93FF-F66C5D0F0036}"/>
    <cellStyle name="Bold/Border" xfId="200" xr:uid="{3EF511A4-5625-45A3-A7FD-01B1E6708509}"/>
    <cellStyle name="BoldText" xfId="201" xr:uid="{1BC76EAC-91E7-420D-BF37-2380059BD430}"/>
    <cellStyle name="Border" xfId="202" xr:uid="{E627375E-2CD5-40DD-8B79-A420F16038D7}"/>
    <cellStyle name="Border Heavy" xfId="203" xr:uid="{F4E14ED8-E672-4C4E-90DD-8784A21F2FC0}"/>
    <cellStyle name="Border Thin" xfId="204" xr:uid="{92960A0E-CC4D-4C44-A732-FABDB34BA2A5}"/>
    <cellStyle name="Bottom bold border" xfId="205" xr:uid="{3B87B19C-8969-4F89-B5CE-33D69F1631E6}"/>
    <cellStyle name="Bottom Edge" xfId="206" xr:uid="{048B63C2-2286-4D5A-86E7-D032836198AC}"/>
    <cellStyle name="Bottom single border" xfId="207" xr:uid="{C8F4173E-F89B-4603-A268-C160D07D041D}"/>
    <cellStyle name="British Pound" xfId="208" xr:uid="{1A5B5F28-8952-4248-9E92-43C2FC7C3A0C}"/>
    <cellStyle name="Bullet" xfId="209" xr:uid="{4ADC0B12-ABE7-4D5F-81F9-93D69F6A3B5B}"/>
    <cellStyle name="Bullet [0]" xfId="210" xr:uid="{C2BC4AC2-0315-48BB-9B90-CB1291F36F7F}"/>
    <cellStyle name="Bullet [2]" xfId="211" xr:uid="{56FAA46D-F957-4329-8200-B0482CDA684C}"/>
    <cellStyle name="Bullet [4]" xfId="212" xr:uid="{65FF4054-9D6D-43ED-9200-BFB20A7C61BC}"/>
    <cellStyle name="Bullet_US Asset Managers updated 06 30 2008_v01" xfId="213" xr:uid="{9164A077-A192-4B71-B2B0-6C8A1ABCE766}"/>
    <cellStyle name="Business Description" xfId="214" xr:uid="{00A6798D-EF7C-4301-B849-69CBB5BFCF42}"/>
    <cellStyle name="c" xfId="215" xr:uid="{46CEC1CB-CAB1-44CA-A621-361D4738E19A}"/>
    <cellStyle name="Calc Currency (0)" xfId="216" xr:uid="{E37CC6E1-6F78-4C44-969A-46D3D17C9340}"/>
    <cellStyle name="Calc Currency (2)" xfId="217" xr:uid="{B83A5447-1EE9-4117-9E19-F47A27FC35A9}"/>
    <cellStyle name="Calc Percent (0)" xfId="218" xr:uid="{2A0F374F-B414-4CD6-993D-40CB6C770425}"/>
    <cellStyle name="Calc Percent (1)" xfId="219" xr:uid="{9FE3FE83-5C04-4C1F-8D14-5DF4912D82DD}"/>
    <cellStyle name="Calc Percent (2)" xfId="220" xr:uid="{7E63D306-1794-41A5-9B14-06DB66118CFC}"/>
    <cellStyle name="Calc Units (0)" xfId="221" xr:uid="{EBA6B8C7-74FE-499B-A940-9B94F0E97317}"/>
    <cellStyle name="Calc Units (1)" xfId="222" xr:uid="{323ABBD6-3725-40AA-BD1F-B3E1880F6249}"/>
    <cellStyle name="Calc Units (2)" xfId="223" xr:uid="{B0F11DAB-390A-47B9-83FE-124E0BD963D4}"/>
    <cellStyle name="Calculated Column - IBM Cognos" xfId="32" xr:uid="{AA026B3D-9363-471A-BF00-671229FBD8B2}"/>
    <cellStyle name="Calculated Column Name - IBM Cognos" xfId="33" xr:uid="{DF407733-F7C6-4A7E-B413-C67DF86B12BD}"/>
    <cellStyle name="Calculated Row - IBM Cognos" xfId="34" xr:uid="{C4F7E220-D842-47FE-B85C-D5ABF4F2D319}"/>
    <cellStyle name="Calculated Row Name - IBM Cognos" xfId="35" xr:uid="{B7CC06D6-1618-4159-A3AA-00FF8AAA8E22}"/>
    <cellStyle name="Canada" xfId="224" xr:uid="{3BDCBAD3-A49C-447C-BA05-898F2D4AFD5B}"/>
    <cellStyle name="Cash Flow Statement" xfId="225" xr:uid="{E09777B3-DD1B-4F3E-A632-737D04D5B802}"/>
    <cellStyle name="CashFlow" xfId="226" xr:uid="{6C308A60-BC2D-49F0-B035-F10542E9F0BE}"/>
    <cellStyle name="center" xfId="227" xr:uid="{BA776C5F-BF59-4369-A3B0-9EC695CB2E6F}"/>
    <cellStyle name="Cents" xfId="228" xr:uid="{7E3999A0-FDF1-49D7-8240-B465002D53C2}"/>
    <cellStyle name="Ch, Column Header" xfId="229" xr:uid="{FD79C1E4-09FF-4140-B4C2-94CC35CBAF16}"/>
    <cellStyle name="Check" xfId="230" xr:uid="{D1CDDC85-6141-4916-8426-027052FDCE07}"/>
    <cellStyle name="Client Name" xfId="231" xr:uid="{803E8D2B-697E-48D8-A07B-FD39408FDDC2}"/>
    <cellStyle name="Co. Names" xfId="232" xr:uid="{8B5049D0-7A79-48DE-8960-43636D190A2A}"/>
    <cellStyle name="COL HEADINGS" xfId="233" xr:uid="{E2737EAF-DE57-4C47-BFEE-BF6CA53567EF}"/>
    <cellStyle name="ColHeading" xfId="234" xr:uid="{E4226D4C-93FA-466C-9F89-5F030AAC80E2}"/>
    <cellStyle name="Column Header" xfId="235" xr:uid="{D77260A9-9D83-41EF-917C-EB903ED146AB}"/>
    <cellStyle name="Column Headings" xfId="236" xr:uid="{BF99AD4C-4EC8-4B4F-BE31-D4A22F0AC7C9}"/>
    <cellStyle name="Column Name - IBM Cognos" xfId="36" xr:uid="{181C8263-93EC-4DDA-882F-E6C210B1A30A}"/>
    <cellStyle name="Column Template - IBM Cognos" xfId="37" xr:uid="{7E5FD6EE-A7DB-4807-826F-43BE581D1214}"/>
    <cellStyle name="coma" xfId="237" xr:uid="{AAE42919-D708-4D5C-8CBC-5BE992104B2C}"/>
    <cellStyle name="comm" xfId="238" xr:uid="{B8645E7E-B202-4EDA-A9CC-29493A545326}"/>
    <cellStyle name="Comma" xfId="1" builtinId="3"/>
    <cellStyle name="Comma  - Style1" xfId="239" xr:uid="{0A012F46-A025-480B-A749-B5007D974D02}"/>
    <cellStyle name="Comma  - Style2" xfId="240" xr:uid="{FAC9E22F-9D7B-4152-A468-5803FABAF000}"/>
    <cellStyle name="Comma  - Style3" xfId="241" xr:uid="{B42A6A70-51F6-4712-8F81-063DAC68210B}"/>
    <cellStyle name="Comma  - Style4" xfId="242" xr:uid="{534B7D1D-2B3A-42BF-9146-E908CFA6EEDB}"/>
    <cellStyle name="Comma  - Style5" xfId="243" xr:uid="{8BA8AFC5-8860-4691-ADBA-61B0EE687AC9}"/>
    <cellStyle name="Comma  - Style6" xfId="244" xr:uid="{7976BF21-7722-4727-BF86-054E401D0597}"/>
    <cellStyle name="Comma  - Style7" xfId="245" xr:uid="{2E1B789C-D7CD-4CD4-90B5-CAAC7A77CFAD}"/>
    <cellStyle name="Comma  - Style8" xfId="246" xr:uid="{F3C95E29-9420-41BB-A1D9-3A52C487CA63}"/>
    <cellStyle name="Comma (1)" xfId="247" xr:uid="{04E8BABF-7AD5-4994-9EDC-925EF503256A}"/>
    <cellStyle name="Comma [0] Total" xfId="248" xr:uid="{48C5014B-E679-45E8-8AF8-DF31880036D5}"/>
    <cellStyle name="Comma [1]" xfId="249" xr:uid="{65B200F9-6171-492C-A4D2-3DDFDC4548DC}"/>
    <cellStyle name="Comma [1] Total" xfId="250" xr:uid="{5583EC77-90AC-4D23-87D4-417860955155}"/>
    <cellStyle name="Comma [1]_AM IPO Sept 03 v5" xfId="251" xr:uid="{05F1CBD9-4C31-49D5-AD6C-11895491F137}"/>
    <cellStyle name="Comma [2]" xfId="252" xr:uid="{22A5CAD7-55E7-49A9-8C11-F113E91965BE}"/>
    <cellStyle name="Comma [2] Total" xfId="253" xr:uid="{0DE7F645-2979-4341-ACB0-A785B5752FA8}"/>
    <cellStyle name="Comma [2]_AM IPO Sept 03 v5" xfId="254" xr:uid="{C2C16910-2282-4C38-BB0D-1B7A5A31564F}"/>
    <cellStyle name="Comma [3]" xfId="255" xr:uid="{3D4840E1-6979-4EF2-B0BF-CE2F1F653C68}"/>
    <cellStyle name="Comma 0" xfId="256" xr:uid="{2E5DB07B-2482-4064-922C-24CB6A5016BD}"/>
    <cellStyle name="Comma 0*" xfId="257" xr:uid="{2F3AE9FA-4CBA-4C7D-8A4E-57D2D63AFDFE}"/>
    <cellStyle name="Comma 0_07_06_01 Financial Model_v2.xls Chart 1" xfId="258" xr:uid="{494DBC3B-6A0A-4B56-AD74-A41B94108156}"/>
    <cellStyle name="Comma 10" xfId="738" xr:uid="{E2BEB0E1-74AA-4D06-8BA5-986919720AA7}"/>
    <cellStyle name="Comma 10 2" xfId="68" xr:uid="{027C7C59-FD42-43EF-B325-8B26FDE90EA9}"/>
    <cellStyle name="Comma 11" xfId="708" xr:uid="{6A48C60F-6D30-49BA-97D1-3437040359CE}"/>
    <cellStyle name="Comma 12" xfId="734" xr:uid="{AD8DA600-3434-4C10-90C3-9732EA8E9169}"/>
    <cellStyle name="Comma 13" xfId="724" xr:uid="{DBD041D6-69C3-4E7F-80D5-5B4DDBF53CD6}"/>
    <cellStyle name="Comma 14" xfId="740" xr:uid="{E1C1794C-4579-461B-AFBF-9457E8734280}"/>
    <cellStyle name="Comma 15" xfId="710" xr:uid="{AAAC0EA1-9F1A-4E21-B598-FE765521A94E}"/>
    <cellStyle name="Comma 16" xfId="735" xr:uid="{79959988-29AD-4BE2-B46B-E8AAE28328BC}"/>
    <cellStyle name="Comma 17" xfId="722" xr:uid="{FB11FDE2-518A-4E49-9E13-A770F26410BE}"/>
    <cellStyle name="Comma 2" xfId="67" xr:uid="{1783222D-1600-4690-9982-C963036B961A}"/>
    <cellStyle name="Comma 2 2" xfId="71" xr:uid="{F88EB174-3301-4B41-8096-5C44A995DC50}"/>
    <cellStyle name="Comma 2 2 2" xfId="81" xr:uid="{B5F7686B-3CE2-4E60-B3B1-A8355AB70E82}"/>
    <cellStyle name="Comma 2 3" xfId="119" xr:uid="{350751B1-93E9-4F60-912A-A062B02FC4BF}"/>
    <cellStyle name="Comma 2*" xfId="259" xr:uid="{1838D363-0180-4679-A5AD-BF88EAFFE0C5}"/>
    <cellStyle name="Comma 2_2002 SP Sector Returns1" xfId="260" xr:uid="{D97D2616-85FA-4309-A9D2-EF852574608A}"/>
    <cellStyle name="Comma 3" xfId="74" xr:uid="{78628C85-38EB-41F8-8CE1-B8450AEFFB95}"/>
    <cellStyle name="Comma 3 2" xfId="123" xr:uid="{A77557E3-9284-422B-BF00-52007CAA97D6}"/>
    <cellStyle name="Comma 3*" xfId="261" xr:uid="{B6474D74-F0EE-4D97-9C7D-BF550467ABAF}"/>
    <cellStyle name="Comma 4" xfId="75" xr:uid="{7721D8FF-B09A-4BA5-96AF-A4E325DE907C}"/>
    <cellStyle name="Comma 4 2" xfId="82" xr:uid="{FA4BEAE3-3F0A-4A42-8F54-EE22C59F90C8}"/>
    <cellStyle name="Comma 4 3" xfId="705" xr:uid="{36CDC82D-078E-4E99-BC9F-8C06A0DF7F52}"/>
    <cellStyle name="Comma 5" xfId="86" xr:uid="{3A2947CB-CFC3-4A85-97C7-4A819854FE23}"/>
    <cellStyle name="Comma 5 2" xfId="99" xr:uid="{C9915D75-C8E1-45F9-A437-63F6726490F4}"/>
    <cellStyle name="Comma 6" xfId="94" xr:uid="{74847031-A68A-4C25-85C5-8A2E4331E9D6}"/>
    <cellStyle name="Comma 6 2" xfId="714" xr:uid="{08EFC6D9-31C4-4691-810B-A40FDC5A488A}"/>
    <cellStyle name="Comma 7" xfId="720" xr:uid="{96ED2693-E91B-4486-B915-8849FCEC588B}"/>
    <cellStyle name="Comma 7 5" xfId="107" xr:uid="{395E8D0A-B047-4471-A426-DB0B0AB4E82A}"/>
    <cellStyle name="Comma 7 7" xfId="108" xr:uid="{CD9AFD41-EEFC-44D7-8CA0-9D4B0CF2BACB}"/>
    <cellStyle name="Comma 8" xfId="115" xr:uid="{C65DFBFF-61E6-4211-B726-85E91B29BDAC}"/>
    <cellStyle name="Comma 9" xfId="712" xr:uid="{99513EE7-7116-4AB1-AEBB-FC548321CB8E}"/>
    <cellStyle name="Comma Cents" xfId="262" xr:uid="{638F35AB-A7A9-4695-B2E6-CE11FD226658}"/>
    <cellStyle name="Comma*" xfId="263" xr:uid="{66FE3827-F580-439B-AE11-625C3E42F6C4}"/>
    <cellStyle name="Comma0" xfId="264" xr:uid="{37D0ECAA-C1D3-4723-A197-BF2206467630}"/>
    <cellStyle name="Comma0 - Modelo1" xfId="265" xr:uid="{6EA60437-6E94-4EF6-9F87-F9ECAB8A444B}"/>
    <cellStyle name="Comma0 - Style1" xfId="266" xr:uid="{AD0328A0-E661-40FC-B1C8-A25C88C38EDB}"/>
    <cellStyle name="Comma1 - Modelo2" xfId="267" xr:uid="{987BFB6D-B521-4D19-9A73-CB026D014AA2}"/>
    <cellStyle name="Comma1 - Style2" xfId="268" xr:uid="{14E5BAEB-247D-49B3-A011-A15836C0D578}"/>
    <cellStyle name="Comma-Rounded" xfId="269" xr:uid="{BC44E628-A5CA-4752-8B4E-B0D77F8C9D4E}"/>
    <cellStyle name="commas" xfId="270" xr:uid="{E1F10A5F-EAD6-464A-A6D4-7AC7E5D4BBBC}"/>
    <cellStyle name="Company" xfId="271" xr:uid="{09562851-CE68-4BA5-B1F3-E40FBF50D022}"/>
    <cellStyle name="CompanyName" xfId="272" xr:uid="{4EECD439-9D3A-4ABC-8701-EA87DC7A46C3}"/>
    <cellStyle name="Copied" xfId="273" xr:uid="{59799C22-49F3-440C-9037-A37DD4AE25CD}"/>
    <cellStyle name="Cover Date" xfId="274" xr:uid="{ED2AA0C9-0B8A-495B-A227-61C5DBBA07D3}"/>
    <cellStyle name="Cover Subtitle" xfId="275" xr:uid="{541CB362-F4E2-4EB1-AFE3-F9DE82EABDA3}"/>
    <cellStyle name="Cover Title" xfId="276" xr:uid="{89377AB8-4139-4DB0-94E8-54AF257806C2}"/>
    <cellStyle name="Cur" xfId="277" xr:uid="{B1416933-41E8-402A-8C1C-DFDD2E2AE649}"/>
    <cellStyle name="CurRatio" xfId="278" xr:uid="{42E3EB81-0872-42A2-9B4D-ACAF968705D8}"/>
    <cellStyle name="Currency" xfId="3" builtinId="4"/>
    <cellStyle name="Currency ($)" xfId="279" xr:uid="{E527D96B-4A07-4258-9023-DAAE081155A8}"/>
    <cellStyle name="Currency (£)" xfId="280" xr:uid="{DA334FAE-2D4A-45A1-9B9B-E1C831498C01}"/>
    <cellStyle name="Currency [0] Total" xfId="281" xr:uid="{2B232452-6E79-434F-BF63-9B4CE6CB5081}"/>
    <cellStyle name="Currency [1]" xfId="282" xr:uid="{E4154B38-390E-492D-999A-137A33FF3E5B}"/>
    <cellStyle name="Currency [1] Total" xfId="283" xr:uid="{127FD1CD-3583-40E1-A5B6-56AE34971E3E}"/>
    <cellStyle name="Currency [1]_AM IPO Sept 03 v5" xfId="284" xr:uid="{3CB38B59-1B89-44C7-B6D7-73B73C9C8317}"/>
    <cellStyle name="Currency [2]" xfId="285" xr:uid="{F9D7F076-FD0A-473B-AAF2-BBD2BDD8E609}"/>
    <cellStyle name="Currency [2] Total" xfId="286" xr:uid="{6DCE4858-A34E-4A8A-A8CC-E86C8F173291}"/>
    <cellStyle name="Currency [2]_AM IPO Sept 03 v5" xfId="287" xr:uid="{6B4B90BA-65F4-4B93-B477-2756E07BA60E}"/>
    <cellStyle name="Currency [3]" xfId="288" xr:uid="{ED6BE53D-BBE8-4340-98B7-A12D008D7FD0}"/>
    <cellStyle name="Currency 0" xfId="289" xr:uid="{B3AE5647-2F9F-40D5-802B-65F38C2E14FA}"/>
    <cellStyle name="Currency 10" xfId="731" xr:uid="{949F5109-E076-4513-8C25-E7220F90F785}"/>
    <cellStyle name="Currency 11" xfId="727" xr:uid="{7AF8BCC6-DE04-441B-B39E-F274E7A1AC54}"/>
    <cellStyle name="Currency 12" xfId="729" xr:uid="{4D0A90BE-6413-409A-8DF3-55CFF90C9131}"/>
    <cellStyle name="Currency 13" xfId="728" xr:uid="{2CD645E1-BC9C-42B1-8FAF-8F24B522793C}"/>
    <cellStyle name="Currency 2" xfId="62" xr:uid="{92C48F1F-6316-4ADF-B004-24C6DD67EED9}"/>
    <cellStyle name="Currency 2 2" xfId="70" xr:uid="{DD94EEF2-56DC-4791-9D65-7FA4A9272C68}"/>
    <cellStyle name="Currency 2 2 2" xfId="717" xr:uid="{3FAF2178-0A54-4828-89EB-CA2201BC342B}"/>
    <cellStyle name="Currency 2 3" xfId="101" xr:uid="{BC62307C-BDC5-41F3-B3C1-82AE411F7BF8}"/>
    <cellStyle name="Currency 2 4" xfId="290" xr:uid="{1F6E026C-2D50-44E1-8F20-7794126309ED}"/>
    <cellStyle name="Currency 2 Total" xfId="291" xr:uid="{37B5F533-6E09-4193-A3E7-79253FB5A566}"/>
    <cellStyle name="Currency 2*" xfId="292" xr:uid="{C859C81B-1CBA-473E-AD02-EA7AFB2BAAAA}"/>
    <cellStyle name="Currency 2_% Change" xfId="293" xr:uid="{913E3744-7526-4D86-9CEF-8C5EB41AD923}"/>
    <cellStyle name="Currency 3" xfId="715" xr:uid="{15EC24E0-72B1-4F0E-8A14-70080E3A0285}"/>
    <cellStyle name="Currency 3*" xfId="294" xr:uid="{8D8BD406-1587-43A7-BACC-8255D242F008}"/>
    <cellStyle name="Currency 4" xfId="121" xr:uid="{983E23FA-81E5-4E69-8A1C-8E9F5176828F}"/>
    <cellStyle name="Currency 5" xfId="718" xr:uid="{4F4CA0D4-5FF3-4E11-B848-4754BB52BB42}"/>
    <cellStyle name="Currency 6" xfId="736" xr:uid="{1DF49697-D55B-4178-A550-48AF9B5067E8}"/>
    <cellStyle name="Currency 7" xfId="706" xr:uid="{FABD704A-D44E-406E-B72A-2922C46D7666}"/>
    <cellStyle name="Currency 8" xfId="732" xr:uid="{7C3247C5-CC14-42EE-B9A1-E99C73042DB6}"/>
    <cellStyle name="Currency 9" xfId="726" xr:uid="{901CB6B2-1A68-4D5D-BD61-37DCD0668CAD}"/>
    <cellStyle name="Currency*" xfId="295" xr:uid="{3B706BF2-4E69-481C-9B96-D276DC2FB832}"/>
    <cellStyle name="Currency0" xfId="296" xr:uid="{B83093A5-08FE-44A3-808B-3AC78F95CB0B}"/>
    <cellStyle name="Currency1" xfId="297" xr:uid="{29878589-51B9-4E18-B0D4-CEA8C544426B}"/>
    <cellStyle name="Currency2" xfId="298" xr:uid="{E70E8E46-DE37-4E98-BC32-9EB08E7BEF91}"/>
    <cellStyle name="Currency-Rounded" xfId="299" xr:uid="{0A0A4834-5F0C-4BB1-B133-AA5286D271E9}"/>
    <cellStyle name="custom" xfId="300" xr:uid="{ADC216AC-33D8-485E-8C06-D5FC4817A6D4}"/>
    <cellStyle name="d" xfId="301" xr:uid="{29CCF974-69FA-4DBD-A200-6E8042F8C82E}"/>
    <cellStyle name="Dash" xfId="302" xr:uid="{0A6B73F3-FEF0-4BD7-AA47-5BF515FD8E5E}"/>
    <cellStyle name="data" xfId="303" xr:uid="{1F61918C-71A6-4828-99F5-B36E6AFC2066}"/>
    <cellStyle name="Date" xfId="304" xr:uid="{C0951F5A-46BD-4342-AC20-77EE5DFB00C3}"/>
    <cellStyle name="Date [Abbreviated]" xfId="305" xr:uid="{FD5B8FAA-F72B-4EF1-B68D-7E1BDF351392}"/>
    <cellStyle name="Date [D-M-Y]" xfId="306" xr:uid="{5C0B0FDD-FC49-4ADD-8AAE-002605763442}"/>
    <cellStyle name="Date [Long Europe]" xfId="307" xr:uid="{FFA3E2C4-83DF-4375-B160-D3B097F414B4}"/>
    <cellStyle name="Date [Long U.S.]" xfId="308" xr:uid="{84666B6D-04A1-421C-8B75-2383DD14B53B}"/>
    <cellStyle name="Date [M/D/Y]" xfId="309" xr:uid="{026640B4-B20E-4B01-A08F-F5E96FF6C720}"/>
    <cellStyle name="Date [M/Y]" xfId="310" xr:uid="{5DA23317-60B4-49FF-B1E2-6F383BE2CFA0}"/>
    <cellStyle name="Date [M-Y]" xfId="311" xr:uid="{C46D0286-914A-409E-B4D5-7A31D66278EF}"/>
    <cellStyle name="Date [Short Europe]" xfId="312" xr:uid="{BDDC677A-D33B-4EEF-9913-62C5ED819C31}"/>
    <cellStyle name="Date [Short U.S.]" xfId="313" xr:uid="{874D5227-494F-4B17-A3B0-F4682AD074FE}"/>
    <cellStyle name="Date Aligned" xfId="314" xr:uid="{73402011-67B7-43C6-B056-1D704C11C595}"/>
    <cellStyle name="Date Aligned*" xfId="315" xr:uid="{8524C6A3-555E-420E-9BD6-64ABE093B398}"/>
    <cellStyle name="Date Aligned_2002 SP Sector Returns1" xfId="316" xr:uid="{3A0E3132-3B20-406D-B521-9EF7FDCEDF05}"/>
    <cellStyle name="Date Day" xfId="317" xr:uid="{73A5780B-B810-46D4-AFF9-318CA85F2AAA}"/>
    <cellStyle name="Date Year" xfId="318" xr:uid="{2125A925-61DD-4D28-B788-4F5E90074AEE}"/>
    <cellStyle name="Date_3YRPLAN3" xfId="319" xr:uid="{085D5A64-0D3E-47BF-A201-EE2B04867832}"/>
    <cellStyle name="DateLong" xfId="320" xr:uid="{3ACD2A25-1A1A-4AA0-9A95-F2CDA896147D}"/>
    <cellStyle name="Dates" xfId="321" xr:uid="{3DDBE7D1-C980-4D25-88AD-D2346B7D25A1}"/>
    <cellStyle name="DateYear" xfId="322" xr:uid="{7A3BA8AC-4581-4080-AAF2-B2C3A5C38425}"/>
    <cellStyle name="DateYearEstimate" xfId="323" xr:uid="{730A03B9-6BBE-4BFF-8C6F-E56E56A7E962}"/>
    <cellStyle name="DateYearWholeEstimate" xfId="324" xr:uid="{B2FFA793-8714-40CD-BF3E-F09F0B1F9C8B}"/>
    <cellStyle name="Dezimal [0]_pldt" xfId="325" xr:uid="{7B837AF0-431C-4B16-A3C5-2DBBB8853169}"/>
    <cellStyle name="Dezimal_pldt" xfId="326" xr:uid="{7EFF75F2-2526-4596-9DA5-5FB8491FE258}"/>
    <cellStyle name="Dia" xfId="327" xr:uid="{B04AD8E9-5126-4378-B687-E8083F0AFE31}"/>
    <cellStyle name="Differs From Base - IBM Cognos" xfId="38" xr:uid="{A636B93A-DF41-4ED3-98D5-4B249B148A56}"/>
    <cellStyle name="dolar whole" xfId="328" xr:uid="{CB5BB4A7-A00A-48ED-9946-7AA068D098F6}"/>
    <cellStyle name="dollar" xfId="329" xr:uid="{0AF6B787-FF74-4142-8E6D-DBA2F99A5521}"/>
    <cellStyle name="Dollar (Canadian)" xfId="330" xr:uid="{577DCC34-A136-4085-B5AC-0C0783C6B95D}"/>
    <cellStyle name="Dollar Whole" xfId="331" xr:uid="{98BE7C91-48A0-427D-9C30-BAA48785C8D3}"/>
    <cellStyle name="Dollar_EV - Sub" xfId="332" xr:uid="{57B740E7-0ED4-416B-A191-7EC3B1E4D7B5}"/>
    <cellStyle name="Dollars" xfId="333" xr:uid="{200AE33B-4331-4106-AAA7-37A2A0BC87F1}"/>
    <cellStyle name="DollarWhole" xfId="334" xr:uid="{72BE7D7A-92E4-42AD-B042-C0D4D10C02C9}"/>
    <cellStyle name="Dotted Line" xfId="335" xr:uid="{E98AC12F-2953-4C4D-9FB0-E63C1E91BBCC}"/>
    <cellStyle name="Double Accounting" xfId="336" xr:uid="{A536565F-E85D-47C6-859C-69D415CB4784}"/>
    <cellStyle name="Double Underline" xfId="337" xr:uid="{1B912528-000F-46D8-B1FC-C00EE2B66479}"/>
    <cellStyle name="Download" xfId="338" xr:uid="{787B0741-821B-4B33-9863-AEDFBC4357BE}"/>
    <cellStyle name="DP1" xfId="339" xr:uid="{3168A0A3-7BA2-495D-BBC6-88542060148A}"/>
    <cellStyle name="Edit - IBM Cognos" xfId="39" xr:uid="{1FEBEEA5-D052-4F9A-8F2D-8F92EA94924E}"/>
    <cellStyle name="Encabez1" xfId="340" xr:uid="{410B11BC-80DE-4BFD-91BB-2450F4CA7047}"/>
    <cellStyle name="Encabez2" xfId="341" xr:uid="{58BF950D-5677-4D05-B402-6ED27F32965B}"/>
    <cellStyle name="Entered" xfId="342" xr:uid="{ED145474-780B-4D74-B4CD-62F447F854C5}"/>
    <cellStyle name="EPS" xfId="343" xr:uid="{D18CBAA7-413F-4B2D-AA5A-52BDD156951B}"/>
    <cellStyle name="Euro" xfId="344" xr:uid="{DC47EC66-47F8-4CC5-BDAA-F10C069149A8}"/>
    <cellStyle name="F2" xfId="345" xr:uid="{4384C3AA-6619-4BCC-8AB0-AC0422500E32}"/>
    <cellStyle name="F3" xfId="346" xr:uid="{445FE4AC-9AD1-4D2E-930D-B7378BE41369}"/>
    <cellStyle name="F4" xfId="347" xr:uid="{A0DBAE9E-CCE5-4750-9616-2AF694780B89}"/>
    <cellStyle name="F5" xfId="348" xr:uid="{5847ABDC-8FFE-45CB-BC04-44CD0A2B306F}"/>
    <cellStyle name="F6" xfId="349" xr:uid="{68158E4E-EAD3-4DC5-84C3-3212710D0BF1}"/>
    <cellStyle name="F7" xfId="350" xr:uid="{09499C69-4F2E-4A6F-A7F6-75683B7671E7}"/>
    <cellStyle name="F8" xfId="351" xr:uid="{DCB6A891-E6AB-4412-8EE3-6F3701A9A903}"/>
    <cellStyle name="Fijo" xfId="352" xr:uid="{7411FFE0-8347-43C4-A525-ED20DCBBC4E4}"/>
    <cellStyle name="Financiero" xfId="353" xr:uid="{9E4192AA-BBCA-4ABC-818B-FFC8BB07BFA5}"/>
    <cellStyle name="Fixed" xfId="354" xr:uid="{DEAA5287-178D-4F5C-8CE6-296200331588}"/>
    <cellStyle name="Footer SBILogo1" xfId="355" xr:uid="{7ECA3753-BA9F-432F-A729-89D30E1C8152}"/>
    <cellStyle name="Footer SBILogo2" xfId="356" xr:uid="{2A4B40DF-5CE5-4C86-8B76-4EFF184F8182}"/>
    <cellStyle name="Footnote" xfId="357" xr:uid="{50C691A1-F1A9-4A86-9230-8D0187B2FC43}"/>
    <cellStyle name="Footnote Reference" xfId="358" xr:uid="{897CB1DA-9C1A-437F-BE1B-72AD3A37E841}"/>
    <cellStyle name="Footnote_% Change" xfId="359" xr:uid="{A34AC576-A2D0-4D4A-BA82-BFC3F5A3EC15}"/>
    <cellStyle name="Footnotes" xfId="360" xr:uid="{CE018C8E-11C1-42F9-8944-89F1DE49A3B1}"/>
    <cellStyle name="Format ($)" xfId="361" xr:uid="{10E436DB-450E-4335-8202-2CA580424283}"/>
    <cellStyle name="Format (no $)" xfId="362" xr:uid="{D26D2789-767B-4464-AE68-CE165CE83CCA}"/>
    <cellStyle name="Formula" xfId="363" xr:uid="{7D0DE4FA-0636-4CB3-A0D9-A142295BB4C0}"/>
    <cellStyle name="Formula - IBM Cognos" xfId="40" xr:uid="{1CF3AE20-0E2D-498B-B97C-DF8426EE0E8A}"/>
    <cellStyle name="Fraction" xfId="364" xr:uid="{5FBB8A83-A3C3-45CE-AEE7-BCCA31CE2865}"/>
    <cellStyle name="Fraction [8]" xfId="365" xr:uid="{DFD8799F-112A-43BF-873A-507DB9D9F7F6}"/>
    <cellStyle name="Fraction [Bl]" xfId="366" xr:uid="{DEF477DC-E8A9-4AA3-89B2-ADCA6EE1EF14}"/>
    <cellStyle name="Fraction_US Asset Managers updated 09 30 2008" xfId="367" xr:uid="{D1AC1FDE-A3F4-4F52-9929-A9FEE2F1FAE0}"/>
    <cellStyle name="General" xfId="368" xr:uid="{BE60C945-8FDB-45D3-A0E6-E148164A8DC9}"/>
    <cellStyle name="General [C]" xfId="369" xr:uid="{CDF1B71B-B560-451E-B74D-51D5556D3B54}"/>
    <cellStyle name="General [R]" xfId="370" xr:uid="{895066D7-22A5-4C49-938D-156FEA53A82E}"/>
    <cellStyle name="general_Owens CC Model_v26" xfId="371" xr:uid="{AE9471C8-687D-49F6-BC01-CE8361797684}"/>
    <cellStyle name="Grand Total" xfId="372" xr:uid="{8F2E9337-CE7C-4875-BA97-75FA5C508C43}"/>
    <cellStyle name="Grey" xfId="373" xr:uid="{336501A8-5BEF-4E33-9087-C05F2FB96D75}"/>
    <cellStyle name="Group Name - IBM Cognos" xfId="41" xr:uid="{F116B93A-BC79-4CB6-A70D-6BA5B4F29D98}"/>
    <cellStyle name="growth" xfId="374" xr:uid="{D6C7C5CA-22BF-4272-BAAC-D59E2B6EEE1B}"/>
    <cellStyle name="GrowthRate" xfId="375" xr:uid="{AFDF64B2-1125-4D89-B4FE-25283DBBE438}"/>
    <cellStyle name="GrowthSeq" xfId="376" xr:uid="{19E03F0B-1B1B-4F46-8172-FA9BBE8D5299}"/>
    <cellStyle name="H 2" xfId="377" xr:uid="{98614610-369D-4EF2-996F-685F8D1FB74B}"/>
    <cellStyle name="Hard Percent" xfId="378" xr:uid="{85CBE713-787D-485F-84B0-CD6C76CA86C7}"/>
    <cellStyle name="Header" xfId="379" xr:uid="{56B03E54-B7B7-4283-AB21-075355E597B9}"/>
    <cellStyle name="Header Draft Stamp" xfId="380" xr:uid="{9261E6EF-5F42-451C-861C-CD0A74A6E430}"/>
    <cellStyle name="Header_% Change" xfId="381" xr:uid="{311F9E5F-B450-4750-8A5F-81B7B292AC02}"/>
    <cellStyle name="Header1" xfId="382" xr:uid="{18AE6B48-B22E-40A2-A958-7740DB0D6333}"/>
    <cellStyle name="Header2" xfId="383" xr:uid="{596FCE1F-79F3-4B96-880E-EAD124D9DC9D}"/>
    <cellStyle name="headers" xfId="384" xr:uid="{4D1B4747-6637-400B-B1B0-5A1CEB9D97A8}"/>
    <cellStyle name="heading" xfId="385" xr:uid="{DD5E0C3E-3AC1-4026-9F44-13913020F6A2}"/>
    <cellStyle name="Heading 1 Above" xfId="386" xr:uid="{E3EE8CBB-C7B4-4436-BB63-CDB866C06A92}"/>
    <cellStyle name="Heading 1+" xfId="387" xr:uid="{10EE40D9-4D10-4EFB-B713-79ACC1D357DA}"/>
    <cellStyle name="Heading 2 Below" xfId="388" xr:uid="{CA238114-770A-41BC-8916-A93B2C78B9D8}"/>
    <cellStyle name="Heading 2+" xfId="389" xr:uid="{36943CB9-F647-41EB-A8B1-BA7912A2ED49}"/>
    <cellStyle name="Heading 3+" xfId="390" xr:uid="{207AFC52-79DB-4944-BDF3-E7535F9EA0FC}"/>
    <cellStyle name="HEADINGS" xfId="391" xr:uid="{3B6278D2-A630-4CEC-93AC-9FA00E35B551}"/>
    <cellStyle name="HEADINGSTOP" xfId="392" xr:uid="{D26867DA-C8C4-4DD5-8878-190D70781106}"/>
    <cellStyle name="Helv 9 ctr wrap" xfId="393" xr:uid="{305BC5B5-411E-490D-97A6-76AF812B17FD}"/>
    <cellStyle name="Helv 9 lft wrap" xfId="394" xr:uid="{F9E4ED1F-3DB2-4318-8E1A-9E85CB221C6F}"/>
    <cellStyle name="Hidden" xfId="395" xr:uid="{EFE6B3CD-ECEF-4A80-A99F-0D349A71F84B}"/>
    <cellStyle name="Hold Values - IBM Cognos" xfId="42" xr:uid="{617626C1-3AC6-4600-83A8-7DBE05FC4C21}"/>
    <cellStyle name="Income" xfId="396" xr:uid="{6B2C481C-0FAE-4BCA-8B2A-55ACD8797367}"/>
    <cellStyle name="income statement" xfId="397" xr:uid="{2DCD7BBA-D3D6-4EA8-8190-A8591BC2A91C}"/>
    <cellStyle name="IncomeStatement" xfId="398" xr:uid="{FD976E8B-E505-4963-954D-DE50A78CF28A}"/>
    <cellStyle name="Indented [0]" xfId="399" xr:uid="{C22FE13E-CA6C-483C-B11D-B8C272024DE0}"/>
    <cellStyle name="Indented [2]" xfId="400" xr:uid="{EE27D5B7-41C6-4C25-BF28-F66E792E80B3}"/>
    <cellStyle name="Indented [4]" xfId="401" xr:uid="{9A3A6D15-1FD9-4BDD-93CF-25099E3E5E95}"/>
    <cellStyle name="Indented [6]" xfId="402" xr:uid="{5D9B1024-329A-4A03-B7A8-B68357BBBDC0}"/>
    <cellStyle name="Index" xfId="403" xr:uid="{5BA826BD-3FAA-4CAC-8805-8FAF2D51400C}"/>
    <cellStyle name="Input [yellow]" xfId="404" xr:uid="{26AA233F-C82B-488B-AEA6-50A61CCF22B1}"/>
    <cellStyle name="input cell" xfId="405" xr:uid="{913AD8E0-3985-463E-9FB5-D889723B8EA5}"/>
    <cellStyle name="Input Currency" xfId="406" xr:uid="{6EDB4DFA-DA67-445E-99E2-32B0694555E5}"/>
    <cellStyle name="Input Currency 2" xfId="407" xr:uid="{B4F87308-950A-4D02-A4A5-29ED6D3B133B}"/>
    <cellStyle name="Input Currency_CLEC Comps_Book 2Q01" xfId="408" xr:uid="{150EF26B-FDBD-468A-AD0F-BEFF631C9D96}"/>
    <cellStyle name="Input Multiple" xfId="409" xr:uid="{7755853E-98AC-4A41-B871-E5FF3871CBAB}"/>
    <cellStyle name="Input Percent" xfId="410" xr:uid="{4F5ABBC7-CBD9-4208-BEE7-6B4E8C54667C}"/>
    <cellStyle name="Input0" xfId="411" xr:uid="{E62C42BD-E170-4C81-B3D0-9ABC08770065}"/>
    <cellStyle name="Input1" xfId="412" xr:uid="{0EB9C595-E2E9-4FE2-B1F2-CD881DC49FE3}"/>
    <cellStyle name="Input2" xfId="413" xr:uid="{9A353162-9EB9-4D45-A3D6-62D492F681CE}"/>
    <cellStyle name="InputCurrency" xfId="414" xr:uid="{AAF57CCB-F9D2-40B6-9C72-7DB482F53939}"/>
    <cellStyle name="InputCurrency2" xfId="415" xr:uid="{51CC26FA-390A-40C2-B41D-016C47A3744F}"/>
    <cellStyle name="InputMultiple1" xfId="416" xr:uid="{80DBD384-3E40-4A17-A3CB-F6A486D27CBD}"/>
    <cellStyle name="InputNormal" xfId="417" xr:uid="{C9D851D8-2B3F-4CDB-A541-91FF4503ACF7}"/>
    <cellStyle name="InputPercent1" xfId="418" xr:uid="{1657299B-7C74-41F6-96E9-BEE912F1C40C}"/>
    <cellStyle name="Integer" xfId="419" xr:uid="{24ED0B01-F989-4574-A072-B227FF1512B3}"/>
    <cellStyle name="Item" xfId="420" xr:uid="{149B2AC4-23E2-492A-8A2D-681F732FBF12}"/>
    <cellStyle name="Item Descriptions" xfId="421" xr:uid="{A541C1D6-F40D-4E3E-95CF-BD2BD6C33853}"/>
    <cellStyle name="Item Descriptions - Bold" xfId="422" xr:uid="{4F05DE10-E4E9-42E4-9747-25EBCECDEFC7}"/>
    <cellStyle name="Item Descriptions_6079BX" xfId="423" xr:uid="{9A5BBBB4-873F-4DC8-B97D-12B6CD36B8E6}"/>
    <cellStyle name="Item_US Asset Managers updated 06 30 2008_v01" xfId="424" xr:uid="{9E2721C8-8423-4E95-A3B9-C708A913E75A}"/>
    <cellStyle name="ItemTypeClass" xfId="425" xr:uid="{1A250417-CCE6-4B09-9565-EC31DBF6A14E}"/>
    <cellStyle name="joy" xfId="426" xr:uid="{1700F364-19A1-4D7B-9280-E07F77129E44}"/>
    <cellStyle name="Large Page Heading" xfId="427" xr:uid="{283A4665-5705-43FC-96E3-ED6CE4535A6E}"/>
    <cellStyle name="LeftSubtitle" xfId="428" xr:uid="{629058A0-B45A-486F-840E-262BE185EE94}"/>
    <cellStyle name="LineItem" xfId="429" xr:uid="{6BE1DE8F-3D7A-44D9-9653-56D27371D47B}"/>
    <cellStyle name="List Name - IBM Cognos" xfId="43" xr:uid="{18E72906-6E0B-4553-B6F9-2B2C8256DE35}"/>
    <cellStyle name="Locked - IBM Cognos" xfId="44" xr:uid="{FF0A05DF-0695-43B1-A527-14ED97C85DB2}"/>
    <cellStyle name="macroname" xfId="430" xr:uid="{47DE3952-F7DE-4166-AEAB-105E089CEA9E}"/>
    <cellStyle name="magrins" xfId="431" xr:uid="{33CC2928-4692-4931-B3E9-A02C6E738D3B}"/>
    <cellStyle name="margin" xfId="432" xr:uid="{C46BA4CC-D90D-41CF-8417-B7049E596426}"/>
    <cellStyle name="Margins" xfId="433" xr:uid="{64FC91DC-3355-4B5E-B0DA-DD72BA6C393A}"/>
    <cellStyle name="Measure - IBM Cognos" xfId="45" xr:uid="{822EA485-8652-4DE6-96E2-5008DD1E7737}"/>
    <cellStyle name="Measure Header - IBM Cognos" xfId="46" xr:uid="{92051375-C082-4525-AD35-8B91426BAC06}"/>
    <cellStyle name="Measure Name - IBM Cognos" xfId="47" xr:uid="{52F51095-DC45-4F9C-88C7-E17604C8DCD9}"/>
    <cellStyle name="Measure Summary - IBM Cognos" xfId="48" xr:uid="{D759C110-CA47-4686-B0AE-3A6948253F53}"/>
    <cellStyle name="Measure Summary TM1 - IBM Cognos" xfId="49" xr:uid="{4EBF3E7B-87FC-4BDA-9044-8FD710C5DCF0}"/>
    <cellStyle name="Measure Template - IBM Cognos" xfId="50" xr:uid="{9DEC3AB3-B7D4-4F16-9B00-923B9AE5A12E}"/>
    <cellStyle name="mil" xfId="434" xr:uid="{8BE0A91E-986C-4BC9-B8DF-765435B8E76F}"/>
    <cellStyle name="Millares [0]_10 AVERIAS MASIVAS + ANT" xfId="435" xr:uid="{82820883-4C5C-4D99-9B7C-F11D345BC1F2}"/>
    <cellStyle name="Millares_10 AVERIAS MASIVAS + ANT" xfId="436" xr:uid="{51E0AA33-D306-402A-B339-1644D3B11471}"/>
    <cellStyle name="Milliers [0]_!!!GO" xfId="437" xr:uid="{2D451E47-B83F-4FA4-B70F-EF5A67ADD29E}"/>
    <cellStyle name="Milliers_!!!GO" xfId="438" xr:uid="{313BB6BC-B425-4E5B-8F9F-A02D1FD10A1F}"/>
    <cellStyle name="model" xfId="439" xr:uid="{D7648729-D26C-4017-951A-AE727D3BE68D}"/>
    <cellStyle name="Moeda [0]_Bow_Acq" xfId="440" xr:uid="{6302FCD0-93BC-46F4-BE59-72755CBBCC94}"/>
    <cellStyle name="Moeda_Bow_Acq" xfId="441" xr:uid="{B1399CB4-761C-4EC1-8157-8A83F4F59E2C}"/>
    <cellStyle name="Moneda [0]_E069Support" xfId="442" xr:uid="{F7A46E4D-6194-4387-896A-1D772AE88D4D}"/>
    <cellStyle name="Moneda_E069Support" xfId="443" xr:uid="{9AAF696C-BBE7-4F73-AAE5-B283451B015C}"/>
    <cellStyle name="Monétaire [0]_!!!GO" xfId="444" xr:uid="{C956B5AB-6CFA-4A04-BD0F-86BB14DEB156}"/>
    <cellStyle name="Monétaire_!!!GO" xfId="445" xr:uid="{C767923D-E375-4A59-BCA1-76F99997124B}"/>
    <cellStyle name="Mon騁aire [0]_!!!GO" xfId="446" xr:uid="{6666EE9F-7B22-4FED-82EA-AA50FC47F593}"/>
    <cellStyle name="Mon騁aire_!!!GO" xfId="447" xr:uid="{A488BDFF-8348-4AB7-8EC9-F37A629C45F4}"/>
    <cellStyle name="More - IBM Cognos" xfId="51" xr:uid="{5628A4B8-2106-477D-A9E2-470FE2362694}"/>
    <cellStyle name="multipel" xfId="448" xr:uid="{38FC9B67-D4C0-4EC4-827D-8E7A9879ED15}"/>
    <cellStyle name="Multiple" xfId="449" xr:uid="{92694260-C26F-49AA-B1DD-2DB19941C13A}"/>
    <cellStyle name="Multiple [0]" xfId="450" xr:uid="{9A7D15AB-380D-4AF3-9CE1-0A4006379E85}"/>
    <cellStyle name="Multiple [1]" xfId="451" xr:uid="{2D55D76F-AE84-4752-9B1A-A15B7DE814F9}"/>
    <cellStyle name="Multiple Without" xfId="452" xr:uid="{624CACC7-8CC5-41DC-A874-821803296559}"/>
    <cellStyle name="Multiple_% Change" xfId="453" xr:uid="{2B1F3FB1-5B90-4D33-AD51-556A36087EBC}"/>
    <cellStyle name="Multiple1" xfId="454" xr:uid="{CC9BB863-0C7D-4779-B9DC-B223D86AB91A}"/>
    <cellStyle name="MultipleBelow" xfId="455" xr:uid="{17AA9AF0-9A48-4A7F-85C7-BB9A043521E8}"/>
    <cellStyle name="multiples" xfId="456" xr:uid="{260F4CD1-7FD5-441C-B1F5-CFECA4BF3FFA}"/>
    <cellStyle name="multipoles" xfId="457" xr:uid="{A8635BD6-5510-49AA-B996-8208BFD1487D}"/>
    <cellStyle name="mutiple" xfId="458" xr:uid="{D9D93A59-ABF6-4481-8725-8D2C4DF95835}"/>
    <cellStyle name="New Times Roman" xfId="459" xr:uid="{6BD002E3-E714-4FAF-B35A-75572D2472C9}"/>
    <cellStyle name="No Border" xfId="460" xr:uid="{8F30C97C-4090-47F0-830F-D0A4D445FA4C}"/>
    <cellStyle name="No Commas" xfId="461" xr:uid="{E12F883B-579D-4B64-BE8D-7CEA1785AEE2}"/>
    <cellStyle name="no dec" xfId="462" xr:uid="{C49972F2-5717-4DE6-9D2A-E03A5D930A1C}"/>
    <cellStyle name="Noríal_silicon_object_tcsi" xfId="463" xr:uid="{F4ED91D6-5FB4-4EDE-BA11-2CE25B018F5D}"/>
    <cellStyle name="norma" xfId="464" xr:uid="{3D1853D9-87B6-4FFD-91B4-5DC766EAB3A5}"/>
    <cellStyle name="Normal" xfId="0" builtinId="0" customBuiltin="1"/>
    <cellStyle name="Normal - Style1" xfId="465" xr:uid="{36D6ACA2-3081-429B-B9E7-159A8AF80532}"/>
    <cellStyle name="Normal 0" xfId="466" xr:uid="{CBD763BF-F8CE-4B21-8BE0-3FD60834EA83}"/>
    <cellStyle name="Normal 10" xfId="93" xr:uid="{64C1A799-8494-4DC3-9D58-E80BC69E73D1}"/>
    <cellStyle name="Normal 11" xfId="95" xr:uid="{2EEA762D-8F99-4B11-91E2-1C314B33746E}"/>
    <cellStyle name="Normal 12" xfId="64" xr:uid="{C75EE00A-4D65-4D65-BB45-5BEE22E6CDE8}"/>
    <cellStyle name="Normal 13" xfId="109" xr:uid="{8B7222AC-EC4F-4994-B758-39BAE4BDFED5}"/>
    <cellStyle name="Normal 13 2" xfId="113" xr:uid="{0912904C-98AD-4E67-B8EF-4B1BAF812F47}"/>
    <cellStyle name="Normal 13 3" xfId="61" xr:uid="{A13EB04F-AE60-420B-B703-DC6F20AC7BC8}"/>
    <cellStyle name="Normal 14" xfId="114" xr:uid="{92BABEA2-F8DB-4FD1-9270-E27DB60C5380}"/>
    <cellStyle name="Normal 15" xfId="60" xr:uid="{DC9AA8C8-0F6A-4CD6-A97B-C30EA39C9C18}"/>
    <cellStyle name="Normal 15 2" xfId="111" xr:uid="{F5E7E543-52A1-4E77-9C6D-2308A8001897}"/>
    <cellStyle name="Normal 15 3" xfId="65" xr:uid="{7AA6D54C-2FE1-4220-B71F-C9A571ED5DDF}"/>
    <cellStyle name="Normal 16" xfId="73" xr:uid="{7B6B650F-D597-4C0F-BE49-D2DCF25FE7EB}"/>
    <cellStyle name="Normal 2" xfId="76" xr:uid="{39FE1B14-1F54-498A-9AC4-67CFDC83B856}"/>
    <cellStyle name="Normal 2 2" xfId="83" xr:uid="{3D540E84-3EE6-42B6-AE61-8021677E5C13}"/>
    <cellStyle name="Normal 2 2 2" xfId="66" xr:uid="{FC25D49B-9967-4CCA-A27A-248235A024B1}"/>
    <cellStyle name="Normal 2 2 3" xfId="120" xr:uid="{29BD77D5-2B0F-4393-9868-0B09FEAC9242}"/>
    <cellStyle name="Normal 2 3" xfId="69" xr:uid="{579DD290-1A95-497A-9EC7-05E84D890D42}"/>
    <cellStyle name="Normal 2 3 2" xfId="97" xr:uid="{6104AD94-E707-443D-8ECB-E813EC0BB81D}"/>
    <cellStyle name="Normal 2 4" xfId="117" xr:uid="{CA961120-BEC0-4EE7-A76D-C6CFBE31E578}"/>
    <cellStyle name="Normal 2_for Q and A" xfId="106" xr:uid="{6C664B63-5356-46F8-8360-846F6FEC6158}"/>
    <cellStyle name="Normal 3" xfId="72" xr:uid="{791A9B9D-5053-4B41-B6B6-D3ABF0BA03C8}"/>
    <cellStyle name="Normal 3 2" xfId="84" xr:uid="{8D7D4D74-E628-4FB0-8CC3-DBD4903D7C59}"/>
    <cellStyle name="Normal 3 3" xfId="103" xr:uid="{A3DC21FE-C85F-486C-A274-D2BBCAB2310D}"/>
    <cellStyle name="Normal 3 4" xfId="77" xr:uid="{1C17089F-2A49-4A92-8252-1DDFDDC74C84}"/>
    <cellStyle name="Normal 3 5" xfId="122" xr:uid="{17FE4788-DB66-4AAC-B395-3064EBD9A2DD}"/>
    <cellStyle name="Normal 3_for Q and A" xfId="80" xr:uid="{35AE1AD7-87BF-447F-92B0-8029170BCE34}"/>
    <cellStyle name="Normal 4" xfId="85" xr:uid="{9BAF6B5D-374F-450C-827D-39E732FBFBA9}"/>
    <cellStyle name="Normal 4 2" xfId="96" xr:uid="{36EBC9BC-34C4-4FD0-AD68-8AFF20AF8AB1}"/>
    <cellStyle name="Normal 4_Inv 2" xfId="104" xr:uid="{88EDAEB6-C547-4CE8-8BDF-0FFD073225E8}"/>
    <cellStyle name="Normal 5" xfId="88" xr:uid="{87C2919E-69CA-41A4-A8B6-CDD5D1180547}"/>
    <cellStyle name="Normal 5 2" xfId="102" xr:uid="{1C7FE857-767D-4A74-B23B-E66AEB34A0A2}"/>
    <cellStyle name="Normal 5 3" xfId="719" xr:uid="{BD036C52-D07E-46F3-A72A-C10455B2060C}"/>
    <cellStyle name="Normal 5_Inv 2" xfId="105" xr:uid="{8A4A9F8A-16C7-4C71-B2E8-1C87A6B26156}"/>
    <cellStyle name="Normal 6" xfId="89" xr:uid="{E9B43566-B328-4502-9F1A-E71675AB0032}"/>
    <cellStyle name="Normal 7" xfId="90" xr:uid="{5EB774E8-0D38-4D92-8FDD-A04725B1E9D6}"/>
    <cellStyle name="Normal 8" xfId="91" xr:uid="{42C0F23F-DA1A-4373-B08B-795570573540}"/>
    <cellStyle name="Normal 9" xfId="92" xr:uid="{0F5B298A-337C-46B2-A3FF-800C393C57F5}"/>
    <cellStyle name="Normal 9 2" xfId="110" xr:uid="{11DD8B21-E258-47F3-8DA4-1052837D389D}"/>
    <cellStyle name="Normal 9 3" xfId="112" xr:uid="{CBBFC586-5266-4E13-BA10-77938535ABD2}"/>
    <cellStyle name="Normal0" xfId="467" xr:uid="{FFA98F69-9048-4B24-8CA0-69C199CF7385}"/>
    <cellStyle name="Normal1" xfId="468" xr:uid="{93D52D28-E69F-44A7-BEC3-E6430F0C9524}"/>
    <cellStyle name="Normal2" xfId="469" xr:uid="{0F9B160F-C488-4F7C-9A4D-257B0E169ACC}"/>
    <cellStyle name="NormalCurrency" xfId="470" xr:uid="{0A90F6F0-D0D5-42F9-B43C-072AAC31963A}"/>
    <cellStyle name="NormalGB" xfId="471" xr:uid="{35973E35-74D6-4555-8D27-08CA03581466}"/>
    <cellStyle name="NormalHelv" xfId="472" xr:uid="{80ADFE56-0DF9-4B8B-882C-37DFF583D94B}"/>
    <cellStyle name="Number" xfId="2" xr:uid="{DCEA1D27-03E0-4DCC-8BE1-C94607928FE6}"/>
    <cellStyle name="Number [0]" xfId="473" xr:uid="{CFFAD733-3EF8-4835-BF3A-B1A32BF784BF}"/>
    <cellStyle name="Number_Dynamic Linest_v51 1Q'09 WIP for Pro forma (2)" xfId="474" xr:uid="{95631E67-2999-4E84-8F78-BBABEB82335A}"/>
    <cellStyle name="Numbers" xfId="475" xr:uid="{475870FE-FB65-40A1-B857-4FDEB349298A}"/>
    <cellStyle name="Numbers - Bold" xfId="476" xr:uid="{6220A3F6-40FF-41FB-BC2A-E1D7B8B4DB04}"/>
    <cellStyle name="Numbers_6079BX" xfId="477" xr:uid="{614C9C73-9BEF-41A2-8A11-EE2ED5DAA721}"/>
    <cellStyle name="Œ…‹æØ‚è [0.00]_laroux" xfId="478" xr:uid="{FAD44663-4018-46CA-BC74-9958D5251098}"/>
    <cellStyle name="Œ…‹æØ‚è_laroux" xfId="479" xr:uid="{9C724F9D-D9E1-443D-AEFB-84BF7BEFAD87}"/>
    <cellStyle name="onedec" xfId="480" xr:uid="{26EB7FFC-B757-4D6E-BCB0-8F410336ECA5}"/>
    <cellStyle name="OSW_ColumnLabels" xfId="481" xr:uid="{9560B195-F770-4AC3-9AA3-9AD11A709AF2}"/>
    <cellStyle name="Output Amounts" xfId="482" xr:uid="{A8B782F7-8C85-4ED9-B4E1-536F6CE6C7B0}"/>
    <cellStyle name="Output Column Headings" xfId="483" xr:uid="{51AED414-C70F-4EE9-A4AC-700B59113D87}"/>
    <cellStyle name="Output Line Items" xfId="484" xr:uid="{2F4A6FF0-A3BC-4440-B30D-ABE56B713763}"/>
    <cellStyle name="Output Report Heading" xfId="485" xr:uid="{0D1109C9-F3CF-40AE-B7E4-08F137043B08}"/>
    <cellStyle name="Output Report Title" xfId="486" xr:uid="{C403D572-AB16-48E2-AEA3-E38513C65DCC}"/>
    <cellStyle name="OVER" xfId="487" xr:uid="{433CFC59-1456-45D7-B833-F20B5D380889}"/>
    <cellStyle name="P" xfId="488" xr:uid="{DDFB37FC-C125-435B-BDC9-8F2FF86B6B55}"/>
    <cellStyle name="P&amp;L Numbers" xfId="489" xr:uid="{C833CFEE-E15A-4312-8A32-203E774A781C}"/>
    <cellStyle name="P_AFMAI Model" xfId="490" xr:uid="{56D464CF-4F76-47DD-AA17-0B5B6EED7B6C}"/>
    <cellStyle name="P_AFMAI Model_Smart_Balance_Analysis_v145" xfId="491" xr:uid="{1FF8481A-8934-4230-A320-F6EC1D07067B}"/>
    <cellStyle name="P_hardball_model10" xfId="492" xr:uid="{7A4A0D7E-149E-4BDB-99C6-9343387C0DFE}"/>
    <cellStyle name="P_hardball_model10_Smart_Balance_Analysis_v145" xfId="493" xr:uid="{D49698C7-C9BA-477C-8E89-1C11C689F3D0}"/>
    <cellStyle name="P_MEtro_comp2" xfId="494" xr:uid="{9A5DB087-3AA7-43F8-8D29-89F5D94C1AEB}"/>
    <cellStyle name="P_MEtro_comp2_overview3a" xfId="495" xr:uid="{B877D9C0-9336-4FB8-BFF3-EDD38EB1CFF1}"/>
    <cellStyle name="P_OVERVI~1a" xfId="496" xr:uid="{292B2357-B9D3-455A-A9F7-76E7F1F612E5}"/>
    <cellStyle name="P_overview3a" xfId="497" xr:uid="{3569691F-40FF-4241-8CB3-B5DF11714C2E}"/>
    <cellStyle name="P_projections model from grand union.xls Chart 1" xfId="498" xr:uid="{A0A1137B-54BB-4290-AED6-BF266CD3DB32}"/>
    <cellStyle name="P_projections model from grand union.xls Chart 1_Smart_Balance_Analysis_v145" xfId="499" xr:uid="{8703E7C5-0F3B-49DB-9D65-2DF6015B4762}"/>
    <cellStyle name="P_valuation model #1" xfId="500" xr:uid="{4CEBB9DD-AAF6-4105-8A80-3C35FEA4048D}"/>
    <cellStyle name="P_valuation model #1_Smart_Balance_Analysis_v145" xfId="501" xr:uid="{FF0EDD9B-F60F-4AD5-AD58-5670E4976503}"/>
    <cellStyle name="Page Heading" xfId="502" xr:uid="{C68C9029-163C-4F7C-A735-66C8A6B84735}"/>
    <cellStyle name="Page Heading Large" xfId="503" xr:uid="{AA4E270B-ECA3-40DA-9FA8-3FCBCA57FF03}"/>
    <cellStyle name="Page Heading Small" xfId="504" xr:uid="{535B6686-33EE-4F84-9CE0-F80D9C1E2DD4}"/>
    <cellStyle name="Page Number" xfId="505" xr:uid="{D1A34BD7-768D-4FF7-B2E7-3957EEF3F3A1}"/>
    <cellStyle name="Page Title" xfId="506" xr:uid="{28B67C68-6EC3-4A66-B01D-0288C9C4188E}"/>
    <cellStyle name="PageSubTitle" xfId="507" xr:uid="{0EAFDED5-CF63-4C19-8B87-E01F91D85377}"/>
    <cellStyle name="PageTitle" xfId="508" xr:uid="{FCA1928F-0F7E-4A79-9B63-9DCDA60535E4}"/>
    <cellStyle name="PE/LTGR" xfId="509" xr:uid="{854BF209-97E4-4E39-8B66-B7F2EC57C346}"/>
    <cellStyle name="Pending Change - IBM Cognos" xfId="52" xr:uid="{DF8B1BC7-72D6-4C8F-A73F-41BA8B37D058}"/>
    <cellStyle name="Penetration" xfId="510" xr:uid="{40290928-B217-4F9A-9E05-437267F4CD15}"/>
    <cellStyle name="per.style" xfId="511" xr:uid="{7342121C-384F-49AD-9BC4-CC405D4B65B9}"/>
    <cellStyle name="Percent" xfId="4" builtinId="5"/>
    <cellStyle name="Percent [0]" xfId="512" xr:uid="{5C232CCA-C2CE-4A8D-8737-FB132D9561BB}"/>
    <cellStyle name="Percent [0] Total" xfId="513" xr:uid="{19CB26A7-09F5-4616-8FA5-1946710FE8B6}"/>
    <cellStyle name="Percent [0]_AM IPO Sept 03 v5" xfId="514" xr:uid="{4A5DB11B-B226-4280-961A-29C1942C9A75}"/>
    <cellStyle name="Percent [1]" xfId="515" xr:uid="{26583F33-E369-4A65-9119-6F65228FFE60}"/>
    <cellStyle name="Percent [1] Total" xfId="516" xr:uid="{47DFA122-7E28-42FC-8278-1DADE567737C}"/>
    <cellStyle name="Percent [1]_AM IPO Sept 03 v5" xfId="517" xr:uid="{0881BDF2-E76F-41E1-92C7-68512BECE508}"/>
    <cellStyle name="Percent [2]" xfId="518" xr:uid="{0E11DD24-43EB-40B1-A658-644FDB2E6A95}"/>
    <cellStyle name="Percent [2] Total" xfId="519" xr:uid="{128E1022-2AE5-4DE3-8865-FE315C290A02}"/>
    <cellStyle name="Percent [2]_AM IPO Sept 03 v5" xfId="520" xr:uid="{7274C390-615C-4DE8-BDED-F96A574BBA60}"/>
    <cellStyle name="Percent [3]" xfId="521" xr:uid="{22D790FF-FF4B-4E77-A7EC-1DC16FA125B0}"/>
    <cellStyle name="Percent 10" xfId="737" xr:uid="{5E28328B-C7F0-46CB-A392-4659404065DD}"/>
    <cellStyle name="Percent 11" xfId="707" xr:uid="{18866B70-E10D-47C1-AF8F-9403D600B5A3}"/>
    <cellStyle name="Percent 12" xfId="733" xr:uid="{2B3C165B-472F-41FB-A9C5-439914CD56E3}"/>
    <cellStyle name="Percent 13" xfId="725" xr:uid="{25E5423E-64CE-4B54-9FE7-EFFFE0745F1C}"/>
    <cellStyle name="Percent 14" xfId="739" xr:uid="{196B7BF0-B443-4227-AB4C-F3A2B97F14CA}"/>
    <cellStyle name="Percent 15" xfId="709" xr:uid="{B16AFB0A-7055-416C-9FB6-5FD874359DF0}"/>
    <cellStyle name="Percent 16" xfId="730" xr:uid="{0D889223-091D-4A70-9245-5A2C03085FF2}"/>
    <cellStyle name="Percent 17" xfId="723" xr:uid="{DB3DDA9C-8706-4370-AAC5-FA9DF3395B83}"/>
    <cellStyle name="Percent 2" xfId="78" xr:uid="{72242175-626D-4361-B8BC-309E83E7C4AF}"/>
    <cellStyle name="Percent 2 2" xfId="100" xr:uid="{719F25C2-FB1E-469C-8F1E-D8CED65BACFB}"/>
    <cellStyle name="Percent 2 3" xfId="118" xr:uid="{2EBACB0E-400E-4C82-9ED2-9DCE4C34D208}"/>
    <cellStyle name="Percent 3" xfId="79" xr:uid="{1A87A7ED-B046-4F39-BDC5-D3B574A9EBD2}"/>
    <cellStyle name="Percent 3 2" xfId="63" xr:uid="{B47569C1-F895-4962-AB9E-F2529CC1D70B}"/>
    <cellStyle name="Percent 3 3" xfId="124" xr:uid="{6E4A2B48-9195-4959-950D-5C10A9E65D1F}"/>
    <cellStyle name="Percent 4" xfId="87" xr:uid="{3B690A0F-90F9-4A4C-A6D2-67E7E8BBCBC1}"/>
    <cellStyle name="Percent 4 2" xfId="98" xr:uid="{AE01EED2-2E2E-4923-8013-30B1C021359E}"/>
    <cellStyle name="Percent 5" xfId="713" xr:uid="{A4781CDC-943D-401E-926F-45F6599E362D}"/>
    <cellStyle name="Percent 6" xfId="716" xr:uid="{0F4FAC8F-68F2-43E2-963D-01BB110B9E1E}"/>
    <cellStyle name="Percent 7" xfId="721" xr:uid="{EBB80CB6-3153-4D86-BFB2-84538D9E99DB}"/>
    <cellStyle name="Percent 8" xfId="116" xr:uid="{75123594-EF6B-4C25-A050-4E1ECD229B68}"/>
    <cellStyle name="Percent 9" xfId="711" xr:uid="{38410E1D-FF20-4E58-947D-5C32D4A26F5F}"/>
    <cellStyle name="Percent Comma" xfId="522" xr:uid="{BFBAEABE-4859-43D9-BA44-6C26648F4A57}"/>
    <cellStyle name="percent har" xfId="523" xr:uid="{AF32A170-0A74-4F86-AE79-FF59725FCE83}"/>
    <cellStyle name="Percent Hard" xfId="524" xr:uid="{367DCD59-75E4-4803-8E15-E2087467DF82}"/>
    <cellStyle name="Percent Input_aavidmod11.xls Chart 1" xfId="525" xr:uid="{2E72D835-E282-429D-BC1B-9784DA039E96}"/>
    <cellStyle name="Percent*" xfId="526" xr:uid="{2E3EA1A3-3FC1-434F-8CA4-E6E9CD3C9AA5}"/>
    <cellStyle name="Percent0" xfId="527" xr:uid="{7F028CFA-5D37-47F7-9DBB-8E8CFB99A757}"/>
    <cellStyle name="Percent00" xfId="528" xr:uid="{5B1EDEF1-3D29-4942-A944-B9AAF5FD987C}"/>
    <cellStyle name="Percent1" xfId="529" xr:uid="{7219C79B-1A57-4B06-B9B3-11FCD84CA3DC}"/>
    <cellStyle name="percentage" xfId="530" xr:uid="{C94B17E5-7511-4238-8604-F9756F3281E6}"/>
    <cellStyle name="PercentChange" xfId="531" xr:uid="{4FE43A9D-D0F4-4126-A34F-F8C977B0ED8A}"/>
    <cellStyle name="PercentPresentation" xfId="532" xr:uid="{4EF275FA-AB7B-483F-A6C9-8408B58FB86B}"/>
    <cellStyle name="perecent" xfId="533" xr:uid="{CCC04CD6-E358-4A28-9ACF-53E0E9512A06}"/>
    <cellStyle name="PerShare" xfId="534" xr:uid="{6A7EBF86-3832-463D-BB96-3AAD4679252B}"/>
    <cellStyle name="POPS" xfId="535" xr:uid="{548F2002-20CB-48B7-A2C5-8319564F3F52}"/>
    <cellStyle name="Pounds Total 2" xfId="536" xr:uid="{7CF366CD-4E52-4FE7-8FA2-BB17FE1598FD}"/>
    <cellStyle name="Presentation" xfId="537" xr:uid="{27E159C8-6CC9-4B7B-AEC9-1EA1C39B2F21}"/>
    <cellStyle name="PresentationMargins" xfId="538" xr:uid="{2ED4B7C3-982D-48DE-9EEE-EDE81904DD7B}"/>
    <cellStyle name="PresentationTitle" xfId="539" xr:uid="{6A148DE2-290A-4F32-A9BE-F5BDF2165C3D}"/>
    <cellStyle name="PresentationZero" xfId="540" xr:uid="{BAB51AAB-9935-4708-AC97-FF569698F9E3}"/>
    <cellStyle name="Price" xfId="541" xr:uid="{275E6956-F2BE-49C9-B0FD-C1EC2A97DC19}"/>
    <cellStyle name="PriceDecimal" xfId="542" xr:uid="{25715DF9-9540-431E-B8F0-5652F44761EB}"/>
    <cellStyle name="pricing" xfId="543" xr:uid="{0433FA9C-8871-421B-96E4-531D85AA8D14}"/>
    <cellStyle name="Private" xfId="544" xr:uid="{3B9C4E7E-74FE-4346-9650-FC8DE04384C9}"/>
    <cellStyle name="Private1" xfId="545" xr:uid="{11358DFE-A9D4-4EC7-AB9C-FC3713E861CC}"/>
    <cellStyle name="PROJECT" xfId="546" xr:uid="{67E27B39-341E-40A7-A9ED-F8B4E42B0029}"/>
    <cellStyle name="PROJECT R" xfId="547" xr:uid="{24C3447E-AD79-471B-B503-81B2A7C2B875}"/>
    <cellStyle name="PSChar" xfId="548" xr:uid="{7F4FAB94-DDC3-414A-90DA-BC50B81C2D0C}"/>
    <cellStyle name="PSDate" xfId="549" xr:uid="{ACBEF244-6904-440D-A1F2-1E9462B587CC}"/>
    <cellStyle name="PSDec" xfId="550" xr:uid="{DA67ACDF-EFDA-4AE1-8731-406AC90CA211}"/>
    <cellStyle name="PSHeading" xfId="551" xr:uid="{5DB9274E-20BC-4B2F-820D-CF360EDAEA5B}"/>
    <cellStyle name="PSInt" xfId="552" xr:uid="{FBAA67D4-D2BB-4BAC-B25F-7C50859FA498}"/>
    <cellStyle name="PSSpacer" xfId="553" xr:uid="{803288AA-3EC4-4772-972F-8268431B3F34}"/>
    <cellStyle name="QvB" xfId="554" xr:uid="{B4EB3E30-0A18-453A-98E6-30624C3E3F95}"/>
    <cellStyle name="Ratio" xfId="555" xr:uid="{35ABAEE9-A002-45D1-89B1-3F573D0096C6}"/>
    <cellStyle name="Ratio Comma" xfId="556" xr:uid="{032AB6B9-0008-4DB3-B0C6-6B239B979E2C}"/>
    <cellStyle name="Ratio_bigtexmodel14" xfId="557" xr:uid="{4230CD7D-D902-49E5-A969-478998650944}"/>
    <cellStyle name="RatioX" xfId="558" xr:uid="{C3F76D06-49C2-465C-9F2E-8013ED7B9F06}"/>
    <cellStyle name="Reference" xfId="559" xr:uid="{4E034E5E-4AB7-45A9-A462-8ED3765910BD}"/>
    <cellStyle name="regstoresfromspecstores" xfId="560" xr:uid="{69994BFA-DC96-4CDF-89E2-F79DC7599D7A}"/>
    <cellStyle name="Report" xfId="561" xr:uid="{4932F44E-C6AB-45C7-9182-C86E221ED2D5}"/>
    <cellStyle name="Results % 3 dp" xfId="562" xr:uid="{26029F23-07C2-4B47-B5ED-EAD5D7909925}"/>
    <cellStyle name="Results 3 dp" xfId="563" xr:uid="{64BAEDBB-8A9E-4BDF-AB40-35C3471897B0}"/>
    <cellStyle name="RevList" xfId="564" xr:uid="{ACFDF34F-4589-4FDA-9A0C-26AF93C28738}"/>
    <cellStyle name="RightTitle" xfId="565" xr:uid="{9B1BBE4C-A2B1-435A-BEDE-EA472CCE7545}"/>
    <cellStyle name="Rounding" xfId="566" xr:uid="{6D5444A9-4142-4DBF-B116-DFFD3BD0C9D8}"/>
    <cellStyle name="Row Headings" xfId="567" xr:uid="{13448466-DEDF-42AA-BA92-6440F261226A}"/>
    <cellStyle name="Row Name - IBM Cognos" xfId="53" xr:uid="{CD117983-5037-4DAC-A728-C6E942AF6A4C}"/>
    <cellStyle name="Row Template - IBM Cognos" xfId="54" xr:uid="{82608F3E-30F1-4EF9-AF47-8ED7990F0532}"/>
    <cellStyle name="Salomon Logo" xfId="568" xr:uid="{BDEB1F5D-BFCD-4A54-9FCC-23565D40F1FD}"/>
    <cellStyle name="Section" xfId="569" xr:uid="{5CE3945F-2461-4E88-BFA2-F5751D1E258E}"/>
    <cellStyle name="SectionHeading" xfId="570" xr:uid="{C82E97C3-2666-4092-975C-9025143B92B7}"/>
    <cellStyle name="shade" xfId="571" xr:uid="{95FF77A2-5022-452B-AB7A-CAADB80DD06C}"/>
    <cellStyle name="Shaded" xfId="572" xr:uid="{9B8BB872-387A-4BA5-AA6D-2A35BED17C1D}"/>
    <cellStyle name="SHADEDSTORES" xfId="573" xr:uid="{2E8D0D8A-06EF-4400-9C7C-9FB9D99CA2AD}"/>
    <cellStyle name="Shares" xfId="574" xr:uid="{C23278DC-D275-4B30-BF4F-899F94A7459D}"/>
    <cellStyle name="Single Accounting" xfId="575" xr:uid="{E5A82B13-3D10-4910-9843-F73F9B6D0A5F}"/>
    <cellStyle name="Single Border" xfId="576" xr:uid="{BBF7AEF0-B706-4E07-8CEF-2EC093D12D47}"/>
    <cellStyle name="Single Underline" xfId="577" xr:uid="{9D63097F-C749-4142-97E2-1CB484858F6B}"/>
    <cellStyle name="Small Page Heading" xfId="578" xr:uid="{91D7780B-9083-4451-95BD-82DD6914DE5D}"/>
    <cellStyle name="specstores" xfId="579" xr:uid="{05A4F344-2421-4981-8632-91634164F7A3}"/>
    <cellStyle name="Standaard_balance" xfId="580" xr:uid="{87DA83DD-9264-4DB5-A747-E5B6F66F87DF}"/>
    <cellStyle name="STANDARD" xfId="581" xr:uid="{1CBAB838-B202-4AB7-A979-8DC12439FD3A}"/>
    <cellStyle name="Stock Comma" xfId="582" xr:uid="{E7CC5E2F-1613-47CE-814E-C068CC4AA9FE}"/>
    <cellStyle name="Stock Price" xfId="583" xr:uid="{8CA2FD2C-49B2-485E-8342-4316BF3C0240}"/>
    <cellStyle name="StockPrice" xfId="584" xr:uid="{76B28C1F-0336-4ADE-98C3-8FD84DFB4D2B}"/>
    <cellStyle name="Style 1" xfId="585" xr:uid="{6787ADCF-608C-467C-B9EA-7B2BAFDF5045}"/>
    <cellStyle name="SubDollar" xfId="586" xr:uid="{FFE7ED3E-C951-4A0F-BAB3-08C2BCF1527A}"/>
    <cellStyle name="SubGrowth" xfId="587" xr:uid="{B22E10C4-6413-4383-AA0D-E563154928D7}"/>
    <cellStyle name="SubGrowthRate" xfId="588" xr:uid="{BDB8EDF9-68A3-4FB7-BA04-7D1A8808B873}"/>
    <cellStyle name="SubMargins" xfId="589" xr:uid="{53474397-B621-492B-BA63-EA1EEB6A553A}"/>
    <cellStyle name="SubPenetration" xfId="590" xr:uid="{EA5E67DF-322B-4105-9C9E-9D38DCCDC7A1}"/>
    <cellStyle name="Subscribers" xfId="591" xr:uid="{B250D926-EDAB-4E18-83B7-98FAC47BB6F8}"/>
    <cellStyle name="Subtitle" xfId="592" xr:uid="{CFA5E3E2-B990-4C48-9C4C-DFAB79775F85}"/>
    <cellStyle name="Subtotal" xfId="593" xr:uid="{CB94D48B-ADAE-4B63-8CF4-65316BF898E0}"/>
    <cellStyle name="SubVariable" xfId="594" xr:uid="{147894D8-AE86-482A-8F2C-05FF9770CCA9}"/>
    <cellStyle name="Summary" xfId="595" xr:uid="{D2B854B9-C5BD-4884-8320-F5D75AB9621A}"/>
    <cellStyle name="Summary Column Name - IBM Cognos" xfId="55" xr:uid="{3947310D-8475-4576-AA21-34A1E1B7C977}"/>
    <cellStyle name="Summary Column Name TM1 - IBM Cognos" xfId="56" xr:uid="{6A7FF61C-A350-442C-B985-4EEE0F84AD0F}"/>
    <cellStyle name="Summary Row Name - IBM Cognos" xfId="57" xr:uid="{71B3D0CE-65E9-4BFA-9BDF-5C601A9A335D}"/>
    <cellStyle name="Summary Row Name TM1 - IBM Cognos" xfId="58" xr:uid="{7488D709-6E76-454D-8AB2-9E029D8B76CD}"/>
    <cellStyle name="t" xfId="596" xr:uid="{B8091695-D598-4A6A-BC14-795A5F443985}"/>
    <cellStyle name="t_FEG Model_v194" xfId="597" xr:uid="{C18CF546-478F-4178-9BD7-5E891C44C236}"/>
    <cellStyle name="t_PBG Euro Model_v14" xfId="598" xr:uid="{D51EF0F3-3FD1-4AE0-9C4C-F33F73A38DF5}"/>
    <cellStyle name="Table Col Head" xfId="599" xr:uid="{E553D530-B881-4E61-B7C5-4BD28E7CE98D}"/>
    <cellStyle name="table column heading" xfId="600" xr:uid="{75518A3F-A188-4A50-B604-77E328143652}"/>
    <cellStyle name="Table Footnotes" xfId="601" xr:uid="{691D2890-DF1B-4407-9D9E-4785A12F6F86}"/>
    <cellStyle name="Table Head" xfId="602" xr:uid="{90BE0892-ABA1-45E7-B2E4-C98837859967}"/>
    <cellStyle name="Table Head Aligned" xfId="603" xr:uid="{BE1FF048-E678-4453-B0E8-7A1E10FCE37B}"/>
    <cellStyle name="Table Head Blue" xfId="604" xr:uid="{9CD1A528-C6C2-4678-9D20-B5AB09BF2921}"/>
    <cellStyle name="Table Head Green" xfId="605" xr:uid="{6AE43334-D114-4CD8-9781-98FD6087CD6C}"/>
    <cellStyle name="Table Head_% Change" xfId="606" xr:uid="{0DD8831E-8709-4D6F-B604-185C11BB2E58}"/>
    <cellStyle name="Table Heading" xfId="607" xr:uid="{EFF0E3D2-EC74-40AF-9906-76A5AC6A1552}"/>
    <cellStyle name="Table Source" xfId="608" xr:uid="{04FEECF7-03E6-444B-8C38-115E99AA514D}"/>
    <cellStyle name="Table Sub Head" xfId="609" xr:uid="{2ACEB31A-2C86-4B00-92CF-2C7FE1D3C27E}"/>
    <cellStyle name="Table Sub Heading" xfId="610" xr:uid="{93235678-7AB9-4DB8-BB92-299855B33468}"/>
    <cellStyle name="Table Text" xfId="611" xr:uid="{F0A9A7E4-CC12-4235-9702-9CBD16F74558}"/>
    <cellStyle name="TABLE TITEL" xfId="612" xr:uid="{948D6922-638B-4A1E-BFA6-D7A96AF1EAEE}"/>
    <cellStyle name="Table Title" xfId="613" xr:uid="{6AC84798-167C-40C5-A4FA-01FB24E4D129}"/>
    <cellStyle name="Table Units" xfId="614" xr:uid="{40493D04-744F-4C3A-93C1-A4C330559A30}"/>
    <cellStyle name="Table_Header" xfId="615" xr:uid="{D084CF38-5B3F-4842-BBA9-583C59E8F623}"/>
    <cellStyle name="TableBase" xfId="616" xr:uid="{56615A43-5C0E-4B90-BFDF-712F67CB3ADF}"/>
    <cellStyle name="TableBody" xfId="617" xr:uid="{BB70556F-CB5C-453D-94F7-7D0E46A27536}"/>
    <cellStyle name="TableBodyR" xfId="618" xr:uid="{C6E24B0E-1F38-46ED-A384-DE26941BA684}"/>
    <cellStyle name="TableColHeads" xfId="619" xr:uid="{6CEDCE8A-D119-4ACA-83CA-B7A95C896878}"/>
    <cellStyle name="TableColumnHeading" xfId="620" xr:uid="{52BA904E-3A8B-4DE9-A0C5-560AB63AE8BE}"/>
    <cellStyle name="TableHead" xfId="621" xr:uid="{74EAC4A8-2EB7-457D-9FA9-BFE91D6C3C47}"/>
    <cellStyle name="TableSubTitleItalic" xfId="622" xr:uid="{04C5DD15-FE1A-4E56-A11B-3E63A113F3FC}"/>
    <cellStyle name="TableText" xfId="623" xr:uid="{FC547E35-1964-40D4-B4D8-FC88D2FD0CEA}"/>
    <cellStyle name="TableTitle" xfId="624" xr:uid="{AAFB0694-ADF9-4081-BAF1-DFF4E5DBB8CC}"/>
    <cellStyle name="Test" xfId="625" xr:uid="{23C503E5-CCFC-487A-95C2-9257BB97427D}"/>
    <cellStyle name="Text" xfId="626" xr:uid="{5AFB0161-B8BC-46C0-9011-59FC550E6C52}"/>
    <cellStyle name="Text [4]" xfId="627" xr:uid="{70D93CEF-4D16-49ED-8966-6127F43505CF}"/>
    <cellStyle name="Text [8]" xfId="628" xr:uid="{A1799E5B-A4FC-47E8-902A-975FFD96B930}"/>
    <cellStyle name="Text [Bullet]" xfId="629" xr:uid="{8718B922-3C5E-45B4-8E7F-19A7FDF4FC1D}"/>
    <cellStyle name="Text [Dash]" xfId="630" xr:uid="{919C989A-1B7C-4D9C-8218-DBFA9FBA8C34}"/>
    <cellStyle name="Text [Em-Dash]" xfId="631" xr:uid="{FEA0B130-4311-4FFB-9C1E-2BAF6E74A224}"/>
    <cellStyle name="Text 1" xfId="632" xr:uid="{2A091342-2F7A-4063-B6AC-63D718AC36CE}"/>
    <cellStyle name="Text 2" xfId="633" xr:uid="{39119283-D631-4561-8200-EB1C918EEB84}"/>
    <cellStyle name="Text Head" xfId="634" xr:uid="{6F12DB50-04BC-4049-ACD6-CC788D605981}"/>
    <cellStyle name="Text Head 1" xfId="635" xr:uid="{1E96448F-CDB5-4D48-84D7-F933864F2EE6}"/>
    <cellStyle name="Text Head 2" xfId="636" xr:uid="{9DD73B60-F1E7-49E1-8B2B-596E3DEE0E7A}"/>
    <cellStyle name="Text Head_20050506_WACC_Ito Yokado" xfId="637" xr:uid="{2959787B-504F-44CE-BDE9-E43B7B54D0C1}"/>
    <cellStyle name="Text Indent 1" xfId="638" xr:uid="{F203F9F4-5239-45D6-9D75-AD85C9515ED1}"/>
    <cellStyle name="Text Indent 2" xfId="639" xr:uid="{E96DA6AD-74CB-4662-9D0B-E0A3365E60AF}"/>
    <cellStyle name="Text_AM IPO Sept 03 v5" xfId="640" xr:uid="{BD5D0370-7540-4B69-8B9B-741B37B69326}"/>
    <cellStyle name="Ticker" xfId="641" xr:uid="{E29572A6-495B-467C-99B9-4F7680E7F1A0}"/>
    <cellStyle name="Time" xfId="642" xr:uid="{2AB60A69-4064-4268-B0BB-0D276037F361}"/>
    <cellStyle name="Time Strip" xfId="643" xr:uid="{C720AC85-D415-43D2-B71E-3C5F75336FC4}"/>
    <cellStyle name="Times" xfId="644" xr:uid="{944B6578-68F3-42A0-9CB9-673897F4EDA4}"/>
    <cellStyle name="Times [1]" xfId="645" xr:uid="{E0DEA71C-4280-494F-9E91-6576840A5410}"/>
    <cellStyle name="Times [1] Total" xfId="646" xr:uid="{48DC04BF-F860-437F-BC40-AF1E27FAAADD}"/>
    <cellStyle name="Times [1]_AM IPO Sept 03 v5" xfId="647" xr:uid="{ABE9E8F8-F8BE-453D-A3EA-E1062AADCBD4}"/>
    <cellStyle name="Times [2]" xfId="648" xr:uid="{9481E949-A12D-4FE0-A674-5DC1FECC71C5}"/>
    <cellStyle name="Times [2] Total" xfId="649" xr:uid="{0654CD4E-7A8E-4516-9C1D-A727FEA18035}"/>
    <cellStyle name="Times [2]_AM IPO Sept 03 v5" xfId="650" xr:uid="{1C5CCA78-7A48-4B54-A862-5D12D1E3FA4D}"/>
    <cellStyle name="Times [3]" xfId="651" xr:uid="{8552926C-0150-4088-B38A-83E7406DB24B}"/>
    <cellStyle name="Times 10" xfId="652" xr:uid="{EE238F04-A702-4A70-9A8E-44A267B69150}"/>
    <cellStyle name="Times 12" xfId="653" xr:uid="{91C3A2EF-B19F-45E4-B226-79DE7F897E4D}"/>
    <cellStyle name="Title - PROJECT" xfId="654" xr:uid="{36ADD625-78D6-4E3A-BCAC-A9B0BDA3EC27}"/>
    <cellStyle name="Title - Underline" xfId="655" xr:uid="{9799F58A-26D2-44A8-8797-987A9292BF90}"/>
    <cellStyle name="Title II" xfId="656" xr:uid="{08987110-D3CC-486E-980F-CE78ADD43B6C}"/>
    <cellStyle name="Title2" xfId="657" xr:uid="{86A85EB3-F20E-48FB-8128-5310FB50C7FF}"/>
    <cellStyle name="TitleII" xfId="658" xr:uid="{23890945-506F-41E9-BF6B-16D6707CE071}"/>
    <cellStyle name="Titles" xfId="659" xr:uid="{A37A7DA8-0A4F-4D07-8C71-A463510B8B70}"/>
    <cellStyle name="Titles - Col. Headings" xfId="660" xr:uid="{7614013A-07D6-4D61-8358-ECDA78F95CBC}"/>
    <cellStyle name="Titles - Other" xfId="661" xr:uid="{9F9FFD4C-DACE-47EB-9AC3-C297DED229BF}"/>
    <cellStyle name="TitleSub" xfId="662" xr:uid="{CE9F4A70-96CA-4DEE-B054-C44542A30CDB}"/>
    <cellStyle name="TOC 1" xfId="663" xr:uid="{787C1A59-C472-4EF5-8EDF-547C48225A1F}"/>
    <cellStyle name="TOC 2" xfId="664" xr:uid="{D121D08F-152C-4467-8783-52A47F16199D}"/>
    <cellStyle name="Top bold border" xfId="665" xr:uid="{EB5C1A88-C564-4EE9-B144-F7258C3D37C3}"/>
    <cellStyle name="Top Edge" xfId="666" xr:uid="{2F5CAEC7-E948-4A4E-A4C6-FFAA18E1E02A}"/>
    <cellStyle name="Top single border" xfId="667" xr:uid="{26C011C1-4CEC-415B-910F-6649A55377EB}"/>
    <cellStyle name="Total Currency" xfId="668" xr:uid="{FB3DCA43-8B13-4920-92FB-6FEBB6F830EB}"/>
    <cellStyle name="Total Normal" xfId="669" xr:uid="{F29400C1-BCFA-4CAF-97B0-3E53A0C23C6D}"/>
    <cellStyle name="TotalCurrency" xfId="670" xr:uid="{6AE6FA33-9D06-4E52-93C3-70F019F8FD88}"/>
    <cellStyle name="TwoDecimal" xfId="671" xr:uid="{5BB66366-3827-497B-B2FE-42603B748607}"/>
    <cellStyle name="ubordinated Debt" xfId="672" xr:uid="{C78013CB-EC6B-43BD-8B1F-59804D2B7F8D}"/>
    <cellStyle name="Underline_Double" xfId="673" xr:uid="{E739D6BB-5BC7-46E1-B640-93778F75B98D}"/>
    <cellStyle name="UnderMultiple" xfId="674" xr:uid="{E1112357-CAEF-4957-92F8-3833BBACE799}"/>
    <cellStyle name="UnitPrice" xfId="675" xr:uid="{D6FCA5C7-9813-4481-8091-73306A944942}"/>
    <cellStyle name="Units" xfId="676" xr:uid="{C41D4BAD-938F-42B2-8DCA-AC66EBACC1E7}"/>
    <cellStyle name="Unsaved Change - IBM Cognos" xfId="59" xr:uid="{21DF5E00-3FF7-4E48-A613-C8E03E6B86DA}"/>
    <cellStyle name="Upload Only" xfId="677" xr:uid="{BDB6625E-5EF5-4981-990A-9245F7910A9E}"/>
    <cellStyle name="User_Defined_A" xfId="678" xr:uid="{76B85F18-A274-4B82-9707-1B894CD7FFD8}"/>
    <cellStyle name="Validation" xfId="679" xr:uid="{BA76864B-E634-41FE-925B-5E8B414D095F}"/>
    <cellStyle name="Valuation" xfId="680" xr:uid="{7B0E665E-A4D1-46FD-87C4-A756B11C2F8E}"/>
    <cellStyle name="Valuation Bold" xfId="681" xr:uid="{41BDDC92-8179-4DDD-9453-2D25B4BFF700}"/>
    <cellStyle name="Valuta_Company Summary (2)" xfId="682" xr:uid="{313A99F7-CD3B-4452-918B-F78365911E8F}"/>
    <cellStyle name="White Table Head" xfId="683" xr:uid="{7311E047-8413-4C43-A705-8958CA59F6DB}"/>
    <cellStyle name="WhiteCells" xfId="684" xr:uid="{01708BE4-B7BB-4DE9-8F79-219B6CA7B50F}"/>
    <cellStyle name="WhitePattern" xfId="685" xr:uid="{398FE4CE-B732-4428-BEDF-FE4C74D9A5F8}"/>
    <cellStyle name="WhitePattern1" xfId="686" xr:uid="{4B306215-7A26-4BCD-8C7B-885555D0A94B}"/>
    <cellStyle name="WhiteText" xfId="687" xr:uid="{F0CEB33F-A7A7-4653-A7BD-1425C6B91CFB}"/>
    <cellStyle name="WholeNumber" xfId="688" xr:uid="{934B99E1-93DD-43AF-9455-3105F52A1AFE}"/>
    <cellStyle name="WingDing" xfId="689" xr:uid="{DC636B70-A80E-4B58-8445-C151AA35BCE0}"/>
    <cellStyle name="Wire" xfId="690" xr:uid="{50CA5980-85BC-4B22-A81B-A2C940E9B945}"/>
    <cellStyle name="WP" xfId="691" xr:uid="{D4586F71-C47B-47A1-915F-F8BC33583EE8}"/>
    <cellStyle name="WP&amp;Co." xfId="692" xr:uid="{B9F95379-5B93-405A-9F0D-E4366428DD5E}"/>
    <cellStyle name="X" xfId="693" xr:uid="{264FDF9E-D695-4D62-B61C-3DEBC2A73DDB}"/>
    <cellStyle name="X - None" xfId="694" xr:uid="{83D628F9-D0B1-4B62-B9CB-29779199ACDE}"/>
    <cellStyle name="x Men" xfId="695" xr:uid="{B214FB62-FECA-4338-8541-626473153EE3}"/>
    <cellStyle name="X_US Asset Managers updated 06 30 2008_v01" xfId="696" xr:uid="{F4B453C0-E0C5-4D45-AF6D-CD6624852855}"/>
    <cellStyle name="X_US Asset Managers updated 09 30 2008" xfId="697" xr:uid="{1C3C70C1-CE22-406D-950A-C2CCA2AB5E4E}"/>
    <cellStyle name="year" xfId="698" xr:uid="{4599EED1-8870-450B-B9E4-4871E0C9684D}"/>
    <cellStyle name="Years" xfId="699" xr:uid="{8008C247-C7F9-400A-9F97-2A65B8F86D0E}"/>
    <cellStyle name="Yen" xfId="700" xr:uid="{5D1F3C92-8B64-41EB-925D-F71162DB42B9}"/>
    <cellStyle name="yer" xfId="701" xr:uid="{6668C46C-DD10-4517-9EAF-9D50882ADB77}"/>
    <cellStyle name="桁区切り [0.00]_Japan-03 Budget PD" xfId="702" xr:uid="{208BBBC5-4607-416B-9C2C-A6618329B47E}"/>
    <cellStyle name="桁区切り_Japan-03 Budget PD" xfId="703" xr:uid="{638ECA71-1D94-40C6-9567-A7F5FAF6EFB9}"/>
    <cellStyle name="標準_Japan-03 Budget PD" xfId="704" xr:uid="{315A6791-5658-43A8-92DB-961FF033A3F4}"/>
  </cellStyles>
  <dxfs count="0"/>
  <tableStyles count="0" defaultTableStyle="TableStyleMedium2" defaultPivotStyle="PivotStyleLight16"/>
  <colors>
    <mruColors>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 Id="rId30"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771526</xdr:colOff>
      <xdr:row>13</xdr:row>
      <xdr:rowOff>144054</xdr:rowOff>
    </xdr:to>
    <xdr:pic>
      <xdr:nvPicPr>
        <xdr:cNvPr id="3" name="Picture 2" descr="pri_3c_300dpi">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1025"/>
          <a:ext cx="6324601" cy="2118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6</xdr:row>
      <xdr:rowOff>15873</xdr:rowOff>
    </xdr:from>
    <xdr:to>
      <xdr:col>13</xdr:col>
      <xdr:colOff>11906</xdr:colOff>
      <xdr:row>58</xdr:row>
      <xdr:rowOff>142875</xdr:rowOff>
    </xdr:to>
    <xdr:sp macro="" textlink="">
      <xdr:nvSpPr>
        <xdr:cNvPr id="2" name="TextBox 1">
          <a:extLst>
            <a:ext uri="{FF2B5EF4-FFF2-40B4-BE49-F238E27FC236}">
              <a16:creationId xmlns:a16="http://schemas.microsoft.com/office/drawing/2014/main" id="{407D547A-8930-E7D4-AA57-17E351AF4EDF}"/>
            </a:ext>
          </a:extLst>
        </xdr:cNvPr>
        <xdr:cNvSpPr txBox="1"/>
      </xdr:nvSpPr>
      <xdr:spPr>
        <a:xfrm>
          <a:off x="273845" y="1468436"/>
          <a:ext cx="14299405" cy="9973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anose="020B0604020202020204" pitchFamily="34" charset="0"/>
              <a:cs typeface="Arial" panose="020B0604020202020204" pitchFamily="34" charset="0"/>
            </a:rPr>
            <a:t>This document is a financial supplement to our first quarter 2026 earnings release. It is designed to enable comprehensive analysis of our ongoing business using the same core metrics that our management utilizes in assessing our business and making strategic and operational decisions. Throughout this document we provide financial information that is derived from our U.S. GAAP financial statements for continuing operations and adjusted for three different purposes, as follows:</a:t>
          </a:r>
        </a:p>
        <a:p>
          <a:r>
            <a:rPr lang="en-US" sz="1400">
              <a:latin typeface="Arial" panose="020B0604020202020204" pitchFamily="34" charset="0"/>
              <a:cs typeface="Arial" panose="020B0604020202020204" pitchFamily="34" charset="0"/>
            </a:rPr>
            <a:t> </a:t>
          </a: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Operating</a:t>
          </a:r>
          <a:r>
            <a:rPr lang="en-US" sz="1400">
              <a:latin typeface="Arial" panose="020B0604020202020204" pitchFamily="34" charset="0"/>
              <a:cs typeface="Arial" panose="020B0604020202020204" pitchFamily="34" charset="0"/>
            </a:rPr>
            <a:t> </a:t>
          </a:r>
          <a:r>
            <a:rPr lang="en-US" sz="1400">
              <a:solidFill>
                <a:schemeClr val="dk1"/>
              </a:solidFill>
              <a:latin typeface="Arial" panose="020B0604020202020204" pitchFamily="34" charset="0"/>
              <a:ea typeface="+mn-ea"/>
              <a:cs typeface="Arial" panose="020B0604020202020204" pitchFamily="34" charset="0"/>
            </a:rPr>
            <a:t>adjustments exclude the impact of investment gains/losses, including credit impairments and mark-to-market (MTM) investment adjustments. We exclude investment gains/losses, including credit impairments, and MTM investment adjustments in measuring adjusted operating revenues to eliminate period-over-period fluctuations that may obscure comparisons of operating results due to items such as the timing of recognizing gains and losses and other factors prior to an invested asset's maturity or sale that are not directly associated with the Company's insurance operations. </a:t>
          </a:r>
          <a:r>
            <a:rPr kumimoji="0" lang="en-US"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Adjusted net operating income and diluted adjusted operating earnings per share also exclude the tax effect of pre-tax operating adjustments.</a:t>
          </a:r>
          <a:endParaRPr lang="en-US" sz="1400">
            <a:solidFill>
              <a:schemeClr val="dk1"/>
            </a:solidFill>
            <a:latin typeface="Arial" panose="020B0604020202020204" pitchFamily="34" charset="0"/>
            <a:ea typeface="+mn-ea"/>
            <a:cs typeface="Arial" panose="020B0604020202020204" pitchFamily="34" charset="0"/>
          </a:endParaRPr>
        </a:p>
        <a:p>
          <a:pPr marL="285750" indent="-285750">
            <a:buFont typeface="Arial" panose="020B0604020202020204" pitchFamily="34" charset="0"/>
            <a:buChar char="•"/>
          </a:pPr>
          <a:endParaRPr lang="en-US" sz="1400">
            <a:latin typeface="Arial" panose="020B0604020202020204" pitchFamily="34" charset="0"/>
            <a:cs typeface="Arial" panose="020B0604020202020204" pitchFamily="34" charset="0"/>
          </a:endParaRP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Adjusted stockholders’ equity</a:t>
          </a:r>
          <a:r>
            <a:rPr lang="en-US" sz="1400" u="none">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refers to the removal of the impact of net unrealized gains and losses on invested assets. We exclude unrealized investment gains and losses in measuring adjusted stockholders' equity as unrealized gains and losses from the Company's invested assets are largely caused by market movements in interest rates and credit spreads that do not necessarily correlate with the cash flows we will ultimately realize when an invested asset matures or is sold. Adjusted</a:t>
          </a:r>
          <a:r>
            <a:rPr lang="en-US" sz="1400" baseline="0">
              <a:latin typeface="Arial" panose="020B0604020202020204" pitchFamily="34" charset="0"/>
              <a:cs typeface="Arial" panose="020B0604020202020204" pitchFamily="34" charset="0"/>
            </a:rPr>
            <a:t> stockholders' equity also</a:t>
          </a:r>
          <a:r>
            <a:rPr lang="en-US" sz="1400">
              <a:latin typeface="Arial" panose="020B0604020202020204" pitchFamily="34" charset="0"/>
              <a:cs typeface="Arial" panose="020B0604020202020204" pitchFamily="34" charset="0"/>
            </a:rPr>
            <a:t> excludes the difference in future policy benefits calculated using the current discount rate and future policy benefits calculated using the locked-in discount rate at contract issuance recognized in accumulated other comprehensive income. We exclude the impact from the difference in the discount rate in measuring adjusted stockholders' equity as it is caused by market movements in interest rates that are not permanent and may not align with the cash flow we will ultimately incur when policy benefits are settled.</a:t>
          </a:r>
        </a:p>
        <a:p>
          <a:r>
            <a:rPr lang="en-US" sz="1400">
              <a:latin typeface="Arial" panose="020B0604020202020204" pitchFamily="34" charset="0"/>
              <a:cs typeface="Arial" panose="020B0604020202020204" pitchFamily="34" charset="0"/>
            </a:rPr>
            <a:t> </a:t>
          </a: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IPO coinsurance transactions</a:t>
          </a:r>
          <a:r>
            <a:rPr lang="en-US" sz="1400">
              <a:latin typeface="Arial" panose="020B0604020202020204" pitchFamily="34" charset="0"/>
              <a:cs typeface="Arial" panose="020B0604020202020204" pitchFamily="34" charset="0"/>
            </a:rPr>
            <a:t> adjustments relate to transactions in the first quarter of 2010, where we coinsured between 80% and 90% of our business that was in-force at year-end 2009 to entities then affiliated with Citigroup Inc. that were executed concurrent with our initial public offering (IPO). We exclude amounts ceded under the IPO coinsurance transactions in measuring adjusted direct premiums and other ceded premiums to present meaningful comparisons of the actual premiums economically maintained by the Company. Amounts ceded under the IPO coinsurance transactions will continue to decline over time as policies terminate within this block of business.</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Management utilizes these non-GAAP financial measures in managing the business and believes they present relevant and meaningful analytical metrics for evaluating the ongoing business. Reconciliations of non-GAAP to GAAP financial measures are included in this financial supplement.</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Certain items throughout this supplement may not add due to rounding and as such, may not agree to other public reporting of the respective item. Certain items throughout this supplement are noted as ‘na’ to indicate not applicable. Certain variances are noted as ‘nm’ to indicate not meaningful. </a:t>
          </a:r>
          <a:endParaRPr lang="en-US" sz="140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8.bin"/><Relationship Id="rId5" Type="http://schemas.openxmlformats.org/officeDocument/2006/relationships/customProperty" Target="../customProperty20.bin"/><Relationship Id="rId4" Type="http://schemas.openxmlformats.org/officeDocument/2006/relationships/customProperty" Target="../customProperty1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0.bin"/><Relationship Id="rId5" Type="http://schemas.openxmlformats.org/officeDocument/2006/relationships/customProperty" Target="../customProperty26.bin"/><Relationship Id="rId4" Type="http://schemas.openxmlformats.org/officeDocument/2006/relationships/customProperty" Target="../customProperty25.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29.bin"/><Relationship Id="rId2" Type="http://schemas.openxmlformats.org/officeDocument/2006/relationships/customProperty" Target="../customProperty28.bin"/><Relationship Id="rId1" Type="http://schemas.openxmlformats.org/officeDocument/2006/relationships/printerSettings" Target="../printerSettings/printerSettings12.bin"/><Relationship Id="rId5" Type="http://schemas.openxmlformats.org/officeDocument/2006/relationships/customProperty" Target="../customProperty31.bin"/><Relationship Id="rId4" Type="http://schemas.openxmlformats.org/officeDocument/2006/relationships/customProperty" Target="../customProperty30.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ustomProperty" Target="../customProperty7.bin"/><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printerSettings" Target="../printerSettings/printerSettings5.bin"/><Relationship Id="rId5" Type="http://schemas.openxmlformats.org/officeDocument/2006/relationships/customProperty" Target="../customProperty11.bin"/><Relationship Id="rId4" Type="http://schemas.openxmlformats.org/officeDocument/2006/relationships/customProperty" Target="../customProperty10.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6.bin"/><Relationship Id="rId5" Type="http://schemas.openxmlformats.org/officeDocument/2006/relationships/customProperty" Target="../customProperty15.bin"/><Relationship Id="rId4" Type="http://schemas.openxmlformats.org/officeDocument/2006/relationships/customProperty" Target="../customProperty14.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5720-38A0-4624-BDFA-3C6ADB2FC518}">
  <dimension ref="A3:AT46"/>
  <sheetViews>
    <sheetView workbookViewId="0"/>
  </sheetViews>
  <sheetFormatPr defaultRowHeight="15"/>
  <sheetData>
    <row r="3" spans="1:46">
      <c r="A3" t="s">
        <v>39</v>
      </c>
      <c r="B3" t="s">
        <v>63</v>
      </c>
      <c r="C3" t="s">
        <v>131</v>
      </c>
      <c r="D3" t="s">
        <v>159</v>
      </c>
      <c r="E3" t="s">
        <v>186</v>
      </c>
      <c r="F3" t="s">
        <v>330</v>
      </c>
      <c r="G3" t="s">
        <v>443</v>
      </c>
    </row>
    <row r="4" spans="1:46">
      <c r="A4">
        <v>1</v>
      </c>
      <c r="B4">
        <v>7</v>
      </c>
      <c r="C4">
        <v>13</v>
      </c>
      <c r="D4">
        <v>19</v>
      </c>
      <c r="E4">
        <v>31</v>
      </c>
      <c r="F4">
        <v>37</v>
      </c>
      <c r="G4">
        <v>43</v>
      </c>
    </row>
    <row r="5" spans="1:46">
      <c r="A5" t="e">
        <f>_xlfn.SINGLE('4'!#REF!)</f>
        <v>#REF!</v>
      </c>
      <c r="B5">
        <v>10</v>
      </c>
      <c r="C5">
        <f>'4'!$H:$H</f>
        <v>0</v>
      </c>
      <c r="D5">
        <v>2</v>
      </c>
      <c r="G5" t="e">
        <f>_xlfn.SINGLE('6'!#REF!)</f>
        <v>#REF!</v>
      </c>
      <c r="H5">
        <v>11</v>
      </c>
      <c r="I5">
        <f>'6'!$H:$H</f>
        <v>0</v>
      </c>
      <c r="J5">
        <v>3</v>
      </c>
      <c r="M5" t="e">
        <f>_xlfn.SINGLE('8'!#REF!)</f>
        <v>#REF!</v>
      </c>
      <c r="N5">
        <v>24</v>
      </c>
      <c r="O5" t="e">
        <f>_xlfn.SINGLE('8'!#REF!)</f>
        <v>#REF!</v>
      </c>
      <c r="P5">
        <v>1</v>
      </c>
      <c r="S5" t="e">
        <f>_xlfn.SINGLE('10'!#REF!)</f>
        <v>#REF!</v>
      </c>
      <c r="T5">
        <v>17</v>
      </c>
      <c r="U5">
        <f>'10'!$H:$H</f>
        <v>0</v>
      </c>
      <c r="V5">
        <v>3</v>
      </c>
      <c r="AE5" t="e">
        <f>_xlfn.SINGLE('12'!#REF!)</f>
        <v>#REF!</v>
      </c>
      <c r="AF5">
        <v>16</v>
      </c>
      <c r="AG5" t="e">
        <f>_xlfn.SINGLE('12'!#REF!)</f>
        <v>#REF!</v>
      </c>
      <c r="AH5">
        <v>1</v>
      </c>
      <c r="AK5" t="e">
        <f>#REF!</f>
        <v>#REF!</v>
      </c>
      <c r="AL5">
        <v>1</v>
      </c>
      <c r="AM5" t="e">
        <f>#REF!</f>
        <v>#REF!</v>
      </c>
      <c r="AN5">
        <v>4</v>
      </c>
      <c r="AS5" s="335">
        <f>'5'!$H:$H</f>
        <v>0</v>
      </c>
      <c r="AT5">
        <v>1</v>
      </c>
    </row>
    <row r="6" spans="1:46">
      <c r="A6" t="e">
        <f>_xlfn.SINGLE('4'!#REF!)</f>
        <v>#REF!</v>
      </c>
      <c r="B6">
        <v>11</v>
      </c>
      <c r="C6">
        <f>'4'!$I:$I</f>
        <v>0</v>
      </c>
      <c r="D6">
        <v>3</v>
      </c>
      <c r="G6" t="e">
        <f>_xlfn.SINGLE('6'!#REF!)</f>
        <v>#REF!</v>
      </c>
      <c r="H6">
        <v>16</v>
      </c>
      <c r="I6">
        <f>'6'!$I:$I</f>
        <v>0</v>
      </c>
      <c r="J6">
        <v>4</v>
      </c>
      <c r="M6" t="e">
        <f>_xlfn.SINGLE('8'!#REF!)</f>
        <v>#REF!</v>
      </c>
      <c r="N6">
        <v>25</v>
      </c>
      <c r="O6" t="e">
        <f>_xlfn.SINGLE('8'!#REF!)</f>
        <v>#REF!</v>
      </c>
      <c r="P6">
        <v>2</v>
      </c>
      <c r="S6" t="e">
        <f>_xlfn.SINGLE('10'!#REF!)</f>
        <v>#REF!</v>
      </c>
      <c r="T6">
        <v>18</v>
      </c>
      <c r="U6">
        <f>'10'!$I:$I</f>
        <v>0</v>
      </c>
      <c r="V6">
        <v>4</v>
      </c>
      <c r="AE6" t="e">
        <f>_xlfn.SINGLE('12'!#REF!)</f>
        <v>#REF!</v>
      </c>
      <c r="AF6">
        <v>17</v>
      </c>
      <c r="AG6" t="e">
        <f>_xlfn.SINGLE('12'!#REF!)</f>
        <v>#REF!</v>
      </c>
      <c r="AH6">
        <v>2</v>
      </c>
      <c r="AK6" t="e">
        <f>#REF!</f>
        <v>#REF!</v>
      </c>
      <c r="AL6">
        <v>12</v>
      </c>
      <c r="AM6" t="e">
        <f>#REF!</f>
        <v>#REF!</v>
      </c>
      <c r="AN6">
        <v>5</v>
      </c>
    </row>
    <row r="7" spans="1:46">
      <c r="A7" t="e">
        <f>_xlfn.SINGLE('4'!#REF!)</f>
        <v>#REF!</v>
      </c>
      <c r="B7">
        <v>12</v>
      </c>
      <c r="C7">
        <f>'4'!$J:$J</f>
        <v>3885588.8857408054</v>
      </c>
      <c r="D7">
        <v>4</v>
      </c>
      <c r="G7" t="e">
        <f>_xlfn.SINGLE('6'!#REF!)</f>
        <v>#REF!</v>
      </c>
      <c r="H7">
        <v>17</v>
      </c>
      <c r="I7">
        <f>'6'!$J:$J</f>
        <v>868650.95454983681</v>
      </c>
      <c r="J7">
        <v>5</v>
      </c>
      <c r="M7" t="e">
        <f>_xlfn.SINGLE('8'!#REF!)</f>
        <v>#REF!</v>
      </c>
      <c r="N7">
        <v>26</v>
      </c>
      <c r="O7" t="e">
        <f>_xlfn.SINGLE('8'!#REF!)</f>
        <v>#REF!</v>
      </c>
      <c r="P7">
        <v>3</v>
      </c>
      <c r="S7" t="e">
        <f>_xlfn.SINGLE('10'!#REF!)</f>
        <v>#REF!</v>
      </c>
      <c r="T7">
        <v>19</v>
      </c>
      <c r="U7">
        <f>'10'!$J:$J</f>
        <v>0</v>
      </c>
      <c r="V7">
        <v>5</v>
      </c>
      <c r="AE7" t="e">
        <f>_xlfn.SINGLE('12'!#REF!)</f>
        <v>#REF!</v>
      </c>
      <c r="AF7">
        <v>18</v>
      </c>
      <c r="AG7" t="e">
        <f>_xlfn.SINGLE('12'!#REF!)</f>
        <v>#REF!</v>
      </c>
      <c r="AH7">
        <v>3</v>
      </c>
      <c r="AK7" t="e">
        <f>#REF!</f>
        <v>#REF!</v>
      </c>
      <c r="AL7">
        <v>13</v>
      </c>
      <c r="AM7" t="e">
        <f>#REF!</f>
        <v>#REF!</v>
      </c>
      <c r="AN7">
        <v>6</v>
      </c>
    </row>
    <row r="8" spans="1:46">
      <c r="A8" t="e">
        <f>_xlfn.SINGLE('4'!#REF!)</f>
        <v>#REF!</v>
      </c>
      <c r="B8">
        <v>16</v>
      </c>
      <c r="C8">
        <f>'4'!$K:$K</f>
        <v>1175380</v>
      </c>
      <c r="D8">
        <v>5</v>
      </c>
      <c r="G8" t="e">
        <f>_xlfn.SINGLE('6'!#REF!)</f>
        <v>#REF!</v>
      </c>
      <c r="H8">
        <v>18</v>
      </c>
      <c r="I8">
        <f>'6'!$K:$K</f>
        <v>-420843.29493054264</v>
      </c>
      <c r="J8">
        <v>6</v>
      </c>
      <c r="M8" t="e">
        <f>_xlfn.SINGLE('8'!#REF!)</f>
        <v>#REF!</v>
      </c>
      <c r="N8">
        <v>27</v>
      </c>
      <c r="O8" t="e">
        <f>_xlfn.SINGLE('8'!#REF!)</f>
        <v>#REF!</v>
      </c>
      <c r="P8">
        <v>4</v>
      </c>
      <c r="S8" t="e">
        <f>_xlfn.SINGLE('10'!#REF!)</f>
        <v>#REF!</v>
      </c>
      <c r="T8">
        <v>20</v>
      </c>
      <c r="U8">
        <f>'10'!$K:$K</f>
        <v>131305.31036238626</v>
      </c>
      <c r="V8">
        <v>6</v>
      </c>
      <c r="AE8" t="e">
        <f>_xlfn.SINGLE('12'!#REF!)</f>
        <v>#REF!</v>
      </c>
      <c r="AF8">
        <v>20</v>
      </c>
      <c r="AG8" t="e">
        <f>_xlfn.SINGLE('12'!#REF!)</f>
        <v>#REF!</v>
      </c>
      <c r="AH8">
        <v>4</v>
      </c>
      <c r="AK8" t="e">
        <f>#REF!</f>
        <v>#REF!</v>
      </c>
      <c r="AL8">
        <v>14</v>
      </c>
      <c r="AM8" t="e">
        <f>#REF!</f>
        <v>#REF!</v>
      </c>
      <c r="AN8">
        <v>7</v>
      </c>
    </row>
    <row r="9" spans="1:46">
      <c r="A9" t="e">
        <f>_xlfn.SINGLE('4'!#REF!)</f>
        <v>#REF!</v>
      </c>
      <c r="B9">
        <v>19</v>
      </c>
      <c r="C9">
        <f>'4'!$L:$L</f>
        <v>5337082.3489217237</v>
      </c>
      <c r="D9">
        <v>6</v>
      </c>
      <c r="G9" t="e">
        <f>_xlfn.SINGLE('6'!#REF!)</f>
        <v>#REF!</v>
      </c>
      <c r="H9">
        <v>19</v>
      </c>
      <c r="I9">
        <f>'6'!$L:$L</f>
        <v>456386.95136354852</v>
      </c>
      <c r="J9">
        <v>7</v>
      </c>
      <c r="M9" t="e">
        <f>_xlfn.SINGLE('8'!#REF!)</f>
        <v>#REF!</v>
      </c>
      <c r="N9">
        <v>28</v>
      </c>
      <c r="O9" t="e">
        <f>_xlfn.SINGLE('8'!#REF!)</f>
        <v>#REF!</v>
      </c>
      <c r="P9">
        <v>5</v>
      </c>
      <c r="S9" t="e">
        <f>_xlfn.SINGLE('10'!#REF!)</f>
        <v>#REF!</v>
      </c>
      <c r="T9">
        <v>23</v>
      </c>
      <c r="U9">
        <f>'10'!$L:$L</f>
        <v>187366.4282321558</v>
      </c>
      <c r="V9">
        <v>7</v>
      </c>
      <c r="AE9" t="e">
        <f>_xlfn.SINGLE('12'!#REF!)</f>
        <v>#REF!</v>
      </c>
      <c r="AF9">
        <v>21</v>
      </c>
      <c r="AG9" t="e">
        <f>_xlfn.SINGLE('12'!#REF!)</f>
        <v>#REF!</v>
      </c>
      <c r="AH9">
        <v>5</v>
      </c>
      <c r="AK9" t="e">
        <f>#REF!</f>
        <v>#REF!</v>
      </c>
      <c r="AL9">
        <v>15</v>
      </c>
      <c r="AM9" t="e">
        <f>#REF!</f>
        <v>#REF!</v>
      </c>
      <c r="AN9">
        <v>8</v>
      </c>
    </row>
    <row r="10" spans="1:46">
      <c r="A10" t="e">
        <f>_xlfn.SINGLE('4'!#REF!)</f>
        <v>#REF!</v>
      </c>
      <c r="B10">
        <v>21</v>
      </c>
      <c r="C10">
        <f>'4'!$M:$M</f>
        <v>0</v>
      </c>
      <c r="D10">
        <v>7</v>
      </c>
      <c r="G10" t="e">
        <f>_xlfn.SINGLE('6'!#REF!)</f>
        <v>#REF!</v>
      </c>
      <c r="H10">
        <v>20</v>
      </c>
      <c r="I10">
        <f>'6'!$M:$M</f>
        <v>0</v>
      </c>
      <c r="J10">
        <v>8</v>
      </c>
      <c r="M10" t="e">
        <f>_xlfn.SINGLE('8'!#REF!)</f>
        <v>#REF!</v>
      </c>
      <c r="N10">
        <v>29</v>
      </c>
      <c r="O10" t="e">
        <f>_xlfn.SINGLE('8'!#REF!)</f>
        <v>#REF!</v>
      </c>
      <c r="P10">
        <v>6</v>
      </c>
      <c r="S10" t="e">
        <f>_xlfn.SINGLE('10'!#REF!)</f>
        <v>#REF!</v>
      </c>
      <c r="T10">
        <v>24</v>
      </c>
      <c r="U10">
        <f>'10'!$M:$M</f>
        <v>0</v>
      </c>
      <c r="V10">
        <v>8</v>
      </c>
      <c r="AE10" t="e">
        <f>_xlfn.SINGLE('12'!#REF!)</f>
        <v>#REF!</v>
      </c>
      <c r="AF10">
        <v>22</v>
      </c>
      <c r="AG10">
        <f>'12'!$H:$H</f>
        <v>41140.781703795561</v>
      </c>
      <c r="AH10">
        <v>8</v>
      </c>
      <c r="AK10" t="e">
        <f>#REF!</f>
        <v>#REF!</v>
      </c>
      <c r="AL10">
        <v>16</v>
      </c>
      <c r="AM10" t="e">
        <f>#REF!</f>
        <v>#REF!</v>
      </c>
      <c r="AN10">
        <v>9</v>
      </c>
    </row>
    <row r="11" spans="1:46">
      <c r="A11" t="e">
        <f>_xlfn.SINGLE('4'!#REF!)</f>
        <v>#REF!</v>
      </c>
      <c r="B11">
        <v>22</v>
      </c>
      <c r="C11">
        <f>'4'!$N:$N</f>
        <v>0</v>
      </c>
      <c r="D11">
        <v>8</v>
      </c>
      <c r="G11" t="e">
        <f>_xlfn.SINGLE('6'!#REF!)</f>
        <v>#REF!</v>
      </c>
      <c r="H11">
        <v>21</v>
      </c>
      <c r="I11">
        <f>'6'!$N:$N</f>
        <v>0</v>
      </c>
      <c r="J11">
        <v>9</v>
      </c>
      <c r="M11" t="e">
        <f>_xlfn.SINGLE('8'!#REF!)</f>
        <v>#REF!</v>
      </c>
      <c r="N11">
        <v>30</v>
      </c>
      <c r="O11">
        <f>'8'!$A:$A</f>
        <v>0</v>
      </c>
      <c r="P11">
        <v>7</v>
      </c>
      <c r="S11" t="e">
        <f>_xlfn.SINGLE('10'!#REF!)</f>
        <v>#REF!</v>
      </c>
      <c r="T11">
        <v>25</v>
      </c>
      <c r="U11">
        <f>'10'!$N:$N</f>
        <v>0</v>
      </c>
      <c r="V11">
        <v>9</v>
      </c>
      <c r="AE11" t="e">
        <f>_xlfn.SINGLE('12'!#REF!)</f>
        <v>#REF!</v>
      </c>
      <c r="AF11">
        <v>23</v>
      </c>
      <c r="AG11">
        <f>'12'!$I:$I</f>
        <v>0</v>
      </c>
      <c r="AH11">
        <v>9</v>
      </c>
      <c r="AK11" t="e">
        <f>#REF!</f>
        <v>#REF!</v>
      </c>
      <c r="AL11">
        <v>18</v>
      </c>
      <c r="AM11" t="e">
        <f>#REF!</f>
        <v>#REF!</v>
      </c>
      <c r="AN11">
        <v>10</v>
      </c>
    </row>
    <row r="12" spans="1:46">
      <c r="A12" t="e">
        <f>_xlfn.SINGLE('4'!#REF!)</f>
        <v>#REF!</v>
      </c>
      <c r="B12">
        <v>23</v>
      </c>
      <c r="C12">
        <f>'4'!$O:$O</f>
        <v>0</v>
      </c>
      <c r="D12">
        <v>9</v>
      </c>
      <c r="G12" t="e">
        <f>_xlfn.SINGLE('6'!#REF!)</f>
        <v>#REF!</v>
      </c>
      <c r="H12">
        <v>22</v>
      </c>
      <c r="I12">
        <f>'6'!$O:$O</f>
        <v>0</v>
      </c>
      <c r="J12">
        <v>10</v>
      </c>
      <c r="M12" t="e">
        <f>_xlfn.SINGLE('8'!#REF!)</f>
        <v>#REF!</v>
      </c>
      <c r="N12">
        <v>32</v>
      </c>
      <c r="O12" t="str">
        <f>'8'!$B:$B</f>
        <v>Other, net</v>
      </c>
      <c r="P12">
        <v>8</v>
      </c>
      <c r="S12" t="e">
        <f>_xlfn.SINGLE('10'!#REF!)</f>
        <v>#REF!</v>
      </c>
      <c r="T12">
        <v>26</v>
      </c>
      <c r="U12">
        <f>'10'!$O:$O</f>
        <v>0</v>
      </c>
      <c r="V12">
        <v>10</v>
      </c>
      <c r="AE12" t="e">
        <f>_xlfn.SINGLE('12'!#REF!)</f>
        <v>#REF!</v>
      </c>
      <c r="AF12">
        <v>24</v>
      </c>
      <c r="AG12">
        <f>'12'!$J:$J</f>
        <v>2303.7089411503457</v>
      </c>
      <c r="AH12">
        <v>10</v>
      </c>
      <c r="AK12" t="e">
        <f>#REF!</f>
        <v>#REF!</v>
      </c>
      <c r="AL12">
        <v>19</v>
      </c>
      <c r="AM12" t="e">
        <f>#REF!</f>
        <v>#REF!</v>
      </c>
      <c r="AN12">
        <v>11</v>
      </c>
    </row>
    <row r="13" spans="1:46">
      <c r="A13" t="e">
        <f>_xlfn.SINGLE('4'!#REF!)</f>
        <v>#REF!</v>
      </c>
      <c r="B13">
        <v>24</v>
      </c>
      <c r="C13" t="e">
        <f>_xlfn.SINGLE('4'!#REF!)</f>
        <v>#REF!</v>
      </c>
      <c r="D13">
        <v>13</v>
      </c>
      <c r="G13" t="e">
        <f>_xlfn.SINGLE('6'!#REF!)</f>
        <v>#REF!</v>
      </c>
      <c r="H13">
        <v>23</v>
      </c>
      <c r="I13" t="e">
        <f>_xlfn.SINGLE('6'!#REF!)</f>
        <v>#REF!</v>
      </c>
      <c r="J13">
        <v>12</v>
      </c>
      <c r="M13" t="e">
        <f>_xlfn.SINGLE('8'!#REF!)</f>
        <v>#REF!</v>
      </c>
      <c r="N13">
        <v>33</v>
      </c>
      <c r="O13">
        <f>'8'!$C:$C</f>
        <v>0</v>
      </c>
      <c r="P13">
        <v>9</v>
      </c>
      <c r="S13" t="e">
        <f>_xlfn.SINGLE('10'!#REF!)</f>
        <v>#REF!</v>
      </c>
      <c r="T13">
        <v>27</v>
      </c>
      <c r="U13" t="e">
        <f>_xlfn.SINGLE('10'!#REF!)</f>
        <v>#REF!</v>
      </c>
      <c r="V13">
        <v>11</v>
      </c>
      <c r="AE13" t="e">
        <f>_xlfn.SINGLE('12'!#REF!)</f>
        <v>#REF!</v>
      </c>
      <c r="AF13">
        <v>25</v>
      </c>
      <c r="AG13">
        <f>'12'!$K:$K</f>
        <v>2244.8686319789726</v>
      </c>
      <c r="AH13">
        <v>11</v>
      </c>
      <c r="AK13" t="e">
        <f>#REF!</f>
        <v>#REF!</v>
      </c>
      <c r="AL13">
        <v>20</v>
      </c>
      <c r="AM13" s="1" t="e">
        <f>#REF!</f>
        <v>#REF!</v>
      </c>
      <c r="AN13">
        <v>22</v>
      </c>
    </row>
    <row r="14" spans="1:46">
      <c r="A14" t="e">
        <f>_xlfn.SINGLE('4'!#REF!)</f>
        <v>#REF!</v>
      </c>
      <c r="B14">
        <v>25</v>
      </c>
      <c r="C14" t="e">
        <f>_xlfn.SINGLE('4'!#REF!)</f>
        <v>#REF!</v>
      </c>
      <c r="D14">
        <v>14</v>
      </c>
      <c r="G14" t="e">
        <f>_xlfn.SINGLE('6'!#REF!)</f>
        <v>#REF!</v>
      </c>
      <c r="H14">
        <v>24</v>
      </c>
      <c r="I14" t="e">
        <f>_xlfn.SINGLE('6'!#REF!)</f>
        <v>#REF!</v>
      </c>
      <c r="J14">
        <v>13</v>
      </c>
      <c r="M14" t="e">
        <f>_xlfn.SINGLE('8'!#REF!)</f>
        <v>#REF!</v>
      </c>
      <c r="N14">
        <v>34</v>
      </c>
      <c r="O14">
        <f>'8'!$D:$D</f>
        <v>0</v>
      </c>
      <c r="P14">
        <v>10</v>
      </c>
      <c r="S14" t="e">
        <f>_xlfn.SINGLE('10'!#REF!)</f>
        <v>#REF!</v>
      </c>
      <c r="T14">
        <v>28</v>
      </c>
      <c r="U14" t="e">
        <f>_xlfn.SINGLE('10'!#REF!)</f>
        <v>#REF!</v>
      </c>
      <c r="V14">
        <v>12</v>
      </c>
      <c r="AE14" t="e">
        <f>_xlfn.SINGLE('12'!#REF!)</f>
        <v>#REF!</v>
      </c>
      <c r="AF14">
        <v>26</v>
      </c>
      <c r="AG14">
        <f>'12'!$L:$L</f>
        <v>2552.8225699999998</v>
      </c>
      <c r="AH14">
        <v>12</v>
      </c>
      <c r="AK14" t="e">
        <f>#REF!</f>
        <v>#REF!</v>
      </c>
      <c r="AL14">
        <v>21</v>
      </c>
      <c r="AM14" s="1" t="e">
        <f>#REF!</f>
        <v>#REF!</v>
      </c>
      <c r="AN14">
        <v>23</v>
      </c>
    </row>
    <row r="15" spans="1:46">
      <c r="A15" t="e">
        <f>_xlfn.SINGLE('4'!#REF!)</f>
        <v>#REF!</v>
      </c>
      <c r="B15">
        <v>26</v>
      </c>
      <c r="C15" t="e">
        <f>_xlfn.SINGLE('4'!#REF!)</f>
        <v>#REF!</v>
      </c>
      <c r="D15">
        <v>15</v>
      </c>
      <c r="G15" t="e">
        <f>_xlfn.SINGLE('6'!#REF!)</f>
        <v>#REF!</v>
      </c>
      <c r="H15">
        <v>25</v>
      </c>
      <c r="I15" t="e">
        <f>_xlfn.SINGLE('6'!#REF!)</f>
        <v>#REF!</v>
      </c>
      <c r="J15">
        <v>14</v>
      </c>
      <c r="M15" t="e">
        <f>_xlfn.SINGLE('8'!#REF!)</f>
        <v>#REF!</v>
      </c>
      <c r="N15">
        <v>35</v>
      </c>
      <c r="O15">
        <f>'8'!$E:$E</f>
        <v>0</v>
      </c>
      <c r="P15">
        <v>11</v>
      </c>
      <c r="S15" t="e">
        <f>_xlfn.SINGLE('10'!#REF!)</f>
        <v>#REF!</v>
      </c>
      <c r="T15">
        <v>29</v>
      </c>
      <c r="U15" t="e">
        <f>_xlfn.SINGLE('10'!#REF!)</f>
        <v>#REF!</v>
      </c>
      <c r="V15">
        <v>13</v>
      </c>
      <c r="AE15" t="e">
        <f>_xlfn.SINGLE('12'!#REF!)</f>
        <v>#REF!</v>
      </c>
      <c r="AF15">
        <v>27</v>
      </c>
      <c r="AG15">
        <f>'12'!$M:$M</f>
        <v>0</v>
      </c>
      <c r="AH15">
        <v>13</v>
      </c>
      <c r="AK15" t="e">
        <f>#REF!</f>
        <v>#REF!</v>
      </c>
      <c r="AL15">
        <v>28</v>
      </c>
      <c r="AM15" t="e">
        <f>#REF!</f>
        <v>#REF!</v>
      </c>
      <c r="AN15">
        <v>24</v>
      </c>
    </row>
    <row r="16" spans="1:46">
      <c r="A16" t="e">
        <f>_xlfn.SINGLE('4'!#REF!)</f>
        <v>#REF!</v>
      </c>
      <c r="B16">
        <v>27</v>
      </c>
      <c r="C16" t="e">
        <f>_xlfn.SINGLE('4'!#REF!)</f>
        <v>#REF!</v>
      </c>
      <c r="D16">
        <v>18</v>
      </c>
      <c r="G16" t="e">
        <f>_xlfn.SINGLE('6'!#REF!)</f>
        <v>#REF!</v>
      </c>
      <c r="H16">
        <v>26</v>
      </c>
      <c r="I16" t="e">
        <f>_xlfn.SINGLE('6'!#REF!)</f>
        <v>#REF!</v>
      </c>
      <c r="J16">
        <v>15</v>
      </c>
      <c r="M16" t="e">
        <f>_xlfn.SINGLE('8'!#REF!)</f>
        <v>#REF!</v>
      </c>
      <c r="N16">
        <v>36</v>
      </c>
      <c r="O16">
        <f>'8'!$F:$F</f>
        <v>0</v>
      </c>
      <c r="P16">
        <v>12</v>
      </c>
      <c r="S16" t="e">
        <f>_xlfn.SINGLE('10'!#REF!)</f>
        <v>#REF!</v>
      </c>
      <c r="T16">
        <v>30</v>
      </c>
      <c r="U16" t="e">
        <f>_xlfn.SINGLE('10'!#REF!)</f>
        <v>#REF!</v>
      </c>
      <c r="V16">
        <v>14</v>
      </c>
      <c r="AE16" t="e">
        <f>_xlfn.SINGLE('12'!#REF!)</f>
        <v>#REF!</v>
      </c>
      <c r="AF16">
        <v>28</v>
      </c>
      <c r="AG16">
        <f>'12'!$N:$N</f>
        <v>0</v>
      </c>
      <c r="AH16">
        <v>14</v>
      </c>
      <c r="AK16" t="e">
        <f>#REF!</f>
        <v>#REF!</v>
      </c>
      <c r="AL16">
        <v>29</v>
      </c>
      <c r="AM16" t="e">
        <f>#REF!</f>
        <v>#REF!</v>
      </c>
      <c r="AN16">
        <v>25</v>
      </c>
    </row>
    <row r="17" spans="1:40">
      <c r="A17" t="e">
        <f>_xlfn.SINGLE('4'!#REF!)</f>
        <v>#REF!</v>
      </c>
      <c r="B17">
        <v>28</v>
      </c>
      <c r="C17" t="e">
        <f>_xlfn.SINGLE('4'!#REF!)</f>
        <v>#REF!</v>
      </c>
      <c r="D17">
        <v>61</v>
      </c>
      <c r="G17" t="e">
        <f>_xlfn.SINGLE('6'!#REF!)</f>
        <v>#REF!</v>
      </c>
      <c r="H17">
        <v>27</v>
      </c>
      <c r="I17" t="e">
        <f>_xlfn.SINGLE('6'!#REF!)</f>
        <v>#REF!</v>
      </c>
      <c r="J17">
        <v>28</v>
      </c>
      <c r="M17" t="e">
        <f>_xlfn.SINGLE('8'!#REF!)</f>
        <v>#REF!</v>
      </c>
      <c r="N17">
        <v>37</v>
      </c>
      <c r="O17">
        <f>'8'!$G:$G</f>
        <v>0</v>
      </c>
      <c r="P17">
        <v>13</v>
      </c>
      <c r="S17" t="e">
        <f>_xlfn.SINGLE('10'!#REF!)</f>
        <v>#REF!</v>
      </c>
      <c r="T17">
        <v>31</v>
      </c>
      <c r="U17" t="e">
        <f>_xlfn.SINGLE('10'!#REF!)</f>
        <v>#REF!</v>
      </c>
      <c r="V17">
        <v>15</v>
      </c>
      <c r="AE17" t="e">
        <f>_xlfn.SINGLE('12'!#REF!)</f>
        <v>#REF!</v>
      </c>
      <c r="AF17">
        <v>29</v>
      </c>
      <c r="AG17">
        <f>'12'!$O:$O</f>
        <v>0</v>
      </c>
      <c r="AH17">
        <v>15</v>
      </c>
      <c r="AK17" t="e">
        <f>#REF!</f>
        <v>#REF!</v>
      </c>
      <c r="AL17">
        <v>30</v>
      </c>
      <c r="AM17" t="e">
        <f>#REF!</f>
        <v>#REF!</v>
      </c>
      <c r="AN17">
        <v>26</v>
      </c>
    </row>
    <row r="18" spans="1:40">
      <c r="A18" t="e">
        <f>_xlfn.SINGLE('4'!#REF!)</f>
        <v>#REF!</v>
      </c>
      <c r="B18">
        <v>30</v>
      </c>
      <c r="C18" s="335" t="e">
        <f>_xlfn.SINGLE('4'!#REF!)</f>
        <v>#REF!</v>
      </c>
      <c r="D18">
        <v>62</v>
      </c>
      <c r="G18" t="e">
        <f>_xlfn.SINGLE('6'!#REF!)</f>
        <v>#REF!</v>
      </c>
      <c r="H18">
        <v>29</v>
      </c>
      <c r="M18" t="e">
        <f>_xlfn.SINGLE('8'!#REF!)</f>
        <v>#REF!</v>
      </c>
      <c r="N18">
        <v>38</v>
      </c>
      <c r="O18">
        <f>'8'!$H:$H</f>
        <v>76921.296470859059</v>
      </c>
      <c r="P18">
        <v>16</v>
      </c>
      <c r="S18" t="e">
        <f>_xlfn.SINGLE('10'!#REF!)</f>
        <v>#REF!</v>
      </c>
      <c r="T18">
        <v>36</v>
      </c>
      <c r="U18" t="e">
        <f>_xlfn.SINGLE('10'!#REF!)</f>
        <v>#REF!</v>
      </c>
      <c r="V18">
        <v>16</v>
      </c>
      <c r="AE18" t="e">
        <f>_xlfn.SINGLE('12'!#REF!)</f>
        <v>#REF!</v>
      </c>
      <c r="AF18">
        <v>30</v>
      </c>
      <c r="AG18" t="e">
        <f>_xlfn.SINGLE('12'!#REF!)</f>
        <v>#REF!</v>
      </c>
      <c r="AH18">
        <v>43</v>
      </c>
      <c r="AK18" t="e">
        <f>#REF!</f>
        <v>#REF!</v>
      </c>
      <c r="AL18">
        <v>31</v>
      </c>
      <c r="AM18" t="e">
        <f>#REF!</f>
        <v>#REF!</v>
      </c>
      <c r="AN18">
        <v>27</v>
      </c>
    </row>
    <row r="19" spans="1:40">
      <c r="A19" t="e">
        <f>_xlfn.SINGLE('4'!#REF!)</f>
        <v>#REF!</v>
      </c>
      <c r="B19">
        <v>31</v>
      </c>
      <c r="G19" t="e">
        <f>_xlfn.SINGLE('6'!#REF!)</f>
        <v>#REF!</v>
      </c>
      <c r="H19">
        <v>30</v>
      </c>
      <c r="M19" t="e">
        <f>_xlfn.SINGLE('8'!#REF!)</f>
        <v>#REF!</v>
      </c>
      <c r="N19">
        <v>39</v>
      </c>
      <c r="O19">
        <f>'8'!$I:$I</f>
        <v>2237.7812494720938</v>
      </c>
      <c r="P19">
        <v>17</v>
      </c>
      <c r="S19" t="e">
        <f>_xlfn.SINGLE('10'!#REF!)</f>
        <v>#REF!</v>
      </c>
      <c r="T19">
        <v>37</v>
      </c>
      <c r="AE19" t="e">
        <f>_xlfn.SINGLE('12'!#REF!)</f>
        <v>#REF!</v>
      </c>
      <c r="AF19">
        <v>35</v>
      </c>
      <c r="AK19" t="e">
        <f>#REF!</f>
        <v>#REF!</v>
      </c>
      <c r="AL19">
        <v>32</v>
      </c>
    </row>
    <row r="20" spans="1:40">
      <c r="A20" t="e">
        <f>_xlfn.SINGLE('4'!#REF!)</f>
        <v>#REF!</v>
      </c>
      <c r="B20">
        <v>32</v>
      </c>
      <c r="G20" t="e">
        <f>_xlfn.SINGLE('6'!#REF!)</f>
        <v>#REF!</v>
      </c>
      <c r="H20">
        <v>31</v>
      </c>
      <c r="M20" t="e">
        <f>_xlfn.SINGLE('8'!#REF!)</f>
        <v>#REF!</v>
      </c>
      <c r="N20">
        <v>41</v>
      </c>
      <c r="O20">
        <f>'8'!$J:$J</f>
        <v>63057.811125424938</v>
      </c>
      <c r="P20">
        <v>18</v>
      </c>
      <c r="S20" t="e">
        <f>_xlfn.SINGLE('10'!#REF!)</f>
        <v>#REF!</v>
      </c>
      <c r="T20">
        <v>38</v>
      </c>
      <c r="AE20" t="e">
        <f>_xlfn.SINGLE('12'!#REF!)</f>
        <v>#REF!</v>
      </c>
      <c r="AF20">
        <v>36</v>
      </c>
      <c r="AK20" t="e">
        <f>#REF!</f>
        <v>#REF!</v>
      </c>
      <c r="AL20">
        <v>33</v>
      </c>
    </row>
    <row r="21" spans="1:40">
      <c r="A21" t="e">
        <f>_xlfn.SINGLE('4'!#REF!)</f>
        <v>#REF!</v>
      </c>
      <c r="B21">
        <v>33</v>
      </c>
      <c r="G21" t="e">
        <f>_xlfn.SINGLE('6'!#REF!)</f>
        <v>#REF!</v>
      </c>
      <c r="H21">
        <v>32</v>
      </c>
      <c r="M21" t="e">
        <f>_xlfn.SINGLE('8'!#REF!)</f>
        <v>#REF!</v>
      </c>
      <c r="N21">
        <v>42</v>
      </c>
      <c r="O21">
        <f>'8'!$K:$K</f>
        <v>310253.83658449148</v>
      </c>
      <c r="P21">
        <v>19</v>
      </c>
      <c r="S21" t="e">
        <f>_xlfn.SINGLE('10'!#REF!)</f>
        <v>#REF!</v>
      </c>
      <c r="T21">
        <v>39</v>
      </c>
      <c r="AE21" t="e">
        <f>_xlfn.SINGLE('12'!#REF!)</f>
        <v>#REF!</v>
      </c>
      <c r="AF21">
        <v>39</v>
      </c>
      <c r="AK21" t="e">
        <f>#REF!</f>
        <v>#REF!</v>
      </c>
      <c r="AL21">
        <v>34</v>
      </c>
    </row>
    <row r="22" spans="1:40">
      <c r="A22" t="e">
        <f>_xlfn.SINGLE('4'!#REF!)</f>
        <v>#REF!</v>
      </c>
      <c r="B22">
        <v>34</v>
      </c>
      <c r="G22" t="e">
        <f>_xlfn.SINGLE('6'!#REF!)</f>
        <v>#REF!</v>
      </c>
      <c r="H22">
        <v>33</v>
      </c>
      <c r="M22" t="e">
        <f>_xlfn.SINGLE('8'!#REF!)</f>
        <v>#REF!</v>
      </c>
      <c r="N22">
        <v>43</v>
      </c>
      <c r="O22">
        <f>'8'!$L:$L</f>
        <v>154859.10336638498</v>
      </c>
      <c r="P22">
        <v>20</v>
      </c>
      <c r="S22" t="e">
        <f>_xlfn.SINGLE('10'!#REF!)</f>
        <v>#REF!</v>
      </c>
      <c r="T22">
        <v>40</v>
      </c>
      <c r="AE22" t="e">
        <f>_xlfn.SINGLE('12'!#REF!)</f>
        <v>#REF!</v>
      </c>
      <c r="AF22">
        <v>40</v>
      </c>
      <c r="AK22" t="e">
        <f>#REF!</f>
        <v>#REF!</v>
      </c>
      <c r="AL22">
        <v>35</v>
      </c>
    </row>
    <row r="23" spans="1:40">
      <c r="A23" t="e">
        <f>_xlfn.SINGLE('4'!#REF!)</f>
        <v>#REF!</v>
      </c>
      <c r="B23">
        <v>35</v>
      </c>
      <c r="G23" t="e">
        <f>_xlfn.SINGLE('6'!#REF!)</f>
        <v>#REF!</v>
      </c>
      <c r="H23">
        <v>34</v>
      </c>
      <c r="M23" t="e">
        <f>_xlfn.SINGLE('8'!#REF!)</f>
        <v>#REF!</v>
      </c>
      <c r="N23">
        <v>44</v>
      </c>
      <c r="O23">
        <f>'8'!$M:$M</f>
        <v>0</v>
      </c>
      <c r="P23">
        <v>21</v>
      </c>
      <c r="S23" t="e">
        <f>_xlfn.SINGLE('10'!#REF!)</f>
        <v>#REF!</v>
      </c>
      <c r="T23">
        <v>41</v>
      </c>
      <c r="AE23" t="e">
        <f>_xlfn.SINGLE('12'!#REF!)</f>
        <v>#REF!</v>
      </c>
      <c r="AF23">
        <v>41</v>
      </c>
      <c r="AK23" t="e">
        <f>#REF!</f>
        <v>#REF!</v>
      </c>
      <c r="AL23">
        <v>36</v>
      </c>
    </row>
    <row r="24" spans="1:40">
      <c r="A24" t="e">
        <f>_xlfn.SINGLE('4'!#REF!)</f>
        <v>#REF!</v>
      </c>
      <c r="B24">
        <v>37</v>
      </c>
      <c r="G24" t="e">
        <f>_xlfn.SINGLE('6'!#REF!)</f>
        <v>#REF!</v>
      </c>
      <c r="H24">
        <v>35</v>
      </c>
      <c r="M24" t="e">
        <f>_xlfn.SINGLE('8'!#REF!)</f>
        <v>#REF!</v>
      </c>
      <c r="N24">
        <v>45</v>
      </c>
      <c r="O24">
        <f>'8'!$N:$N</f>
        <v>0</v>
      </c>
      <c r="P24">
        <v>22</v>
      </c>
      <c r="S24" t="e">
        <f>_xlfn.SINGLE('10'!#REF!)</f>
        <v>#REF!</v>
      </c>
      <c r="T24">
        <v>42</v>
      </c>
      <c r="AE24" t="e">
        <f>_xlfn.SINGLE('12'!#REF!)</f>
        <v>#REF!</v>
      </c>
      <c r="AF24">
        <v>42</v>
      </c>
      <c r="AK24" t="e">
        <f>#REF!</f>
        <v>#REF!</v>
      </c>
      <c r="AL24">
        <v>37</v>
      </c>
    </row>
    <row r="25" spans="1:40">
      <c r="A25" t="e">
        <f>_xlfn.SINGLE('4'!#REF!)</f>
        <v>#REF!</v>
      </c>
      <c r="B25">
        <v>38</v>
      </c>
      <c r="G25" t="e">
        <f>_xlfn.SINGLE('6'!#REF!)</f>
        <v>#REF!</v>
      </c>
      <c r="H25">
        <v>36</v>
      </c>
      <c r="O25">
        <f>'8'!$O:$O</f>
        <v>0</v>
      </c>
      <c r="P25">
        <v>23</v>
      </c>
      <c r="S25" t="e">
        <f>_xlfn.SINGLE('10'!#REF!)</f>
        <v>#REF!</v>
      </c>
      <c r="T25">
        <v>44</v>
      </c>
      <c r="AE25" t="e">
        <f>_xlfn.SINGLE('12'!#REF!)</f>
        <v>#REF!</v>
      </c>
      <c r="AF25">
        <v>44</v>
      </c>
      <c r="AK25" t="e">
        <f>#REF!</f>
        <v>#REF!</v>
      </c>
      <c r="AL25">
        <v>38</v>
      </c>
    </row>
    <row r="26" spans="1:40">
      <c r="A26" t="e">
        <f>_xlfn.SINGLE('4'!#REF!)</f>
        <v>#REF!</v>
      </c>
      <c r="B26">
        <v>39</v>
      </c>
      <c r="G26" t="e">
        <f>_xlfn.SINGLE('6'!#REF!)</f>
        <v>#REF!</v>
      </c>
      <c r="H26">
        <v>38</v>
      </c>
      <c r="S26" t="e">
        <f>_xlfn.SINGLE('10'!#REF!)</f>
        <v>#REF!</v>
      </c>
      <c r="T26">
        <v>45</v>
      </c>
      <c r="AE26" t="e">
        <f>_xlfn.SINGLE('12'!#REF!)</f>
        <v>#REF!</v>
      </c>
      <c r="AF26">
        <v>46</v>
      </c>
    </row>
    <row r="27" spans="1:40">
      <c r="A27" t="e">
        <f>_xlfn.SINGLE('4'!#REF!)</f>
        <v>#REF!</v>
      </c>
      <c r="B27">
        <v>41</v>
      </c>
      <c r="G27" t="e">
        <f>_xlfn.SINGLE('6'!#REF!)</f>
        <v>#REF!</v>
      </c>
      <c r="H27">
        <v>41</v>
      </c>
      <c r="S27" t="e">
        <f>_xlfn.SINGLE('10'!#REF!)</f>
        <v>#REF!</v>
      </c>
      <c r="T27">
        <v>46</v>
      </c>
      <c r="AE27" t="e">
        <f>_xlfn.SINGLE('12'!#REF!)</f>
        <v>#REF!</v>
      </c>
      <c r="AF27">
        <v>48</v>
      </c>
    </row>
    <row r="28" spans="1:40">
      <c r="A28" t="e">
        <f>_xlfn.SINGLE('4'!#REF!)</f>
        <v>#REF!</v>
      </c>
      <c r="B28">
        <v>42</v>
      </c>
      <c r="G28" t="e">
        <f>_xlfn.SINGLE('6'!#REF!)</f>
        <v>#REF!</v>
      </c>
      <c r="H28">
        <v>43</v>
      </c>
      <c r="S28" t="e">
        <f>_xlfn.SINGLE('10'!#REF!)</f>
        <v>#REF!</v>
      </c>
      <c r="T28">
        <v>47</v>
      </c>
      <c r="AE28" t="e">
        <f>_xlfn.SINGLE('12'!#REF!)</f>
        <v>#REF!</v>
      </c>
      <c r="AF28">
        <v>49</v>
      </c>
    </row>
    <row r="29" spans="1:40">
      <c r="A29" t="e">
        <f>_xlfn.SINGLE('4'!#REF!)</f>
        <v>#REF!</v>
      </c>
      <c r="B29">
        <v>43</v>
      </c>
      <c r="G29" t="e">
        <f>_xlfn.SINGLE('6'!#REF!)</f>
        <v>#REF!</v>
      </c>
      <c r="H29">
        <v>44</v>
      </c>
      <c r="S29" t="e">
        <f>_xlfn.SINGLE('10'!#REF!)</f>
        <v>#REF!</v>
      </c>
      <c r="T29">
        <v>48</v>
      </c>
    </row>
    <row r="30" spans="1:40">
      <c r="A30" t="e">
        <f>_xlfn.SINGLE('4'!#REF!)</f>
        <v>#REF!</v>
      </c>
      <c r="B30">
        <v>44</v>
      </c>
      <c r="G30" t="e">
        <f>_xlfn.SINGLE('6'!#REF!)</f>
        <v>#REF!</v>
      </c>
      <c r="H30">
        <v>45</v>
      </c>
      <c r="S30" t="e">
        <f>_xlfn.SINGLE('10'!#REF!)</f>
        <v>#REF!</v>
      </c>
      <c r="T30">
        <v>49</v>
      </c>
    </row>
    <row r="31" spans="1:40">
      <c r="A31" t="e">
        <f>_xlfn.SINGLE('4'!#REF!)</f>
        <v>#REF!</v>
      </c>
      <c r="B31">
        <v>45</v>
      </c>
      <c r="G31" t="e">
        <f>_xlfn.SINGLE('6'!#REF!)</f>
        <v>#REF!</v>
      </c>
      <c r="H31">
        <v>46</v>
      </c>
      <c r="S31" t="e">
        <f>_xlfn.SINGLE('10'!#REF!)</f>
        <v>#REF!</v>
      </c>
      <c r="T31">
        <v>50</v>
      </c>
    </row>
    <row r="32" spans="1:40">
      <c r="A32" t="e">
        <f>_xlfn.SINGLE('4'!#REF!)</f>
        <v>#REF!</v>
      </c>
      <c r="B32">
        <v>46</v>
      </c>
      <c r="G32" t="e">
        <f>_xlfn.SINGLE('6'!#REF!)</f>
        <v>#REF!</v>
      </c>
      <c r="H32">
        <v>47</v>
      </c>
      <c r="S32" t="e">
        <f>_xlfn.SINGLE('10'!#REF!)</f>
        <v>#REF!</v>
      </c>
      <c r="T32">
        <v>51</v>
      </c>
    </row>
    <row r="33" spans="1:20">
      <c r="A33" t="e">
        <f>_xlfn.SINGLE('4'!#REF!)</f>
        <v>#REF!</v>
      </c>
      <c r="B33">
        <v>47</v>
      </c>
      <c r="G33" t="e">
        <f>_xlfn.SINGLE('6'!#REF!)</f>
        <v>#REF!</v>
      </c>
      <c r="H33">
        <v>49</v>
      </c>
      <c r="S33" t="e">
        <f>_xlfn.SINGLE('10'!#REF!)</f>
        <v>#REF!</v>
      </c>
      <c r="T33">
        <v>52</v>
      </c>
    </row>
    <row r="34" spans="1:20">
      <c r="A34" t="e">
        <f>_xlfn.SINGLE('4'!#REF!)</f>
        <v>#REF!</v>
      </c>
      <c r="B34">
        <v>48</v>
      </c>
      <c r="G34" t="e">
        <f>_xlfn.SINGLE('6'!#REF!)</f>
        <v>#REF!</v>
      </c>
      <c r="H34">
        <v>50</v>
      </c>
      <c r="S34" t="e">
        <f>_xlfn.SINGLE('10'!#REF!)</f>
        <v>#REF!</v>
      </c>
      <c r="T34">
        <v>53</v>
      </c>
    </row>
    <row r="35" spans="1:20">
      <c r="A35" t="e">
        <f>_xlfn.SINGLE('4'!#REF!)</f>
        <v>#REF!</v>
      </c>
      <c r="B35">
        <v>49</v>
      </c>
      <c r="G35" t="e">
        <f>_xlfn.SINGLE('6'!#REF!)</f>
        <v>#REF!</v>
      </c>
      <c r="H35">
        <v>51</v>
      </c>
      <c r="S35" t="e">
        <f>_xlfn.SINGLE('10'!#REF!)</f>
        <v>#REF!</v>
      </c>
      <c r="T35">
        <v>54</v>
      </c>
    </row>
    <row r="36" spans="1:20">
      <c r="A36" t="e">
        <f>_xlfn.SINGLE('4'!#REF!)</f>
        <v>#REF!</v>
      </c>
      <c r="B36">
        <v>50</v>
      </c>
      <c r="G36" t="e">
        <f>_xlfn.SINGLE('6'!#REF!)</f>
        <v>#REF!</v>
      </c>
      <c r="H36">
        <v>52</v>
      </c>
      <c r="S36" t="e">
        <f>_xlfn.SINGLE('10'!#REF!)</f>
        <v>#REF!</v>
      </c>
      <c r="T36">
        <v>55</v>
      </c>
    </row>
    <row r="37" spans="1:20">
      <c r="A37" t="e">
        <f>_xlfn.SINGLE('4'!#REF!)</f>
        <v>#REF!</v>
      </c>
      <c r="B37">
        <v>51</v>
      </c>
      <c r="G37" t="e">
        <f>_xlfn.SINGLE('6'!#REF!)</f>
        <v>#REF!</v>
      </c>
      <c r="H37">
        <v>53</v>
      </c>
      <c r="S37" t="e">
        <f>_xlfn.SINGLE('10'!#REF!)</f>
        <v>#REF!</v>
      </c>
      <c r="T37">
        <v>56</v>
      </c>
    </row>
    <row r="38" spans="1:20">
      <c r="A38" t="e">
        <f>_xlfn.SINGLE('4'!#REF!)</f>
        <v>#REF!</v>
      </c>
      <c r="B38">
        <v>52</v>
      </c>
      <c r="G38" t="e">
        <f>_xlfn.SINGLE('6'!#REF!)</f>
        <v>#REF!</v>
      </c>
      <c r="H38">
        <v>54</v>
      </c>
    </row>
    <row r="39" spans="1:20">
      <c r="A39" t="e">
        <f>_xlfn.SINGLE('4'!#REF!)</f>
        <v>#REF!</v>
      </c>
      <c r="B39">
        <v>53</v>
      </c>
      <c r="G39" t="e">
        <f>_xlfn.SINGLE('6'!#REF!)</f>
        <v>#REF!</v>
      </c>
      <c r="H39">
        <v>55</v>
      </c>
    </row>
    <row r="40" spans="1:20">
      <c r="A40" t="e">
        <f>_xlfn.SINGLE('4'!#REF!)</f>
        <v>#REF!</v>
      </c>
      <c r="B40">
        <v>54</v>
      </c>
      <c r="G40" t="e">
        <f>_xlfn.SINGLE('6'!#REF!)</f>
        <v>#REF!</v>
      </c>
      <c r="H40">
        <v>56</v>
      </c>
    </row>
    <row r="41" spans="1:20">
      <c r="A41" t="e">
        <f>_xlfn.SINGLE('4'!#REF!)</f>
        <v>#REF!</v>
      </c>
      <c r="B41">
        <v>56</v>
      </c>
      <c r="G41" t="e">
        <f>_xlfn.SINGLE('6'!#REF!)</f>
        <v>#REF!</v>
      </c>
      <c r="H41">
        <v>57</v>
      </c>
    </row>
    <row r="42" spans="1:20">
      <c r="A42" t="e">
        <f>_xlfn.SINGLE('4'!#REF!)</f>
        <v>#REF!</v>
      </c>
      <c r="B42">
        <v>57</v>
      </c>
    </row>
    <row r="43" spans="1:20">
      <c r="A43" t="e">
        <f>_xlfn.SINGLE('4'!#REF!)</f>
        <v>#REF!</v>
      </c>
      <c r="B43">
        <v>58</v>
      </c>
    </row>
    <row r="44" spans="1:20">
      <c r="A44" t="e">
        <f>_xlfn.SINGLE('4'!#REF!)</f>
        <v>#REF!</v>
      </c>
      <c r="B44">
        <v>59</v>
      </c>
    </row>
    <row r="45" spans="1:20">
      <c r="A45" t="e">
        <f>_xlfn.SINGLE('4'!#REF!)</f>
        <v>#REF!</v>
      </c>
      <c r="B45">
        <v>60</v>
      </c>
    </row>
    <row r="46" spans="1:20">
      <c r="A46" t="e">
        <f>_xlfn.SINGLE('4'!#REF!)</f>
        <v>#REF!</v>
      </c>
      <c r="B46">
        <v>64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1068-8989-4E4E-934A-E55C7412BD5F}">
  <sheetPr>
    <pageSetUpPr fitToPage="1"/>
  </sheetPr>
  <dimension ref="A1:BR58"/>
  <sheetViews>
    <sheetView zoomScale="90" zoomScaleNormal="90" workbookViewId="0">
      <pane xSplit="7" ySplit="4" topLeftCell="H5" activePane="bottomRight" state="frozen"/>
      <selection pane="topRight"/>
      <selection pane="bottomLeft"/>
      <selection pane="bottomRight"/>
    </sheetView>
  </sheetViews>
  <sheetFormatPr defaultColWidth="9.140625" defaultRowHeight="14.25"/>
  <cols>
    <col min="1" max="1" width="4.140625" style="548" customWidth="1"/>
    <col min="2" max="6" width="4.140625" style="3" customWidth="1"/>
    <col min="7" max="7" width="32.140625" style="3" customWidth="1"/>
    <col min="8" max="12" width="11" style="3" bestFit="1" customWidth="1"/>
    <col min="13" max="15" width="11" style="122" bestFit="1" customWidth="1"/>
    <col min="16" max="17" width="0.85546875" style="3" customWidth="1"/>
    <col min="18" max="18" width="10.5703125" style="3" bestFit="1" customWidth="1"/>
    <col min="19" max="19" width="9.42578125" style="317" customWidth="1"/>
    <col min="20" max="21" width="0.85546875" style="3" customWidth="1"/>
    <col min="22" max="23" width="12.7109375" style="3" bestFit="1" customWidth="1"/>
    <col min="24" max="25" width="0.85546875" style="3" customWidth="1"/>
    <col min="26" max="26" width="10.5703125" style="3" bestFit="1" customWidth="1"/>
    <col min="27" max="27" width="9.42578125" style="317" bestFit="1" customWidth="1"/>
    <col min="28" max="28" width="4.140625" style="3" customWidth="1"/>
    <col min="29" max="29" width="9.140625" style="3"/>
    <col min="30" max="30" width="13.85546875" style="3" bestFit="1" customWidth="1"/>
    <col min="31" max="16384" width="9.140625" style="3"/>
  </cols>
  <sheetData>
    <row r="1" spans="1:33" s="339" customFormat="1" ht="39.950000000000003" customHeight="1" thickBot="1">
      <c r="A1" s="608"/>
      <c r="B1" s="719" t="s">
        <v>314</v>
      </c>
      <c r="C1" s="719"/>
      <c r="D1" s="719"/>
      <c r="E1" s="719"/>
      <c r="F1" s="719"/>
      <c r="G1" s="719"/>
      <c r="H1" s="719"/>
      <c r="I1" s="719"/>
      <c r="J1" s="719"/>
      <c r="K1" s="719"/>
      <c r="L1" s="719"/>
      <c r="M1" s="719"/>
      <c r="N1" s="719"/>
      <c r="O1" s="719"/>
      <c r="P1" s="719"/>
      <c r="Q1" s="719"/>
      <c r="R1" s="719"/>
      <c r="S1" s="719"/>
      <c r="T1" s="719"/>
      <c r="U1" s="719"/>
      <c r="V1" s="719"/>
      <c r="W1" s="708" t="s">
        <v>338</v>
      </c>
      <c r="X1" s="708"/>
      <c r="Y1" s="708"/>
      <c r="Z1" s="708"/>
      <c r="AA1" s="708"/>
      <c r="AB1" s="335"/>
    </row>
    <row r="2" spans="1:33" s="329" customFormat="1" ht="15">
      <c r="A2" s="548"/>
      <c r="B2" s="3"/>
      <c r="C2" s="3"/>
      <c r="D2" s="3"/>
      <c r="E2" s="3"/>
      <c r="F2" s="3"/>
      <c r="G2" s="3"/>
      <c r="M2" s="353"/>
      <c r="N2" s="353"/>
      <c r="O2" s="353"/>
      <c r="S2" s="354"/>
      <c r="AA2" s="354"/>
      <c r="AB2" s="335"/>
    </row>
    <row r="3" spans="1:33" s="329" customFormat="1" ht="15">
      <c r="A3" s="548"/>
      <c r="B3" s="3"/>
      <c r="C3" s="3"/>
      <c r="D3" s="3"/>
      <c r="E3" s="3"/>
      <c r="F3" s="3"/>
      <c r="G3" s="3"/>
      <c r="H3" s="369"/>
      <c r="I3" s="369"/>
      <c r="J3" s="369"/>
      <c r="K3" s="369"/>
      <c r="L3" s="369"/>
      <c r="M3" s="369"/>
      <c r="N3" s="369"/>
      <c r="O3" s="369"/>
      <c r="P3" s="371"/>
      <c r="Q3" s="330"/>
      <c r="R3" s="721" t="s">
        <v>482</v>
      </c>
      <c r="S3" s="721"/>
      <c r="T3" s="373"/>
      <c r="U3" s="330"/>
      <c r="V3" s="330"/>
      <c r="W3" s="330"/>
      <c r="X3" s="371"/>
      <c r="Y3" s="330"/>
      <c r="Z3" s="721" t="s">
        <v>68</v>
      </c>
      <c r="AA3" s="721"/>
      <c r="AB3" s="335"/>
    </row>
    <row r="4" spans="1:33" s="329" customFormat="1" ht="30">
      <c r="A4" s="720" t="s">
        <v>0</v>
      </c>
      <c r="B4" s="720"/>
      <c r="C4" s="720"/>
      <c r="D4" s="720"/>
      <c r="E4" s="720"/>
      <c r="F4" s="720"/>
      <c r="G4" s="720"/>
      <c r="H4" s="337" t="s">
        <v>474</v>
      </c>
      <c r="I4" s="336" t="s">
        <v>476</v>
      </c>
      <c r="J4" s="336" t="s">
        <v>477</v>
      </c>
      <c r="K4" s="336" t="s">
        <v>478</v>
      </c>
      <c r="L4" s="337" t="s">
        <v>475</v>
      </c>
      <c r="M4" s="336" t="s">
        <v>479</v>
      </c>
      <c r="N4" s="336" t="s">
        <v>480</v>
      </c>
      <c r="O4" s="336" t="s">
        <v>481</v>
      </c>
      <c r="P4" s="371"/>
      <c r="Q4" s="330"/>
      <c r="R4" s="357" t="s">
        <v>66</v>
      </c>
      <c r="S4" s="357" t="s">
        <v>67</v>
      </c>
      <c r="T4" s="373"/>
      <c r="U4" s="330"/>
      <c r="V4" s="336" t="s">
        <v>483</v>
      </c>
      <c r="W4" s="336" t="s">
        <v>484</v>
      </c>
      <c r="X4" s="371"/>
      <c r="Y4" s="330"/>
      <c r="Z4" s="357" t="s">
        <v>66</v>
      </c>
      <c r="AA4" s="357" t="s">
        <v>67</v>
      </c>
      <c r="AB4" s="335"/>
    </row>
    <row r="5" spans="1:33" ht="15">
      <c r="A5" s="712" t="s">
        <v>107</v>
      </c>
      <c r="B5" s="716"/>
      <c r="C5" s="716"/>
      <c r="D5" s="716"/>
      <c r="E5" s="716"/>
      <c r="F5" s="716"/>
      <c r="G5" s="716"/>
      <c r="H5" s="16"/>
      <c r="I5" s="4"/>
      <c r="J5" s="4"/>
      <c r="K5" s="4"/>
      <c r="L5" s="16"/>
      <c r="P5" s="4"/>
      <c r="Q5" s="16"/>
      <c r="R5" s="4"/>
      <c r="S5" s="315"/>
      <c r="T5" s="108"/>
      <c r="U5" s="109"/>
      <c r="V5" s="4"/>
      <c r="W5" s="4"/>
      <c r="X5" s="110"/>
      <c r="Y5" s="4"/>
      <c r="Z5" s="4"/>
      <c r="AA5" s="315"/>
      <c r="AB5"/>
    </row>
    <row r="6" spans="1:33" ht="15">
      <c r="A6" s="618"/>
      <c r="B6" s="725" t="s">
        <v>43</v>
      </c>
      <c r="C6" s="725"/>
      <c r="D6" s="725"/>
      <c r="E6" s="725"/>
      <c r="F6" s="725"/>
      <c r="G6" s="725"/>
      <c r="H6" s="125"/>
      <c r="I6" s="122"/>
      <c r="J6" s="122"/>
      <c r="K6" s="122"/>
      <c r="L6" s="125"/>
      <c r="P6" s="110"/>
      <c r="Q6" s="4"/>
      <c r="R6" s="122"/>
      <c r="S6" s="327"/>
      <c r="T6" s="108"/>
      <c r="U6" s="109"/>
      <c r="V6" s="122"/>
      <c r="W6" s="122"/>
      <c r="X6" s="110"/>
      <c r="Y6" s="4"/>
      <c r="Z6" s="122"/>
      <c r="AA6" s="327"/>
      <c r="AB6"/>
    </row>
    <row r="7" spans="1:33" s="290" customFormat="1" ht="15">
      <c r="A7" s="618"/>
      <c r="B7" s="737" t="s">
        <v>108</v>
      </c>
      <c r="C7" s="737"/>
      <c r="D7" s="737"/>
      <c r="E7" s="737"/>
      <c r="F7" s="737"/>
      <c r="G7" s="737"/>
      <c r="H7" s="282">
        <v>854430.45268567174</v>
      </c>
      <c r="I7" s="281">
        <v>861919.09492307692</v>
      </c>
      <c r="J7" s="281">
        <v>864046.9180198072</v>
      </c>
      <c r="K7" s="281">
        <v>865138.27004663984</v>
      </c>
      <c r="L7" s="282">
        <v>867202.30091844825</v>
      </c>
      <c r="M7" s="281"/>
      <c r="N7" s="281"/>
      <c r="O7" s="281"/>
      <c r="P7" s="375"/>
      <c r="Q7" s="285"/>
      <c r="R7" s="281">
        <v>12771.848232776509</v>
      </c>
      <c r="S7" s="549">
        <v>1.4947791470483815E-2</v>
      </c>
      <c r="T7" s="376"/>
      <c r="U7" s="285"/>
      <c r="V7" s="281">
        <v>854430.45268567174</v>
      </c>
      <c r="W7" s="281">
        <v>867202.30091844825</v>
      </c>
      <c r="X7" s="375"/>
      <c r="Y7" s="285"/>
      <c r="Z7" s="281">
        <v>12771.848232776509</v>
      </c>
      <c r="AA7" s="549">
        <v>1.4947791470483815E-2</v>
      </c>
      <c r="AB7" s="289"/>
    </row>
    <row r="8" spans="1:33" s="312" customFormat="1" ht="15">
      <c r="A8" s="618"/>
      <c r="B8" s="738" t="s">
        <v>109</v>
      </c>
      <c r="C8" s="737"/>
      <c r="D8" s="737"/>
      <c r="E8" s="737"/>
      <c r="F8" s="737"/>
      <c r="G8" s="737"/>
      <c r="H8" s="306">
        <v>-191477.10753027844</v>
      </c>
      <c r="I8" s="305">
        <v>-187988.117010138</v>
      </c>
      <c r="J8" s="305">
        <v>-185391.85790959059</v>
      </c>
      <c r="K8" s="305">
        <v>-183123.43464625214</v>
      </c>
      <c r="L8" s="306">
        <v>-179574.82698573361</v>
      </c>
      <c r="M8" s="305"/>
      <c r="N8" s="305"/>
      <c r="O8" s="305"/>
      <c r="P8" s="379"/>
      <c r="Q8" s="310"/>
      <c r="R8" s="305">
        <v>11902.280544544832</v>
      </c>
      <c r="S8" s="549">
        <v>6.2160331843652453E-2</v>
      </c>
      <c r="T8" s="380"/>
      <c r="U8" s="310"/>
      <c r="V8" s="305">
        <v>-191477.10753027844</v>
      </c>
      <c r="W8" s="305">
        <v>-179574.82698573361</v>
      </c>
      <c r="X8" s="379"/>
      <c r="Y8" s="310"/>
      <c r="Z8" s="305">
        <v>11902.280544544832</v>
      </c>
      <c r="AA8" s="549">
        <v>6.2160331843652453E-2</v>
      </c>
      <c r="AB8" s="311"/>
      <c r="AD8" s="290"/>
      <c r="AE8" s="290"/>
      <c r="AF8" s="290"/>
      <c r="AG8" s="290"/>
    </row>
    <row r="9" spans="1:33" s="312" customFormat="1" ht="15">
      <c r="A9" s="618"/>
      <c r="B9" s="735" t="s">
        <v>332</v>
      </c>
      <c r="C9" s="736"/>
      <c r="D9" s="736"/>
      <c r="E9" s="736"/>
      <c r="F9" s="736"/>
      <c r="G9" s="736"/>
      <c r="H9" s="346">
        <v>662953.34515539324</v>
      </c>
      <c r="I9" s="345">
        <v>673930.97791293892</v>
      </c>
      <c r="J9" s="345">
        <v>678655.06011021661</v>
      </c>
      <c r="K9" s="345">
        <v>682014.83540038764</v>
      </c>
      <c r="L9" s="346">
        <v>687627.47393271467</v>
      </c>
      <c r="M9" s="345"/>
      <c r="N9" s="345"/>
      <c r="O9" s="345"/>
      <c r="P9" s="379"/>
      <c r="Q9" s="310"/>
      <c r="R9" s="345">
        <v>24674.128777321428</v>
      </c>
      <c r="S9" s="551">
        <v>3.7218499548468113E-2</v>
      </c>
      <c r="T9" s="380"/>
      <c r="U9" s="310"/>
      <c r="V9" s="345">
        <v>662953.34515539324</v>
      </c>
      <c r="W9" s="345">
        <v>687627.47393271467</v>
      </c>
      <c r="X9" s="379"/>
      <c r="Y9" s="310"/>
      <c r="Z9" s="345">
        <v>24674.128777321428</v>
      </c>
      <c r="AA9" s="551">
        <v>3.7218499548468113E-2</v>
      </c>
      <c r="AB9" s="311"/>
      <c r="AD9" s="290"/>
      <c r="AE9" s="290"/>
      <c r="AF9" s="290"/>
      <c r="AG9" s="290"/>
    </row>
    <row r="10" spans="1:33" s="312" customFormat="1" ht="15">
      <c r="A10" s="618"/>
      <c r="B10" s="738" t="s">
        <v>110</v>
      </c>
      <c r="C10" s="737"/>
      <c r="D10" s="737"/>
      <c r="E10" s="737"/>
      <c r="F10" s="737"/>
      <c r="G10" s="737"/>
      <c r="H10" s="306">
        <v>-217856.99024264986</v>
      </c>
      <c r="I10" s="305">
        <v>-244318.22531117749</v>
      </c>
      <c r="J10" s="305">
        <v>-227543.3182254713</v>
      </c>
      <c r="K10" s="305">
        <v>-236149.33098429051</v>
      </c>
      <c r="L10" s="306">
        <v>-234268.51997312615</v>
      </c>
      <c r="M10" s="305"/>
      <c r="N10" s="305"/>
      <c r="O10" s="305"/>
      <c r="P10" s="379"/>
      <c r="Q10" s="310"/>
      <c r="R10" s="308">
        <v>-16411.529730476293</v>
      </c>
      <c r="S10" s="582">
        <v>-7.5331664649351288E-2</v>
      </c>
      <c r="T10" s="380"/>
      <c r="U10" s="310"/>
      <c r="V10" s="305">
        <v>-217856.99024264986</v>
      </c>
      <c r="W10" s="305">
        <v>-234268.51997312615</v>
      </c>
      <c r="X10" s="379"/>
      <c r="Y10" s="310"/>
      <c r="Z10" s="308">
        <v>-16411.529730476293</v>
      </c>
      <c r="AA10" s="582">
        <v>-7.5331664649351288E-2</v>
      </c>
      <c r="AB10" s="311"/>
      <c r="AD10" s="290"/>
      <c r="AE10" s="290"/>
      <c r="AF10" s="290"/>
      <c r="AG10" s="290"/>
    </row>
    <row r="11" spans="1:33" s="312" customFormat="1" ht="15">
      <c r="A11" s="618"/>
      <c r="B11" s="736" t="s">
        <v>46</v>
      </c>
      <c r="C11" s="736"/>
      <c r="D11" s="736"/>
      <c r="E11" s="736"/>
      <c r="F11" s="736"/>
      <c r="G11" s="736"/>
      <c r="H11" s="346">
        <v>445096.35491274338</v>
      </c>
      <c r="I11" s="345">
        <v>429612.75260176143</v>
      </c>
      <c r="J11" s="345">
        <v>451111.74188474531</v>
      </c>
      <c r="K11" s="345">
        <v>445865.50441609713</v>
      </c>
      <c r="L11" s="346">
        <v>453358.95395958854</v>
      </c>
      <c r="M11" s="345"/>
      <c r="N11" s="345"/>
      <c r="O11" s="345"/>
      <c r="P11" s="307"/>
      <c r="Q11" s="310"/>
      <c r="R11" s="305">
        <v>8262.5990468451637</v>
      </c>
      <c r="S11" s="549">
        <v>1.856361876624436E-2</v>
      </c>
      <c r="T11" s="381"/>
      <c r="U11" s="310"/>
      <c r="V11" s="345">
        <v>445096.35491274338</v>
      </c>
      <c r="W11" s="345">
        <v>453358.95395958854</v>
      </c>
      <c r="X11" s="307"/>
      <c r="Y11" s="310"/>
      <c r="Z11" s="305">
        <v>8262.5990468451637</v>
      </c>
      <c r="AA11" s="549">
        <v>1.856361876624436E-2</v>
      </c>
      <c r="AB11" s="311"/>
      <c r="AD11" s="290"/>
      <c r="AE11" s="290"/>
      <c r="AF11" s="290"/>
      <c r="AG11" s="290"/>
    </row>
    <row r="12" spans="1:33" s="312" customFormat="1" ht="15">
      <c r="A12" s="618"/>
      <c r="B12" s="737" t="s">
        <v>33</v>
      </c>
      <c r="C12" s="737"/>
      <c r="D12" s="737"/>
      <c r="E12" s="737"/>
      <c r="F12" s="737"/>
      <c r="G12" s="737"/>
      <c r="H12" s="306">
        <v>12745.291920734368</v>
      </c>
      <c r="I12" s="305">
        <v>12221.159168442047</v>
      </c>
      <c r="J12" s="305">
        <v>12188.881605497316</v>
      </c>
      <c r="K12" s="305">
        <v>10966.8317753463</v>
      </c>
      <c r="L12" s="306">
        <v>11274.648711903899</v>
      </c>
      <c r="M12" s="305"/>
      <c r="N12" s="305"/>
      <c r="O12" s="305"/>
      <c r="P12" s="307"/>
      <c r="Q12" s="310"/>
      <c r="R12" s="305">
        <v>-1470.6432088304682</v>
      </c>
      <c r="S12" s="549">
        <v>-0.11538717339521962</v>
      </c>
      <c r="T12" s="381"/>
      <c r="U12" s="310"/>
      <c r="V12" s="305">
        <v>12745.291920734368</v>
      </c>
      <c r="W12" s="305">
        <v>11274.648711903899</v>
      </c>
      <c r="X12" s="307"/>
      <c r="Y12" s="310"/>
      <c r="Z12" s="305">
        <v>-1470.6432088304682</v>
      </c>
      <c r="AA12" s="549">
        <v>-0.11538717339521962</v>
      </c>
      <c r="AB12" s="311"/>
      <c r="AD12" s="290"/>
      <c r="AE12" s="290"/>
      <c r="AF12" s="290"/>
      <c r="AG12" s="290"/>
    </row>
    <row r="13" spans="1:33" s="312" customFormat="1" ht="15">
      <c r="A13" s="618"/>
      <c r="B13" s="736" t="s">
        <v>111</v>
      </c>
      <c r="C13" s="736"/>
      <c r="D13" s="736"/>
      <c r="E13" s="736"/>
      <c r="F13" s="736"/>
      <c r="G13" s="736"/>
      <c r="H13" s="349">
        <v>457841.64683347777</v>
      </c>
      <c r="I13" s="348">
        <v>441833.9117702035</v>
      </c>
      <c r="J13" s="348">
        <v>463300.62349024264</v>
      </c>
      <c r="K13" s="348">
        <v>456832.33619144344</v>
      </c>
      <c r="L13" s="349">
        <v>464633.60267149244</v>
      </c>
      <c r="M13" s="348"/>
      <c r="N13" s="348"/>
      <c r="O13" s="348"/>
      <c r="P13" s="307"/>
      <c r="Q13" s="310"/>
      <c r="R13" s="348">
        <v>6791.9558380146627</v>
      </c>
      <c r="S13" s="574">
        <v>1.4834726995652657E-2</v>
      </c>
      <c r="T13" s="381"/>
      <c r="U13" s="310"/>
      <c r="V13" s="348">
        <v>457841.64683347777</v>
      </c>
      <c r="W13" s="348">
        <v>464633.60267149244</v>
      </c>
      <c r="X13" s="307"/>
      <c r="Y13" s="310"/>
      <c r="Z13" s="348">
        <v>6791.9558380146627</v>
      </c>
      <c r="AA13" s="574">
        <v>1.4834726995652657E-2</v>
      </c>
      <c r="AB13" s="311"/>
      <c r="AD13" s="290"/>
      <c r="AE13" s="290"/>
      <c r="AF13" s="290"/>
      <c r="AG13" s="290"/>
    </row>
    <row r="14" spans="1:33" s="312" customFormat="1" ht="15">
      <c r="A14" s="618"/>
      <c r="B14" s="629"/>
      <c r="C14" s="629"/>
      <c r="D14" s="629"/>
      <c r="E14" s="629"/>
      <c r="F14" s="629"/>
      <c r="G14" s="629"/>
      <c r="H14" s="306"/>
      <c r="I14" s="305"/>
      <c r="J14" s="305"/>
      <c r="K14" s="305"/>
      <c r="L14" s="306"/>
      <c r="M14" s="305"/>
      <c r="N14" s="305"/>
      <c r="O14" s="305"/>
      <c r="P14" s="307"/>
      <c r="Q14" s="310"/>
      <c r="R14" s="305"/>
      <c r="S14" s="549"/>
      <c r="T14" s="381"/>
      <c r="U14" s="310"/>
      <c r="V14" s="305"/>
      <c r="W14" s="305"/>
      <c r="X14" s="307"/>
      <c r="Y14" s="310"/>
      <c r="Z14" s="305"/>
      <c r="AA14" s="549"/>
      <c r="AB14" s="311"/>
      <c r="AD14" s="290"/>
      <c r="AE14" s="290"/>
      <c r="AF14" s="290"/>
      <c r="AG14" s="290"/>
    </row>
    <row r="15" spans="1:33" s="312" customFormat="1" ht="15">
      <c r="A15" s="618"/>
      <c r="B15" s="725" t="s">
        <v>51</v>
      </c>
      <c r="C15" s="725"/>
      <c r="D15" s="725"/>
      <c r="E15" s="725"/>
      <c r="F15" s="725"/>
      <c r="G15" s="725"/>
      <c r="H15" s="306"/>
      <c r="I15" s="305"/>
      <c r="J15" s="305"/>
      <c r="K15" s="305"/>
      <c r="L15" s="306"/>
      <c r="M15" s="305"/>
      <c r="N15" s="305"/>
      <c r="O15" s="305"/>
      <c r="P15" s="307"/>
      <c r="Q15" s="310"/>
      <c r="R15" s="305"/>
      <c r="S15" s="549"/>
      <c r="T15" s="381"/>
      <c r="U15" s="310"/>
      <c r="V15" s="305"/>
      <c r="W15" s="305"/>
      <c r="X15" s="307"/>
      <c r="Y15" s="310"/>
      <c r="Z15" s="305"/>
      <c r="AA15" s="549"/>
      <c r="AB15" s="311"/>
      <c r="AD15" s="290"/>
      <c r="AE15" s="290"/>
      <c r="AF15" s="290"/>
      <c r="AG15" s="290"/>
    </row>
    <row r="16" spans="1:33" s="312" customFormat="1" ht="15">
      <c r="A16" s="618"/>
      <c r="B16" s="737" t="s">
        <v>52</v>
      </c>
      <c r="C16" s="737"/>
      <c r="D16" s="737"/>
      <c r="E16" s="737"/>
      <c r="F16" s="737"/>
      <c r="G16" s="737"/>
      <c r="H16" s="306">
        <v>171242.8919213606</v>
      </c>
      <c r="I16" s="305">
        <v>148724.92502308579</v>
      </c>
      <c r="J16" s="305">
        <v>168319.1123627261</v>
      </c>
      <c r="K16" s="305">
        <v>163257.26612405691</v>
      </c>
      <c r="L16" s="306">
        <v>167251.64124367945</v>
      </c>
      <c r="M16" s="305"/>
      <c r="N16" s="305"/>
      <c r="O16" s="305"/>
      <c r="P16" s="382"/>
      <c r="Q16" s="310"/>
      <c r="R16" s="305">
        <v>-3991.2506776811497</v>
      </c>
      <c r="S16" s="549">
        <v>-2.3307540727086299E-2</v>
      </c>
      <c r="T16" s="383"/>
      <c r="U16" s="310"/>
      <c r="V16" s="305">
        <v>171242.8919213606</v>
      </c>
      <c r="W16" s="305">
        <v>167251.64124367945</v>
      </c>
      <c r="X16" s="382"/>
      <c r="Y16" s="310"/>
      <c r="Z16" s="305">
        <v>-3991.2506776811497</v>
      </c>
      <c r="AA16" s="549">
        <v>-2.3307540727086299E-2</v>
      </c>
      <c r="AB16" s="311"/>
      <c r="AD16" s="290"/>
      <c r="AE16" s="290"/>
      <c r="AF16" s="290"/>
      <c r="AG16" s="290"/>
    </row>
    <row r="17" spans="1:33" s="312" customFormat="1" ht="15">
      <c r="A17" s="618"/>
      <c r="B17" s="737" t="s">
        <v>336</v>
      </c>
      <c r="C17" s="737"/>
      <c r="D17" s="737"/>
      <c r="E17" s="737"/>
      <c r="F17" s="737"/>
      <c r="G17" s="737"/>
      <c r="H17" s="306">
        <v>-3401.7444525375499</v>
      </c>
      <c r="I17" s="305">
        <v>-5743.1792067112201</v>
      </c>
      <c r="J17" s="305">
        <v>-23391.654125330198</v>
      </c>
      <c r="K17" s="305">
        <v>-5189.5301335046506</v>
      </c>
      <c r="L17" s="306">
        <v>-7563.7733304818694</v>
      </c>
      <c r="M17" s="305"/>
      <c r="N17" s="305"/>
      <c r="O17" s="305"/>
      <c r="P17" s="382"/>
      <c r="Q17" s="310"/>
      <c r="R17" s="305">
        <v>-4162.0288779443199</v>
      </c>
      <c r="S17" s="549">
        <v>-1.2234983950189531</v>
      </c>
      <c r="T17" s="383"/>
      <c r="U17" s="310"/>
      <c r="V17" s="305">
        <v>-3401.7444525375499</v>
      </c>
      <c r="W17" s="305">
        <v>-7563.7733304818694</v>
      </c>
      <c r="X17" s="382"/>
      <c r="Y17" s="310"/>
      <c r="Z17" s="305">
        <v>-4162.0288779443199</v>
      </c>
      <c r="AA17" s="549">
        <v>-1.2234983950189531</v>
      </c>
      <c r="AB17" s="311"/>
      <c r="AD17" s="290"/>
      <c r="AE17" s="290"/>
      <c r="AF17" s="290"/>
      <c r="AG17" s="290"/>
    </row>
    <row r="18" spans="1:33" s="312" customFormat="1" ht="15">
      <c r="A18" s="618"/>
      <c r="B18" s="737" t="s">
        <v>53</v>
      </c>
      <c r="C18" s="737"/>
      <c r="D18" s="737"/>
      <c r="E18" s="737"/>
      <c r="F18" s="737"/>
      <c r="G18" s="737"/>
      <c r="H18" s="306">
        <v>76921.296470859059</v>
      </c>
      <c r="I18" s="305">
        <v>78386.227681415825</v>
      </c>
      <c r="J18" s="305">
        <v>79876.330710368988</v>
      </c>
      <c r="K18" s="305">
        <v>81226.682289560165</v>
      </c>
      <c r="L18" s="306">
        <v>82666.235449583997</v>
      </c>
      <c r="M18" s="305"/>
      <c r="N18" s="305"/>
      <c r="O18" s="305"/>
      <c r="P18" s="307"/>
      <c r="Q18" s="310"/>
      <c r="R18" s="305">
        <v>5744.9389787249384</v>
      </c>
      <c r="S18" s="549">
        <v>7.4685935395035319E-2</v>
      </c>
      <c r="T18" s="381"/>
      <c r="U18" s="310"/>
      <c r="V18" s="305">
        <v>76921.296470859059</v>
      </c>
      <c r="W18" s="305">
        <v>82666.235449583997</v>
      </c>
      <c r="X18" s="307"/>
      <c r="Y18" s="310"/>
      <c r="Z18" s="305">
        <v>5744.9389787249384</v>
      </c>
      <c r="AA18" s="549">
        <v>7.4685935395035319E-2</v>
      </c>
      <c r="AB18" s="311"/>
      <c r="AD18" s="290"/>
      <c r="AE18" s="290"/>
      <c r="AF18" s="290"/>
      <c r="AG18" s="290"/>
    </row>
    <row r="19" spans="1:33" s="312" customFormat="1" ht="15">
      <c r="A19" s="618"/>
      <c r="B19" s="737" t="s">
        <v>54</v>
      </c>
      <c r="C19" s="737"/>
      <c r="D19" s="737"/>
      <c r="E19" s="737"/>
      <c r="F19" s="737"/>
      <c r="G19" s="737"/>
      <c r="H19" s="306">
        <v>2648.7769112899045</v>
      </c>
      <c r="I19" s="305">
        <v>2237.7812494720938</v>
      </c>
      <c r="J19" s="305">
        <v>2754.7429131665635</v>
      </c>
      <c r="K19" s="305">
        <v>1993.4223401935612</v>
      </c>
      <c r="L19" s="306">
        <v>2042.342495465208</v>
      </c>
      <c r="M19" s="305"/>
      <c r="N19" s="305"/>
      <c r="O19" s="305"/>
      <c r="P19" s="307"/>
      <c r="Q19" s="310"/>
      <c r="R19" s="305">
        <v>-606.43441582469654</v>
      </c>
      <c r="S19" s="549">
        <v>-0.22894884549917585</v>
      </c>
      <c r="T19" s="381"/>
      <c r="U19" s="310"/>
      <c r="V19" s="305">
        <v>2648.7769112899045</v>
      </c>
      <c r="W19" s="305">
        <v>2042.342495465208</v>
      </c>
      <c r="X19" s="307"/>
      <c r="Y19" s="310"/>
      <c r="Z19" s="305">
        <v>-606.43441582469654</v>
      </c>
      <c r="AA19" s="549">
        <v>-0.22894884549917585</v>
      </c>
      <c r="AB19" s="311"/>
      <c r="AD19" s="290"/>
      <c r="AE19" s="290"/>
      <c r="AF19" s="290"/>
      <c r="AG19" s="290"/>
    </row>
    <row r="20" spans="1:33" s="312" customFormat="1" ht="15">
      <c r="A20" s="618"/>
      <c r="B20" s="737" t="s">
        <v>55</v>
      </c>
      <c r="C20" s="737"/>
      <c r="D20" s="737"/>
      <c r="E20" s="737"/>
      <c r="F20" s="737"/>
      <c r="G20" s="737"/>
      <c r="H20" s="306">
        <v>63645.157193525127</v>
      </c>
      <c r="I20" s="305">
        <v>63215.720029533826</v>
      </c>
      <c r="J20" s="305">
        <v>63057.811125424938</v>
      </c>
      <c r="K20" s="305">
        <v>68965.995964185466</v>
      </c>
      <c r="L20" s="306">
        <v>65378.053446860686</v>
      </c>
      <c r="M20" s="305"/>
      <c r="N20" s="305"/>
      <c r="O20" s="305"/>
      <c r="P20" s="307"/>
      <c r="Q20" s="310"/>
      <c r="R20" s="305">
        <v>1732.8962533355589</v>
      </c>
      <c r="S20" s="549">
        <v>2.7227464425397842E-2</v>
      </c>
      <c r="T20" s="381"/>
      <c r="U20" s="310"/>
      <c r="V20" s="305">
        <v>63645.157193525127</v>
      </c>
      <c r="W20" s="305">
        <v>65378.053446860686</v>
      </c>
      <c r="X20" s="307"/>
      <c r="Y20" s="310"/>
      <c r="Z20" s="305">
        <v>1732.8962533355589</v>
      </c>
      <c r="AA20" s="549">
        <v>2.7227464425397842E-2</v>
      </c>
      <c r="AB20" s="311"/>
      <c r="AD20" s="290"/>
      <c r="AE20" s="290"/>
      <c r="AF20" s="290"/>
      <c r="AG20" s="290"/>
    </row>
    <row r="21" spans="1:33" s="312" customFormat="1" ht="15">
      <c r="A21" s="618"/>
      <c r="B21" s="736" t="s">
        <v>112</v>
      </c>
      <c r="C21" s="736"/>
      <c r="D21" s="736"/>
      <c r="E21" s="736"/>
      <c r="F21" s="736"/>
      <c r="G21" s="736"/>
      <c r="H21" s="349">
        <v>311056.37804449711</v>
      </c>
      <c r="I21" s="348">
        <v>286821.4747767963</v>
      </c>
      <c r="J21" s="348">
        <v>290616.34298635641</v>
      </c>
      <c r="K21" s="348">
        <v>310253.83658449148</v>
      </c>
      <c r="L21" s="349">
        <v>309774.49930510746</v>
      </c>
      <c r="M21" s="348"/>
      <c r="N21" s="348"/>
      <c r="O21" s="348"/>
      <c r="P21" s="307"/>
      <c r="Q21" s="310"/>
      <c r="R21" s="348">
        <v>-1281.8787393896491</v>
      </c>
      <c r="S21" s="574">
        <v>-4.1210495262896498E-3</v>
      </c>
      <c r="T21" s="381"/>
      <c r="U21" s="310"/>
      <c r="V21" s="348">
        <v>311056.37804449711</v>
      </c>
      <c r="W21" s="348">
        <v>309774.49930510746</v>
      </c>
      <c r="X21" s="307"/>
      <c r="Y21" s="310"/>
      <c r="Z21" s="348">
        <v>-1281.8787393896491</v>
      </c>
      <c r="AA21" s="574">
        <v>-4.1210495262896498E-3</v>
      </c>
      <c r="AB21" s="311"/>
      <c r="AD21" s="290"/>
      <c r="AE21" s="290"/>
      <c r="AF21" s="290"/>
      <c r="AG21" s="290"/>
    </row>
    <row r="22" spans="1:33" s="290" customFormat="1" ht="15.75" thickBot="1">
      <c r="A22" s="618"/>
      <c r="B22" s="736" t="s">
        <v>62</v>
      </c>
      <c r="C22" s="736"/>
      <c r="D22" s="736"/>
      <c r="E22" s="736"/>
      <c r="F22" s="736"/>
      <c r="G22" s="736"/>
      <c r="H22" s="342">
        <v>146785.26878898067</v>
      </c>
      <c r="I22" s="341">
        <v>155012.4369934072</v>
      </c>
      <c r="J22" s="341">
        <v>172684.28050388623</v>
      </c>
      <c r="K22" s="341">
        <v>146578.49960695195</v>
      </c>
      <c r="L22" s="342">
        <v>154859.10336638498</v>
      </c>
      <c r="M22" s="341"/>
      <c r="N22" s="341"/>
      <c r="O22" s="341"/>
      <c r="P22" s="283"/>
      <c r="Q22" s="285"/>
      <c r="R22" s="341">
        <v>8073.8345774043119</v>
      </c>
      <c r="S22" s="552">
        <v>5.5004392770580418E-2</v>
      </c>
      <c r="T22" s="377"/>
      <c r="U22" s="285"/>
      <c r="V22" s="341">
        <v>146785.26878898067</v>
      </c>
      <c r="W22" s="341">
        <v>154859.10336638498</v>
      </c>
      <c r="X22" s="283"/>
      <c r="Y22" s="285"/>
      <c r="Z22" s="341">
        <v>8073.8345774043119</v>
      </c>
      <c r="AA22" s="552">
        <v>5.5004392770580418E-2</v>
      </c>
      <c r="AB22" s="289"/>
      <c r="AC22" s="653"/>
    </row>
    <row r="23" spans="1:33" ht="15.75" thickTop="1">
      <c r="A23" s="618"/>
      <c r="B23" s="4"/>
      <c r="C23" s="4"/>
      <c r="D23" s="4"/>
      <c r="E23" s="4"/>
      <c r="F23" s="4"/>
      <c r="G23" s="4"/>
      <c r="H23" s="154"/>
      <c r="I23" s="109"/>
      <c r="J23" s="109"/>
      <c r="K23" s="109"/>
      <c r="L23" s="154"/>
      <c r="M23" s="111"/>
      <c r="N23" s="111"/>
      <c r="O23" s="111"/>
      <c r="P23" s="118"/>
      <c r="Q23" s="109"/>
      <c r="R23" s="109"/>
      <c r="S23" s="575"/>
      <c r="T23" s="119"/>
      <c r="U23" s="109"/>
      <c r="V23" s="109"/>
      <c r="W23" s="109"/>
      <c r="X23" s="118"/>
      <c r="Y23" s="109"/>
      <c r="Z23" s="109"/>
      <c r="AA23" s="575"/>
      <c r="AB23"/>
      <c r="AD23" s="290"/>
      <c r="AE23" s="290"/>
      <c r="AF23" s="290"/>
      <c r="AG23" s="290"/>
    </row>
    <row r="24" spans="1:33" ht="15">
      <c r="A24" s="712" t="s">
        <v>113</v>
      </c>
      <c r="B24" s="716"/>
      <c r="C24" s="716"/>
      <c r="D24" s="716"/>
      <c r="E24" s="716"/>
      <c r="F24" s="716"/>
      <c r="G24" s="716"/>
      <c r="H24" s="145"/>
      <c r="I24" s="144"/>
      <c r="J24" s="144"/>
      <c r="K24" s="144"/>
      <c r="L24" s="145"/>
      <c r="M24" s="144"/>
      <c r="N24" s="144"/>
      <c r="O24" s="144"/>
      <c r="P24" s="129"/>
      <c r="Q24" s="109"/>
      <c r="R24" s="144"/>
      <c r="S24" s="554"/>
      <c r="T24" s="114"/>
      <c r="U24" s="109"/>
      <c r="V24" s="144"/>
      <c r="W24" s="144"/>
      <c r="X24" s="129"/>
      <c r="Y24" s="109"/>
      <c r="Z24" s="144"/>
      <c r="AA24" s="554"/>
      <c r="AB24"/>
      <c r="AD24" s="290"/>
      <c r="AE24" s="290"/>
      <c r="AF24" s="290"/>
      <c r="AG24" s="290"/>
    </row>
    <row r="25" spans="1:33" s="290" customFormat="1" ht="15">
      <c r="A25" s="618"/>
      <c r="B25" s="739" t="s">
        <v>114</v>
      </c>
      <c r="C25" s="711"/>
      <c r="D25" s="711"/>
      <c r="E25" s="711"/>
      <c r="F25" s="711"/>
      <c r="G25" s="711"/>
      <c r="H25" s="282">
        <v>538071.6033881061</v>
      </c>
      <c r="I25" s="281">
        <v>547938.30167194235</v>
      </c>
      <c r="J25" s="281">
        <v>551915.10442313517</v>
      </c>
      <c r="K25" s="281">
        <v>554372.18684586231</v>
      </c>
      <c r="L25" s="282">
        <v>559528.53287165554</v>
      </c>
      <c r="M25" s="281"/>
      <c r="N25" s="281"/>
      <c r="O25" s="281"/>
      <c r="P25" s="283"/>
      <c r="Q25" s="285"/>
      <c r="R25" s="281">
        <v>21456.929483549437</v>
      </c>
      <c r="S25" s="549">
        <v>3.9877461193715422E-2</v>
      </c>
      <c r="T25" s="378"/>
      <c r="U25" s="285"/>
      <c r="V25" s="281">
        <v>538071.6033881061</v>
      </c>
      <c r="W25" s="281">
        <v>559528.53287165554</v>
      </c>
      <c r="X25" s="283"/>
      <c r="Y25" s="285"/>
      <c r="Z25" s="281">
        <v>21456.929483549437</v>
      </c>
      <c r="AA25" s="549">
        <v>3.9877461193715422E-2</v>
      </c>
      <c r="AB25" s="289"/>
    </row>
    <row r="26" spans="1:33" s="312" customFormat="1" ht="15">
      <c r="A26" s="618"/>
      <c r="B26" s="739" t="s">
        <v>115</v>
      </c>
      <c r="C26" s="711"/>
      <c r="D26" s="711"/>
      <c r="E26" s="711"/>
      <c r="F26" s="711"/>
      <c r="G26" s="711"/>
      <c r="H26" s="306">
        <v>316358.8492975657</v>
      </c>
      <c r="I26" s="305">
        <v>313980.79325113457</v>
      </c>
      <c r="J26" s="305">
        <v>312131.81359667203</v>
      </c>
      <c r="K26" s="305">
        <v>310766.08320077753</v>
      </c>
      <c r="L26" s="306">
        <v>307673.76804679271</v>
      </c>
      <c r="M26" s="305"/>
      <c r="N26" s="305"/>
      <c r="O26" s="305"/>
      <c r="P26" s="382"/>
      <c r="Q26" s="310"/>
      <c r="R26" s="305">
        <v>-8685.0812507729861</v>
      </c>
      <c r="S26" s="549">
        <v>-2.7453258443875039E-2</v>
      </c>
      <c r="T26" s="383"/>
      <c r="U26" s="310"/>
      <c r="V26" s="305">
        <v>316358.8492975657</v>
      </c>
      <c r="W26" s="305">
        <v>307673.76804679271</v>
      </c>
      <c r="X26" s="382"/>
      <c r="Y26" s="310"/>
      <c r="Z26" s="305">
        <v>-8685.0812507729861</v>
      </c>
      <c r="AA26" s="549">
        <v>-2.7453258443875039E-2</v>
      </c>
      <c r="AB26" s="311"/>
      <c r="AD26" s="290"/>
      <c r="AE26" s="290"/>
      <c r="AF26" s="290"/>
      <c r="AG26" s="290"/>
    </row>
    <row r="27" spans="1:33" s="290" customFormat="1" ht="15.75" thickBot="1">
      <c r="A27" s="618"/>
      <c r="B27" s="736" t="s">
        <v>116</v>
      </c>
      <c r="C27" s="736"/>
      <c r="D27" s="736"/>
      <c r="E27" s="736"/>
      <c r="F27" s="736"/>
      <c r="G27" s="736"/>
      <c r="H27" s="342">
        <v>854430.45268567186</v>
      </c>
      <c r="I27" s="341">
        <v>861919.09492307692</v>
      </c>
      <c r="J27" s="341">
        <v>864046.9180198072</v>
      </c>
      <c r="K27" s="341">
        <v>865138.27004663984</v>
      </c>
      <c r="L27" s="342">
        <v>867202.30091844825</v>
      </c>
      <c r="M27" s="341"/>
      <c r="N27" s="341"/>
      <c r="O27" s="341"/>
      <c r="P27" s="283"/>
      <c r="Q27" s="285"/>
      <c r="R27" s="341">
        <v>12771.848232776392</v>
      </c>
      <c r="S27" s="552">
        <v>1.4947791470483677E-2</v>
      </c>
      <c r="T27" s="377"/>
      <c r="U27" s="285"/>
      <c r="V27" s="341">
        <v>854430.45268567186</v>
      </c>
      <c r="W27" s="341">
        <v>867202.30091844825</v>
      </c>
      <c r="X27" s="283"/>
      <c r="Y27" s="285"/>
      <c r="Z27" s="341">
        <v>12771.848232776392</v>
      </c>
      <c r="AA27" s="552">
        <v>1.4947791470483677E-2</v>
      </c>
      <c r="AB27" s="289"/>
    </row>
    <row r="28" spans="1:33" ht="15.75" thickTop="1">
      <c r="A28" s="618"/>
      <c r="B28" s="135"/>
      <c r="C28" s="4"/>
      <c r="D28" s="4"/>
      <c r="E28" s="4"/>
      <c r="F28" s="4"/>
      <c r="G28" s="4"/>
      <c r="H28" s="128"/>
      <c r="I28" s="32"/>
      <c r="J28" s="32"/>
      <c r="K28" s="32"/>
      <c r="L28" s="128"/>
      <c r="M28" s="32"/>
      <c r="N28" s="32"/>
      <c r="O28" s="32"/>
      <c r="P28" s="152"/>
      <c r="Q28" s="115"/>
      <c r="R28" s="32"/>
      <c r="S28" s="556"/>
      <c r="T28" s="114"/>
      <c r="U28" s="109"/>
      <c r="V28" s="32"/>
      <c r="W28" s="32"/>
      <c r="X28" s="152"/>
      <c r="Y28" s="115"/>
      <c r="Z28" s="32"/>
      <c r="AA28" s="556"/>
      <c r="AB28"/>
      <c r="AD28" s="290"/>
      <c r="AE28" s="290"/>
      <c r="AF28" s="290"/>
      <c r="AG28" s="290"/>
    </row>
    <row r="29" spans="1:33" s="290" customFormat="1" ht="15">
      <c r="A29" s="618"/>
      <c r="B29" s="711" t="s">
        <v>117</v>
      </c>
      <c r="C29" s="711"/>
      <c r="D29" s="711"/>
      <c r="E29" s="711"/>
      <c r="F29" s="711"/>
      <c r="G29" s="711"/>
      <c r="H29" s="282">
        <v>191477.10753027844</v>
      </c>
      <c r="I29" s="281">
        <v>187988.117010138</v>
      </c>
      <c r="J29" s="281">
        <v>185391.85790959059</v>
      </c>
      <c r="K29" s="281">
        <v>183123.43464625214</v>
      </c>
      <c r="L29" s="282">
        <v>179574.82698573361</v>
      </c>
      <c r="M29" s="281"/>
      <c r="N29" s="281"/>
      <c r="O29" s="281"/>
      <c r="P29" s="375"/>
      <c r="Q29" s="285"/>
      <c r="R29" s="281">
        <v>-11902.280544544832</v>
      </c>
      <c r="S29" s="549">
        <v>-6.2160331843652453E-2</v>
      </c>
      <c r="T29" s="376"/>
      <c r="U29" s="285"/>
      <c r="V29" s="281">
        <v>191477.10753027844</v>
      </c>
      <c r="W29" s="281">
        <v>179574.82698573361</v>
      </c>
      <c r="X29" s="375"/>
      <c r="Y29" s="285"/>
      <c r="Z29" s="281">
        <v>-11902.280544544832</v>
      </c>
      <c r="AA29" s="549">
        <v>-6.2160331843652453E-2</v>
      </c>
      <c r="AB29" s="289"/>
    </row>
    <row r="30" spans="1:33" s="316" customFormat="1" ht="15">
      <c r="A30" s="618"/>
      <c r="B30" s="737" t="s">
        <v>118</v>
      </c>
      <c r="C30" s="737"/>
      <c r="D30" s="737"/>
      <c r="E30" s="737"/>
      <c r="F30" s="737"/>
      <c r="G30" s="737"/>
      <c r="H30" s="579">
        <v>0.60525288910181851</v>
      </c>
      <c r="I30" s="573">
        <v>0.59872489353123415</v>
      </c>
      <c r="J30" s="573">
        <v>0.59395373952220309</v>
      </c>
      <c r="K30" s="573">
        <v>0.58926454508853543</v>
      </c>
      <c r="L30" s="579">
        <v>0.58365335506413041</v>
      </c>
      <c r="M30" s="573"/>
      <c r="N30" s="573"/>
      <c r="O30" s="573"/>
      <c r="P30" s="607"/>
      <c r="Q30" s="556"/>
      <c r="R30" s="549" t="s">
        <v>106</v>
      </c>
      <c r="S30" s="549" t="s">
        <v>106</v>
      </c>
      <c r="T30" s="581"/>
      <c r="U30" s="556"/>
      <c r="V30" s="573">
        <v>0.60525288910181851</v>
      </c>
      <c r="W30" s="573">
        <v>0.58365335506413041</v>
      </c>
      <c r="X30" s="607"/>
      <c r="Y30" s="556"/>
      <c r="Z30" s="549" t="s">
        <v>106</v>
      </c>
      <c r="AA30" s="549" t="s">
        <v>106</v>
      </c>
      <c r="AB30" s="326"/>
      <c r="AD30" s="290"/>
      <c r="AE30" s="290"/>
      <c r="AF30" s="290"/>
      <c r="AG30" s="290"/>
    </row>
    <row r="31" spans="1:33" ht="15">
      <c r="A31" s="618"/>
      <c r="B31" s="135"/>
      <c r="C31" s="4"/>
      <c r="D31" s="4"/>
      <c r="E31" s="4"/>
      <c r="F31" s="4"/>
      <c r="G31" s="4"/>
      <c r="H31" s="128"/>
      <c r="I31" s="32"/>
      <c r="J31" s="32"/>
      <c r="K31" s="32"/>
      <c r="L31" s="128"/>
      <c r="M31" s="32"/>
      <c r="N31" s="141"/>
      <c r="O31" s="141"/>
      <c r="P31" s="152"/>
      <c r="Q31" s="115"/>
      <c r="R31" s="32"/>
      <c r="S31" s="556"/>
      <c r="T31" s="114"/>
      <c r="U31" s="109"/>
      <c r="V31" s="32"/>
      <c r="W31" s="32"/>
      <c r="X31" s="152"/>
      <c r="Y31" s="115"/>
      <c r="Z31" s="32"/>
      <c r="AA31" s="556"/>
      <c r="AB31"/>
      <c r="AD31" s="290"/>
      <c r="AE31" s="290"/>
      <c r="AF31" s="290"/>
      <c r="AG31" s="290"/>
    </row>
    <row r="32" spans="1:33" s="290" customFormat="1" ht="15">
      <c r="A32" s="618"/>
      <c r="B32" s="739" t="s">
        <v>119</v>
      </c>
      <c r="C32" s="711"/>
      <c r="D32" s="711"/>
      <c r="E32" s="711"/>
      <c r="F32" s="711"/>
      <c r="G32" s="711"/>
      <c r="H32" s="282">
        <v>385698.13771147293</v>
      </c>
      <c r="I32" s="281">
        <v>387299.9711275521</v>
      </c>
      <c r="J32" s="281">
        <v>372470.77646286722</v>
      </c>
      <c r="K32" s="281">
        <v>394217.0669748428</v>
      </c>
      <c r="L32" s="282">
        <v>393956.38788632373</v>
      </c>
      <c r="M32" s="281"/>
      <c r="N32" s="281"/>
      <c r="O32" s="281"/>
      <c r="P32" s="375"/>
      <c r="Q32" s="285"/>
      <c r="R32" s="281">
        <v>8258.2501748508075</v>
      </c>
      <c r="S32" s="549">
        <v>2.1411174614041073E-2</v>
      </c>
      <c r="T32" s="376"/>
      <c r="U32" s="285"/>
      <c r="V32" s="281">
        <v>385698.13771147293</v>
      </c>
      <c r="W32" s="281">
        <v>393956.38788632373</v>
      </c>
      <c r="X32" s="375"/>
      <c r="Y32" s="285"/>
      <c r="Z32" s="281">
        <v>8258.2501748508075</v>
      </c>
      <c r="AA32" s="549">
        <v>2.1411174614041073E-2</v>
      </c>
      <c r="AB32" s="289"/>
    </row>
    <row r="33" spans="1:70" s="316" customFormat="1" ht="15">
      <c r="A33" s="618"/>
      <c r="B33" s="737" t="s">
        <v>120</v>
      </c>
      <c r="C33" s="737"/>
      <c r="D33" s="737"/>
      <c r="E33" s="737"/>
      <c r="F33" s="737"/>
      <c r="G33" s="737"/>
      <c r="H33" s="579">
        <v>0.58178775404031946</v>
      </c>
      <c r="I33" s="573">
        <v>0.57468788914698776</v>
      </c>
      <c r="J33" s="573">
        <v>0.54883665997034825</v>
      </c>
      <c r="K33" s="573">
        <v>0.57801831648341107</v>
      </c>
      <c r="L33" s="579">
        <v>0.57292124416319201</v>
      </c>
      <c r="M33" s="573"/>
      <c r="N33" s="573"/>
      <c r="O33" s="573"/>
      <c r="P33" s="607"/>
      <c r="Q33" s="556"/>
      <c r="R33" s="549" t="s">
        <v>106</v>
      </c>
      <c r="S33" s="549" t="s">
        <v>106</v>
      </c>
      <c r="T33" s="581"/>
      <c r="U33" s="556"/>
      <c r="V33" s="573">
        <v>0.58178775404031946</v>
      </c>
      <c r="W33" s="573">
        <v>0.57292124416319201</v>
      </c>
      <c r="X33" s="607"/>
      <c r="Y33" s="556"/>
      <c r="Z33" s="549" t="s">
        <v>106</v>
      </c>
      <c r="AA33" s="549" t="s">
        <v>106</v>
      </c>
      <c r="AB33" s="326"/>
      <c r="AD33" s="290"/>
      <c r="AE33" s="290"/>
      <c r="AF33" s="290"/>
      <c r="AG33" s="290"/>
    </row>
    <row r="34" spans="1:70" ht="15">
      <c r="A34" s="618"/>
      <c r="B34" s="630"/>
      <c r="C34" s="4"/>
      <c r="D34" s="621"/>
      <c r="E34" s="4"/>
      <c r="F34" s="4"/>
      <c r="G34" s="4"/>
      <c r="H34" s="128"/>
      <c r="I34" s="32"/>
      <c r="J34" s="32"/>
      <c r="K34" s="141"/>
      <c r="L34" s="142"/>
      <c r="M34" s="141"/>
      <c r="N34" s="141"/>
      <c r="O34" s="141"/>
      <c r="P34" s="152"/>
      <c r="Q34" s="115"/>
      <c r="R34" s="32"/>
      <c r="S34" s="556"/>
      <c r="T34" s="114"/>
      <c r="U34" s="109"/>
      <c r="V34" s="32"/>
      <c r="W34" s="141"/>
      <c r="X34" s="152"/>
      <c r="Y34" s="115"/>
      <c r="Z34" s="141"/>
      <c r="AA34" s="556"/>
      <c r="AB34"/>
      <c r="AD34" s="290"/>
      <c r="AE34" s="290"/>
      <c r="AF34" s="290"/>
      <c r="AG34" s="290"/>
    </row>
    <row r="35" spans="1:70" s="290" customFormat="1" ht="15">
      <c r="A35" s="618"/>
      <c r="B35" s="711" t="s">
        <v>121</v>
      </c>
      <c r="C35" s="711"/>
      <c r="D35" s="711"/>
      <c r="E35" s="711"/>
      <c r="F35" s="711"/>
      <c r="G35" s="711"/>
      <c r="H35" s="282">
        <v>79570.07338214897</v>
      </c>
      <c r="I35" s="281">
        <v>80624.008930887925</v>
      </c>
      <c r="J35" s="281">
        <v>82631.073623535558</v>
      </c>
      <c r="K35" s="281">
        <v>83220.104629753725</v>
      </c>
      <c r="L35" s="282">
        <v>84708.577945049212</v>
      </c>
      <c r="M35" s="281"/>
      <c r="N35" s="281"/>
      <c r="O35" s="281"/>
      <c r="P35" s="375"/>
      <c r="Q35" s="285"/>
      <c r="R35" s="281">
        <v>5138.5045629002416</v>
      </c>
      <c r="S35" s="549">
        <v>6.4578356466025721E-2</v>
      </c>
      <c r="T35" s="376"/>
      <c r="U35" s="285"/>
      <c r="V35" s="281">
        <v>79570.07338214897</v>
      </c>
      <c r="W35" s="281">
        <v>84708.577945049212</v>
      </c>
      <c r="X35" s="375"/>
      <c r="Y35" s="285"/>
      <c r="Z35" s="281">
        <v>5138.5045629002416</v>
      </c>
      <c r="AA35" s="549">
        <v>6.4578356466025721E-2</v>
      </c>
      <c r="AB35" s="289"/>
    </row>
    <row r="36" spans="1:70" s="316" customFormat="1" ht="15">
      <c r="A36" s="618"/>
      <c r="B36" s="737" t="s">
        <v>120</v>
      </c>
      <c r="C36" s="737"/>
      <c r="D36" s="737"/>
      <c r="E36" s="737"/>
      <c r="F36" s="737"/>
      <c r="G36" s="737"/>
      <c r="H36" s="579">
        <v>0.12002363961750297</v>
      </c>
      <c r="I36" s="573">
        <v>0.11963244245066185</v>
      </c>
      <c r="J36" s="573">
        <v>0.121757102363778</v>
      </c>
      <c r="K36" s="573">
        <v>0.12202095953073813</v>
      </c>
      <c r="L36" s="579">
        <v>0.12318963560396957</v>
      </c>
      <c r="M36" s="573"/>
      <c r="N36" s="573"/>
      <c r="O36" s="573"/>
      <c r="P36" s="607"/>
      <c r="Q36" s="556"/>
      <c r="R36" s="549" t="s">
        <v>106</v>
      </c>
      <c r="S36" s="549" t="s">
        <v>106</v>
      </c>
      <c r="T36" s="581"/>
      <c r="U36" s="556"/>
      <c r="V36" s="573">
        <v>0.12002363961750297</v>
      </c>
      <c r="W36" s="573">
        <v>0.12318963560396957</v>
      </c>
      <c r="X36" s="607"/>
      <c r="Y36" s="556"/>
      <c r="Z36" s="549" t="s">
        <v>106</v>
      </c>
      <c r="AA36" s="549" t="s">
        <v>106</v>
      </c>
      <c r="AB36" s="326"/>
      <c r="AD36" s="290"/>
      <c r="AE36" s="290"/>
      <c r="AF36" s="290"/>
      <c r="AG36" s="290"/>
    </row>
    <row r="37" spans="1:70" ht="15">
      <c r="A37" s="618"/>
      <c r="B37" s="4"/>
      <c r="C37" s="4"/>
      <c r="D37" s="4"/>
      <c r="E37" s="4"/>
      <c r="F37" s="4"/>
      <c r="G37" s="4"/>
      <c r="H37" s="128"/>
      <c r="I37" s="32"/>
      <c r="J37" s="32"/>
      <c r="K37" s="32"/>
      <c r="L37" s="128"/>
      <c r="M37" s="32"/>
      <c r="N37" s="32"/>
      <c r="O37" s="32"/>
      <c r="P37" s="152"/>
      <c r="Q37" s="115"/>
      <c r="R37" s="32"/>
      <c r="S37" s="556"/>
      <c r="T37" s="114"/>
      <c r="U37" s="109"/>
      <c r="V37" s="32"/>
      <c r="W37" s="32"/>
      <c r="X37" s="152"/>
      <c r="Y37" s="115"/>
      <c r="Z37" s="32"/>
      <c r="AA37" s="556"/>
      <c r="AB37"/>
      <c r="AD37" s="290"/>
      <c r="AE37" s="290"/>
      <c r="AF37" s="290"/>
      <c r="AG37" s="290"/>
    </row>
    <row r="38" spans="1:70" s="290" customFormat="1" ht="15">
      <c r="A38" s="618"/>
      <c r="B38" s="739" t="s">
        <v>122</v>
      </c>
      <c r="C38" s="711"/>
      <c r="D38" s="711"/>
      <c r="E38" s="711"/>
      <c r="F38" s="711"/>
      <c r="G38" s="711"/>
      <c r="H38" s="282">
        <v>50899.865272790761</v>
      </c>
      <c r="I38" s="281">
        <v>50994.560861091777</v>
      </c>
      <c r="J38" s="281">
        <v>50868.929519927624</v>
      </c>
      <c r="K38" s="281">
        <v>57999.164188839168</v>
      </c>
      <c r="L38" s="282">
        <v>54103.404734956785</v>
      </c>
      <c r="M38" s="281"/>
      <c r="N38" s="281"/>
      <c r="O38" s="281"/>
      <c r="P38" s="375"/>
      <c r="Q38" s="285"/>
      <c r="R38" s="281">
        <v>3203.5394621660234</v>
      </c>
      <c r="S38" s="549">
        <v>6.2938073509568218E-2</v>
      </c>
      <c r="T38" s="376"/>
      <c r="U38" s="285"/>
      <c r="V38" s="281">
        <v>50899.865272790761</v>
      </c>
      <c r="W38" s="281">
        <v>54103.404734956785</v>
      </c>
      <c r="X38" s="375"/>
      <c r="Y38" s="285"/>
      <c r="Z38" s="281">
        <v>3203.5394621660234</v>
      </c>
      <c r="AA38" s="549">
        <v>6.2938073509568218E-2</v>
      </c>
      <c r="AB38" s="289"/>
    </row>
    <row r="39" spans="1:70" s="316" customFormat="1" ht="15">
      <c r="A39" s="618"/>
      <c r="B39" s="737" t="s">
        <v>120</v>
      </c>
      <c r="C39" s="737"/>
      <c r="D39" s="737"/>
      <c r="E39" s="737"/>
      <c r="F39" s="737"/>
      <c r="G39" s="737"/>
      <c r="H39" s="579">
        <v>7.6777446927068546E-2</v>
      </c>
      <c r="I39" s="573">
        <v>7.5667334686133778E-2</v>
      </c>
      <c r="J39" s="573">
        <v>7.4955500238466186E-2</v>
      </c>
      <c r="K39" s="573">
        <v>8.5040912863412768E-2</v>
      </c>
      <c r="L39" s="579">
        <v>7.8681272616298745E-2</v>
      </c>
      <c r="M39" s="573"/>
      <c r="N39" s="573"/>
      <c r="O39" s="573"/>
      <c r="P39" s="607"/>
      <c r="Q39" s="556"/>
      <c r="R39" s="549" t="s">
        <v>106</v>
      </c>
      <c r="S39" s="549" t="s">
        <v>106</v>
      </c>
      <c r="T39" s="581"/>
      <c r="U39" s="556"/>
      <c r="V39" s="573">
        <v>7.6777446927068546E-2</v>
      </c>
      <c r="W39" s="573">
        <v>7.8681272616298745E-2</v>
      </c>
      <c r="X39" s="607"/>
      <c r="Y39" s="556"/>
      <c r="Z39" s="549" t="s">
        <v>106</v>
      </c>
      <c r="AA39" s="549" t="s">
        <v>106</v>
      </c>
      <c r="AB39" s="326"/>
      <c r="AD39" s="290"/>
      <c r="AE39" s="290"/>
      <c r="AF39" s="290"/>
      <c r="AG39" s="290"/>
    </row>
    <row r="40" spans="1:70" ht="15">
      <c r="A40" s="618"/>
      <c r="B40" s="631"/>
      <c r="C40" s="4"/>
      <c r="D40" s="4"/>
      <c r="E40" s="4"/>
      <c r="F40" s="4"/>
      <c r="G40" s="4"/>
      <c r="H40" s="128"/>
      <c r="I40" s="32"/>
      <c r="J40" s="32"/>
      <c r="K40" s="32"/>
      <c r="L40" s="128"/>
      <c r="M40" s="32"/>
      <c r="N40" s="32"/>
      <c r="O40" s="32"/>
      <c r="P40" s="118"/>
      <c r="Q40" s="109"/>
      <c r="R40" s="32"/>
      <c r="S40" s="549"/>
      <c r="T40" s="119"/>
      <c r="U40" s="109"/>
      <c r="V40" s="32"/>
      <c r="W40" s="32"/>
      <c r="X40" s="118"/>
      <c r="Y40" s="109"/>
      <c r="Z40" s="32"/>
      <c r="AA40" s="549"/>
      <c r="AB40"/>
      <c r="AD40" s="290"/>
      <c r="AE40" s="290"/>
      <c r="AF40" s="290"/>
      <c r="AG40" s="290"/>
    </row>
    <row r="41" spans="1:70" s="290" customFormat="1" ht="15">
      <c r="A41" s="618"/>
      <c r="B41" s="711" t="s">
        <v>123</v>
      </c>
      <c r="C41" s="711"/>
      <c r="D41" s="711"/>
      <c r="E41" s="711"/>
      <c r="F41" s="711"/>
      <c r="G41" s="711"/>
      <c r="H41" s="282">
        <v>146785.26878898067</v>
      </c>
      <c r="I41" s="281">
        <v>155012.4369934072</v>
      </c>
      <c r="J41" s="281">
        <v>172684.28050388623</v>
      </c>
      <c r="K41" s="281">
        <v>146578.49960695195</v>
      </c>
      <c r="L41" s="282">
        <v>154859.10336638498</v>
      </c>
      <c r="M41" s="281"/>
      <c r="N41" s="281"/>
      <c r="O41" s="281"/>
      <c r="P41" s="375"/>
      <c r="Q41" s="285"/>
      <c r="R41" s="281">
        <v>8073.8345774043119</v>
      </c>
      <c r="S41" s="549">
        <v>5.5004392770580418E-2</v>
      </c>
      <c r="T41" s="376"/>
      <c r="U41" s="285"/>
      <c r="V41" s="281">
        <v>146785.26878898067</v>
      </c>
      <c r="W41" s="281">
        <v>154859.10336638498</v>
      </c>
      <c r="X41" s="375"/>
      <c r="Y41" s="285"/>
      <c r="Z41" s="281">
        <v>8073.8345774043119</v>
      </c>
      <c r="AA41" s="549">
        <v>5.5004392770580418E-2</v>
      </c>
      <c r="AB41" s="289"/>
    </row>
    <row r="42" spans="1:70" s="316" customFormat="1" ht="15">
      <c r="A42" s="618"/>
      <c r="B42" s="738" t="s">
        <v>124</v>
      </c>
      <c r="C42" s="737"/>
      <c r="D42" s="737"/>
      <c r="E42" s="737"/>
      <c r="F42" s="737"/>
      <c r="G42" s="737"/>
      <c r="H42" s="579">
        <v>0.22141115941510917</v>
      </c>
      <c r="I42" s="573">
        <v>0.23001233371621674</v>
      </c>
      <c r="J42" s="573">
        <v>0.25445073742740759</v>
      </c>
      <c r="K42" s="573">
        <v>0.21491981112243799</v>
      </c>
      <c r="L42" s="579">
        <v>0.22520784761653978</v>
      </c>
      <c r="M42" s="573"/>
      <c r="N42" s="573"/>
      <c r="O42" s="573"/>
      <c r="P42" s="607"/>
      <c r="Q42" s="556"/>
      <c r="R42" s="549" t="s">
        <v>106</v>
      </c>
      <c r="S42" s="549" t="s">
        <v>106</v>
      </c>
      <c r="T42" s="581"/>
      <c r="U42" s="556"/>
      <c r="V42" s="573">
        <v>0.22141115941510917</v>
      </c>
      <c r="W42" s="573">
        <v>0.22520784761653978</v>
      </c>
      <c r="X42" s="607"/>
      <c r="Y42" s="556"/>
      <c r="Z42" s="549" t="s">
        <v>106</v>
      </c>
      <c r="AA42" s="549" t="s">
        <v>106</v>
      </c>
      <c r="AB42" s="326"/>
      <c r="AD42" s="290"/>
      <c r="AE42" s="290"/>
      <c r="AF42" s="290"/>
      <c r="AG42" s="290"/>
    </row>
    <row r="43" spans="1:70" ht="15">
      <c r="N43" s="649"/>
      <c r="AB43"/>
    </row>
    <row r="44" spans="1:70" ht="15">
      <c r="A44" s="616"/>
      <c r="B44" s="17"/>
      <c r="C44" s="17"/>
      <c r="D44" s="17"/>
      <c r="E44" s="17"/>
      <c r="F44" s="17"/>
      <c r="G44" s="17"/>
      <c r="H44" s="17"/>
      <c r="I44" s="17"/>
      <c r="J44" s="17"/>
      <c r="K44" s="17"/>
      <c r="L44" s="17"/>
      <c r="M44" s="227"/>
      <c r="N44" s="227"/>
      <c r="O44" s="227"/>
      <c r="P44" s="17"/>
      <c r="Q44" s="17"/>
      <c r="R44" s="17"/>
      <c r="S44" s="351"/>
      <c r="T44" s="17"/>
      <c r="U44" s="17"/>
      <c r="V44" s="17"/>
      <c r="W44" s="17"/>
      <c r="X44" s="17"/>
      <c r="Y44" s="17"/>
      <c r="Z44" s="17"/>
      <c r="AA44" s="351"/>
      <c r="AB44"/>
    </row>
    <row r="45" spans="1:70" ht="15">
      <c r="AB45"/>
    </row>
    <row r="46" spans="1:70" ht="15" customHeight="1">
      <c r="A46" s="617" t="s">
        <v>40</v>
      </c>
      <c r="B46" s="723" t="s">
        <v>348</v>
      </c>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row>
    <row r="47" spans="1:70" ht="15" customHeight="1">
      <c r="A47" s="617" t="s">
        <v>42</v>
      </c>
      <c r="B47" s="723" t="s">
        <v>349</v>
      </c>
      <c r="C47" s="723"/>
      <c r="D47" s="723"/>
      <c r="E47" s="723"/>
      <c r="F47" s="723"/>
      <c r="G47" s="723"/>
      <c r="H47" s="723"/>
      <c r="I47" s="723"/>
      <c r="J47" s="723"/>
      <c r="K47" s="723"/>
      <c r="L47" s="723"/>
      <c r="M47" s="723"/>
      <c r="N47" s="723"/>
      <c r="O47" s="723"/>
      <c r="P47" s="723"/>
      <c r="Q47" s="723"/>
      <c r="R47" s="723"/>
      <c r="S47" s="723"/>
      <c r="T47" s="723"/>
      <c r="U47" s="723"/>
      <c r="V47" s="723"/>
      <c r="W47" s="723"/>
      <c r="X47" s="723"/>
      <c r="Y47" s="723"/>
      <c r="Z47" s="723"/>
      <c r="AA47" s="723"/>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4"/>
    </row>
    <row r="48" spans="1:70" ht="15" customHeight="1">
      <c r="A48" s="617" t="s">
        <v>125</v>
      </c>
      <c r="B48" s="723" t="s">
        <v>350</v>
      </c>
      <c r="C48" s="723"/>
      <c r="D48" s="723"/>
      <c r="E48" s="723"/>
      <c r="F48" s="723"/>
      <c r="G48" s="723"/>
      <c r="H48" s="723"/>
      <c r="I48" s="723"/>
      <c r="J48" s="723"/>
      <c r="K48" s="723"/>
      <c r="L48" s="723"/>
      <c r="M48" s="723"/>
      <c r="N48" s="723"/>
      <c r="O48" s="723"/>
      <c r="P48" s="723"/>
      <c r="Q48" s="723"/>
      <c r="R48" s="723"/>
      <c r="S48" s="723"/>
      <c r="T48" s="723"/>
      <c r="U48" s="723"/>
      <c r="V48" s="723"/>
      <c r="W48" s="723"/>
      <c r="X48" s="723"/>
      <c r="Y48" s="723"/>
      <c r="Z48" s="723"/>
      <c r="AA48" s="723"/>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4"/>
    </row>
    <row r="49" spans="1:70" ht="15" customHeight="1">
      <c r="A49" s="617" t="s">
        <v>126</v>
      </c>
      <c r="B49" s="723" t="s">
        <v>351</v>
      </c>
      <c r="C49" s="723"/>
      <c r="D49" s="723"/>
      <c r="E49" s="723"/>
      <c r="F49" s="723"/>
      <c r="G49" s="723"/>
      <c r="H49" s="723"/>
      <c r="I49" s="723"/>
      <c r="J49" s="723"/>
      <c r="K49" s="723"/>
      <c r="L49" s="723"/>
      <c r="M49" s="723"/>
      <c r="N49" s="723"/>
      <c r="O49" s="723"/>
      <c r="P49" s="723"/>
      <c r="Q49" s="723"/>
      <c r="R49" s="723"/>
      <c r="S49" s="723"/>
      <c r="T49" s="723"/>
      <c r="U49" s="723"/>
      <c r="V49" s="723"/>
      <c r="W49" s="723"/>
      <c r="X49" s="723"/>
      <c r="Y49" s="723"/>
      <c r="Z49" s="723"/>
      <c r="AA49" s="723"/>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4"/>
    </row>
    <row r="50" spans="1:70" ht="15" customHeight="1">
      <c r="A50" s="617" t="s">
        <v>127</v>
      </c>
      <c r="B50" s="723" t="s">
        <v>352</v>
      </c>
      <c r="C50" s="723"/>
      <c r="D50" s="723"/>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4"/>
    </row>
    <row r="51" spans="1:70" ht="15" customHeight="1">
      <c r="A51" s="617" t="s">
        <v>128</v>
      </c>
      <c r="B51" s="723" t="s">
        <v>421</v>
      </c>
      <c r="C51" s="723"/>
      <c r="D51" s="723"/>
      <c r="E51" s="723"/>
      <c r="F51" s="723"/>
      <c r="G51" s="723"/>
      <c r="H51" s="723"/>
      <c r="I51" s="723"/>
      <c r="J51" s="723"/>
      <c r="K51" s="723"/>
      <c r="L51" s="723"/>
      <c r="M51" s="723"/>
      <c r="N51" s="723"/>
      <c r="O51" s="723"/>
      <c r="P51" s="723"/>
      <c r="Q51" s="723"/>
      <c r="R51" s="723"/>
      <c r="S51" s="723"/>
      <c r="T51" s="723"/>
      <c r="U51" s="723"/>
      <c r="V51" s="723"/>
      <c r="W51" s="723"/>
      <c r="X51" s="723"/>
      <c r="Y51" s="723"/>
      <c r="Z51" s="723"/>
      <c r="AA51" s="723"/>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4"/>
    </row>
    <row r="52" spans="1:70" ht="15" customHeight="1">
      <c r="A52" s="617" t="s">
        <v>129</v>
      </c>
      <c r="B52" s="723" t="s">
        <v>353</v>
      </c>
      <c r="C52" s="723"/>
      <c r="D52" s="723"/>
      <c r="E52" s="723"/>
      <c r="F52" s="723"/>
      <c r="G52" s="723"/>
      <c r="H52" s="723"/>
      <c r="I52" s="723"/>
      <c r="J52" s="723"/>
      <c r="K52" s="723"/>
      <c r="L52" s="723"/>
      <c r="M52" s="723"/>
      <c r="N52" s="723"/>
      <c r="O52" s="723"/>
      <c r="P52" s="723"/>
      <c r="Q52" s="723"/>
      <c r="R52" s="723"/>
      <c r="S52" s="723"/>
      <c r="T52" s="723"/>
      <c r="U52" s="723"/>
      <c r="V52" s="723"/>
      <c r="W52" s="723"/>
      <c r="X52" s="723"/>
      <c r="Y52" s="723"/>
      <c r="Z52" s="723"/>
      <c r="AA52" s="723"/>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4"/>
    </row>
    <row r="53" spans="1:70" ht="15" customHeight="1">
      <c r="A53" s="617" t="s">
        <v>130</v>
      </c>
      <c r="B53" s="723" t="s">
        <v>416</v>
      </c>
      <c r="C53" s="723"/>
      <c r="D53" s="723"/>
      <c r="E53" s="723"/>
      <c r="F53" s="723"/>
      <c r="G53" s="723"/>
      <c r="H53" s="723"/>
      <c r="I53" s="723"/>
      <c r="J53" s="723"/>
      <c r="K53" s="723"/>
      <c r="L53" s="723"/>
      <c r="M53" s="723"/>
      <c r="N53" s="723"/>
      <c r="O53" s="723"/>
      <c r="P53" s="723"/>
      <c r="Q53" s="723"/>
      <c r="R53" s="723"/>
      <c r="S53" s="723"/>
      <c r="T53" s="723"/>
      <c r="U53" s="723"/>
      <c r="V53" s="723"/>
      <c r="W53" s="723"/>
      <c r="X53" s="723"/>
      <c r="Y53" s="723"/>
      <c r="Z53" s="723"/>
      <c r="AA53" s="723"/>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4"/>
    </row>
    <row r="58" spans="1:70">
      <c r="A58" s="106"/>
    </row>
  </sheetData>
  <sheetProtection formatCells="0"/>
  <mergeCells count="44">
    <mergeCell ref="B49:AA49"/>
    <mergeCell ref="B50:AA50"/>
    <mergeCell ref="B51:AA51"/>
    <mergeCell ref="B41:G41"/>
    <mergeCell ref="B42:G42"/>
    <mergeCell ref="B46:AA46"/>
    <mergeCell ref="B47:AA47"/>
    <mergeCell ref="B48:AA48"/>
    <mergeCell ref="B32:G32"/>
    <mergeCell ref="B33:G33"/>
    <mergeCell ref="B35:G35"/>
    <mergeCell ref="B22:G22"/>
    <mergeCell ref="B10:G10"/>
    <mergeCell ref="B11:G11"/>
    <mergeCell ref="B12:G12"/>
    <mergeCell ref="B13:G13"/>
    <mergeCell ref="B16:G16"/>
    <mergeCell ref="B18:G18"/>
    <mergeCell ref="B19:G19"/>
    <mergeCell ref="B20:G20"/>
    <mergeCell ref="B21:G21"/>
    <mergeCell ref="B17:G17"/>
    <mergeCell ref="B15:G15"/>
    <mergeCell ref="B1:V1"/>
    <mergeCell ref="W1:AA1"/>
    <mergeCell ref="A4:G4"/>
    <mergeCell ref="A5:G5"/>
    <mergeCell ref="B6:G6"/>
    <mergeCell ref="B52:AA52"/>
    <mergeCell ref="B53:AA53"/>
    <mergeCell ref="B9:G9"/>
    <mergeCell ref="R3:S3"/>
    <mergeCell ref="Z3:AA3"/>
    <mergeCell ref="B7:G7"/>
    <mergeCell ref="B8:G8"/>
    <mergeCell ref="B36:G36"/>
    <mergeCell ref="B38:G38"/>
    <mergeCell ref="B39:G39"/>
    <mergeCell ref="A24:G24"/>
    <mergeCell ref="B25:G25"/>
    <mergeCell ref="B26:G26"/>
    <mergeCell ref="B27:G27"/>
    <mergeCell ref="B29:G29"/>
    <mergeCell ref="B30:G30"/>
  </mergeCells>
  <pageMargins left="0.15" right="0.15" top="0.15" bottom="0.15" header="0" footer="0.15"/>
  <pageSetup scale="63"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23747-FA5B-4F10-8BA2-F2EA608A73BA}">
  <sheetPr>
    <pageSetUpPr fitToPage="1"/>
  </sheetPr>
  <dimension ref="A1:AG31"/>
  <sheetViews>
    <sheetView zoomScale="90" zoomScaleNormal="90" workbookViewId="0">
      <pane ySplit="4" topLeftCell="A5" activePane="bottomLeft" state="frozen"/>
      <selection pane="bottomLeft"/>
    </sheetView>
  </sheetViews>
  <sheetFormatPr defaultColWidth="9.140625" defaultRowHeight="14.25"/>
  <cols>
    <col min="1" max="1" width="4.140625" style="548" customWidth="1"/>
    <col min="2" max="6" width="4.140625" style="3" customWidth="1"/>
    <col min="7" max="7" width="42.5703125" style="3" customWidth="1"/>
    <col min="8" max="12" width="11" style="3" bestFit="1" customWidth="1"/>
    <col min="13" max="15" width="11" style="122" bestFit="1" customWidth="1"/>
    <col min="16" max="17" width="0.85546875" style="3" customWidth="1"/>
    <col min="18" max="18" width="10.85546875" style="3" customWidth="1"/>
    <col min="19" max="19" width="8.85546875" style="317" bestFit="1" customWidth="1"/>
    <col min="20" max="21" width="0.85546875" style="3" customWidth="1"/>
    <col min="22" max="23" width="11" style="3" bestFit="1" customWidth="1"/>
    <col min="24" max="25" width="0.85546875" style="3" customWidth="1"/>
    <col min="26" max="26" width="10.85546875" style="3" customWidth="1"/>
    <col min="27" max="27" width="8.85546875" style="317" bestFit="1" customWidth="1"/>
    <col min="28" max="28" width="4.140625" style="3" customWidth="1"/>
    <col min="29" max="16384" width="9.140625" style="3"/>
  </cols>
  <sheetData>
    <row r="1" spans="1:33" s="339" customFormat="1" ht="39.950000000000003" customHeight="1" thickBot="1">
      <c r="A1" s="608"/>
      <c r="B1" s="719" t="s">
        <v>315</v>
      </c>
      <c r="C1" s="719"/>
      <c r="D1" s="719"/>
      <c r="E1" s="719"/>
      <c r="F1" s="719"/>
      <c r="G1" s="719"/>
      <c r="H1" s="719"/>
      <c r="I1" s="719"/>
      <c r="J1" s="719"/>
      <c r="K1" s="719"/>
      <c r="L1" s="719"/>
      <c r="M1" s="719"/>
      <c r="N1" s="719"/>
      <c r="O1" s="719"/>
      <c r="P1" s="719"/>
      <c r="Q1" s="719"/>
      <c r="R1" s="719"/>
      <c r="S1" s="719"/>
      <c r="T1" s="719"/>
      <c r="U1" s="719"/>
      <c r="V1" s="719"/>
      <c r="W1" s="708" t="s">
        <v>338</v>
      </c>
      <c r="X1" s="708"/>
      <c r="Y1" s="708"/>
      <c r="Z1" s="708"/>
      <c r="AA1" s="708"/>
      <c r="AB1" s="335"/>
    </row>
    <row r="2" spans="1:33" s="329" customFormat="1" ht="15">
      <c r="A2" s="548"/>
      <c r="B2" s="3"/>
      <c r="C2" s="3"/>
      <c r="D2" s="3"/>
      <c r="E2" s="3"/>
      <c r="F2" s="3"/>
      <c r="G2" s="3"/>
      <c r="M2" s="353"/>
      <c r="N2" s="353"/>
      <c r="O2" s="353"/>
      <c r="S2" s="354"/>
      <c r="AA2" s="354"/>
      <c r="AB2" s="335"/>
    </row>
    <row r="3" spans="1:33" s="329" customFormat="1" ht="15">
      <c r="A3" s="548"/>
      <c r="B3" s="3"/>
      <c r="C3" s="3"/>
      <c r="D3" s="3"/>
      <c r="E3" s="3"/>
      <c r="F3" s="3"/>
      <c r="G3" s="3"/>
      <c r="H3" s="405"/>
      <c r="I3" s="405"/>
      <c r="J3" s="405"/>
      <c r="K3" s="405"/>
      <c r="L3" s="405"/>
      <c r="M3" s="406"/>
      <c r="N3" s="406"/>
      <c r="O3" s="406"/>
      <c r="P3" s="370"/>
      <c r="Q3" s="330"/>
      <c r="R3" s="721" t="s">
        <v>482</v>
      </c>
      <c r="S3" s="721"/>
      <c r="T3" s="407"/>
      <c r="U3" s="330"/>
      <c r="V3" s="405"/>
      <c r="W3" s="405"/>
      <c r="X3" s="370"/>
      <c r="Y3" s="330"/>
      <c r="Z3" s="721" t="s">
        <v>68</v>
      </c>
      <c r="AA3" s="721"/>
      <c r="AB3" s="335"/>
    </row>
    <row r="4" spans="1:33" s="329" customFormat="1" ht="30">
      <c r="A4" s="720"/>
      <c r="B4" s="720"/>
      <c r="C4" s="720"/>
      <c r="D4" s="720"/>
      <c r="E4" s="720"/>
      <c r="F4" s="720"/>
      <c r="G4" s="720"/>
      <c r="H4" s="337" t="s">
        <v>474</v>
      </c>
      <c r="I4" s="336" t="s">
        <v>476</v>
      </c>
      <c r="J4" s="336" t="s">
        <v>477</v>
      </c>
      <c r="K4" s="336" t="s">
        <v>478</v>
      </c>
      <c r="L4" s="337" t="s">
        <v>475</v>
      </c>
      <c r="M4" s="336" t="s">
        <v>479</v>
      </c>
      <c r="N4" s="336" t="s">
        <v>480</v>
      </c>
      <c r="O4" s="336" t="s">
        <v>481</v>
      </c>
      <c r="P4" s="356"/>
      <c r="Q4" s="330"/>
      <c r="R4" s="336" t="s">
        <v>66</v>
      </c>
      <c r="S4" s="336" t="s">
        <v>67</v>
      </c>
      <c r="T4" s="407"/>
      <c r="U4" s="330"/>
      <c r="V4" s="336" t="s">
        <v>483</v>
      </c>
      <c r="W4" s="336" t="s">
        <v>484</v>
      </c>
      <c r="X4" s="356"/>
      <c r="Y4" s="330"/>
      <c r="Z4" s="336" t="s">
        <v>66</v>
      </c>
      <c r="AA4" s="336" t="s">
        <v>67</v>
      </c>
      <c r="AB4" s="335"/>
    </row>
    <row r="5" spans="1:33" ht="15" customHeight="1">
      <c r="A5" s="712" t="s">
        <v>133</v>
      </c>
      <c r="B5" s="712"/>
      <c r="C5" s="712"/>
      <c r="D5" s="712"/>
      <c r="E5" s="712"/>
      <c r="F5" s="712"/>
      <c r="G5" s="712"/>
      <c r="H5" s="6"/>
      <c r="I5" s="7"/>
      <c r="J5" s="7"/>
      <c r="K5" s="7"/>
      <c r="L5" s="6"/>
      <c r="M5" s="7"/>
      <c r="N5" s="7"/>
      <c r="O5" s="7"/>
      <c r="P5" s="110"/>
      <c r="Q5" s="4"/>
      <c r="R5" s="7"/>
      <c r="S5" s="318"/>
      <c r="T5" s="124"/>
      <c r="U5" s="4"/>
      <c r="V5" s="7"/>
      <c r="W5" s="7"/>
      <c r="X5" s="110"/>
      <c r="Y5" s="4"/>
      <c r="Z5" s="7"/>
      <c r="AA5" s="318"/>
      <c r="AB5"/>
    </row>
    <row r="6" spans="1:33" ht="15">
      <c r="A6" s="626"/>
      <c r="B6" s="627"/>
      <c r="C6" s="627"/>
      <c r="D6" s="627"/>
      <c r="E6" s="627"/>
      <c r="F6" s="627"/>
      <c r="H6" s="136"/>
      <c r="I6" s="135"/>
      <c r="J6" s="135"/>
      <c r="K6" s="135"/>
      <c r="L6" s="136"/>
      <c r="M6" s="137"/>
      <c r="N6" s="137"/>
      <c r="O6" s="137"/>
      <c r="P6" s="110"/>
      <c r="Q6" s="4"/>
      <c r="R6" s="135"/>
      <c r="S6" s="327"/>
      <c r="T6" s="138"/>
      <c r="U6" s="135"/>
      <c r="V6" s="135"/>
      <c r="W6" s="135"/>
      <c r="X6" s="110"/>
      <c r="Y6" s="4"/>
      <c r="Z6" s="135"/>
      <c r="AA6" s="327"/>
      <c r="AB6"/>
    </row>
    <row r="7" spans="1:33" s="312" customFormat="1" ht="15" customHeight="1">
      <c r="A7" s="710" t="s">
        <v>134</v>
      </c>
      <c r="B7" s="710"/>
      <c r="C7" s="710"/>
      <c r="D7" s="710"/>
      <c r="E7" s="710"/>
      <c r="F7" s="710"/>
      <c r="G7" s="710"/>
      <c r="H7" s="306">
        <v>151611</v>
      </c>
      <c r="I7" s="305">
        <v>152167</v>
      </c>
      <c r="J7" s="305">
        <v>152592</v>
      </c>
      <c r="K7" s="305">
        <v>152200</v>
      </c>
      <c r="L7" s="306">
        <v>151524</v>
      </c>
      <c r="M7" s="305"/>
      <c r="N7" s="305"/>
      <c r="O7" s="305"/>
      <c r="P7" s="307"/>
      <c r="Q7" s="310"/>
      <c r="R7" s="305">
        <v>-87</v>
      </c>
      <c r="S7" s="549">
        <v>-5.7383699071967078E-4</v>
      </c>
      <c r="T7" s="386"/>
      <c r="U7" s="310"/>
      <c r="V7" s="305">
        <v>151611</v>
      </c>
      <c r="W7" s="305">
        <v>151524</v>
      </c>
      <c r="X7" s="307"/>
      <c r="Y7" s="310"/>
      <c r="Z7" s="305">
        <v>-87</v>
      </c>
      <c r="AA7" s="549">
        <v>-5.7383699071967078E-4</v>
      </c>
      <c r="AB7" s="311"/>
    </row>
    <row r="8" spans="1:33" s="312" customFormat="1" ht="15" customHeight="1">
      <c r="A8" s="628"/>
      <c r="B8" s="710" t="s">
        <v>135</v>
      </c>
      <c r="C8" s="710"/>
      <c r="D8" s="710"/>
      <c r="E8" s="710"/>
      <c r="F8" s="710"/>
      <c r="G8" s="710"/>
      <c r="H8" s="306">
        <v>12339</v>
      </c>
      <c r="I8" s="305">
        <v>12903</v>
      </c>
      <c r="J8" s="305">
        <v>12482</v>
      </c>
      <c r="K8" s="305">
        <v>10998</v>
      </c>
      <c r="L8" s="306">
        <v>10569</v>
      </c>
      <c r="M8" s="305"/>
      <c r="N8" s="305"/>
      <c r="O8" s="305"/>
      <c r="P8" s="307"/>
      <c r="Q8" s="310"/>
      <c r="R8" s="305">
        <v>-1770</v>
      </c>
      <c r="S8" s="549">
        <v>-0.14344760515438854</v>
      </c>
      <c r="T8" s="386"/>
      <c r="U8" s="310"/>
      <c r="V8" s="305">
        <v>12339</v>
      </c>
      <c r="W8" s="305">
        <v>10569</v>
      </c>
      <c r="X8" s="307"/>
      <c r="Y8" s="310"/>
      <c r="Z8" s="305">
        <v>-1770</v>
      </c>
      <c r="AA8" s="549">
        <v>-0.14344760515438854</v>
      </c>
      <c r="AB8" s="311"/>
    </row>
    <row r="9" spans="1:33" s="312" customFormat="1" ht="15" customHeight="1">
      <c r="A9" s="628"/>
      <c r="B9" s="710" t="s">
        <v>136</v>
      </c>
      <c r="C9" s="710"/>
      <c r="D9" s="710"/>
      <c r="E9" s="710"/>
      <c r="F9" s="710"/>
      <c r="G9" s="710"/>
      <c r="H9" s="306">
        <v>-11783</v>
      </c>
      <c r="I9" s="305">
        <v>-12478</v>
      </c>
      <c r="J9" s="305">
        <v>-12874</v>
      </c>
      <c r="K9" s="305">
        <v>-11674</v>
      </c>
      <c r="L9" s="306">
        <v>-12361</v>
      </c>
      <c r="M9" s="305"/>
      <c r="N9" s="305"/>
      <c r="O9" s="305"/>
      <c r="P9" s="307"/>
      <c r="Q9" s="310"/>
      <c r="R9" s="305">
        <v>-578</v>
      </c>
      <c r="S9" s="549">
        <v>-4.9053721463124839E-2</v>
      </c>
      <c r="T9" s="386"/>
      <c r="U9" s="310"/>
      <c r="V9" s="305">
        <v>-11783</v>
      </c>
      <c r="W9" s="305">
        <v>-12361</v>
      </c>
      <c r="X9" s="307"/>
      <c r="Y9" s="310"/>
      <c r="Z9" s="305">
        <v>-578</v>
      </c>
      <c r="AA9" s="549">
        <v>-4.9053721463124839E-2</v>
      </c>
      <c r="AB9" s="311"/>
    </row>
    <row r="10" spans="1:33" s="312" customFormat="1" ht="15" customHeight="1" thickBot="1">
      <c r="A10" s="710" t="s">
        <v>137</v>
      </c>
      <c r="B10" s="710"/>
      <c r="C10" s="710"/>
      <c r="D10" s="710"/>
      <c r="E10" s="710"/>
      <c r="F10" s="710"/>
      <c r="G10" s="710"/>
      <c r="H10" s="388">
        <v>152167</v>
      </c>
      <c r="I10" s="387">
        <v>152592</v>
      </c>
      <c r="J10" s="387">
        <v>152200</v>
      </c>
      <c r="K10" s="387">
        <v>151524</v>
      </c>
      <c r="L10" s="388">
        <v>149732</v>
      </c>
      <c r="M10" s="387"/>
      <c r="N10" s="387"/>
      <c r="O10" s="387"/>
      <c r="P10" s="382"/>
      <c r="Q10" s="310"/>
      <c r="R10" s="387">
        <v>-2435</v>
      </c>
      <c r="S10" s="552">
        <v>-1.6002155526493918E-2</v>
      </c>
      <c r="T10" s="386"/>
      <c r="U10" s="310"/>
      <c r="V10" s="387">
        <v>152167</v>
      </c>
      <c r="W10" s="387">
        <v>149732</v>
      </c>
      <c r="X10" s="382"/>
      <c r="Y10" s="310"/>
      <c r="Z10" s="387">
        <v>-2435</v>
      </c>
      <c r="AA10" s="552">
        <v>-1.6002155526493918E-2</v>
      </c>
      <c r="AB10" s="311"/>
    </row>
    <row r="11" spans="1:33" s="312" customFormat="1" ht="15.75" thickTop="1">
      <c r="A11" s="610"/>
      <c r="B11" s="611"/>
      <c r="C11" s="611"/>
      <c r="D11" s="611"/>
      <c r="E11" s="611"/>
      <c r="F11" s="611"/>
      <c r="G11" s="3"/>
      <c r="H11" s="306"/>
      <c r="I11" s="305"/>
      <c r="J11" s="305"/>
      <c r="K11" s="305"/>
      <c r="L11" s="306"/>
      <c r="M11" s="305"/>
      <c r="N11" s="305"/>
      <c r="O11" s="305"/>
      <c r="P11" s="382"/>
      <c r="Q11" s="310"/>
      <c r="R11" s="305"/>
      <c r="S11" s="573"/>
      <c r="T11" s="386"/>
      <c r="U11" s="310"/>
      <c r="V11" s="305"/>
      <c r="W11" s="305"/>
      <c r="X11" s="382"/>
      <c r="Y11" s="310"/>
      <c r="Z11" s="305"/>
      <c r="AA11" s="573"/>
      <c r="AB11" s="311"/>
    </row>
    <row r="12" spans="1:33" s="312" customFormat="1" ht="15" customHeight="1">
      <c r="A12" s="710" t="s">
        <v>138</v>
      </c>
      <c r="B12" s="710"/>
      <c r="C12" s="710"/>
      <c r="D12" s="710"/>
      <c r="E12" s="710"/>
      <c r="F12" s="710"/>
      <c r="G12" s="710"/>
      <c r="H12" s="306"/>
      <c r="I12" s="305"/>
      <c r="J12" s="305"/>
      <c r="K12" s="305"/>
      <c r="L12" s="306"/>
      <c r="M12" s="305"/>
      <c r="N12" s="305"/>
      <c r="O12" s="305"/>
      <c r="P12" s="382"/>
      <c r="Q12" s="310"/>
      <c r="R12" s="305"/>
      <c r="S12" s="573"/>
      <c r="T12" s="386"/>
      <c r="U12" s="310"/>
      <c r="V12" s="305"/>
      <c r="W12" s="305"/>
      <c r="X12" s="382"/>
      <c r="Y12" s="310"/>
      <c r="Z12" s="305"/>
      <c r="AA12" s="573"/>
      <c r="AB12" s="311"/>
    </row>
    <row r="13" spans="1:33" s="395" customFormat="1" ht="15" customHeight="1">
      <c r="A13" s="628"/>
      <c r="B13" s="710" t="s">
        <v>139</v>
      </c>
      <c r="C13" s="710"/>
      <c r="D13" s="710"/>
      <c r="E13" s="710"/>
      <c r="F13" s="710"/>
      <c r="G13" s="710"/>
      <c r="H13" s="390">
        <v>74.435000000000002</v>
      </c>
      <c r="I13" s="389">
        <v>78.501999999999995</v>
      </c>
      <c r="J13" s="389">
        <v>69.802999999999997</v>
      </c>
      <c r="K13" s="389">
        <v>67.123000000000005</v>
      </c>
      <c r="L13" s="390">
        <v>64.875</v>
      </c>
      <c r="M13" s="389"/>
      <c r="N13" s="389"/>
      <c r="O13" s="389"/>
      <c r="P13" s="391"/>
      <c r="Q13" s="392"/>
      <c r="R13" s="389">
        <v>-9.5600000000000023</v>
      </c>
      <c r="S13" s="573">
        <v>-0.12843420433935651</v>
      </c>
      <c r="T13" s="393"/>
      <c r="U13" s="392"/>
      <c r="V13" s="389">
        <v>74.435000000000002</v>
      </c>
      <c r="W13" s="389">
        <v>64.875</v>
      </c>
      <c r="X13" s="391"/>
      <c r="Y13" s="392"/>
      <c r="Z13" s="389">
        <v>-9.5600000000000023</v>
      </c>
      <c r="AA13" s="573">
        <v>-0.12843420433935651</v>
      </c>
      <c r="AB13" s="394"/>
      <c r="AD13" s="312"/>
      <c r="AE13" s="312"/>
      <c r="AF13" s="312"/>
      <c r="AG13" s="312"/>
    </row>
    <row r="14" spans="1:33" s="404" customFormat="1" ht="15" customHeight="1">
      <c r="A14" s="628"/>
      <c r="B14" s="710" t="s">
        <v>140</v>
      </c>
      <c r="C14" s="710"/>
      <c r="D14" s="710"/>
      <c r="E14" s="710"/>
      <c r="F14" s="710"/>
      <c r="G14" s="710"/>
      <c r="H14" s="399">
        <v>18.527999999999992</v>
      </c>
      <c r="I14" s="398">
        <v>20.167000000000002</v>
      </c>
      <c r="J14" s="398">
        <v>18.972000000000008</v>
      </c>
      <c r="K14" s="398">
        <v>17.882999999999996</v>
      </c>
      <c r="L14" s="399">
        <v>18.400000000000006</v>
      </c>
      <c r="M14" s="398"/>
      <c r="N14" s="398"/>
      <c r="O14" s="398"/>
      <c r="P14" s="400"/>
      <c r="Q14" s="401"/>
      <c r="R14" s="398">
        <v>-0.1279999999999859</v>
      </c>
      <c r="S14" s="573">
        <v>-6.9084628670113323E-3</v>
      </c>
      <c r="T14" s="402"/>
      <c r="U14" s="401"/>
      <c r="V14" s="398">
        <v>18.527999999999992</v>
      </c>
      <c r="W14" s="398">
        <v>18.400000000000006</v>
      </c>
      <c r="X14" s="400"/>
      <c r="Y14" s="401"/>
      <c r="Z14" s="398">
        <v>-0.1279999999999859</v>
      </c>
      <c r="AA14" s="573">
        <v>-6.9084628670113323E-3</v>
      </c>
      <c r="AB14" s="403"/>
      <c r="AD14" s="312"/>
      <c r="AE14" s="312"/>
      <c r="AF14" s="312"/>
      <c r="AG14" s="312"/>
    </row>
    <row r="15" spans="1:33" s="395" customFormat="1" ht="15" customHeight="1" thickBot="1">
      <c r="A15" s="628"/>
      <c r="B15" s="614"/>
      <c r="C15" s="611"/>
      <c r="D15" s="710" t="s">
        <v>141</v>
      </c>
      <c r="E15" s="710"/>
      <c r="F15" s="710"/>
      <c r="G15" s="710"/>
      <c r="H15" s="397">
        <v>92.962999999999994</v>
      </c>
      <c r="I15" s="396">
        <v>98.668999999999997</v>
      </c>
      <c r="J15" s="396">
        <v>88.775000000000006</v>
      </c>
      <c r="K15" s="396">
        <v>85.006</v>
      </c>
      <c r="L15" s="397">
        <v>83.275000000000006</v>
      </c>
      <c r="M15" s="396"/>
      <c r="N15" s="396"/>
      <c r="O15" s="396"/>
      <c r="P15" s="391"/>
      <c r="Q15" s="392"/>
      <c r="R15" s="396">
        <v>-9.6879999999999882</v>
      </c>
      <c r="S15" s="578">
        <v>-0.10421350429740853</v>
      </c>
      <c r="T15" s="393"/>
      <c r="U15" s="392"/>
      <c r="V15" s="396">
        <v>92.962999999999994</v>
      </c>
      <c r="W15" s="396">
        <v>83.275000000000006</v>
      </c>
      <c r="X15" s="391"/>
      <c r="Y15" s="392"/>
      <c r="Z15" s="396">
        <v>-9.6879999999999882</v>
      </c>
      <c r="AA15" s="578">
        <v>-0.10421350429740853</v>
      </c>
      <c r="AB15" s="394"/>
      <c r="AD15" s="312"/>
      <c r="AE15" s="312"/>
      <c r="AF15" s="312"/>
      <c r="AG15" s="312"/>
    </row>
    <row r="16" spans="1:33" ht="15.75" thickTop="1">
      <c r="A16" s="628"/>
      <c r="B16" s="611"/>
      <c r="C16" s="611"/>
      <c r="D16" s="611"/>
      <c r="E16" s="611"/>
      <c r="F16" s="611"/>
      <c r="H16" s="151"/>
      <c r="I16" s="150"/>
      <c r="J16" s="150"/>
      <c r="K16" s="150"/>
      <c r="L16" s="151"/>
      <c r="M16" s="150"/>
      <c r="N16" s="150"/>
      <c r="O16" s="150"/>
      <c r="P16" s="152"/>
      <c r="Q16" s="115"/>
      <c r="R16" s="150"/>
      <c r="S16" s="549"/>
      <c r="T16" s="114"/>
      <c r="U16" s="109"/>
      <c r="V16" s="150"/>
      <c r="W16" s="150"/>
      <c r="X16" s="152"/>
      <c r="Y16" s="115"/>
      <c r="Z16" s="150"/>
      <c r="AA16" s="549"/>
      <c r="AB16"/>
      <c r="AD16" s="312"/>
      <c r="AE16" s="312"/>
      <c r="AF16" s="312"/>
      <c r="AG16" s="312"/>
    </row>
    <row r="17" spans="1:33" s="312" customFormat="1" ht="15" customHeight="1">
      <c r="A17" s="710" t="s">
        <v>142</v>
      </c>
      <c r="B17" s="710"/>
      <c r="C17" s="710"/>
      <c r="D17" s="710"/>
      <c r="E17" s="710"/>
      <c r="F17" s="710"/>
      <c r="G17" s="710"/>
      <c r="H17" s="306">
        <v>86415</v>
      </c>
      <c r="I17" s="305">
        <v>89850</v>
      </c>
      <c r="J17" s="305">
        <v>79379</v>
      </c>
      <c r="K17" s="305">
        <v>76143</v>
      </c>
      <c r="L17" s="306">
        <v>74054</v>
      </c>
      <c r="M17" s="305"/>
      <c r="N17" s="305"/>
      <c r="O17" s="305"/>
      <c r="P17" s="307"/>
      <c r="Q17" s="310"/>
      <c r="R17" s="305">
        <v>-12361</v>
      </c>
      <c r="S17" s="549">
        <v>-0.14304229589770295</v>
      </c>
      <c r="T17" s="386"/>
      <c r="U17" s="310"/>
      <c r="V17" s="305">
        <v>86415</v>
      </c>
      <c r="W17" s="305">
        <v>74054</v>
      </c>
      <c r="X17" s="307"/>
      <c r="Y17" s="310"/>
      <c r="Z17" s="305">
        <v>-12361</v>
      </c>
      <c r="AA17" s="549">
        <v>-0.14304229589770295</v>
      </c>
      <c r="AB17" s="311"/>
    </row>
    <row r="18" spans="1:33" s="290" customFormat="1" ht="15" customHeight="1">
      <c r="A18" s="714" t="s">
        <v>143</v>
      </c>
      <c r="B18" s="710"/>
      <c r="C18" s="710"/>
      <c r="D18" s="710"/>
      <c r="E18" s="710"/>
      <c r="F18" s="710"/>
      <c r="G18" s="710"/>
      <c r="H18" s="282">
        <v>861.36666088063419</v>
      </c>
      <c r="I18" s="281">
        <v>873.70061213132988</v>
      </c>
      <c r="J18" s="281">
        <v>879.36355963164056</v>
      </c>
      <c r="K18" s="281">
        <v>881.53868379233813</v>
      </c>
      <c r="L18" s="282">
        <v>876.04990952548133</v>
      </c>
      <c r="M18" s="281"/>
      <c r="N18" s="281"/>
      <c r="O18" s="281"/>
      <c r="P18" s="283"/>
      <c r="Q18" s="285"/>
      <c r="R18" s="281">
        <v>14.68324864484714</v>
      </c>
      <c r="S18" s="549">
        <v>1.7046455721696319E-2</v>
      </c>
      <c r="T18" s="376"/>
      <c r="U18" s="285"/>
      <c r="V18" s="281">
        <v>861.36666088063419</v>
      </c>
      <c r="W18" s="281">
        <v>876.04990952548133</v>
      </c>
      <c r="X18" s="283"/>
      <c r="Y18" s="285"/>
      <c r="Z18" s="281">
        <v>14.68324864484714</v>
      </c>
      <c r="AA18" s="549">
        <v>1.7046455721696319E-2</v>
      </c>
      <c r="AB18" s="289"/>
      <c r="AD18" s="312"/>
      <c r="AE18" s="312"/>
      <c r="AF18" s="312"/>
      <c r="AG18" s="312"/>
    </row>
    <row r="19" spans="1:33" ht="15">
      <c r="A19" s="610"/>
      <c r="B19" s="611"/>
      <c r="C19" s="611"/>
      <c r="D19" s="611"/>
      <c r="E19" s="611"/>
      <c r="F19" s="611"/>
      <c r="H19" s="128"/>
      <c r="I19" s="32"/>
      <c r="J19" s="32"/>
      <c r="K19" s="32"/>
      <c r="L19" s="128"/>
      <c r="M19" s="32"/>
      <c r="N19" s="32"/>
      <c r="O19" s="32"/>
      <c r="P19" s="153"/>
      <c r="Q19" s="109"/>
      <c r="R19" s="109"/>
      <c r="S19" s="575"/>
      <c r="T19" s="114"/>
      <c r="U19" s="109"/>
      <c r="V19" s="32"/>
      <c r="W19" s="32"/>
      <c r="X19" s="153"/>
      <c r="Y19" s="109"/>
      <c r="Z19" s="109"/>
      <c r="AA19" s="575"/>
      <c r="AB19"/>
      <c r="AD19" s="312"/>
      <c r="AE19" s="312"/>
      <c r="AF19" s="312"/>
      <c r="AG19" s="312"/>
    </row>
    <row r="20" spans="1:33" s="290" customFormat="1" ht="15" customHeight="1">
      <c r="A20" s="710" t="s">
        <v>144</v>
      </c>
      <c r="B20" s="710"/>
      <c r="C20" s="710"/>
      <c r="D20" s="710"/>
      <c r="E20" s="710"/>
      <c r="F20" s="710"/>
      <c r="G20" s="710"/>
      <c r="H20" s="282">
        <v>953583.10072787956</v>
      </c>
      <c r="I20" s="281">
        <v>956981.32372787944</v>
      </c>
      <c r="J20" s="281">
        <v>968311.79672787944</v>
      </c>
      <c r="K20" s="281">
        <v>967023.53872787941</v>
      </c>
      <c r="L20" s="282">
        <v>967612.22472787951</v>
      </c>
      <c r="M20" s="281"/>
      <c r="N20" s="281"/>
      <c r="O20" s="281"/>
      <c r="P20" s="283"/>
      <c r="Q20" s="285"/>
      <c r="R20" s="281">
        <v>14029.123999999953</v>
      </c>
      <c r="S20" s="549">
        <v>1.4712009880723957E-2</v>
      </c>
      <c r="T20" s="376"/>
      <c r="U20" s="285"/>
      <c r="V20" s="281">
        <v>953583.10072787956</v>
      </c>
      <c r="W20" s="281">
        <v>967612.22472787951</v>
      </c>
      <c r="X20" s="283"/>
      <c r="Y20" s="285"/>
      <c r="Z20" s="281">
        <v>14029.123999999953</v>
      </c>
      <c r="AA20" s="549">
        <v>1.4712009880723957E-2</v>
      </c>
      <c r="AB20" s="289"/>
      <c r="AD20" s="312"/>
      <c r="AE20" s="312"/>
      <c r="AF20" s="312"/>
      <c r="AG20" s="312"/>
    </row>
    <row r="21" spans="1:33" s="312" customFormat="1" ht="15" customHeight="1">
      <c r="A21" s="628"/>
      <c r="B21" s="714" t="s">
        <v>394</v>
      </c>
      <c r="C21" s="710"/>
      <c r="D21" s="710"/>
      <c r="E21" s="710"/>
      <c r="F21" s="710"/>
      <c r="G21" s="710"/>
      <c r="H21" s="306">
        <v>28454.562999999998</v>
      </c>
      <c r="I21" s="305">
        <v>30292.181</v>
      </c>
      <c r="J21" s="305">
        <v>27066.787</v>
      </c>
      <c r="K21" s="305">
        <v>26068.202000000001</v>
      </c>
      <c r="L21" s="306">
        <v>25677.741999999998</v>
      </c>
      <c r="M21" s="305"/>
      <c r="N21" s="305"/>
      <c r="O21" s="305"/>
      <c r="P21" s="307"/>
      <c r="Q21" s="310"/>
      <c r="R21" s="305">
        <v>-2776.8209999999999</v>
      </c>
      <c r="S21" s="549">
        <v>-9.7587898292446101E-2</v>
      </c>
      <c r="T21" s="386"/>
      <c r="U21" s="310"/>
      <c r="V21" s="305">
        <v>28454.562999999998</v>
      </c>
      <c r="W21" s="305">
        <v>25677.741999999998</v>
      </c>
      <c r="X21" s="307"/>
      <c r="Y21" s="310"/>
      <c r="Z21" s="305">
        <v>-2776.8209999999999</v>
      </c>
      <c r="AA21" s="549">
        <v>-9.7587898292446101E-2</v>
      </c>
      <c r="AB21" s="311"/>
    </row>
    <row r="22" spans="1:33" s="312" customFormat="1" ht="15" customHeight="1">
      <c r="A22" s="628"/>
      <c r="B22" s="710" t="s">
        <v>145</v>
      </c>
      <c r="C22" s="710"/>
      <c r="D22" s="710"/>
      <c r="E22" s="710"/>
      <c r="F22" s="710"/>
      <c r="G22" s="710"/>
      <c r="H22" s="306">
        <v>-24979.402999999998</v>
      </c>
      <c r="I22" s="305">
        <v>-24795.365000000002</v>
      </c>
      <c r="J22" s="305">
        <v>-26159.046999999999</v>
      </c>
      <c r="K22" s="305">
        <v>-27169.638999999999</v>
      </c>
      <c r="L22" s="306">
        <v>-25577.544999999998</v>
      </c>
      <c r="M22" s="305"/>
      <c r="N22" s="305"/>
      <c r="O22" s="305"/>
      <c r="P22" s="307"/>
      <c r="Q22" s="310"/>
      <c r="R22" s="305">
        <v>-598.14199999999983</v>
      </c>
      <c r="S22" s="549">
        <v>-2.3945408142860735E-2</v>
      </c>
      <c r="T22" s="386"/>
      <c r="U22" s="310"/>
      <c r="V22" s="305">
        <v>-24979.402999999998</v>
      </c>
      <c r="W22" s="305">
        <v>-25577.544999999998</v>
      </c>
      <c r="X22" s="307"/>
      <c r="Y22" s="310"/>
      <c r="Z22" s="305">
        <v>-598.14199999999983</v>
      </c>
      <c r="AA22" s="549">
        <v>-2.3945408142860735E-2</v>
      </c>
      <c r="AB22" s="311"/>
    </row>
    <row r="23" spans="1:33" s="312" customFormat="1" ht="15" customHeight="1">
      <c r="A23" s="628"/>
      <c r="B23" s="710" t="s">
        <v>146</v>
      </c>
      <c r="C23" s="710"/>
      <c r="D23" s="710"/>
      <c r="E23" s="710"/>
      <c r="F23" s="710"/>
      <c r="G23" s="710"/>
      <c r="H23" s="306">
        <v>-76.936999999999998</v>
      </c>
      <c r="I23" s="305">
        <v>5833.6570000000002</v>
      </c>
      <c r="J23" s="305">
        <v>-2195.998</v>
      </c>
      <c r="K23" s="305">
        <v>1690.123</v>
      </c>
      <c r="L23" s="306">
        <v>-2041.0540000000001</v>
      </c>
      <c r="M23" s="305"/>
      <c r="N23" s="305"/>
      <c r="O23" s="305"/>
      <c r="P23" s="307"/>
      <c r="Q23" s="310"/>
      <c r="R23" s="305">
        <v>-1964.1170000000002</v>
      </c>
      <c r="S23" s="549" t="s">
        <v>106</v>
      </c>
      <c r="T23" s="386"/>
      <c r="U23" s="310"/>
      <c r="V23" s="305">
        <v>-76.936999999999998</v>
      </c>
      <c r="W23" s="305">
        <v>-2041.0540000000001</v>
      </c>
      <c r="X23" s="307"/>
      <c r="Y23" s="310"/>
      <c r="Z23" s="305">
        <v>-1964.1170000000002</v>
      </c>
      <c r="AA23" s="549" t="s">
        <v>106</v>
      </c>
      <c r="AB23" s="311"/>
    </row>
    <row r="24" spans="1:33" ht="15" customHeight="1" thickBot="1">
      <c r="A24" s="710" t="s">
        <v>147</v>
      </c>
      <c r="B24" s="710"/>
      <c r="C24" s="710"/>
      <c r="D24" s="710"/>
      <c r="E24" s="710"/>
      <c r="F24" s="710"/>
      <c r="G24" s="710"/>
      <c r="H24" s="342">
        <v>956981.32372787944</v>
      </c>
      <c r="I24" s="341">
        <v>968311.79672787944</v>
      </c>
      <c r="J24" s="341">
        <v>967023.53872787941</v>
      </c>
      <c r="K24" s="341">
        <v>967612.22472787951</v>
      </c>
      <c r="L24" s="342">
        <v>965671.36772787943</v>
      </c>
      <c r="M24" s="341"/>
      <c r="N24" s="341"/>
      <c r="O24" s="341"/>
      <c r="P24" s="375"/>
      <c r="Q24" s="285"/>
      <c r="R24" s="341">
        <v>8690.0439999999944</v>
      </c>
      <c r="S24" s="552">
        <v>9.0806829606123376E-3</v>
      </c>
      <c r="T24" s="114"/>
      <c r="U24" s="109"/>
      <c r="V24" s="341">
        <v>956981.32372787944</v>
      </c>
      <c r="W24" s="341">
        <v>965671.36772787943</v>
      </c>
      <c r="X24" s="152"/>
      <c r="Y24" s="115"/>
      <c r="Z24" s="341">
        <v>8690.0439999999944</v>
      </c>
      <c r="AA24" s="552">
        <v>9.0806829606123376E-3</v>
      </c>
      <c r="AB24"/>
      <c r="AD24" s="312"/>
      <c r="AE24" s="312"/>
      <c r="AF24" s="312"/>
      <c r="AG24" s="312"/>
    </row>
    <row r="25" spans="1:33" ht="15.75" thickTop="1">
      <c r="K25" s="669"/>
      <c r="N25" s="669"/>
      <c r="O25" s="669"/>
      <c r="R25" s="290"/>
      <c r="AB25"/>
    </row>
    <row r="26" spans="1:33" ht="15">
      <c r="O26" s="671"/>
      <c r="AB26"/>
    </row>
    <row r="27" spans="1:33" ht="15">
      <c r="A27" s="616"/>
      <c r="B27" s="17"/>
      <c r="C27" s="17"/>
      <c r="D27" s="17"/>
      <c r="E27" s="17"/>
      <c r="F27" s="17"/>
      <c r="G27" s="17"/>
      <c r="H27" s="17"/>
      <c r="I27" s="17"/>
      <c r="J27" s="17"/>
      <c r="K27" s="17"/>
      <c r="L27" s="17"/>
      <c r="M27" s="227"/>
      <c r="N27" s="227"/>
      <c r="O27" s="227"/>
      <c r="P27" s="17"/>
      <c r="Q27" s="17"/>
      <c r="R27" s="17"/>
      <c r="S27" s="351"/>
      <c r="T27" s="17"/>
      <c r="U27" s="17"/>
      <c r="V27" s="17"/>
      <c r="W27" s="17"/>
      <c r="X27" s="17"/>
      <c r="Y27" s="17"/>
      <c r="Z27" s="17"/>
      <c r="AA27" s="351"/>
      <c r="AB27"/>
    </row>
    <row r="28" spans="1:33" ht="15">
      <c r="AB28"/>
    </row>
    <row r="29" spans="1:33" ht="30" customHeight="1">
      <c r="A29" s="642" t="s">
        <v>40</v>
      </c>
      <c r="B29" s="740" t="s">
        <v>346</v>
      </c>
      <c r="C29" s="740"/>
      <c r="D29" s="740"/>
      <c r="E29" s="740"/>
      <c r="F29" s="740"/>
      <c r="G29" s="740"/>
      <c r="H29" s="740"/>
      <c r="I29" s="740"/>
      <c r="J29" s="740"/>
      <c r="K29" s="740"/>
      <c r="L29" s="740"/>
      <c r="M29" s="740"/>
      <c r="N29" s="740"/>
      <c r="O29" s="740"/>
      <c r="P29" s="740"/>
      <c r="Q29" s="740"/>
      <c r="R29" s="740"/>
      <c r="S29" s="740"/>
      <c r="T29" s="740"/>
      <c r="U29" s="740"/>
      <c r="V29" s="740"/>
      <c r="W29" s="740"/>
      <c r="X29" s="740"/>
      <c r="Y29" s="740"/>
      <c r="Z29" s="740"/>
      <c r="AA29" s="740"/>
      <c r="AB29" s="221"/>
    </row>
    <row r="30" spans="1:33">
      <c r="A30" s="641" t="s">
        <v>42</v>
      </c>
      <c r="B30" s="740" t="s">
        <v>160</v>
      </c>
      <c r="C30" s="740"/>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row>
    <row r="31" spans="1:33">
      <c r="A31" s="641" t="s">
        <v>125</v>
      </c>
      <c r="B31" s="740" t="s">
        <v>347</v>
      </c>
      <c r="C31" s="740"/>
      <c r="D31" s="740"/>
      <c r="E31" s="740"/>
      <c r="F31" s="740"/>
      <c r="G31" s="740"/>
      <c r="H31" s="740"/>
      <c r="I31" s="740"/>
      <c r="J31" s="740"/>
      <c r="K31" s="740"/>
      <c r="L31" s="740"/>
      <c r="M31" s="740"/>
      <c r="N31" s="740"/>
      <c r="O31" s="740"/>
      <c r="P31" s="740"/>
      <c r="Q31" s="740"/>
      <c r="R31" s="740"/>
      <c r="S31" s="740"/>
      <c r="T31" s="740"/>
      <c r="U31" s="740"/>
      <c r="V31" s="740"/>
      <c r="W31" s="740"/>
      <c r="X31" s="740"/>
      <c r="Y31" s="740"/>
      <c r="Z31" s="740"/>
      <c r="AA31" s="740"/>
    </row>
  </sheetData>
  <sheetProtection formatCells="0"/>
  <mergeCells count="24">
    <mergeCell ref="A7:G7"/>
    <mergeCell ref="B8:G8"/>
    <mergeCell ref="W1:AA1"/>
    <mergeCell ref="B29:AA29"/>
    <mergeCell ref="B30:AA30"/>
    <mergeCell ref="B1:V1"/>
    <mergeCell ref="R3:S3"/>
    <mergeCell ref="Z3:AA3"/>
    <mergeCell ref="A4:G4"/>
    <mergeCell ref="A5:G5"/>
    <mergeCell ref="B31:AA31"/>
    <mergeCell ref="D15:G15"/>
    <mergeCell ref="B9:G9"/>
    <mergeCell ref="A10:G10"/>
    <mergeCell ref="A12:G12"/>
    <mergeCell ref="B13:G13"/>
    <mergeCell ref="B14:G14"/>
    <mergeCell ref="A24:G24"/>
    <mergeCell ref="B21:G21"/>
    <mergeCell ref="B22:G22"/>
    <mergeCell ref="B23:G23"/>
    <mergeCell ref="A17:G17"/>
    <mergeCell ref="A18:G18"/>
    <mergeCell ref="A20:G20"/>
  </mergeCells>
  <pageMargins left="0.15" right="0.15" top="0.15" bottom="0.15" header="0" footer="0.15"/>
  <pageSetup scale="61" orientation="landscape" cellComments="asDisplayed" r:id="rId1"/>
  <headerFooter differentFirst="1" alignWithMargins="0">
    <oddFooter>Page &amp;P of &amp;N</oddFooter>
  </headerFooter>
  <customProperties>
    <customPr name="isReportSheetChang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950-7752-48CF-B2A0-5C21E91EA6A2}">
  <dimension ref="A1"/>
  <sheetViews>
    <sheetView workbookViewId="0"/>
  </sheetViews>
  <sheetFormatPr defaultRowHeight="15"/>
  <sheetData/>
  <pageMargins left="0.7" right="0.7" top="0.75" bottom="0.75" header="0.3" footer="0.3"/>
  <customProperties>
    <customPr name="CafeStyleVersion"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B419-E44A-4398-8791-57F26B311EBC}">
  <sheetPr>
    <pageSetUpPr fitToPage="1"/>
  </sheetPr>
  <dimension ref="A1:BR83"/>
  <sheetViews>
    <sheetView zoomScale="90" zoomScaleNormal="90" workbookViewId="0">
      <pane ySplit="4" topLeftCell="A5" activePane="bottomLeft" state="frozen"/>
      <selection pane="bottomLeft"/>
    </sheetView>
  </sheetViews>
  <sheetFormatPr defaultColWidth="9.140625" defaultRowHeight="14.25"/>
  <cols>
    <col min="1" max="1" width="4.140625" style="548" customWidth="1"/>
    <col min="2" max="6" width="4.140625" style="3" customWidth="1"/>
    <col min="7" max="7" width="46.28515625" style="3" customWidth="1"/>
    <col min="8" max="8" width="11" style="3" bestFit="1" customWidth="1"/>
    <col min="9" max="12" width="10.5703125" style="3" bestFit="1" customWidth="1"/>
    <col min="13" max="15" width="10.5703125" style="122" bestFit="1" customWidth="1"/>
    <col min="16" max="17" width="0.85546875" style="3" customWidth="1"/>
    <col min="18" max="18" width="10.5703125" style="3" customWidth="1"/>
    <col min="19" max="19" width="9.85546875" style="317" bestFit="1" customWidth="1"/>
    <col min="20" max="21" width="0.85546875" style="3" customWidth="1"/>
    <col min="22" max="23" width="11.5703125" style="3" bestFit="1" customWidth="1"/>
    <col min="24" max="25" width="0.85546875" style="3" customWidth="1"/>
    <col min="26" max="26" width="10.5703125" style="3" customWidth="1"/>
    <col min="27" max="27" width="8.85546875" style="317" bestFit="1" customWidth="1"/>
    <col min="28" max="28" width="4.140625" style="3" customWidth="1"/>
    <col min="29" max="16384" width="9.140625" style="3"/>
  </cols>
  <sheetData>
    <row r="1" spans="1:33" s="339" customFormat="1" ht="39.950000000000003" customHeight="1" thickBot="1">
      <c r="A1" s="608"/>
      <c r="B1" s="719" t="s">
        <v>431</v>
      </c>
      <c r="C1" s="719"/>
      <c r="D1" s="719"/>
      <c r="E1" s="719"/>
      <c r="F1" s="719"/>
      <c r="G1" s="719"/>
      <c r="H1" s="719"/>
      <c r="I1" s="719"/>
      <c r="J1" s="719"/>
      <c r="K1" s="719"/>
      <c r="L1" s="719"/>
      <c r="M1" s="719"/>
      <c r="N1" s="719"/>
      <c r="O1" s="719"/>
      <c r="P1" s="719"/>
      <c r="Q1" s="719"/>
      <c r="R1" s="719"/>
      <c r="S1" s="719"/>
      <c r="T1" s="719"/>
      <c r="U1" s="719"/>
      <c r="V1" s="719"/>
      <c r="W1" s="708" t="s">
        <v>338</v>
      </c>
      <c r="X1" s="708"/>
      <c r="Y1" s="708"/>
      <c r="Z1" s="708"/>
      <c r="AA1" s="708"/>
      <c r="AB1" s="335"/>
    </row>
    <row r="2" spans="1:33" s="329" customFormat="1" ht="15">
      <c r="A2" s="548"/>
      <c r="B2" s="3"/>
      <c r="C2" s="3"/>
      <c r="D2" s="3"/>
      <c r="E2" s="3"/>
      <c r="F2" s="3"/>
      <c r="G2" s="3"/>
      <c r="M2" s="353"/>
      <c r="N2" s="353"/>
      <c r="O2" s="353"/>
      <c r="S2" s="354"/>
      <c r="AA2" s="354"/>
      <c r="AB2" s="335"/>
    </row>
    <row r="3" spans="1:33" s="329" customFormat="1" ht="15">
      <c r="A3" s="548"/>
      <c r="B3" s="3"/>
      <c r="C3" s="3"/>
      <c r="D3" s="3"/>
      <c r="E3" s="3"/>
      <c r="F3" s="3"/>
      <c r="G3" s="3"/>
      <c r="H3" s="423"/>
      <c r="I3" s="423"/>
      <c r="J3" s="423"/>
      <c r="K3" s="423"/>
      <c r="L3" s="423"/>
      <c r="M3" s="424"/>
      <c r="N3" s="424"/>
      <c r="O3" s="424"/>
      <c r="P3" s="370"/>
      <c r="Q3" s="330"/>
      <c r="R3" s="721" t="s">
        <v>482</v>
      </c>
      <c r="S3" s="721"/>
      <c r="T3" s="425"/>
      <c r="U3" s="426"/>
      <c r="V3" s="427"/>
      <c r="W3" s="427"/>
      <c r="X3" s="370"/>
      <c r="Y3" s="330"/>
      <c r="Z3" s="721" t="s">
        <v>68</v>
      </c>
      <c r="AA3" s="721"/>
      <c r="AB3" s="335"/>
    </row>
    <row r="4" spans="1:33" s="329" customFormat="1" ht="30" customHeight="1">
      <c r="A4" s="720" t="s">
        <v>132</v>
      </c>
      <c r="B4" s="720"/>
      <c r="C4" s="720"/>
      <c r="D4" s="720"/>
      <c r="E4" s="720"/>
      <c r="F4" s="720"/>
      <c r="G4" s="720"/>
      <c r="H4" s="337" t="s">
        <v>474</v>
      </c>
      <c r="I4" s="336" t="s">
        <v>476</v>
      </c>
      <c r="J4" s="336" t="s">
        <v>477</v>
      </c>
      <c r="K4" s="336" t="s">
        <v>478</v>
      </c>
      <c r="L4" s="337" t="s">
        <v>475</v>
      </c>
      <c r="M4" s="336" t="s">
        <v>479</v>
      </c>
      <c r="N4" s="336" t="s">
        <v>480</v>
      </c>
      <c r="O4" s="336" t="s">
        <v>481</v>
      </c>
      <c r="P4" s="356"/>
      <c r="Q4" s="330"/>
      <c r="R4" s="336" t="s">
        <v>66</v>
      </c>
      <c r="S4" s="336" t="s">
        <v>67</v>
      </c>
      <c r="T4" s="425"/>
      <c r="U4" s="426"/>
      <c r="V4" s="336" t="s">
        <v>483</v>
      </c>
      <c r="W4" s="336" t="s">
        <v>484</v>
      </c>
      <c r="X4" s="356"/>
      <c r="Y4" s="330"/>
      <c r="Z4" s="336" t="s">
        <v>66</v>
      </c>
      <c r="AA4" s="336" t="s">
        <v>67</v>
      </c>
      <c r="AB4" s="335"/>
    </row>
    <row r="5" spans="1:33" ht="15" customHeight="1">
      <c r="A5" s="712" t="s">
        <v>148</v>
      </c>
      <c r="B5" s="730"/>
      <c r="C5" s="730"/>
      <c r="D5" s="730"/>
      <c r="E5" s="730"/>
      <c r="F5" s="730"/>
      <c r="G5" s="730"/>
      <c r="H5" s="16"/>
      <c r="I5" s="4"/>
      <c r="J5" s="4"/>
      <c r="K5" s="4"/>
      <c r="L5" s="16"/>
      <c r="P5" s="4"/>
      <c r="Q5" s="16"/>
      <c r="R5" s="4"/>
      <c r="S5" s="315"/>
      <c r="T5" s="114"/>
      <c r="U5" s="4"/>
      <c r="V5" s="4"/>
      <c r="W5" s="4"/>
      <c r="X5" s="110"/>
      <c r="Y5" s="4"/>
      <c r="Z5" s="4"/>
      <c r="AA5" s="315"/>
      <c r="AB5"/>
    </row>
    <row r="6" spans="1:33" ht="15">
      <c r="A6" s="618"/>
      <c r="B6" s="725" t="s">
        <v>43</v>
      </c>
      <c r="C6" s="725"/>
      <c r="D6" s="725"/>
      <c r="E6" s="725"/>
      <c r="F6" s="725"/>
      <c r="G6" s="725"/>
      <c r="H6" s="648"/>
      <c r="I6" s="649"/>
      <c r="J6" s="649"/>
      <c r="K6" s="649"/>
      <c r="L6" s="648"/>
      <c r="M6" s="649"/>
      <c r="N6" s="649"/>
      <c r="P6" s="110"/>
      <c r="Q6" s="4"/>
      <c r="R6" s="122"/>
      <c r="S6" s="327"/>
      <c r="T6" s="114"/>
      <c r="U6" s="109"/>
      <c r="V6" s="122"/>
      <c r="W6" s="122"/>
      <c r="X6" s="110"/>
      <c r="Y6" s="4"/>
      <c r="Z6" s="122"/>
      <c r="AA6" s="327"/>
      <c r="AB6"/>
    </row>
    <row r="7" spans="1:33" ht="15" customHeight="1">
      <c r="A7" s="618"/>
      <c r="B7" s="742" t="s">
        <v>48</v>
      </c>
      <c r="C7" s="742"/>
      <c r="D7" s="742"/>
      <c r="E7" s="742"/>
      <c r="F7" s="742"/>
      <c r="G7" s="742"/>
      <c r="H7" s="11"/>
      <c r="I7" s="10"/>
      <c r="J7" s="10"/>
      <c r="K7" s="10"/>
      <c r="L7" s="11"/>
      <c r="M7" s="10"/>
      <c r="N7" s="10"/>
      <c r="O7" s="10"/>
      <c r="P7" s="143"/>
      <c r="Q7" s="4"/>
      <c r="R7" s="10"/>
      <c r="S7" s="313"/>
      <c r="T7" s="114"/>
      <c r="U7" s="109"/>
      <c r="V7" s="10"/>
      <c r="W7" s="10"/>
      <c r="X7" s="143"/>
      <c r="Y7" s="4"/>
      <c r="Z7" s="10"/>
      <c r="AA7" s="313"/>
      <c r="AB7"/>
    </row>
    <row r="8" spans="1:33" s="290" customFormat="1" ht="15" customHeight="1">
      <c r="A8" s="618"/>
      <c r="B8" s="728" t="s">
        <v>149</v>
      </c>
      <c r="C8" s="728"/>
      <c r="D8" s="728"/>
      <c r="E8" s="728"/>
      <c r="F8" s="728"/>
      <c r="G8" s="728"/>
      <c r="H8" s="282">
        <v>111270.37773963185</v>
      </c>
      <c r="I8" s="281">
        <v>115933.33368721513</v>
      </c>
      <c r="J8" s="281">
        <v>118637.09193690095</v>
      </c>
      <c r="K8" s="281">
        <v>131305.31036238626</v>
      </c>
      <c r="L8" s="282">
        <v>136355.10899602811</v>
      </c>
      <c r="M8" s="281"/>
      <c r="N8" s="281"/>
      <c r="O8" s="281"/>
      <c r="P8" s="408"/>
      <c r="Q8" s="285"/>
      <c r="R8" s="281">
        <v>25084.731256396262</v>
      </c>
      <c r="S8" s="549">
        <v>0.22543943649668838</v>
      </c>
      <c r="T8" s="376"/>
      <c r="U8" s="281"/>
      <c r="V8" s="281">
        <v>111270.37773963185</v>
      </c>
      <c r="W8" s="281">
        <v>136355.10899602811</v>
      </c>
      <c r="X8" s="408"/>
      <c r="Y8" s="285"/>
      <c r="Z8" s="281">
        <v>25084.731256396262</v>
      </c>
      <c r="AA8" s="549">
        <v>0.22543943649668838</v>
      </c>
      <c r="AB8" s="289"/>
    </row>
    <row r="9" spans="1:33" s="312" customFormat="1" ht="15" customHeight="1">
      <c r="A9" s="618"/>
      <c r="B9" s="728" t="s">
        <v>150</v>
      </c>
      <c r="C9" s="728"/>
      <c r="D9" s="728"/>
      <c r="E9" s="728"/>
      <c r="F9" s="728"/>
      <c r="G9" s="728"/>
      <c r="H9" s="306">
        <v>152014.43639187611</v>
      </c>
      <c r="I9" s="305">
        <v>154734.58171857041</v>
      </c>
      <c r="J9" s="305">
        <v>172286.48846890862</v>
      </c>
      <c r="K9" s="305">
        <v>181407.47323064195</v>
      </c>
      <c r="L9" s="306">
        <v>187366.4282321558</v>
      </c>
      <c r="M9" s="305"/>
      <c r="N9" s="305"/>
      <c r="O9" s="305"/>
      <c r="P9" s="307"/>
      <c r="Q9" s="310"/>
      <c r="R9" s="305">
        <v>35351.99184027969</v>
      </c>
      <c r="S9" s="549">
        <v>0.23255680630980491</v>
      </c>
      <c r="T9" s="386"/>
      <c r="U9" s="305"/>
      <c r="V9" s="305">
        <v>152014.43639187611</v>
      </c>
      <c r="W9" s="305">
        <v>187366.4282321558</v>
      </c>
      <c r="X9" s="307"/>
      <c r="Y9" s="310"/>
      <c r="Z9" s="305">
        <v>35351.99184027969</v>
      </c>
      <c r="AA9" s="549">
        <v>0.23255680630980491</v>
      </c>
      <c r="AB9" s="311"/>
      <c r="AD9" s="290"/>
      <c r="AE9" s="290"/>
      <c r="AF9" s="290"/>
      <c r="AG9" s="290"/>
    </row>
    <row r="10" spans="1:33" s="312" customFormat="1" ht="15" customHeight="1">
      <c r="A10" s="618"/>
      <c r="B10" s="728" t="s">
        <v>151</v>
      </c>
      <c r="C10" s="728"/>
      <c r="D10" s="728"/>
      <c r="E10" s="728"/>
      <c r="F10" s="728"/>
      <c r="G10" s="728"/>
      <c r="H10" s="306">
        <v>24194.529030000002</v>
      </c>
      <c r="I10" s="305">
        <v>24393.52131</v>
      </c>
      <c r="J10" s="305">
        <v>24420.185280000002</v>
      </c>
      <c r="K10" s="305">
        <v>24347.207630000001</v>
      </c>
      <c r="L10" s="306">
        <v>23618.55299</v>
      </c>
      <c r="M10" s="305"/>
      <c r="N10" s="305"/>
      <c r="O10" s="305"/>
      <c r="P10" s="307"/>
      <c r="Q10" s="310"/>
      <c r="R10" s="305">
        <v>-575.97604000000138</v>
      </c>
      <c r="S10" s="549">
        <v>-2.3806044717209415E-2</v>
      </c>
      <c r="T10" s="386"/>
      <c r="U10" s="305"/>
      <c r="V10" s="305">
        <v>24194.529030000002</v>
      </c>
      <c r="W10" s="305">
        <v>23618.55299</v>
      </c>
      <c r="X10" s="307"/>
      <c r="Y10" s="310"/>
      <c r="Z10" s="305">
        <v>-575.97604000000138</v>
      </c>
      <c r="AA10" s="549">
        <v>-2.3806044717209415E-2</v>
      </c>
      <c r="AB10" s="311"/>
      <c r="AD10" s="290"/>
      <c r="AE10" s="290"/>
      <c r="AF10" s="290"/>
      <c r="AG10" s="290"/>
    </row>
    <row r="11" spans="1:33" s="312" customFormat="1" ht="15">
      <c r="A11" s="618"/>
      <c r="B11" s="742" t="s">
        <v>33</v>
      </c>
      <c r="C11" s="742"/>
      <c r="D11" s="742"/>
      <c r="E11" s="742"/>
      <c r="F11" s="742"/>
      <c r="G11" s="742"/>
      <c r="H11" s="306">
        <v>3332.5228925285755</v>
      </c>
      <c r="I11" s="305">
        <v>3235.549069222473</v>
      </c>
      <c r="J11" s="305">
        <v>3444.9903249169774</v>
      </c>
      <c r="K11" s="305">
        <v>3274.9862104853282</v>
      </c>
      <c r="L11" s="306">
        <v>3304.7060560357754</v>
      </c>
      <c r="M11" s="305"/>
      <c r="N11" s="305"/>
      <c r="O11" s="305"/>
      <c r="P11" s="307"/>
      <c r="Q11" s="310"/>
      <c r="R11" s="305">
        <v>-27.816836492800121</v>
      </c>
      <c r="S11" s="549">
        <v>-8.3470803922051674E-3</v>
      </c>
      <c r="T11" s="386"/>
      <c r="U11" s="305"/>
      <c r="V11" s="305">
        <v>3332.5228925285755</v>
      </c>
      <c r="W11" s="305">
        <v>3304.7060560357754</v>
      </c>
      <c r="X11" s="307"/>
      <c r="Y11" s="310"/>
      <c r="Z11" s="305">
        <v>-27.816836492800121</v>
      </c>
      <c r="AA11" s="549">
        <v>-8.3470803922051674E-3</v>
      </c>
      <c r="AB11" s="311"/>
      <c r="AD11" s="290"/>
      <c r="AE11" s="290"/>
      <c r="AF11" s="290"/>
      <c r="AG11" s="290"/>
    </row>
    <row r="12" spans="1:33" s="312" customFormat="1" ht="15" customHeight="1">
      <c r="A12" s="618"/>
      <c r="B12" s="743" t="s">
        <v>111</v>
      </c>
      <c r="C12" s="743"/>
      <c r="D12" s="743"/>
      <c r="E12" s="743"/>
      <c r="F12" s="743"/>
      <c r="G12" s="743"/>
      <c r="H12" s="349">
        <v>290811.86605403648</v>
      </c>
      <c r="I12" s="348">
        <v>298296.985785008</v>
      </c>
      <c r="J12" s="348">
        <v>318788.7560107265</v>
      </c>
      <c r="K12" s="348">
        <v>340334.97743351356</v>
      </c>
      <c r="L12" s="349">
        <v>350644.7962742197</v>
      </c>
      <c r="M12" s="348"/>
      <c r="N12" s="348"/>
      <c r="O12" s="348"/>
      <c r="P12" s="307"/>
      <c r="Q12" s="310"/>
      <c r="R12" s="348">
        <v>59832.930220183218</v>
      </c>
      <c r="S12" s="574">
        <v>0.20574445957808857</v>
      </c>
      <c r="T12" s="386"/>
      <c r="U12" s="305"/>
      <c r="V12" s="348">
        <v>290811.86605403648</v>
      </c>
      <c r="W12" s="348">
        <v>350644.7962742197</v>
      </c>
      <c r="X12" s="307"/>
      <c r="Y12" s="310"/>
      <c r="Z12" s="348">
        <v>59832.930220183218</v>
      </c>
      <c r="AA12" s="574">
        <v>0.20574445957808857</v>
      </c>
      <c r="AB12" s="311"/>
      <c r="AD12" s="290"/>
      <c r="AE12" s="290"/>
      <c r="AF12" s="290"/>
      <c r="AG12" s="290"/>
    </row>
    <row r="13" spans="1:33" ht="15" customHeight="1">
      <c r="A13" s="618"/>
      <c r="B13" s="620"/>
      <c r="C13" s="620"/>
      <c r="D13" s="620"/>
      <c r="E13" s="620"/>
      <c r="F13" s="620"/>
      <c r="G13" s="620"/>
      <c r="H13" s="117"/>
      <c r="I13" s="116"/>
      <c r="J13" s="116"/>
      <c r="K13" s="116"/>
      <c r="L13" s="117"/>
      <c r="M13" s="116"/>
      <c r="N13" s="116"/>
      <c r="O13" s="116"/>
      <c r="P13" s="118"/>
      <c r="Q13" s="109"/>
      <c r="R13" s="32"/>
      <c r="S13" s="549"/>
      <c r="T13" s="114"/>
      <c r="U13" s="32"/>
      <c r="V13" s="116"/>
      <c r="W13" s="116"/>
      <c r="X13" s="118"/>
      <c r="Y13" s="109"/>
      <c r="Z13" s="116"/>
      <c r="AA13" s="549"/>
      <c r="AB13"/>
      <c r="AD13" s="290"/>
      <c r="AE13" s="290"/>
      <c r="AF13" s="290"/>
      <c r="AG13" s="290"/>
    </row>
    <row r="14" spans="1:33" ht="15" customHeight="1">
      <c r="A14" s="618"/>
      <c r="B14" s="725" t="s">
        <v>51</v>
      </c>
      <c r="C14" s="725"/>
      <c r="D14" s="725"/>
      <c r="E14" s="725"/>
      <c r="F14" s="725"/>
      <c r="G14" s="725"/>
      <c r="H14" s="142"/>
      <c r="I14" s="141"/>
      <c r="J14" s="141"/>
      <c r="K14" s="141"/>
      <c r="L14" s="142"/>
      <c r="M14" s="141"/>
      <c r="N14" s="141"/>
      <c r="O14" s="141"/>
      <c r="P14" s="118"/>
      <c r="Q14" s="109"/>
      <c r="R14" s="32"/>
      <c r="S14" s="549"/>
      <c r="T14" s="114"/>
      <c r="U14" s="32"/>
      <c r="V14" s="116"/>
      <c r="W14" s="116"/>
      <c r="X14" s="118"/>
      <c r="Y14" s="109"/>
      <c r="Z14" s="116"/>
      <c r="AA14" s="549"/>
      <c r="AB14"/>
      <c r="AD14" s="290"/>
      <c r="AE14" s="290"/>
      <c r="AF14" s="290"/>
      <c r="AG14" s="290"/>
    </row>
    <row r="15" spans="1:33" s="312" customFormat="1" ht="15" customHeight="1">
      <c r="A15" s="618"/>
      <c r="B15" s="742" t="s">
        <v>53</v>
      </c>
      <c r="C15" s="742"/>
      <c r="D15" s="742"/>
      <c r="E15" s="742"/>
      <c r="F15" s="742"/>
      <c r="G15" s="742"/>
      <c r="H15" s="306">
        <v>1337.25986976587</v>
      </c>
      <c r="I15" s="305">
        <v>1367.9502976109</v>
      </c>
      <c r="J15" s="305">
        <v>1354.60068701767</v>
      </c>
      <c r="K15" s="305">
        <v>1321.07748677578</v>
      </c>
      <c r="L15" s="306">
        <v>1333.7487780389099</v>
      </c>
      <c r="M15" s="305"/>
      <c r="N15" s="305"/>
      <c r="O15" s="305"/>
      <c r="P15" s="382"/>
      <c r="Q15" s="310"/>
      <c r="R15" s="305">
        <v>-3.5110917269601032</v>
      </c>
      <c r="S15" s="549">
        <v>-2.6255866988477206E-3</v>
      </c>
      <c r="T15" s="386"/>
      <c r="U15" s="305"/>
      <c r="V15" s="305">
        <v>1337.25986976587</v>
      </c>
      <c r="W15" s="305">
        <v>1333.7487780389099</v>
      </c>
      <c r="X15" s="382"/>
      <c r="Y15" s="310"/>
      <c r="Z15" s="305">
        <v>-3.5110917269601032</v>
      </c>
      <c r="AA15" s="549">
        <v>-2.6255866988477206E-3</v>
      </c>
      <c r="AB15" s="311"/>
      <c r="AD15" s="290"/>
      <c r="AE15" s="290"/>
      <c r="AF15" s="290"/>
      <c r="AG15" s="290"/>
    </row>
    <row r="16" spans="1:33" s="312" customFormat="1" ht="15">
      <c r="A16" s="618"/>
      <c r="B16" s="742" t="s">
        <v>54</v>
      </c>
      <c r="C16" s="742"/>
      <c r="D16" s="742"/>
      <c r="E16" s="742"/>
      <c r="F16" s="742"/>
      <c r="G16" s="742"/>
      <c r="H16" s="306">
        <v>3277.0287626842774</v>
      </c>
      <c r="I16" s="305">
        <v>3467.7101625964401</v>
      </c>
      <c r="J16" s="305">
        <v>3484.7473452871973</v>
      </c>
      <c r="K16" s="305">
        <v>3526.0080192339697</v>
      </c>
      <c r="L16" s="306">
        <v>3457.1974621846884</v>
      </c>
      <c r="M16" s="305"/>
      <c r="N16" s="305"/>
      <c r="O16" s="305"/>
      <c r="P16" s="307"/>
      <c r="Q16" s="310"/>
      <c r="R16" s="305">
        <v>180.16869950041109</v>
      </c>
      <c r="S16" s="549">
        <v>5.4979285367282353E-2</v>
      </c>
      <c r="T16" s="386"/>
      <c r="U16" s="305"/>
      <c r="V16" s="305">
        <v>3277.0287626842774</v>
      </c>
      <c r="W16" s="305">
        <v>3457.1974621846884</v>
      </c>
      <c r="X16" s="307"/>
      <c r="Y16" s="310"/>
      <c r="Z16" s="305">
        <v>180.16869950041109</v>
      </c>
      <c r="AA16" s="549">
        <v>5.4979285367282353E-2</v>
      </c>
      <c r="AB16" s="311"/>
      <c r="AD16" s="290"/>
      <c r="AE16" s="290"/>
      <c r="AF16" s="290"/>
      <c r="AG16" s="290"/>
    </row>
    <row r="17" spans="1:33" s="312" customFormat="1" ht="15" customHeight="1">
      <c r="A17" s="618"/>
      <c r="B17" s="742" t="s">
        <v>56</v>
      </c>
      <c r="C17" s="742"/>
      <c r="D17" s="742"/>
      <c r="E17" s="742"/>
      <c r="F17" s="742"/>
      <c r="G17" s="742"/>
      <c r="H17" s="306"/>
      <c r="I17" s="305"/>
      <c r="J17" s="305"/>
      <c r="K17" s="305"/>
      <c r="L17" s="306"/>
      <c r="M17" s="305"/>
      <c r="N17" s="305"/>
      <c r="O17" s="305"/>
      <c r="P17" s="307"/>
      <c r="Q17" s="310"/>
      <c r="R17" s="305"/>
      <c r="S17" s="549"/>
      <c r="T17" s="386"/>
      <c r="U17" s="305"/>
      <c r="V17" s="305"/>
      <c r="W17" s="305"/>
      <c r="X17" s="307"/>
      <c r="Y17" s="310"/>
      <c r="Z17" s="305"/>
      <c r="AA17" s="549"/>
      <c r="AB17" s="311"/>
      <c r="AD17" s="290"/>
      <c r="AE17" s="290"/>
      <c r="AF17" s="290"/>
      <c r="AG17" s="290"/>
    </row>
    <row r="18" spans="1:33" s="312" customFormat="1" ht="15" customHeight="1">
      <c r="A18" s="618"/>
      <c r="B18" s="728" t="s">
        <v>149</v>
      </c>
      <c r="C18" s="728"/>
      <c r="D18" s="728"/>
      <c r="E18" s="728"/>
      <c r="F18" s="728"/>
      <c r="G18" s="728"/>
      <c r="H18" s="306">
        <v>77266.531494286857</v>
      </c>
      <c r="I18" s="305">
        <v>82935.441205120776</v>
      </c>
      <c r="J18" s="305">
        <v>82866.96761402837</v>
      </c>
      <c r="K18" s="305">
        <v>89561.303025591013</v>
      </c>
      <c r="L18" s="306">
        <v>95167.699535514621</v>
      </c>
      <c r="M18" s="305"/>
      <c r="N18" s="305"/>
      <c r="O18" s="305"/>
      <c r="P18" s="307"/>
      <c r="Q18" s="310"/>
      <c r="R18" s="305">
        <v>17901.168041227764</v>
      </c>
      <c r="S18" s="549">
        <v>0.23168075096720744</v>
      </c>
      <c r="T18" s="386"/>
      <c r="U18" s="305"/>
      <c r="V18" s="305">
        <v>77266.531494286857</v>
      </c>
      <c r="W18" s="305">
        <v>95167.699535514621</v>
      </c>
      <c r="X18" s="307"/>
      <c r="Y18" s="310"/>
      <c r="Z18" s="305">
        <v>17901.168041227764</v>
      </c>
      <c r="AA18" s="549">
        <v>0.23168075096720744</v>
      </c>
      <c r="AB18" s="311"/>
      <c r="AD18" s="290"/>
      <c r="AE18" s="290"/>
      <c r="AF18" s="290"/>
      <c r="AG18" s="290"/>
    </row>
    <row r="19" spans="1:33" s="312" customFormat="1" ht="15" customHeight="1">
      <c r="A19" s="618"/>
      <c r="B19" s="728" t="s">
        <v>150</v>
      </c>
      <c r="C19" s="728"/>
      <c r="D19" s="728"/>
      <c r="E19" s="728"/>
      <c r="F19" s="728"/>
      <c r="G19" s="728"/>
      <c r="H19" s="306">
        <v>76246.475838191138</v>
      </c>
      <c r="I19" s="305">
        <v>78009.898153455579</v>
      </c>
      <c r="J19" s="305">
        <v>87336.799840919135</v>
      </c>
      <c r="K19" s="305">
        <v>93247.031850916566</v>
      </c>
      <c r="L19" s="306">
        <v>95359.994288721209</v>
      </c>
      <c r="M19" s="305"/>
      <c r="N19" s="305"/>
      <c r="O19" s="305"/>
      <c r="P19" s="307"/>
      <c r="Q19" s="310"/>
      <c r="R19" s="305">
        <v>19113.518450530071</v>
      </c>
      <c r="S19" s="549">
        <v>0.25068068052210607</v>
      </c>
      <c r="T19" s="386"/>
      <c r="U19" s="305"/>
      <c r="V19" s="305">
        <v>76246.475838191138</v>
      </c>
      <c r="W19" s="305">
        <v>95359.994288721209</v>
      </c>
      <c r="X19" s="307"/>
      <c r="Y19" s="310"/>
      <c r="Z19" s="305">
        <v>19113.518450530071</v>
      </c>
      <c r="AA19" s="549">
        <v>0.25068068052210607</v>
      </c>
      <c r="AB19" s="311"/>
      <c r="AD19" s="290"/>
      <c r="AE19" s="290"/>
      <c r="AF19" s="290"/>
      <c r="AG19" s="290"/>
    </row>
    <row r="20" spans="1:33" s="312" customFormat="1" ht="15" customHeight="1">
      <c r="A20" s="618"/>
      <c r="B20" s="742" t="s">
        <v>59</v>
      </c>
      <c r="C20" s="742"/>
      <c r="D20" s="742"/>
      <c r="E20" s="742"/>
      <c r="F20" s="742"/>
      <c r="G20" s="742"/>
      <c r="H20" s="306">
        <v>51414.085738853566</v>
      </c>
      <c r="I20" s="305">
        <v>53095.650267709898</v>
      </c>
      <c r="J20" s="305">
        <v>49522.154362542751</v>
      </c>
      <c r="K20" s="305">
        <v>52070.739101579318</v>
      </c>
      <c r="L20" s="306">
        <v>54426.655845532252</v>
      </c>
      <c r="M20" s="305"/>
      <c r="N20" s="305"/>
      <c r="O20" s="305"/>
      <c r="P20" s="307"/>
      <c r="Q20" s="310"/>
      <c r="R20" s="305">
        <v>3012.570106678686</v>
      </c>
      <c r="S20" s="549">
        <v>5.8594256095116946E-2</v>
      </c>
      <c r="T20" s="386"/>
      <c r="U20" s="305"/>
      <c r="V20" s="305">
        <v>51414.085738853566</v>
      </c>
      <c r="W20" s="305">
        <v>54426.655845532252</v>
      </c>
      <c r="X20" s="307"/>
      <c r="Y20" s="310"/>
      <c r="Z20" s="305">
        <v>3012.570106678686</v>
      </c>
      <c r="AA20" s="549">
        <v>5.8594256095116946E-2</v>
      </c>
      <c r="AB20" s="311"/>
      <c r="AD20" s="290"/>
      <c r="AE20" s="290"/>
      <c r="AF20" s="290"/>
      <c r="AG20" s="290"/>
    </row>
    <row r="21" spans="1:33" s="312" customFormat="1" ht="15" customHeight="1">
      <c r="A21" s="618"/>
      <c r="B21" s="743" t="s">
        <v>112</v>
      </c>
      <c r="C21" s="743"/>
      <c r="D21" s="743"/>
      <c r="E21" s="743"/>
      <c r="F21" s="743"/>
      <c r="G21" s="743"/>
      <c r="H21" s="349">
        <v>209541.38170378172</v>
      </c>
      <c r="I21" s="348">
        <v>218876.65008649358</v>
      </c>
      <c r="J21" s="348">
        <v>224565.26984979512</v>
      </c>
      <c r="K21" s="348">
        <v>239726.15948409666</v>
      </c>
      <c r="L21" s="349">
        <v>249745.29590999166</v>
      </c>
      <c r="M21" s="348"/>
      <c r="N21" s="348"/>
      <c r="O21" s="348"/>
      <c r="P21" s="307"/>
      <c r="Q21" s="310"/>
      <c r="R21" s="348">
        <v>40203.914206209942</v>
      </c>
      <c r="S21" s="574">
        <v>0.19186622651483812</v>
      </c>
      <c r="T21" s="386"/>
      <c r="U21" s="305"/>
      <c r="V21" s="348">
        <v>209541.38170378172</v>
      </c>
      <c r="W21" s="348">
        <v>249745.29590999166</v>
      </c>
      <c r="X21" s="307"/>
      <c r="Y21" s="310"/>
      <c r="Z21" s="348">
        <v>40203.914206209942</v>
      </c>
      <c r="AA21" s="574">
        <v>0.19186622651483812</v>
      </c>
      <c r="AB21" s="311"/>
      <c r="AD21" s="290"/>
      <c r="AE21" s="290"/>
      <c r="AF21" s="290"/>
      <c r="AG21" s="290"/>
    </row>
    <row r="22" spans="1:33" s="290" customFormat="1" ht="15" customHeight="1" thickBot="1">
      <c r="A22" s="618"/>
      <c r="B22" s="743" t="s">
        <v>62</v>
      </c>
      <c r="C22" s="743"/>
      <c r="D22" s="743"/>
      <c r="E22" s="743"/>
      <c r="F22" s="743"/>
      <c r="G22" s="743"/>
      <c r="H22" s="342">
        <v>81270.484350254759</v>
      </c>
      <c r="I22" s="341">
        <v>79420.33569851442</v>
      </c>
      <c r="J22" s="341">
        <v>94223.486160931381</v>
      </c>
      <c r="K22" s="341">
        <v>100608.8179494169</v>
      </c>
      <c r="L22" s="342">
        <v>100899.50036422804</v>
      </c>
      <c r="M22" s="341"/>
      <c r="N22" s="341"/>
      <c r="O22" s="341"/>
      <c r="P22" s="283"/>
      <c r="Q22" s="285"/>
      <c r="R22" s="341">
        <v>19629.016013973276</v>
      </c>
      <c r="S22" s="552">
        <v>0.24152699680461232</v>
      </c>
      <c r="T22" s="376"/>
      <c r="U22" s="281"/>
      <c r="V22" s="341">
        <v>81270.484350254759</v>
      </c>
      <c r="W22" s="341">
        <v>100899.50036422804</v>
      </c>
      <c r="X22" s="283"/>
      <c r="Y22" s="285"/>
      <c r="Z22" s="341">
        <v>19629.016013973276</v>
      </c>
      <c r="AA22" s="552">
        <v>0.24152699680461232</v>
      </c>
      <c r="AB22" s="289"/>
    </row>
    <row r="23" spans="1:33" ht="15" customHeight="1" thickTop="1">
      <c r="A23" s="618"/>
      <c r="B23" s="4"/>
      <c r="C23" s="4"/>
      <c r="D23" s="4"/>
      <c r="E23" s="4"/>
      <c r="F23" s="621"/>
      <c r="G23" s="4"/>
      <c r="H23" s="131"/>
      <c r="I23" s="127"/>
      <c r="J23" s="127"/>
      <c r="K23" s="127"/>
      <c r="L23" s="131"/>
      <c r="M23" s="127"/>
      <c r="N23" s="127"/>
      <c r="O23" s="127"/>
      <c r="P23" s="130"/>
      <c r="Q23" s="126"/>
      <c r="R23" s="127"/>
      <c r="S23" s="549"/>
      <c r="T23" s="114"/>
      <c r="U23" s="111"/>
      <c r="V23" s="127"/>
      <c r="W23" s="127"/>
      <c r="X23" s="130"/>
      <c r="Y23" s="126"/>
      <c r="Z23" s="127"/>
      <c r="AA23" s="549"/>
      <c r="AB23"/>
      <c r="AD23" s="290"/>
      <c r="AE23" s="290"/>
      <c r="AF23" s="290"/>
      <c r="AG23" s="290"/>
    </row>
    <row r="24" spans="1:33" ht="15" customHeight="1">
      <c r="A24" s="712" t="s">
        <v>152</v>
      </c>
      <c r="B24" s="730"/>
      <c r="C24" s="730"/>
      <c r="D24" s="730"/>
      <c r="E24" s="730"/>
      <c r="F24" s="730"/>
      <c r="G24" s="730"/>
      <c r="H24" s="145"/>
      <c r="I24" s="144"/>
      <c r="J24" s="144"/>
      <c r="K24" s="144"/>
      <c r="L24" s="145"/>
      <c r="M24" s="144"/>
      <c r="N24" s="144"/>
      <c r="O24" s="144"/>
      <c r="P24" s="113"/>
      <c r="Q24" s="109"/>
      <c r="R24" s="144"/>
      <c r="S24" s="606"/>
      <c r="T24" s="114"/>
      <c r="U24" s="109"/>
      <c r="V24" s="144"/>
      <c r="W24" s="144"/>
      <c r="X24" s="113"/>
      <c r="Y24" s="109"/>
      <c r="Z24" s="144"/>
      <c r="AA24" s="606"/>
      <c r="AB24"/>
      <c r="AD24" s="290"/>
      <c r="AE24" s="290"/>
      <c r="AF24" s="290"/>
      <c r="AG24" s="290"/>
    </row>
    <row r="25" spans="1:33" ht="15">
      <c r="A25" s="618"/>
      <c r="B25" s="4"/>
      <c r="C25" s="4"/>
      <c r="D25" s="4"/>
      <c r="E25" s="4"/>
      <c r="F25" s="4"/>
      <c r="G25" s="4"/>
      <c r="H25" s="128"/>
      <c r="I25" s="32"/>
      <c r="J25" s="32"/>
      <c r="K25" s="32"/>
      <c r="L25" s="128"/>
      <c r="M25" s="32"/>
      <c r="N25" s="32"/>
      <c r="O25" s="32"/>
      <c r="P25" s="113"/>
      <c r="Q25" s="109"/>
      <c r="R25" s="32"/>
      <c r="S25" s="576"/>
      <c r="T25" s="114"/>
      <c r="U25" s="109"/>
      <c r="V25" s="32"/>
      <c r="W25" s="32"/>
      <c r="X25" s="113"/>
      <c r="Y25" s="109"/>
      <c r="Z25" s="32"/>
      <c r="AA25" s="576"/>
      <c r="AB25"/>
      <c r="AD25" s="290"/>
      <c r="AE25" s="290"/>
      <c r="AF25" s="290"/>
      <c r="AG25" s="290"/>
    </row>
    <row r="26" spans="1:33" s="290" customFormat="1" ht="15">
      <c r="A26" s="618"/>
      <c r="B26" s="714" t="s">
        <v>153</v>
      </c>
      <c r="C26" s="710"/>
      <c r="D26" s="710"/>
      <c r="E26" s="710"/>
      <c r="F26" s="710"/>
      <c r="G26" s="710"/>
      <c r="H26" s="282">
        <v>10915.059832961353</v>
      </c>
      <c r="I26" s="281">
        <v>11404.38605969287</v>
      </c>
      <c r="J26" s="281">
        <v>12284.689526242128</v>
      </c>
      <c r="K26" s="281">
        <v>12803.466494334076</v>
      </c>
      <c r="L26" s="282">
        <v>13286.962790167965</v>
      </c>
      <c r="M26" s="281"/>
      <c r="N26" s="281"/>
      <c r="O26" s="281"/>
      <c r="P26" s="284"/>
      <c r="Q26" s="285"/>
      <c r="R26" s="281">
        <v>2371.902957206612</v>
      </c>
      <c r="S26" s="549">
        <v>0.21730553872402306</v>
      </c>
      <c r="T26" s="376"/>
      <c r="U26" s="285"/>
      <c r="V26" s="281">
        <v>10915.059832961353</v>
      </c>
      <c r="W26" s="281">
        <v>13286.962790167965</v>
      </c>
      <c r="X26" s="284"/>
      <c r="Y26" s="285"/>
      <c r="Z26" s="281">
        <v>2371.902957206612</v>
      </c>
      <c r="AA26" s="573">
        <v>0.21730553872402306</v>
      </c>
      <c r="AB26" s="289"/>
    </row>
    <row r="27" spans="1:33" s="312" customFormat="1" ht="15">
      <c r="A27" s="618"/>
      <c r="B27" s="714" t="s">
        <v>154</v>
      </c>
      <c r="C27" s="710"/>
      <c r="D27" s="710"/>
      <c r="E27" s="710"/>
      <c r="F27" s="710"/>
      <c r="G27" s="710"/>
      <c r="H27" s="306">
        <v>12410.115379999999</v>
      </c>
      <c r="I27" s="305">
        <v>11015.12257</v>
      </c>
      <c r="J27" s="305">
        <v>10341.100109999999</v>
      </c>
      <c r="K27" s="305">
        <v>10543.13341</v>
      </c>
      <c r="L27" s="306">
        <v>11120.62585</v>
      </c>
      <c r="M27" s="305"/>
      <c r="N27" s="305"/>
      <c r="O27" s="305"/>
      <c r="P27" s="309"/>
      <c r="Q27" s="310"/>
      <c r="R27" s="305">
        <v>-1289.4895299999989</v>
      </c>
      <c r="S27" s="549">
        <v>-0.10390632887089234</v>
      </c>
      <c r="T27" s="386"/>
      <c r="U27" s="310"/>
      <c r="V27" s="305">
        <v>12410.115379999999</v>
      </c>
      <c r="W27" s="305">
        <v>11120.62585</v>
      </c>
      <c r="X27" s="309"/>
      <c r="Y27" s="310"/>
      <c r="Z27" s="305">
        <v>-1289.4895299999989</v>
      </c>
      <c r="AA27" s="575">
        <v>-0.10390632887089234</v>
      </c>
      <c r="AB27" s="311"/>
      <c r="AD27" s="290"/>
      <c r="AE27" s="290"/>
      <c r="AF27" s="290"/>
      <c r="AG27" s="290"/>
    </row>
    <row r="28" spans="1:33" s="312" customFormat="1" ht="15">
      <c r="A28" s="618"/>
      <c r="B28" s="710" t="s">
        <v>59</v>
      </c>
      <c r="C28" s="710"/>
      <c r="D28" s="710"/>
      <c r="E28" s="710"/>
      <c r="F28" s="710"/>
      <c r="G28" s="710"/>
      <c r="H28" s="350">
        <v>28088.910525892214</v>
      </c>
      <c r="I28" s="308">
        <v>30676.141638017027</v>
      </c>
      <c r="J28" s="308">
        <v>26896.364726300624</v>
      </c>
      <c r="K28" s="308">
        <v>28724.13919724524</v>
      </c>
      <c r="L28" s="350">
        <v>30019.067205364285</v>
      </c>
      <c r="M28" s="308"/>
      <c r="N28" s="308"/>
      <c r="O28" s="308"/>
      <c r="P28" s="309"/>
      <c r="Q28" s="310"/>
      <c r="R28" s="305">
        <v>1930.1566794720711</v>
      </c>
      <c r="S28" s="549">
        <v>6.8715968093275195E-2</v>
      </c>
      <c r="T28" s="386"/>
      <c r="U28" s="310"/>
      <c r="V28" s="305">
        <v>28088.910525892214</v>
      </c>
      <c r="W28" s="305">
        <v>30019.067205364285</v>
      </c>
      <c r="X28" s="309"/>
      <c r="Y28" s="310"/>
      <c r="Z28" s="305">
        <v>1930.1566794720711</v>
      </c>
      <c r="AA28" s="575">
        <v>6.8715968093275195E-2</v>
      </c>
      <c r="AB28" s="311"/>
      <c r="AD28" s="290"/>
      <c r="AE28" s="290"/>
      <c r="AF28" s="290"/>
      <c r="AG28" s="290"/>
    </row>
    <row r="29" spans="1:33" s="290" customFormat="1" ht="15">
      <c r="A29" s="618"/>
      <c r="B29" s="743" t="s">
        <v>155</v>
      </c>
      <c r="C29" s="743"/>
      <c r="D29" s="743"/>
      <c r="E29" s="743"/>
      <c r="F29" s="743"/>
      <c r="G29" s="743"/>
      <c r="H29" s="409">
        <v>51414.085738853566</v>
      </c>
      <c r="I29" s="291">
        <v>53095.650267709898</v>
      </c>
      <c r="J29" s="291">
        <v>49522.154362542751</v>
      </c>
      <c r="K29" s="291">
        <v>52070.739101579318</v>
      </c>
      <c r="L29" s="409">
        <v>54426.655845532252</v>
      </c>
      <c r="M29" s="291"/>
      <c r="N29" s="291"/>
      <c r="O29" s="291"/>
      <c r="P29" s="283"/>
      <c r="Q29" s="285"/>
      <c r="R29" s="291">
        <v>3012.570106678686</v>
      </c>
      <c r="S29" s="551">
        <v>5.8594256095116946E-2</v>
      </c>
      <c r="T29" s="376"/>
      <c r="U29" s="281"/>
      <c r="V29" s="291">
        <v>51414.085738853566</v>
      </c>
      <c r="W29" s="291">
        <v>54426.655845532252</v>
      </c>
      <c r="X29" s="283"/>
      <c r="Y29" s="285"/>
      <c r="Z29" s="291">
        <v>3012.570106678686</v>
      </c>
      <c r="AA29" s="551">
        <v>5.8594256095116946E-2</v>
      </c>
      <c r="AB29" s="289"/>
    </row>
    <row r="30" spans="1:33" ht="15">
      <c r="A30" s="618"/>
      <c r="B30" s="4"/>
      <c r="C30" s="4"/>
      <c r="D30" s="4"/>
      <c r="E30" s="4"/>
      <c r="F30" s="4"/>
      <c r="G30" s="4"/>
      <c r="H30" s="128"/>
      <c r="I30" s="32"/>
      <c r="J30" s="32"/>
      <c r="K30" s="32"/>
      <c r="L30" s="128"/>
      <c r="M30" s="32"/>
      <c r="N30" s="32"/>
      <c r="O30" s="32"/>
      <c r="P30" s="113"/>
      <c r="Q30" s="109"/>
      <c r="R30" s="32"/>
      <c r="S30" s="576"/>
      <c r="T30" s="114"/>
      <c r="U30" s="109"/>
      <c r="V30" s="32"/>
      <c r="W30" s="32"/>
      <c r="X30" s="113"/>
      <c r="Y30" s="109"/>
      <c r="Z30" s="32"/>
      <c r="AA30" s="576"/>
      <c r="AB30"/>
      <c r="AD30" s="290"/>
      <c r="AE30" s="290"/>
      <c r="AF30" s="290"/>
      <c r="AG30" s="290"/>
    </row>
    <row r="31" spans="1:33" ht="15">
      <c r="A31" s="618"/>
      <c r="B31" s="714" t="s">
        <v>398</v>
      </c>
      <c r="C31" s="710"/>
      <c r="D31" s="710"/>
      <c r="E31" s="710"/>
      <c r="F31" s="710"/>
      <c r="G31" s="710"/>
      <c r="H31" s="147"/>
      <c r="I31" s="146"/>
      <c r="J31" s="146"/>
      <c r="K31" s="146"/>
      <c r="L31" s="147"/>
      <c r="M31" s="146"/>
      <c r="N31" s="146"/>
      <c r="O31" s="146"/>
      <c r="P31" s="113"/>
      <c r="Q31" s="109"/>
      <c r="R31" s="32"/>
      <c r="S31" s="549"/>
      <c r="T31" s="114"/>
      <c r="U31" s="109"/>
      <c r="V31" s="146"/>
      <c r="W31" s="146"/>
      <c r="X31" s="113"/>
      <c r="Y31" s="109"/>
      <c r="Z31" s="32"/>
      <c r="AA31" s="549"/>
      <c r="AB31"/>
      <c r="AD31" s="290"/>
      <c r="AE31" s="290"/>
      <c r="AF31" s="290"/>
      <c r="AG31" s="290"/>
    </row>
    <row r="32" spans="1:33" s="420" customFormat="1" ht="15">
      <c r="A32" s="618"/>
      <c r="B32" s="742" t="s">
        <v>156</v>
      </c>
      <c r="C32" s="742"/>
      <c r="D32" s="742"/>
      <c r="E32" s="742"/>
      <c r="F32" s="742"/>
      <c r="G32" s="742"/>
      <c r="H32" s="583">
        <v>1.3685422254348951E-2</v>
      </c>
      <c r="I32" s="584">
        <v>1.2883307865131019E-2</v>
      </c>
      <c r="J32" s="584">
        <v>1.3762673873683221E-2</v>
      </c>
      <c r="K32" s="584">
        <v>1.4870107494955752E-2</v>
      </c>
      <c r="L32" s="583">
        <v>1.3794675448230147E-2</v>
      </c>
      <c r="M32" s="584"/>
      <c r="N32" s="584"/>
      <c r="O32" s="584"/>
      <c r="P32" s="585"/>
      <c r="Q32" s="586"/>
      <c r="R32" s="587" t="s">
        <v>106</v>
      </c>
      <c r="S32" s="549" t="s">
        <v>106</v>
      </c>
      <c r="T32" s="588"/>
      <c r="U32" s="586"/>
      <c r="V32" s="589">
        <v>1.3685422254348951E-2</v>
      </c>
      <c r="W32" s="589">
        <v>1.3794675448230147E-2</v>
      </c>
      <c r="X32" s="585"/>
      <c r="Y32" s="586"/>
      <c r="Z32" s="587" t="s">
        <v>106</v>
      </c>
      <c r="AA32" s="549" t="s">
        <v>106</v>
      </c>
      <c r="AB32" s="419"/>
      <c r="AD32" s="290"/>
      <c r="AE32" s="290"/>
      <c r="AF32" s="290"/>
      <c r="AG32" s="290"/>
    </row>
    <row r="33" spans="1:70" s="420" customFormat="1" ht="15">
      <c r="A33" s="618"/>
      <c r="B33" s="742" t="s">
        <v>157</v>
      </c>
      <c r="C33" s="742"/>
      <c r="D33" s="742"/>
      <c r="E33" s="742"/>
      <c r="F33" s="742"/>
      <c r="G33" s="742"/>
      <c r="H33" s="590">
        <v>3.5214939120141679E-3</v>
      </c>
      <c r="I33" s="591">
        <v>3.4874149097739839E-3</v>
      </c>
      <c r="J33" s="591">
        <v>3.511655464530283E-3</v>
      </c>
      <c r="K33" s="591">
        <v>2.7061871258766941E-3</v>
      </c>
      <c r="L33" s="590">
        <v>3.7951047703244237E-3</v>
      </c>
      <c r="M33" s="591"/>
      <c r="N33" s="591"/>
      <c r="O33" s="591"/>
      <c r="P33" s="585"/>
      <c r="Q33" s="586"/>
      <c r="R33" s="592" t="s">
        <v>106</v>
      </c>
      <c r="S33" s="582" t="s">
        <v>106</v>
      </c>
      <c r="T33" s="588"/>
      <c r="U33" s="586"/>
      <c r="V33" s="593">
        <v>3.5214939120141679E-3</v>
      </c>
      <c r="W33" s="593">
        <v>3.7951047703244237E-3</v>
      </c>
      <c r="X33" s="585"/>
      <c r="Y33" s="586"/>
      <c r="Z33" s="592" t="s">
        <v>106</v>
      </c>
      <c r="AA33" s="582" t="s">
        <v>106</v>
      </c>
      <c r="AB33" s="419"/>
      <c r="AD33" s="290"/>
      <c r="AE33" s="290"/>
      <c r="AF33" s="290"/>
      <c r="AG33" s="290"/>
    </row>
    <row r="34" spans="1:70" s="420" customFormat="1" ht="15">
      <c r="A34" s="618"/>
      <c r="B34" s="743" t="s">
        <v>158</v>
      </c>
      <c r="C34" s="743"/>
      <c r="D34" s="743"/>
      <c r="E34" s="743"/>
      <c r="F34" s="743"/>
      <c r="G34" s="743"/>
      <c r="H34" s="583">
        <v>1.283846628088104E-2</v>
      </c>
      <c r="I34" s="584">
        <v>1.2293568481634041E-2</v>
      </c>
      <c r="J34" s="584">
        <v>1.3067189421667487E-2</v>
      </c>
      <c r="K34" s="584">
        <v>1.4001576900083903E-2</v>
      </c>
      <c r="L34" s="583">
        <v>1.3049558954991712E-2</v>
      </c>
      <c r="M34" s="584"/>
      <c r="N34" s="584"/>
      <c r="O34" s="584"/>
      <c r="P34" s="585"/>
      <c r="Q34" s="586"/>
      <c r="R34" s="587" t="s">
        <v>106</v>
      </c>
      <c r="S34" s="549" t="s">
        <v>106</v>
      </c>
      <c r="T34" s="588"/>
      <c r="U34" s="586"/>
      <c r="V34" s="589">
        <v>1.283846628088104E-2</v>
      </c>
      <c r="W34" s="589">
        <v>1.3049558954991712E-2</v>
      </c>
      <c r="X34" s="585"/>
      <c r="Y34" s="586"/>
      <c r="Z34" s="587" t="s">
        <v>106</v>
      </c>
      <c r="AA34" s="549" t="s">
        <v>106</v>
      </c>
      <c r="AB34" s="419"/>
      <c r="AD34" s="290"/>
      <c r="AE34" s="290"/>
      <c r="AF34" s="290"/>
      <c r="AG34" s="290"/>
    </row>
    <row r="35" spans="1:70" ht="15">
      <c r="A35" s="618"/>
      <c r="B35" s="4"/>
      <c r="C35" s="4"/>
      <c r="D35" s="4"/>
      <c r="E35" s="4"/>
      <c r="F35" s="4"/>
      <c r="G35" s="4"/>
      <c r="H35" s="605"/>
      <c r="I35" s="598"/>
      <c r="J35" s="598"/>
      <c r="K35" s="598"/>
      <c r="L35" s="605"/>
      <c r="M35" s="598"/>
      <c r="N35" s="598"/>
      <c r="O35" s="598"/>
      <c r="P35" s="596"/>
      <c r="Q35" s="597"/>
      <c r="R35" s="598"/>
      <c r="S35" s="576"/>
      <c r="T35" s="599"/>
      <c r="U35" s="597"/>
      <c r="V35" s="598"/>
      <c r="W35" s="598"/>
      <c r="X35" s="596"/>
      <c r="Y35" s="597"/>
      <c r="Z35" s="598"/>
      <c r="AA35" s="576"/>
      <c r="AB35"/>
      <c r="AD35" s="290"/>
      <c r="AE35" s="290"/>
      <c r="AF35" s="290"/>
      <c r="AG35" s="290"/>
    </row>
    <row r="36" spans="1:70" ht="15">
      <c r="A36" s="618"/>
      <c r="B36" s="714" t="s">
        <v>399</v>
      </c>
      <c r="C36" s="710"/>
      <c r="D36" s="710"/>
      <c r="E36" s="710"/>
      <c r="F36" s="710"/>
      <c r="G36" s="710"/>
      <c r="H36" s="594"/>
      <c r="I36" s="595"/>
      <c r="J36" s="595"/>
      <c r="K36" s="595"/>
      <c r="L36" s="594"/>
      <c r="M36" s="595"/>
      <c r="N36" s="595"/>
      <c r="O36" s="595"/>
      <c r="P36" s="596"/>
      <c r="Q36" s="597"/>
      <c r="R36" s="598"/>
      <c r="S36" s="549"/>
      <c r="T36" s="599"/>
      <c r="U36" s="597"/>
      <c r="V36" s="600"/>
      <c r="W36" s="600"/>
      <c r="X36" s="596"/>
      <c r="Y36" s="597"/>
      <c r="Z36" s="598"/>
      <c r="AA36" s="549"/>
      <c r="AB36"/>
      <c r="AD36" s="290"/>
      <c r="AE36" s="290"/>
      <c r="AF36" s="290"/>
      <c r="AG36" s="290"/>
    </row>
    <row r="37" spans="1:70" s="422" customFormat="1" ht="15">
      <c r="A37" s="618"/>
      <c r="B37" s="742" t="s">
        <v>156</v>
      </c>
      <c r="C37" s="742"/>
      <c r="D37" s="742"/>
      <c r="E37" s="742"/>
      <c r="F37" s="742"/>
      <c r="G37" s="742"/>
      <c r="H37" s="594">
        <v>4.2969517884274759E-4</v>
      </c>
      <c r="I37" s="595">
        <v>4.3093149355188465E-4</v>
      </c>
      <c r="J37" s="595">
        <v>4.4328131247282242E-4</v>
      </c>
      <c r="K37" s="595">
        <v>4.5158324869851233E-4</v>
      </c>
      <c r="L37" s="594">
        <v>4.6481045803670689E-4</v>
      </c>
      <c r="M37" s="595"/>
      <c r="N37" s="595"/>
      <c r="O37" s="595"/>
      <c r="P37" s="596"/>
      <c r="Q37" s="597"/>
      <c r="R37" s="598" t="s">
        <v>106</v>
      </c>
      <c r="S37" s="549" t="s">
        <v>106</v>
      </c>
      <c r="T37" s="599"/>
      <c r="U37" s="597"/>
      <c r="V37" s="600">
        <v>4.2969517884274759E-4</v>
      </c>
      <c r="W37" s="600">
        <v>4.6481045803670689E-4</v>
      </c>
      <c r="X37" s="596"/>
      <c r="Y37" s="597"/>
      <c r="Z37" s="598" t="s">
        <v>106</v>
      </c>
      <c r="AA37" s="549" t="s">
        <v>106</v>
      </c>
      <c r="AB37" s="421"/>
      <c r="AD37" s="290"/>
      <c r="AE37" s="290"/>
      <c r="AF37" s="290"/>
      <c r="AG37" s="290"/>
    </row>
    <row r="38" spans="1:70" s="422" customFormat="1" ht="15">
      <c r="A38" s="618"/>
      <c r="B38" s="742" t="s">
        <v>157</v>
      </c>
      <c r="C38" s="742"/>
      <c r="D38" s="742"/>
      <c r="E38" s="742"/>
      <c r="F38" s="742"/>
      <c r="G38" s="742"/>
      <c r="H38" s="601">
        <v>1.1270254341976718E-3</v>
      </c>
      <c r="I38" s="602">
        <v>1.0852239744890968E-3</v>
      </c>
      <c r="J38" s="602">
        <v>1.1496221305398692E-3</v>
      </c>
      <c r="K38" s="602">
        <v>1.0983139458074168E-3</v>
      </c>
      <c r="L38" s="601">
        <v>1.1403940028951393E-3</v>
      </c>
      <c r="M38" s="602"/>
      <c r="N38" s="602"/>
      <c r="O38" s="602"/>
      <c r="P38" s="596"/>
      <c r="Q38" s="597"/>
      <c r="R38" s="603" t="s">
        <v>106</v>
      </c>
      <c r="S38" s="582" t="s">
        <v>106</v>
      </c>
      <c r="T38" s="599"/>
      <c r="U38" s="597"/>
      <c r="V38" s="604">
        <v>1.1270254341976718E-3</v>
      </c>
      <c r="W38" s="604">
        <v>1.1403940028951393E-3</v>
      </c>
      <c r="X38" s="596"/>
      <c r="Y38" s="597"/>
      <c r="Z38" s="603" t="s">
        <v>106</v>
      </c>
      <c r="AA38" s="582" t="s">
        <v>106</v>
      </c>
      <c r="AB38" s="421"/>
      <c r="AD38" s="290"/>
      <c r="AE38" s="290"/>
      <c r="AF38" s="290"/>
      <c r="AG38" s="290"/>
    </row>
    <row r="39" spans="1:70" s="422" customFormat="1" ht="15">
      <c r="A39" s="618"/>
      <c r="B39" s="743" t="s">
        <v>158</v>
      </c>
      <c r="C39" s="743"/>
      <c r="D39" s="743"/>
      <c r="E39" s="743"/>
      <c r="F39" s="743"/>
      <c r="G39" s="743"/>
      <c r="H39" s="594">
        <v>5.3300237189107824E-4</v>
      </c>
      <c r="I39" s="595">
        <v>5.3068193081375731E-4</v>
      </c>
      <c r="J39" s="595">
        <v>5.509045995697689E-4</v>
      </c>
      <c r="K39" s="595">
        <v>5.5010551517323096E-4</v>
      </c>
      <c r="L39" s="594">
        <v>5.6922766025048921E-4</v>
      </c>
      <c r="M39" s="595"/>
      <c r="N39" s="595"/>
      <c r="O39" s="595"/>
      <c r="P39" s="596"/>
      <c r="Q39" s="597"/>
      <c r="R39" s="598" t="s">
        <v>106</v>
      </c>
      <c r="S39" s="549" t="s">
        <v>106</v>
      </c>
      <c r="T39" s="599"/>
      <c r="U39" s="597"/>
      <c r="V39" s="600">
        <v>5.3300237189107824E-4</v>
      </c>
      <c r="W39" s="600">
        <v>5.6922766025048921E-4</v>
      </c>
      <c r="X39" s="596"/>
      <c r="Y39" s="597"/>
      <c r="Z39" s="598" t="s">
        <v>106</v>
      </c>
      <c r="AA39" s="549" t="s">
        <v>106</v>
      </c>
      <c r="AB39" s="421"/>
      <c r="AD39" s="290"/>
      <c r="AE39" s="290"/>
      <c r="AF39" s="290"/>
      <c r="AG39" s="290"/>
    </row>
    <row r="40" spans="1:70" ht="15">
      <c r="A40" s="618"/>
      <c r="B40" s="4"/>
      <c r="C40" s="4"/>
      <c r="D40" s="4"/>
      <c r="E40" s="4"/>
      <c r="F40" s="4"/>
      <c r="G40" s="4"/>
      <c r="H40" s="128"/>
      <c r="I40" s="32"/>
      <c r="J40" s="32"/>
      <c r="K40" s="32"/>
      <c r="L40" s="128"/>
      <c r="M40" s="32"/>
      <c r="N40" s="32"/>
      <c r="O40" s="32"/>
      <c r="P40" s="113"/>
      <c r="Q40" s="109"/>
      <c r="R40" s="32"/>
      <c r="S40" s="576"/>
      <c r="T40" s="114"/>
      <c r="U40" s="109"/>
      <c r="V40" s="32"/>
      <c r="W40" s="32"/>
      <c r="X40" s="113"/>
      <c r="Y40" s="109"/>
      <c r="Z40" s="32"/>
      <c r="AA40" s="576"/>
      <c r="AB40"/>
      <c r="AD40" s="290"/>
      <c r="AE40" s="290"/>
      <c r="AF40" s="290"/>
      <c r="AG40" s="290"/>
    </row>
    <row r="41" spans="1:70" s="418" customFormat="1" ht="15">
      <c r="A41" s="618"/>
      <c r="B41" s="714" t="s">
        <v>400</v>
      </c>
      <c r="C41" s="710"/>
      <c r="D41" s="710"/>
      <c r="E41" s="710"/>
      <c r="F41" s="710"/>
      <c r="G41" s="710"/>
      <c r="H41" s="413">
        <v>3.5666636552055611</v>
      </c>
      <c r="I41" s="412">
        <v>4.0180897973354899</v>
      </c>
      <c r="J41" s="412">
        <v>4.2023908531168965</v>
      </c>
      <c r="K41" s="412">
        <v>4.0940906846294771</v>
      </c>
      <c r="L41" s="413">
        <v>3.68598437119359</v>
      </c>
      <c r="M41" s="412"/>
      <c r="N41" s="412"/>
      <c r="O41" s="412"/>
      <c r="P41" s="414"/>
      <c r="Q41" s="415"/>
      <c r="R41" s="412" t="s">
        <v>106</v>
      </c>
      <c r="S41" s="549" t="s">
        <v>106</v>
      </c>
      <c r="T41" s="416"/>
      <c r="U41" s="415"/>
      <c r="V41" s="412">
        <v>3.5666636552055611</v>
      </c>
      <c r="W41" s="412">
        <v>3.68598437119359</v>
      </c>
      <c r="X41" s="414"/>
      <c r="Y41" s="415"/>
      <c r="Z41" s="412" t="s">
        <v>106</v>
      </c>
      <c r="AA41" s="549" t="s">
        <v>106</v>
      </c>
      <c r="AB41" s="417"/>
      <c r="AD41" s="290"/>
      <c r="AE41" s="290"/>
      <c r="AF41" s="290"/>
      <c r="AG41" s="290"/>
    </row>
    <row r="42" spans="1:70" ht="15">
      <c r="AB42"/>
    </row>
    <row r="43" spans="1:70" ht="15">
      <c r="AB43"/>
    </row>
    <row r="44" spans="1:70" ht="15">
      <c r="A44" s="618"/>
      <c r="B44" s="4"/>
      <c r="C44" s="4"/>
      <c r="D44" s="4"/>
      <c r="E44" s="4"/>
      <c r="F44" s="4"/>
      <c r="G44" s="4"/>
      <c r="H44" s="4"/>
      <c r="I44" s="4"/>
      <c r="J44" s="4"/>
      <c r="K44" s="4"/>
      <c r="L44" s="4"/>
      <c r="P44" s="4"/>
      <c r="Q44" s="4"/>
      <c r="R44" s="4"/>
      <c r="S44" s="315"/>
      <c r="T44" s="4"/>
      <c r="U44" s="4"/>
      <c r="V44" s="4"/>
      <c r="W44" s="10"/>
      <c r="X44" s="10"/>
      <c r="Y44" s="10"/>
      <c r="Z44" s="10"/>
      <c r="AA44" s="313"/>
      <c r="AB44"/>
    </row>
    <row r="45" spans="1:70" ht="15">
      <c r="A45" s="623"/>
      <c r="B45" s="624"/>
      <c r="C45" s="149"/>
      <c r="D45" s="149"/>
      <c r="E45" s="625"/>
      <c r="F45" s="624"/>
      <c r="G45" s="149"/>
      <c r="H45" s="149"/>
      <c r="I45" s="149"/>
      <c r="J45" s="149"/>
      <c r="K45" s="149"/>
      <c r="L45" s="149"/>
      <c r="M45" s="229"/>
      <c r="N45" s="229"/>
      <c r="O45" s="229"/>
      <c r="P45" s="149"/>
      <c r="Q45" s="149"/>
      <c r="R45" s="149"/>
      <c r="S45" s="319"/>
      <c r="T45" s="149"/>
      <c r="U45" s="149"/>
      <c r="V45" s="149"/>
      <c r="W45" s="85"/>
      <c r="X45" s="85"/>
      <c r="Y45" s="85"/>
      <c r="Z45" s="85"/>
      <c r="AA45" s="314"/>
      <c r="AB45"/>
    </row>
    <row r="46" spans="1:70" ht="15" customHeight="1">
      <c r="A46" s="617" t="s">
        <v>40</v>
      </c>
      <c r="B46" s="723" t="s">
        <v>344</v>
      </c>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row>
    <row r="47" spans="1:70" ht="15" customHeight="1">
      <c r="A47" s="617" t="s">
        <v>42</v>
      </c>
      <c r="B47" s="723" t="s">
        <v>345</v>
      </c>
      <c r="C47" s="723"/>
      <c r="D47" s="723"/>
      <c r="E47" s="723"/>
      <c r="F47" s="723"/>
      <c r="G47" s="723"/>
      <c r="H47" s="723"/>
      <c r="I47" s="723"/>
      <c r="J47" s="723"/>
      <c r="K47" s="723"/>
      <c r="L47" s="723"/>
      <c r="M47" s="723"/>
      <c r="N47" s="723"/>
      <c r="O47" s="723"/>
      <c r="P47" s="723"/>
      <c r="Q47" s="723"/>
      <c r="R47" s="723"/>
      <c r="S47" s="723"/>
      <c r="T47" s="723"/>
      <c r="U47" s="723"/>
      <c r="V47" s="723"/>
      <c r="W47" s="723"/>
      <c r="X47" s="723"/>
      <c r="Y47" s="723"/>
      <c r="Z47" s="723"/>
      <c r="AA47" s="723"/>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row>
    <row r="48" spans="1:70" ht="15" customHeight="1">
      <c r="A48" s="617" t="s">
        <v>125</v>
      </c>
      <c r="B48" s="723" t="s">
        <v>401</v>
      </c>
      <c r="C48" s="723"/>
      <c r="D48" s="723"/>
      <c r="E48" s="723"/>
      <c r="F48" s="723"/>
      <c r="G48" s="723"/>
      <c r="H48" s="723"/>
      <c r="I48" s="723"/>
      <c r="J48" s="723"/>
      <c r="K48" s="723"/>
      <c r="L48" s="723"/>
      <c r="M48" s="723"/>
      <c r="N48" s="723"/>
      <c r="O48" s="723"/>
      <c r="P48" s="723"/>
      <c r="Q48" s="723"/>
      <c r="R48" s="723"/>
      <c r="S48" s="723"/>
      <c r="T48" s="723"/>
      <c r="U48" s="723"/>
      <c r="V48" s="723"/>
      <c r="W48" s="723"/>
      <c r="X48" s="723"/>
      <c r="Y48" s="723"/>
      <c r="Z48" s="723"/>
      <c r="AA48" s="723"/>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row>
    <row r="49" spans="1:70" ht="30" customHeight="1">
      <c r="A49" s="617" t="s">
        <v>126</v>
      </c>
      <c r="B49" s="723" t="s">
        <v>402</v>
      </c>
      <c r="C49" s="723"/>
      <c r="D49" s="723"/>
      <c r="E49" s="723"/>
      <c r="F49" s="723"/>
      <c r="G49" s="723"/>
      <c r="H49" s="723"/>
      <c r="I49" s="723"/>
      <c r="J49" s="723"/>
      <c r="K49" s="723"/>
      <c r="L49" s="723"/>
      <c r="M49" s="723"/>
      <c r="N49" s="723"/>
      <c r="O49" s="723"/>
      <c r="P49" s="723"/>
      <c r="Q49" s="723"/>
      <c r="R49" s="723"/>
      <c r="S49" s="723"/>
      <c r="T49" s="723"/>
      <c r="U49" s="723"/>
      <c r="V49" s="723"/>
      <c r="W49" s="723"/>
      <c r="X49" s="723"/>
      <c r="Y49" s="723"/>
      <c r="Z49" s="723"/>
      <c r="AA49" s="723"/>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row>
    <row r="50" spans="1:70" ht="15" customHeight="1">
      <c r="A50" s="617" t="s">
        <v>127</v>
      </c>
      <c r="B50" s="723" t="s">
        <v>403</v>
      </c>
      <c r="C50" s="723"/>
      <c r="D50" s="723"/>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row>
    <row r="51" spans="1:70" ht="15" customHeight="1">
      <c r="A51" s="617" t="s">
        <v>128</v>
      </c>
      <c r="B51" s="741" t="s">
        <v>160</v>
      </c>
      <c r="C51" s="741"/>
      <c r="D51" s="741"/>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121"/>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row>
    <row r="58" spans="1:70" ht="15">
      <c r="A58"/>
      <c r="B58"/>
      <c r="C58"/>
      <c r="D58"/>
      <c r="E58"/>
      <c r="F58"/>
      <c r="G58"/>
      <c r="H58"/>
      <c r="I58"/>
      <c r="J58"/>
      <c r="K58"/>
      <c r="L58"/>
      <c r="M58"/>
      <c r="N58"/>
      <c r="O58"/>
      <c r="P58"/>
      <c r="Q58"/>
      <c r="R58"/>
      <c r="S58"/>
    </row>
    <row r="59" spans="1:70" ht="15">
      <c r="A59"/>
      <c r="B59"/>
      <c r="C59"/>
      <c r="D59"/>
      <c r="E59"/>
      <c r="F59"/>
      <c r="G59"/>
      <c r="H59"/>
      <c r="I59"/>
      <c r="J59"/>
      <c r="K59"/>
      <c r="L59"/>
      <c r="M59"/>
      <c r="N59"/>
      <c r="O59"/>
      <c r="P59"/>
      <c r="Q59"/>
      <c r="R59"/>
      <c r="S59"/>
    </row>
    <row r="60" spans="1:70" ht="15">
      <c r="A60"/>
      <c r="B60"/>
      <c r="C60"/>
      <c r="D60"/>
      <c r="E60"/>
      <c r="F60"/>
      <c r="G60"/>
      <c r="H60"/>
      <c r="I60"/>
      <c r="J60"/>
      <c r="K60"/>
      <c r="L60"/>
      <c r="M60"/>
      <c r="N60"/>
      <c r="O60"/>
      <c r="P60"/>
      <c r="Q60"/>
      <c r="R60"/>
      <c r="S60"/>
    </row>
    <row r="61" spans="1:70" ht="15">
      <c r="A61"/>
      <c r="B61"/>
      <c r="C61"/>
      <c r="D61"/>
      <c r="E61"/>
      <c r="F61"/>
      <c r="G61"/>
      <c r="H61"/>
      <c r="I61"/>
      <c r="J61"/>
      <c r="K61"/>
      <c r="L61"/>
      <c r="M61"/>
      <c r="N61"/>
      <c r="O61"/>
      <c r="P61"/>
      <c r="Q61"/>
      <c r="R61"/>
      <c r="S61"/>
    </row>
    <row r="62" spans="1:70" ht="15">
      <c r="A62"/>
      <c r="B62"/>
      <c r="C62"/>
      <c r="D62"/>
      <c r="E62"/>
      <c r="F62"/>
      <c r="G62"/>
      <c r="H62"/>
      <c r="I62"/>
      <c r="J62"/>
      <c r="K62"/>
      <c r="L62"/>
      <c r="M62"/>
      <c r="N62"/>
      <c r="O62"/>
      <c r="P62"/>
      <c r="Q62"/>
      <c r="R62"/>
      <c r="S62"/>
    </row>
    <row r="63" spans="1:70" ht="15">
      <c r="A63"/>
      <c r="B63"/>
      <c r="C63"/>
      <c r="D63"/>
      <c r="E63"/>
      <c r="F63"/>
      <c r="G63"/>
      <c r="H63"/>
      <c r="I63"/>
      <c r="J63"/>
      <c r="K63"/>
      <c r="L63"/>
      <c r="M63"/>
      <c r="N63"/>
      <c r="O63"/>
      <c r="P63"/>
      <c r="Q63"/>
      <c r="R63"/>
      <c r="S63"/>
    </row>
    <row r="64" spans="1:70" ht="15">
      <c r="A64"/>
      <c r="B64"/>
      <c r="C64"/>
      <c r="D64"/>
      <c r="E64"/>
      <c r="F64"/>
      <c r="G64"/>
      <c r="H64"/>
      <c r="I64"/>
      <c r="J64"/>
      <c r="K64"/>
      <c r="L64"/>
      <c r="M64"/>
      <c r="N64"/>
      <c r="O64"/>
      <c r="P64"/>
      <c r="Q64"/>
      <c r="R64"/>
      <c r="S64"/>
    </row>
    <row r="65" spans="1:19" ht="15">
      <c r="A65"/>
      <c r="B65"/>
      <c r="C65"/>
      <c r="D65"/>
      <c r="E65"/>
      <c r="F65"/>
      <c r="G65"/>
      <c r="H65"/>
      <c r="I65"/>
      <c r="J65"/>
      <c r="K65"/>
      <c r="L65"/>
      <c r="M65"/>
      <c r="N65"/>
      <c r="O65"/>
      <c r="P65"/>
      <c r="Q65"/>
      <c r="R65"/>
      <c r="S65"/>
    </row>
    <row r="66" spans="1:19" ht="15">
      <c r="A66"/>
      <c r="B66"/>
      <c r="C66"/>
      <c r="D66"/>
      <c r="E66"/>
      <c r="F66"/>
      <c r="G66"/>
      <c r="H66"/>
      <c r="I66"/>
      <c r="J66"/>
      <c r="K66"/>
      <c r="L66"/>
      <c r="M66"/>
      <c r="N66"/>
      <c r="O66"/>
      <c r="P66"/>
      <c r="Q66"/>
      <c r="R66"/>
      <c r="S66"/>
    </row>
    <row r="67" spans="1:19" ht="15">
      <c r="A67"/>
      <c r="B67"/>
      <c r="C67"/>
      <c r="D67"/>
      <c r="E67"/>
      <c r="F67"/>
      <c r="G67"/>
      <c r="H67"/>
      <c r="I67"/>
      <c r="J67"/>
      <c r="K67"/>
      <c r="L67"/>
      <c r="M67"/>
      <c r="N67"/>
      <c r="O67"/>
      <c r="P67"/>
      <c r="Q67"/>
      <c r="R67"/>
      <c r="S67"/>
    </row>
    <row r="68" spans="1:19" ht="15">
      <c r="A68"/>
      <c r="B68"/>
      <c r="C68"/>
      <c r="D68"/>
      <c r="E68"/>
      <c r="F68"/>
      <c r="G68"/>
      <c r="H68"/>
      <c r="I68"/>
      <c r="J68"/>
      <c r="K68"/>
      <c r="L68"/>
      <c r="M68"/>
      <c r="N68"/>
      <c r="O68"/>
      <c r="P68"/>
      <c r="Q68"/>
      <c r="R68"/>
      <c r="S68"/>
    </row>
    <row r="69" spans="1:19" ht="15">
      <c r="A69"/>
      <c r="B69"/>
      <c r="C69"/>
      <c r="D69"/>
      <c r="E69"/>
      <c r="F69"/>
      <c r="G69"/>
      <c r="H69"/>
      <c r="I69"/>
      <c r="J69"/>
      <c r="K69"/>
      <c r="L69"/>
      <c r="M69"/>
      <c r="N69"/>
      <c r="O69"/>
      <c r="P69"/>
      <c r="Q69"/>
      <c r="R69"/>
      <c r="S69"/>
    </row>
    <row r="70" spans="1:19" ht="15">
      <c r="A70"/>
      <c r="B70"/>
      <c r="C70"/>
      <c r="D70"/>
      <c r="E70"/>
      <c r="F70"/>
      <c r="G70"/>
      <c r="H70"/>
      <c r="I70"/>
      <c r="J70"/>
      <c r="K70"/>
      <c r="L70"/>
      <c r="M70"/>
      <c r="N70"/>
      <c r="O70"/>
      <c r="P70"/>
      <c r="Q70"/>
      <c r="R70"/>
      <c r="S70"/>
    </row>
    <row r="71" spans="1:19" ht="15">
      <c r="A71"/>
      <c r="B71"/>
      <c r="C71"/>
      <c r="D71"/>
      <c r="E71"/>
      <c r="F71"/>
      <c r="G71"/>
      <c r="H71"/>
      <c r="I71"/>
      <c r="J71"/>
      <c r="K71"/>
      <c r="L71"/>
      <c r="M71"/>
      <c r="N71"/>
      <c r="O71"/>
      <c r="P71"/>
      <c r="Q71"/>
      <c r="R71"/>
      <c r="S71"/>
    </row>
    <row r="72" spans="1:19" ht="15">
      <c r="A72"/>
      <c r="B72"/>
      <c r="C72"/>
      <c r="D72"/>
      <c r="E72"/>
      <c r="F72"/>
      <c r="G72"/>
      <c r="H72"/>
      <c r="I72"/>
      <c r="J72"/>
      <c r="K72"/>
      <c r="L72"/>
      <c r="M72"/>
      <c r="N72"/>
      <c r="O72"/>
      <c r="P72"/>
      <c r="Q72"/>
      <c r="R72"/>
      <c r="S72"/>
    </row>
    <row r="73" spans="1:19" ht="15">
      <c r="A73"/>
      <c r="B73"/>
      <c r="C73"/>
      <c r="D73"/>
      <c r="E73"/>
      <c r="F73"/>
      <c r="G73"/>
      <c r="H73"/>
      <c r="I73"/>
      <c r="J73"/>
      <c r="K73"/>
      <c r="L73"/>
      <c r="M73"/>
      <c r="N73"/>
      <c r="O73"/>
      <c r="P73"/>
      <c r="Q73"/>
      <c r="R73"/>
      <c r="S73"/>
    </row>
    <row r="74" spans="1:19" ht="15">
      <c r="A74"/>
      <c r="B74"/>
      <c r="C74"/>
      <c r="D74"/>
      <c r="E74"/>
      <c r="F74"/>
      <c r="G74"/>
      <c r="H74"/>
      <c r="I74"/>
      <c r="J74"/>
      <c r="K74"/>
      <c r="L74"/>
      <c r="M74"/>
      <c r="N74"/>
      <c r="O74"/>
      <c r="P74"/>
      <c r="Q74"/>
      <c r="R74"/>
      <c r="S74"/>
    </row>
    <row r="75" spans="1:19" ht="15">
      <c r="A75"/>
      <c r="B75"/>
      <c r="C75"/>
      <c r="D75"/>
      <c r="E75"/>
      <c r="F75"/>
      <c r="G75"/>
      <c r="H75"/>
      <c r="I75"/>
      <c r="J75"/>
      <c r="K75"/>
      <c r="L75"/>
      <c r="M75"/>
      <c r="N75"/>
      <c r="O75"/>
      <c r="P75"/>
      <c r="Q75"/>
      <c r="R75"/>
      <c r="S75"/>
    </row>
    <row r="76" spans="1:19" ht="15">
      <c r="A76"/>
      <c r="B76"/>
      <c r="C76"/>
      <c r="D76"/>
      <c r="E76"/>
      <c r="F76"/>
      <c r="G76"/>
      <c r="H76"/>
      <c r="I76"/>
      <c r="J76"/>
      <c r="K76"/>
      <c r="L76"/>
      <c r="M76"/>
      <c r="N76"/>
      <c r="O76"/>
      <c r="P76"/>
      <c r="Q76"/>
      <c r="R76"/>
      <c r="S76"/>
    </row>
    <row r="77" spans="1:19" ht="15">
      <c r="A77"/>
      <c r="B77"/>
      <c r="C77"/>
      <c r="D77"/>
      <c r="E77"/>
      <c r="F77"/>
      <c r="G77"/>
      <c r="H77"/>
      <c r="I77"/>
      <c r="J77"/>
      <c r="K77"/>
      <c r="L77"/>
      <c r="M77"/>
      <c r="N77"/>
      <c r="O77"/>
      <c r="P77"/>
      <c r="Q77"/>
      <c r="R77"/>
      <c r="S77"/>
    </row>
    <row r="78" spans="1:19" ht="15">
      <c r="A78"/>
      <c r="B78"/>
      <c r="C78"/>
      <c r="D78"/>
      <c r="E78"/>
      <c r="F78"/>
      <c r="G78"/>
      <c r="H78"/>
      <c r="I78"/>
      <c r="J78"/>
      <c r="K78"/>
      <c r="L78"/>
      <c r="M78"/>
      <c r="N78"/>
      <c r="O78"/>
      <c r="P78"/>
      <c r="Q78"/>
      <c r="R78"/>
      <c r="S78"/>
    </row>
    <row r="79" spans="1:19" ht="15">
      <c r="A79"/>
      <c r="B79"/>
      <c r="C79"/>
      <c r="D79"/>
      <c r="E79"/>
      <c r="F79"/>
      <c r="G79"/>
      <c r="H79"/>
      <c r="I79"/>
      <c r="J79"/>
      <c r="K79"/>
      <c r="L79"/>
      <c r="M79"/>
      <c r="N79"/>
      <c r="O79"/>
      <c r="P79"/>
      <c r="Q79"/>
      <c r="R79"/>
      <c r="S79"/>
    </row>
    <row r="80" spans="1:19" ht="15">
      <c r="A80"/>
      <c r="B80"/>
      <c r="C80"/>
      <c r="D80"/>
      <c r="E80"/>
      <c r="F80"/>
      <c r="G80"/>
      <c r="H80"/>
      <c r="I80"/>
      <c r="J80"/>
      <c r="K80"/>
      <c r="L80"/>
      <c r="M80"/>
      <c r="N80"/>
      <c r="O80"/>
      <c r="P80"/>
      <c r="Q80"/>
      <c r="R80"/>
      <c r="S80"/>
    </row>
    <row r="81" spans="1:19" ht="15">
      <c r="A81"/>
      <c r="B81"/>
      <c r="C81"/>
      <c r="D81"/>
      <c r="E81"/>
      <c r="F81"/>
      <c r="G81"/>
      <c r="H81"/>
      <c r="I81"/>
      <c r="J81"/>
      <c r="K81"/>
      <c r="L81"/>
      <c r="M81"/>
      <c r="N81"/>
      <c r="O81"/>
      <c r="P81"/>
      <c r="Q81"/>
      <c r="R81"/>
      <c r="S81"/>
    </row>
    <row r="82" spans="1:19" ht="15">
      <c r="A82"/>
      <c r="B82"/>
      <c r="C82"/>
      <c r="D82"/>
      <c r="E82"/>
      <c r="F82"/>
      <c r="G82"/>
      <c r="H82"/>
      <c r="I82"/>
      <c r="J82"/>
      <c r="K82"/>
      <c r="L82"/>
      <c r="M82"/>
      <c r="N82"/>
      <c r="O82"/>
      <c r="P82"/>
      <c r="Q82"/>
      <c r="R82"/>
      <c r="S82"/>
    </row>
    <row r="83" spans="1:19" ht="15">
      <c r="A83"/>
      <c r="B83"/>
      <c r="C83"/>
      <c r="D83"/>
      <c r="E83"/>
      <c r="F83"/>
      <c r="G83"/>
      <c r="H83"/>
      <c r="I83"/>
      <c r="J83"/>
      <c r="K83"/>
      <c r="L83"/>
      <c r="M83"/>
      <c r="N83"/>
      <c r="O83"/>
      <c r="P83"/>
      <c r="Q83"/>
      <c r="R83"/>
      <c r="S83"/>
    </row>
  </sheetData>
  <sheetProtection formatCells="0"/>
  <mergeCells count="42">
    <mergeCell ref="B41:G41"/>
    <mergeCell ref="B33:G33"/>
    <mergeCell ref="B34:G34"/>
    <mergeCell ref="B36:G36"/>
    <mergeCell ref="B37:G37"/>
    <mergeCell ref="B38:G38"/>
    <mergeCell ref="B39:G39"/>
    <mergeCell ref="B18:G18"/>
    <mergeCell ref="B26:G26"/>
    <mergeCell ref="B32:G32"/>
    <mergeCell ref="A24:G24"/>
    <mergeCell ref="B27:G27"/>
    <mergeCell ref="B28:G28"/>
    <mergeCell ref="B29:G29"/>
    <mergeCell ref="B31:G31"/>
    <mergeCell ref="B21:G21"/>
    <mergeCell ref="B22:G22"/>
    <mergeCell ref="B19:G19"/>
    <mergeCell ref="B20:G20"/>
    <mergeCell ref="B12:G12"/>
    <mergeCell ref="B15:G15"/>
    <mergeCell ref="R3:S3"/>
    <mergeCell ref="B8:G8"/>
    <mergeCell ref="B6:G6"/>
    <mergeCell ref="B7:G7"/>
    <mergeCell ref="B9:G9"/>
    <mergeCell ref="B1:V1"/>
    <mergeCell ref="W1:AA1"/>
    <mergeCell ref="B51:AA51"/>
    <mergeCell ref="B46:AA46"/>
    <mergeCell ref="B47:AA47"/>
    <mergeCell ref="B48:AA48"/>
    <mergeCell ref="B49:AA49"/>
    <mergeCell ref="B50:AA50"/>
    <mergeCell ref="B16:G16"/>
    <mergeCell ref="B17:G17"/>
    <mergeCell ref="Z3:AA3"/>
    <mergeCell ref="A4:G4"/>
    <mergeCell ref="A5:G5"/>
    <mergeCell ref="B14:G14"/>
    <mergeCell ref="B10:G10"/>
    <mergeCell ref="B11:G11"/>
  </mergeCells>
  <pageMargins left="0.15" right="0.15" top="0.15" bottom="0.15" header="0" footer="0.15"/>
  <pageSetup scale="60"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5D44-70DF-4774-878B-C755B783A928}">
  <sheetPr>
    <pageSetUpPr fitToPage="1"/>
  </sheetPr>
  <dimension ref="A1:BR57"/>
  <sheetViews>
    <sheetView zoomScale="90" zoomScaleNormal="90" workbookViewId="0"/>
  </sheetViews>
  <sheetFormatPr defaultColWidth="9.140625" defaultRowHeight="14.25"/>
  <cols>
    <col min="1" max="1" width="4.140625" style="548" customWidth="1"/>
    <col min="2" max="6" width="4.140625" style="3" customWidth="1"/>
    <col min="7" max="7" width="48.5703125" style="3" customWidth="1"/>
    <col min="8" max="12" width="10.7109375" style="3" customWidth="1"/>
    <col min="13" max="15" width="10.7109375" style="122" customWidth="1"/>
    <col min="16" max="17" width="0.85546875" style="3" customWidth="1"/>
    <col min="18" max="18" width="10.7109375" style="3" customWidth="1"/>
    <col min="19" max="19" width="8.85546875" style="317" bestFit="1" customWidth="1"/>
    <col min="20" max="21" width="0.85546875" style="3" customWidth="1"/>
    <col min="22" max="22" width="11.5703125" style="3" bestFit="1" customWidth="1"/>
    <col min="23" max="23" width="11.5703125" style="3" customWidth="1"/>
    <col min="24" max="25" width="0.85546875" style="3" customWidth="1"/>
    <col min="26" max="26" width="10.7109375" style="3" customWidth="1"/>
    <col min="27" max="27" width="8.85546875" style="317" bestFit="1" customWidth="1"/>
    <col min="28" max="28" width="4.140625" style="3" customWidth="1"/>
    <col min="29" max="16384" width="9.140625" style="3"/>
  </cols>
  <sheetData>
    <row r="1" spans="1:33" s="339" customFormat="1" ht="39.950000000000003" customHeight="1" thickBot="1">
      <c r="A1" s="608"/>
      <c r="B1" s="719" t="s">
        <v>432</v>
      </c>
      <c r="C1" s="719"/>
      <c r="D1" s="719"/>
      <c r="E1" s="719"/>
      <c r="F1" s="719"/>
      <c r="G1" s="719"/>
      <c r="H1" s="719"/>
      <c r="I1" s="719"/>
      <c r="J1" s="719"/>
      <c r="K1" s="719"/>
      <c r="L1" s="719"/>
      <c r="M1" s="719"/>
      <c r="N1" s="719"/>
      <c r="O1" s="719"/>
      <c r="P1" s="719"/>
      <c r="Q1" s="719"/>
      <c r="R1" s="719"/>
      <c r="S1" s="719"/>
      <c r="T1" s="719"/>
      <c r="U1" s="719"/>
      <c r="V1" s="719"/>
      <c r="W1" s="708" t="s">
        <v>338</v>
      </c>
      <c r="X1" s="708"/>
      <c r="Y1" s="708"/>
      <c r="Z1" s="708"/>
      <c r="AA1" s="708"/>
      <c r="AB1" s="335"/>
    </row>
    <row r="2" spans="1:33" s="329" customFormat="1" ht="15">
      <c r="A2" s="548"/>
      <c r="B2" s="3"/>
      <c r="C2" s="3"/>
      <c r="D2" s="3"/>
      <c r="E2" s="3"/>
      <c r="F2" s="3"/>
      <c r="G2" s="3"/>
      <c r="M2" s="353"/>
      <c r="N2" s="353"/>
      <c r="O2" s="353"/>
      <c r="S2" s="354"/>
      <c r="AA2" s="354"/>
      <c r="AB2" s="335"/>
    </row>
    <row r="3" spans="1:33" s="329" customFormat="1" ht="15">
      <c r="A3" s="548"/>
      <c r="B3" s="3"/>
      <c r="C3" s="3"/>
      <c r="D3" s="3"/>
      <c r="E3" s="3"/>
      <c r="F3" s="3"/>
      <c r="G3" s="3"/>
      <c r="H3" s="405"/>
      <c r="I3" s="405"/>
      <c r="J3" s="405"/>
      <c r="K3" s="405"/>
      <c r="L3" s="405"/>
      <c r="M3" s="406"/>
      <c r="N3" s="406"/>
      <c r="O3" s="406"/>
      <c r="P3" s="370"/>
      <c r="Q3" s="330"/>
      <c r="R3" s="721" t="s">
        <v>482</v>
      </c>
      <c r="S3" s="721"/>
      <c r="T3" s="407"/>
      <c r="U3" s="330"/>
      <c r="V3" s="405"/>
      <c r="W3" s="405"/>
      <c r="X3" s="370"/>
      <c r="Y3" s="330"/>
      <c r="Z3" s="721" t="s">
        <v>68</v>
      </c>
      <c r="AA3" s="721"/>
      <c r="AB3" s="335"/>
    </row>
    <row r="4" spans="1:33" s="329" customFormat="1" ht="30" customHeight="1">
      <c r="A4" s="720"/>
      <c r="B4" s="720"/>
      <c r="C4" s="720"/>
      <c r="D4" s="720"/>
      <c r="E4" s="720"/>
      <c r="F4" s="720"/>
      <c r="G4" s="720"/>
      <c r="H4" s="337" t="s">
        <v>474</v>
      </c>
      <c r="I4" s="336" t="s">
        <v>476</v>
      </c>
      <c r="J4" s="336" t="s">
        <v>477</v>
      </c>
      <c r="K4" s="336" t="s">
        <v>478</v>
      </c>
      <c r="L4" s="337" t="s">
        <v>475</v>
      </c>
      <c r="M4" s="336" t="s">
        <v>479</v>
      </c>
      <c r="N4" s="336" t="s">
        <v>480</v>
      </c>
      <c r="O4" s="336" t="s">
        <v>481</v>
      </c>
      <c r="P4" s="356"/>
      <c r="Q4" s="330"/>
      <c r="R4" s="336" t="s">
        <v>66</v>
      </c>
      <c r="S4" s="336" t="s">
        <v>67</v>
      </c>
      <c r="T4" s="407"/>
      <c r="U4" s="330"/>
      <c r="V4" s="336" t="s">
        <v>483</v>
      </c>
      <c r="W4" s="336" t="s">
        <v>484</v>
      </c>
      <c r="X4" s="356"/>
      <c r="Y4" s="330"/>
      <c r="Z4" s="336" t="s">
        <v>66</v>
      </c>
      <c r="AA4" s="336" t="s">
        <v>67</v>
      </c>
      <c r="AB4" s="335"/>
    </row>
    <row r="5" spans="1:33" ht="15" customHeight="1">
      <c r="A5" s="744" t="s">
        <v>133</v>
      </c>
      <c r="B5" s="744"/>
      <c r="C5" s="744"/>
      <c r="D5" s="744"/>
      <c r="E5" s="744"/>
      <c r="F5" s="744"/>
      <c r="G5" s="744"/>
      <c r="H5" s="6"/>
      <c r="I5" s="7"/>
      <c r="J5" s="7"/>
      <c r="K5" s="7"/>
      <c r="L5" s="6"/>
      <c r="M5" s="7"/>
      <c r="N5" s="7"/>
      <c r="O5" s="7"/>
      <c r="P5" s="110"/>
      <c r="Q5" s="4"/>
      <c r="R5" s="7"/>
      <c r="S5" s="318"/>
      <c r="T5" s="124"/>
      <c r="U5" s="4"/>
      <c r="V5" s="7"/>
      <c r="W5" s="7"/>
      <c r="X5" s="110"/>
      <c r="Y5" s="4"/>
      <c r="Z5" s="7"/>
      <c r="AA5" s="318"/>
      <c r="AB5"/>
    </row>
    <row r="6" spans="1:33" ht="15">
      <c r="A6" s="618"/>
      <c r="B6" s="4"/>
      <c r="C6" s="4"/>
      <c r="D6" s="4"/>
      <c r="E6" s="4"/>
      <c r="F6" s="4"/>
      <c r="G6" s="4"/>
      <c r="H6" s="136"/>
      <c r="I6" s="135"/>
      <c r="J6" s="135"/>
      <c r="K6" s="135"/>
      <c r="L6" s="136"/>
      <c r="M6" s="137"/>
      <c r="N6" s="137"/>
      <c r="O6" s="137"/>
      <c r="P6" s="110"/>
      <c r="Q6" s="4"/>
      <c r="R6" s="135"/>
      <c r="S6" s="327"/>
      <c r="T6" s="138"/>
      <c r="U6" s="135"/>
      <c r="V6" s="135"/>
      <c r="W6" s="135"/>
      <c r="X6" s="110"/>
      <c r="Y6" s="4"/>
      <c r="Z6" s="135"/>
      <c r="AA6" s="327"/>
      <c r="AB6"/>
    </row>
    <row r="7" spans="1:33" ht="15" customHeight="1">
      <c r="A7" s="618"/>
      <c r="B7" s="710" t="s">
        <v>340</v>
      </c>
      <c r="C7" s="710"/>
      <c r="D7" s="710"/>
      <c r="E7" s="710"/>
      <c r="F7" s="710"/>
      <c r="G7" s="710"/>
      <c r="H7" s="117"/>
      <c r="I7" s="116"/>
      <c r="J7" s="116"/>
      <c r="K7" s="116"/>
      <c r="L7" s="117"/>
      <c r="M7" s="116"/>
      <c r="N7" s="116"/>
      <c r="O7" s="116"/>
      <c r="P7" s="118"/>
      <c r="Q7" s="109"/>
      <c r="R7" s="116"/>
      <c r="S7" s="313"/>
      <c r="T7" s="114"/>
      <c r="U7" s="109"/>
      <c r="V7" s="116"/>
      <c r="W7" s="116"/>
      <c r="X7" s="118"/>
      <c r="Y7" s="109"/>
      <c r="Z7" s="116"/>
      <c r="AA7" s="313"/>
      <c r="AB7"/>
    </row>
    <row r="8" spans="1:33" s="395" customFormat="1" ht="15" customHeight="1">
      <c r="A8" s="618"/>
      <c r="B8" s="4"/>
      <c r="C8" s="710" t="s">
        <v>161</v>
      </c>
      <c r="D8" s="710"/>
      <c r="E8" s="710"/>
      <c r="F8" s="710"/>
      <c r="G8" s="710"/>
      <c r="H8" s="390">
        <v>1317.93</v>
      </c>
      <c r="I8" s="389">
        <v>1244.0060000000001</v>
      </c>
      <c r="J8" s="389">
        <v>1298.3910000000001</v>
      </c>
      <c r="K8" s="389">
        <v>1323.0260000000001</v>
      </c>
      <c r="L8" s="390">
        <v>1460.242</v>
      </c>
      <c r="M8" s="389"/>
      <c r="N8" s="389"/>
      <c r="O8" s="389"/>
      <c r="P8" s="428"/>
      <c r="Q8" s="392"/>
      <c r="R8" s="389">
        <v>142.3119999999999</v>
      </c>
      <c r="S8" s="573">
        <v>0.10798145576775693</v>
      </c>
      <c r="T8" s="393"/>
      <c r="U8" s="392"/>
      <c r="V8" s="389">
        <v>1317.93</v>
      </c>
      <c r="W8" s="389">
        <v>1460.242</v>
      </c>
      <c r="X8" s="428"/>
      <c r="Y8" s="392"/>
      <c r="Z8" s="389">
        <v>142.3119999999999</v>
      </c>
      <c r="AA8" s="573">
        <v>0.10798145576775693</v>
      </c>
      <c r="AB8" s="394"/>
    </row>
    <row r="9" spans="1:33" s="435" customFormat="1" ht="15" customHeight="1">
      <c r="A9" s="618"/>
      <c r="B9" s="4"/>
      <c r="C9" s="710" t="s">
        <v>162</v>
      </c>
      <c r="D9" s="710"/>
      <c r="E9" s="710"/>
      <c r="F9" s="710"/>
      <c r="G9" s="710"/>
      <c r="H9" s="430">
        <v>220.70599999999999</v>
      </c>
      <c r="I9" s="429">
        <v>168.47300000000001</v>
      </c>
      <c r="J9" s="429">
        <v>185.72</v>
      </c>
      <c r="K9" s="429">
        <v>212.87700000000001</v>
      </c>
      <c r="L9" s="430">
        <v>235.18600000000001</v>
      </c>
      <c r="M9" s="429"/>
      <c r="N9" s="429"/>
      <c r="O9" s="429"/>
      <c r="P9" s="431"/>
      <c r="Q9" s="432"/>
      <c r="R9" s="429">
        <v>14.480000000000018</v>
      </c>
      <c r="S9" s="575">
        <v>6.5607640934093409E-2</v>
      </c>
      <c r="T9" s="433"/>
      <c r="U9" s="432"/>
      <c r="V9" s="429">
        <v>220.70599999999999</v>
      </c>
      <c r="W9" s="429">
        <v>235.18600000000001</v>
      </c>
      <c r="X9" s="431"/>
      <c r="Y9" s="432"/>
      <c r="Z9" s="429">
        <v>14.480000000000018</v>
      </c>
      <c r="AA9" s="575">
        <v>6.5607640934093409E-2</v>
      </c>
      <c r="AB9" s="434"/>
      <c r="AD9" s="395"/>
      <c r="AE9" s="395"/>
      <c r="AF9" s="395"/>
      <c r="AG9" s="395"/>
    </row>
    <row r="10" spans="1:33" s="435" customFormat="1" ht="15" customHeight="1">
      <c r="A10" s="618"/>
      <c r="B10" s="4"/>
      <c r="C10" s="710" t="s">
        <v>163</v>
      </c>
      <c r="D10" s="710"/>
      <c r="E10" s="710"/>
      <c r="F10" s="710"/>
      <c r="G10" s="710"/>
      <c r="H10" s="430">
        <v>71.090999999999994</v>
      </c>
      <c r="I10" s="429">
        <v>93.03</v>
      </c>
      <c r="J10" s="429">
        <v>72.668000000000006</v>
      </c>
      <c r="K10" s="429">
        <v>70.209999999999994</v>
      </c>
      <c r="L10" s="430">
        <v>77.247</v>
      </c>
      <c r="M10" s="429"/>
      <c r="N10" s="429"/>
      <c r="O10" s="429"/>
      <c r="P10" s="431"/>
      <c r="Q10" s="432"/>
      <c r="R10" s="429">
        <v>6.1560000000000059</v>
      </c>
      <c r="S10" s="575">
        <v>8.6593239650588766E-2</v>
      </c>
      <c r="T10" s="433"/>
      <c r="U10" s="432"/>
      <c r="V10" s="429">
        <v>71.090999999999994</v>
      </c>
      <c r="W10" s="429">
        <v>77.247</v>
      </c>
      <c r="X10" s="431"/>
      <c r="Y10" s="432"/>
      <c r="Z10" s="429">
        <v>6.1560000000000059</v>
      </c>
      <c r="AA10" s="575">
        <v>8.6593239650588766E-2</v>
      </c>
      <c r="AB10" s="434"/>
      <c r="AD10" s="395"/>
      <c r="AE10" s="395"/>
      <c r="AF10" s="395"/>
      <c r="AG10" s="395"/>
    </row>
    <row r="11" spans="1:33" s="435" customFormat="1" ht="15">
      <c r="A11" s="618"/>
      <c r="B11" s="4"/>
      <c r="C11" s="710" t="s">
        <v>164</v>
      </c>
      <c r="D11" s="710"/>
      <c r="E11" s="710"/>
      <c r="F11" s="710"/>
      <c r="G11" s="710"/>
      <c r="H11" s="430">
        <v>1038.864</v>
      </c>
      <c r="I11" s="429">
        <v>1178.6500000000001</v>
      </c>
      <c r="J11" s="429">
        <v>1180.6210000000001</v>
      </c>
      <c r="K11" s="429">
        <v>1375.2660000000001</v>
      </c>
      <c r="L11" s="430">
        <v>1383.5550000000001</v>
      </c>
      <c r="M11" s="429"/>
      <c r="N11" s="429"/>
      <c r="O11" s="429"/>
      <c r="P11" s="431"/>
      <c r="Q11" s="432"/>
      <c r="R11" s="429">
        <v>344.69100000000003</v>
      </c>
      <c r="S11" s="575">
        <v>0.33179607725361548</v>
      </c>
      <c r="T11" s="433"/>
      <c r="U11" s="432"/>
      <c r="V11" s="429">
        <v>1038.864</v>
      </c>
      <c r="W11" s="429">
        <v>1383.5550000000001</v>
      </c>
      <c r="X11" s="431"/>
      <c r="Y11" s="432"/>
      <c r="Z11" s="429">
        <v>344.69100000000003</v>
      </c>
      <c r="AA11" s="575">
        <v>0.33179607725361548</v>
      </c>
      <c r="AB11" s="434"/>
      <c r="AD11" s="395"/>
      <c r="AE11" s="395"/>
      <c r="AF11" s="395"/>
      <c r="AG11" s="395"/>
    </row>
    <row r="12" spans="1:33" s="435" customFormat="1" ht="15" customHeight="1">
      <c r="A12" s="618"/>
      <c r="B12" s="4"/>
      <c r="C12" s="4"/>
      <c r="D12" s="4"/>
      <c r="E12" s="710" t="s">
        <v>165</v>
      </c>
      <c r="F12" s="710"/>
      <c r="G12" s="710"/>
      <c r="H12" s="437">
        <v>2648.5909999999999</v>
      </c>
      <c r="I12" s="436">
        <v>2684.1590000000001</v>
      </c>
      <c r="J12" s="436">
        <v>2737.4</v>
      </c>
      <c r="K12" s="436">
        <v>2981.3789999999999</v>
      </c>
      <c r="L12" s="437">
        <v>3156.23</v>
      </c>
      <c r="M12" s="436"/>
      <c r="N12" s="436"/>
      <c r="O12" s="436"/>
      <c r="P12" s="431"/>
      <c r="Q12" s="432"/>
      <c r="R12" s="436">
        <v>507.63900000000012</v>
      </c>
      <c r="S12" s="551">
        <v>0.19166379407013018</v>
      </c>
      <c r="T12" s="433"/>
      <c r="U12" s="432"/>
      <c r="V12" s="436">
        <v>2648.5909999999999</v>
      </c>
      <c r="W12" s="436">
        <v>3156.23</v>
      </c>
      <c r="X12" s="431"/>
      <c r="Y12" s="432"/>
      <c r="Z12" s="436">
        <v>507.63900000000012</v>
      </c>
      <c r="AA12" s="551">
        <v>0.19166379407013018</v>
      </c>
      <c r="AB12" s="434"/>
      <c r="AD12" s="395"/>
      <c r="AE12" s="395"/>
      <c r="AF12" s="395"/>
      <c r="AG12" s="395"/>
    </row>
    <row r="13" spans="1:33" s="435" customFormat="1" ht="15" customHeight="1">
      <c r="A13" s="618"/>
      <c r="B13" s="4"/>
      <c r="C13" s="710" t="s">
        <v>166</v>
      </c>
      <c r="D13" s="710"/>
      <c r="E13" s="710"/>
      <c r="F13" s="710"/>
      <c r="G13" s="710"/>
      <c r="H13" s="430">
        <v>596.66600000000005</v>
      </c>
      <c r="I13" s="429">
        <v>634.08399999999995</v>
      </c>
      <c r="J13" s="429">
        <v>717.23099999999999</v>
      </c>
      <c r="K13" s="429">
        <v>822.505</v>
      </c>
      <c r="L13" s="430">
        <v>821.49300000000005</v>
      </c>
      <c r="M13" s="429"/>
      <c r="N13" s="429"/>
      <c r="O13" s="429"/>
      <c r="P13" s="431"/>
      <c r="Q13" s="432"/>
      <c r="R13" s="429">
        <v>224.827</v>
      </c>
      <c r="S13" s="573">
        <v>0.37680544894463563</v>
      </c>
      <c r="T13" s="433"/>
      <c r="U13" s="432"/>
      <c r="V13" s="429">
        <v>596.66600000000005</v>
      </c>
      <c r="W13" s="429">
        <v>821.49300000000005</v>
      </c>
      <c r="X13" s="431"/>
      <c r="Y13" s="432"/>
      <c r="Z13" s="429">
        <v>224.827</v>
      </c>
      <c r="AA13" s="575">
        <v>0.37680544894463563</v>
      </c>
      <c r="AB13" s="434"/>
      <c r="AD13" s="395"/>
      <c r="AE13" s="395"/>
      <c r="AF13" s="395"/>
      <c r="AG13" s="395"/>
    </row>
    <row r="14" spans="1:33" s="435" customFormat="1" ht="15" customHeight="1">
      <c r="A14" s="618"/>
      <c r="B14" s="4"/>
      <c r="C14" s="710" t="s">
        <v>167</v>
      </c>
      <c r="D14" s="710"/>
      <c r="E14" s="710"/>
      <c r="F14" s="710"/>
      <c r="G14" s="710"/>
      <c r="H14" s="430">
        <v>296.37599999999998</v>
      </c>
      <c r="I14" s="429">
        <v>218.637</v>
      </c>
      <c r="J14" s="429">
        <v>244.70500000000001</v>
      </c>
      <c r="K14" s="429">
        <v>261.58499999999998</v>
      </c>
      <c r="L14" s="430">
        <v>313.76799999999997</v>
      </c>
      <c r="M14" s="429"/>
      <c r="N14" s="429"/>
      <c r="O14" s="429"/>
      <c r="P14" s="431"/>
      <c r="Q14" s="432"/>
      <c r="R14" s="429">
        <v>17.391999999999996</v>
      </c>
      <c r="S14" s="575">
        <v>5.8682214484303712E-2</v>
      </c>
      <c r="T14" s="433"/>
      <c r="U14" s="432"/>
      <c r="V14" s="429">
        <v>296.37599999999998</v>
      </c>
      <c r="W14" s="429">
        <v>313.76799999999997</v>
      </c>
      <c r="X14" s="431"/>
      <c r="Y14" s="432"/>
      <c r="Z14" s="429">
        <v>17.391999999999996</v>
      </c>
      <c r="AA14" s="575">
        <v>5.8682214484303712E-2</v>
      </c>
      <c r="AB14" s="434"/>
      <c r="AD14" s="395"/>
      <c r="AE14" s="395"/>
      <c r="AF14" s="395"/>
      <c r="AG14" s="395"/>
    </row>
    <row r="15" spans="1:33" s="435" customFormat="1" ht="15" customHeight="1">
      <c r="A15" s="618"/>
      <c r="B15" s="4"/>
      <c r="C15" s="710" t="s">
        <v>168</v>
      </c>
      <c r="D15" s="710"/>
      <c r="E15" s="710"/>
      <c r="F15" s="710"/>
      <c r="G15" s="710"/>
      <c r="H15" s="430">
        <v>17.716000000000001</v>
      </c>
      <c r="I15" s="429">
        <v>11.492000000000001</v>
      </c>
      <c r="J15" s="429">
        <v>12.574</v>
      </c>
      <c r="K15" s="429">
        <v>45.084000000000003</v>
      </c>
      <c r="L15" s="430">
        <v>40.271999999999998</v>
      </c>
      <c r="M15" s="429"/>
      <c r="N15" s="429"/>
      <c r="O15" s="429"/>
      <c r="P15" s="431"/>
      <c r="Q15" s="432"/>
      <c r="R15" s="429">
        <v>22.555999999999997</v>
      </c>
      <c r="S15" s="575">
        <v>1.2731993678031157</v>
      </c>
      <c r="T15" s="433"/>
      <c r="U15" s="432"/>
      <c r="V15" s="429">
        <v>17.716000000000001</v>
      </c>
      <c r="W15" s="429">
        <v>40.271999999999998</v>
      </c>
      <c r="X15" s="431"/>
      <c r="Y15" s="432"/>
      <c r="Z15" s="429">
        <v>22.555999999999997</v>
      </c>
      <c r="AA15" s="575">
        <v>1.2731993678031157</v>
      </c>
      <c r="AB15" s="434"/>
      <c r="AD15" s="395"/>
      <c r="AE15" s="395"/>
      <c r="AF15" s="395"/>
      <c r="AG15" s="395"/>
    </row>
    <row r="16" spans="1:33" s="395" customFormat="1" ht="15.75" thickBot="1">
      <c r="A16" s="618"/>
      <c r="B16" s="4"/>
      <c r="C16" s="4"/>
      <c r="D16" s="4"/>
      <c r="E16" s="710" t="s">
        <v>169</v>
      </c>
      <c r="F16" s="710"/>
      <c r="G16" s="710"/>
      <c r="H16" s="397">
        <v>3559.3489999999997</v>
      </c>
      <c r="I16" s="396">
        <v>3548.3720000000003</v>
      </c>
      <c r="J16" s="396">
        <v>3711.9100000000003</v>
      </c>
      <c r="K16" s="396">
        <v>4110.5529999999999</v>
      </c>
      <c r="L16" s="397">
        <v>4331.7629999999999</v>
      </c>
      <c r="M16" s="396"/>
      <c r="N16" s="396"/>
      <c r="O16" s="396"/>
      <c r="P16" s="428"/>
      <c r="Q16" s="392"/>
      <c r="R16" s="396">
        <v>772.41400000000021</v>
      </c>
      <c r="S16" s="552">
        <v>0.21700990827255218</v>
      </c>
      <c r="T16" s="393"/>
      <c r="U16" s="392"/>
      <c r="V16" s="396">
        <v>3559.3489999999997</v>
      </c>
      <c r="W16" s="396">
        <v>4331.7629999999999</v>
      </c>
      <c r="X16" s="428"/>
      <c r="Y16" s="392"/>
      <c r="Z16" s="396">
        <v>772.41400000000021</v>
      </c>
      <c r="AA16" s="552">
        <v>0.21700990827255218</v>
      </c>
      <c r="AB16" s="394"/>
    </row>
    <row r="17" spans="1:33" ht="15" customHeight="1" thickTop="1">
      <c r="A17" s="618"/>
      <c r="B17" s="4"/>
      <c r="C17" s="4"/>
      <c r="D17" s="4"/>
      <c r="E17" s="621"/>
      <c r="F17" s="4"/>
      <c r="G17" s="4"/>
      <c r="H17" s="140"/>
      <c r="I17" s="139"/>
      <c r="J17" s="139"/>
      <c r="K17" s="139"/>
      <c r="L17" s="140"/>
      <c r="M17" s="139"/>
      <c r="N17" s="139"/>
      <c r="O17" s="139"/>
      <c r="P17" s="132"/>
      <c r="Q17" s="126"/>
      <c r="R17" s="139"/>
      <c r="S17" s="549"/>
      <c r="T17" s="114"/>
      <c r="U17" s="109"/>
      <c r="V17" s="139"/>
      <c r="W17" s="139"/>
      <c r="X17" s="132"/>
      <c r="Y17" s="126"/>
      <c r="Z17" s="139"/>
      <c r="AA17" s="549"/>
      <c r="AB17"/>
      <c r="AD17" s="395"/>
      <c r="AE17" s="395"/>
      <c r="AF17" s="395"/>
      <c r="AG17" s="395"/>
    </row>
    <row r="18" spans="1:33" s="395" customFormat="1" ht="15" customHeight="1">
      <c r="A18" s="618"/>
      <c r="B18" s="4"/>
      <c r="C18" s="710" t="s">
        <v>170</v>
      </c>
      <c r="D18" s="710"/>
      <c r="E18" s="710"/>
      <c r="F18" s="710"/>
      <c r="G18" s="710"/>
      <c r="H18" s="390">
        <v>517.08199999999999</v>
      </c>
      <c r="I18" s="389">
        <v>387.11</v>
      </c>
      <c r="J18" s="389">
        <v>430.42500000000001</v>
      </c>
      <c r="K18" s="389">
        <v>474.46199999999999</v>
      </c>
      <c r="L18" s="390">
        <v>548.95399999999995</v>
      </c>
      <c r="M18" s="389"/>
      <c r="N18" s="389"/>
      <c r="O18" s="389"/>
      <c r="P18" s="389"/>
      <c r="Q18" s="390"/>
      <c r="R18" s="389">
        <v>31.871999999999957</v>
      </c>
      <c r="S18" s="573">
        <v>6.1638192781802416E-2</v>
      </c>
      <c r="T18" s="393"/>
      <c r="U18" s="392"/>
      <c r="V18" s="389">
        <v>517.08199999999999</v>
      </c>
      <c r="W18" s="389">
        <v>548.95399999999995</v>
      </c>
      <c r="X18" s="428"/>
      <c r="Y18" s="392"/>
      <c r="Z18" s="389">
        <v>31.871999999999957</v>
      </c>
      <c r="AA18" s="573">
        <v>6.1638192781802416E-2</v>
      </c>
      <c r="AB18" s="394"/>
    </row>
    <row r="19" spans="1:33" s="435" customFormat="1" ht="15">
      <c r="A19" s="618"/>
      <c r="B19" s="4"/>
      <c r="C19" s="710" t="s">
        <v>168</v>
      </c>
      <c r="D19" s="710"/>
      <c r="E19" s="710"/>
      <c r="F19" s="710"/>
      <c r="G19" s="710"/>
      <c r="H19" s="430">
        <v>17.716000000000001</v>
      </c>
      <c r="I19" s="429">
        <v>11.492000000000001</v>
      </c>
      <c r="J19" s="429">
        <v>12.574</v>
      </c>
      <c r="K19" s="429">
        <v>45.084000000000003</v>
      </c>
      <c r="L19" s="430">
        <v>40.271999999999998</v>
      </c>
      <c r="M19" s="429"/>
      <c r="N19" s="429"/>
      <c r="O19" s="429"/>
      <c r="P19" s="431"/>
      <c r="Q19" s="432"/>
      <c r="R19" s="429">
        <v>22.555999999999997</v>
      </c>
      <c r="S19" s="575">
        <v>1.2731993678031157</v>
      </c>
      <c r="T19" s="433"/>
      <c r="U19" s="432"/>
      <c r="V19" s="429">
        <v>17.716000000000001</v>
      </c>
      <c r="W19" s="429">
        <v>40.271999999999998</v>
      </c>
      <c r="X19" s="431"/>
      <c r="Y19" s="432"/>
      <c r="Z19" s="429">
        <v>22.555999999999997</v>
      </c>
      <c r="AA19" s="575">
        <v>1.2731993678031157</v>
      </c>
      <c r="AB19" s="434"/>
      <c r="AD19" s="395"/>
      <c r="AE19" s="395"/>
      <c r="AF19" s="395"/>
      <c r="AG19" s="395"/>
    </row>
    <row r="20" spans="1:33" s="435" customFormat="1" ht="15" customHeight="1">
      <c r="A20" s="618"/>
      <c r="B20" s="4"/>
      <c r="C20" s="4"/>
      <c r="D20" s="710" t="s">
        <v>171</v>
      </c>
      <c r="E20" s="710"/>
      <c r="F20" s="710"/>
      <c r="G20" s="710"/>
      <c r="H20" s="437">
        <v>534.798</v>
      </c>
      <c r="I20" s="436">
        <v>398.60200000000003</v>
      </c>
      <c r="J20" s="436">
        <v>442.99900000000002</v>
      </c>
      <c r="K20" s="436">
        <v>519.54600000000005</v>
      </c>
      <c r="L20" s="437">
        <v>589.226</v>
      </c>
      <c r="M20" s="436"/>
      <c r="N20" s="436"/>
      <c r="O20" s="436"/>
      <c r="P20" s="431"/>
      <c r="Q20" s="432"/>
      <c r="R20" s="436">
        <v>54.427999999999997</v>
      </c>
      <c r="S20" s="551">
        <v>0.10177300588259491</v>
      </c>
      <c r="T20" s="433"/>
      <c r="U20" s="432"/>
      <c r="V20" s="436">
        <v>534.798</v>
      </c>
      <c r="W20" s="436">
        <v>589.226</v>
      </c>
      <c r="X20" s="431"/>
      <c r="Y20" s="432"/>
      <c r="Z20" s="436">
        <v>54.427999999999997</v>
      </c>
      <c r="AA20" s="551">
        <v>0.10177300588259491</v>
      </c>
      <c r="AB20" s="434"/>
      <c r="AD20" s="395"/>
      <c r="AE20" s="395"/>
      <c r="AF20" s="395"/>
      <c r="AG20" s="395"/>
    </row>
    <row r="21" spans="1:33" s="435" customFormat="1" ht="15" customHeight="1">
      <c r="A21" s="618"/>
      <c r="B21" s="4"/>
      <c r="C21" s="4"/>
      <c r="D21" s="710" t="s">
        <v>172</v>
      </c>
      <c r="E21" s="710"/>
      <c r="F21" s="710"/>
      <c r="G21" s="710"/>
      <c r="H21" s="430">
        <v>3024.5509999999995</v>
      </c>
      <c r="I21" s="429">
        <v>3149.7700000000004</v>
      </c>
      <c r="J21" s="429">
        <v>3268.9110000000001</v>
      </c>
      <c r="K21" s="429">
        <v>3591.0069999999996</v>
      </c>
      <c r="L21" s="430">
        <v>3742.5369999999998</v>
      </c>
      <c r="M21" s="429"/>
      <c r="N21" s="429"/>
      <c r="O21" s="429"/>
      <c r="P21" s="431"/>
      <c r="Q21" s="432"/>
      <c r="R21" s="429">
        <v>717.98600000000033</v>
      </c>
      <c r="S21" s="575">
        <v>0.23738597894365163</v>
      </c>
      <c r="T21" s="433"/>
      <c r="U21" s="432"/>
      <c r="V21" s="429">
        <v>3024.5509999999995</v>
      </c>
      <c r="W21" s="429">
        <v>3742.5369999999998</v>
      </c>
      <c r="X21" s="431"/>
      <c r="Y21" s="432"/>
      <c r="Z21" s="429">
        <v>717.98600000000033</v>
      </c>
      <c r="AA21" s="575">
        <v>0.23738597894365163</v>
      </c>
      <c r="AB21" s="434"/>
      <c r="AD21" s="395"/>
      <c r="AE21" s="395"/>
      <c r="AF21" s="395"/>
      <c r="AG21" s="395"/>
    </row>
    <row r="22" spans="1:33" s="395" customFormat="1" ht="15" customHeight="1" thickBot="1">
      <c r="A22" s="618"/>
      <c r="B22" s="4"/>
      <c r="C22" s="4"/>
      <c r="D22" s="4"/>
      <c r="E22" s="710" t="s">
        <v>169</v>
      </c>
      <c r="F22" s="710"/>
      <c r="G22" s="710"/>
      <c r="H22" s="397">
        <v>3559.3489999999997</v>
      </c>
      <c r="I22" s="396">
        <v>3548.3720000000003</v>
      </c>
      <c r="J22" s="396">
        <v>3711.9100000000003</v>
      </c>
      <c r="K22" s="396">
        <v>4110.5529999999999</v>
      </c>
      <c r="L22" s="397">
        <v>4331.7629999999999</v>
      </c>
      <c r="M22" s="396"/>
      <c r="N22" s="396"/>
      <c r="O22" s="396"/>
      <c r="P22" s="428"/>
      <c r="Q22" s="392"/>
      <c r="R22" s="396">
        <v>772.41400000000021</v>
      </c>
      <c r="S22" s="552">
        <v>0.21700990827255218</v>
      </c>
      <c r="T22" s="393"/>
      <c r="U22" s="392"/>
      <c r="V22" s="396">
        <v>3559.3489999999997</v>
      </c>
      <c r="W22" s="396">
        <v>4331.7629999999999</v>
      </c>
      <c r="X22" s="428"/>
      <c r="Y22" s="392"/>
      <c r="Z22" s="396">
        <v>772.41400000000021</v>
      </c>
      <c r="AA22" s="552">
        <v>0.21700990827255218</v>
      </c>
      <c r="AB22" s="394"/>
    </row>
    <row r="23" spans="1:33" ht="15" customHeight="1" thickTop="1">
      <c r="A23" s="618"/>
      <c r="B23" s="4"/>
      <c r="C23" s="4"/>
      <c r="D23" s="4"/>
      <c r="E23" s="4"/>
      <c r="F23" s="4"/>
      <c r="G23" s="4"/>
      <c r="H23" s="128"/>
      <c r="I23" s="32"/>
      <c r="J23" s="32"/>
      <c r="K23" s="32"/>
      <c r="L23" s="128"/>
      <c r="M23" s="32"/>
      <c r="N23" s="32"/>
      <c r="O23" s="32"/>
      <c r="P23" s="113"/>
      <c r="Q23" s="109"/>
      <c r="R23" s="32"/>
      <c r="S23" s="576"/>
      <c r="T23" s="114"/>
      <c r="U23" s="109"/>
      <c r="V23" s="32"/>
      <c r="W23" s="32"/>
      <c r="X23" s="113"/>
      <c r="Y23" s="109"/>
      <c r="Z23" s="32"/>
      <c r="AA23" s="576"/>
      <c r="AB23"/>
      <c r="AD23" s="395"/>
      <c r="AE23" s="395"/>
      <c r="AF23" s="395"/>
      <c r="AG23" s="395"/>
    </row>
    <row r="24" spans="1:33" s="290" customFormat="1" ht="15" customHeight="1">
      <c r="A24" s="618"/>
      <c r="B24" s="710" t="s">
        <v>173</v>
      </c>
      <c r="C24" s="710"/>
      <c r="D24" s="710"/>
      <c r="E24" s="710"/>
      <c r="F24" s="710"/>
      <c r="G24" s="710"/>
      <c r="H24" s="282">
        <v>112080.68000000001</v>
      </c>
      <c r="I24" s="281">
        <v>109907.61199999999</v>
      </c>
      <c r="J24" s="281">
        <v>120224.48899999999</v>
      </c>
      <c r="K24" s="281">
        <v>126793.30399999999</v>
      </c>
      <c r="L24" s="282">
        <v>128890.86199999999</v>
      </c>
      <c r="M24" s="281"/>
      <c r="N24" s="281"/>
      <c r="O24" s="281"/>
      <c r="P24" s="284"/>
      <c r="Q24" s="285"/>
      <c r="R24" s="281">
        <v>16810.181999999986</v>
      </c>
      <c r="S24" s="573">
        <v>0.14998286948294734</v>
      </c>
      <c r="T24" s="376"/>
      <c r="U24" s="285"/>
      <c r="V24" s="281">
        <v>112080.68000000001</v>
      </c>
      <c r="W24" s="281">
        <v>128890.86199999999</v>
      </c>
      <c r="X24" s="284"/>
      <c r="Y24" s="285"/>
      <c r="Z24" s="281">
        <v>16810.181999999986</v>
      </c>
      <c r="AA24" s="573">
        <v>0.14998286948294734</v>
      </c>
      <c r="AB24" s="289"/>
      <c r="AD24" s="395"/>
      <c r="AE24" s="395"/>
      <c r="AF24" s="395"/>
      <c r="AG24" s="395"/>
    </row>
    <row r="25" spans="1:33" s="312" customFormat="1" ht="15">
      <c r="A25" s="618"/>
      <c r="B25" s="4"/>
      <c r="C25" s="710" t="s">
        <v>174</v>
      </c>
      <c r="D25" s="710"/>
      <c r="E25" s="710"/>
      <c r="F25" s="710"/>
      <c r="G25" s="710"/>
      <c r="H25" s="306">
        <v>3559.348</v>
      </c>
      <c r="I25" s="305">
        <v>3548.37</v>
      </c>
      <c r="J25" s="305">
        <v>3711.91</v>
      </c>
      <c r="K25" s="305">
        <v>4110.5519999999997</v>
      </c>
      <c r="L25" s="306">
        <v>4331.7640000000001</v>
      </c>
      <c r="M25" s="305"/>
      <c r="N25" s="305"/>
      <c r="O25" s="305"/>
      <c r="P25" s="309"/>
      <c r="Q25" s="310"/>
      <c r="R25" s="305">
        <v>772.41600000000017</v>
      </c>
      <c r="S25" s="573">
        <v>0.21701053114222049</v>
      </c>
      <c r="T25" s="386"/>
      <c r="U25" s="310"/>
      <c r="V25" s="305">
        <v>3559.348</v>
      </c>
      <c r="W25" s="305">
        <v>4331.7640000000001</v>
      </c>
      <c r="X25" s="309"/>
      <c r="Y25" s="310"/>
      <c r="Z25" s="305">
        <v>772.41600000000017</v>
      </c>
      <c r="AA25" s="573">
        <v>0.21701053114222049</v>
      </c>
      <c r="AB25" s="311"/>
      <c r="AD25" s="395"/>
      <c r="AE25" s="395"/>
      <c r="AF25" s="395"/>
      <c r="AG25" s="395"/>
    </row>
    <row r="26" spans="1:33" s="312" customFormat="1" ht="15">
      <c r="A26" s="618"/>
      <c r="B26" s="4"/>
      <c r="C26" s="714" t="s">
        <v>175</v>
      </c>
      <c r="D26" s="710"/>
      <c r="E26" s="710"/>
      <c r="F26" s="710"/>
      <c r="G26" s="710"/>
      <c r="H26" s="306">
        <v>-3016.933</v>
      </c>
      <c r="I26" s="305">
        <v>-3061.8560000000002</v>
      </c>
      <c r="J26" s="305">
        <v>-3348.8960000000002</v>
      </c>
      <c r="K26" s="305">
        <v>-3785.7530000000002</v>
      </c>
      <c r="L26" s="306">
        <v>-3969.6350000000002</v>
      </c>
      <c r="M26" s="308"/>
      <c r="N26" s="308"/>
      <c r="O26" s="308"/>
      <c r="P26" s="309"/>
      <c r="Q26" s="310"/>
      <c r="R26" s="305">
        <v>-952.70200000000023</v>
      </c>
      <c r="S26" s="573">
        <v>-0.31578493788227985</v>
      </c>
      <c r="T26" s="386"/>
      <c r="U26" s="310"/>
      <c r="V26" s="305">
        <v>-3016.933</v>
      </c>
      <c r="W26" s="305">
        <v>-3969.6350000000002</v>
      </c>
      <c r="X26" s="309"/>
      <c r="Y26" s="310"/>
      <c r="Z26" s="305">
        <v>-952.70200000000023</v>
      </c>
      <c r="AA26" s="573">
        <v>-0.31578493788227985</v>
      </c>
      <c r="AB26" s="311"/>
      <c r="AD26" s="395"/>
      <c r="AE26" s="395"/>
      <c r="AF26" s="395"/>
      <c r="AG26" s="395"/>
    </row>
    <row r="27" spans="1:33" s="312" customFormat="1" ht="15">
      <c r="A27" s="618"/>
      <c r="B27" s="4"/>
      <c r="C27" s="4"/>
      <c r="D27" s="4"/>
      <c r="E27" s="710" t="s">
        <v>176</v>
      </c>
      <c r="F27" s="710"/>
      <c r="G27" s="710"/>
      <c r="H27" s="346">
        <v>542.41499999999996</v>
      </c>
      <c r="I27" s="345">
        <v>486.51399999999967</v>
      </c>
      <c r="J27" s="345">
        <v>363.01399999999967</v>
      </c>
      <c r="K27" s="345">
        <v>324.79899999999952</v>
      </c>
      <c r="L27" s="346">
        <v>362.12899999999991</v>
      </c>
      <c r="M27" s="345"/>
      <c r="N27" s="345"/>
      <c r="O27" s="345"/>
      <c r="P27" s="309"/>
      <c r="Q27" s="310"/>
      <c r="R27" s="345">
        <v>-180.28600000000006</v>
      </c>
      <c r="S27" s="577">
        <v>-0.33237650138731428</v>
      </c>
      <c r="T27" s="386"/>
      <c r="U27" s="310"/>
      <c r="V27" s="345">
        <v>542.41499999999996</v>
      </c>
      <c r="W27" s="345">
        <v>362.12899999999991</v>
      </c>
      <c r="X27" s="309"/>
      <c r="Y27" s="310"/>
      <c r="Z27" s="345">
        <v>-180.28600000000006</v>
      </c>
      <c r="AA27" s="577">
        <v>-0.33237650138731428</v>
      </c>
      <c r="AB27" s="311"/>
      <c r="AD27" s="395"/>
      <c r="AE27" s="395"/>
      <c r="AF27" s="395"/>
      <c r="AG27" s="395"/>
    </row>
    <row r="28" spans="1:33" s="312" customFormat="1" ht="15">
      <c r="A28" s="618"/>
      <c r="B28" s="4"/>
      <c r="C28" s="710" t="s">
        <v>146</v>
      </c>
      <c r="D28" s="710"/>
      <c r="E28" s="710"/>
      <c r="F28" s="710"/>
      <c r="G28" s="710"/>
      <c r="H28" s="306">
        <v>-12.02</v>
      </c>
      <c r="I28" s="305">
        <v>899.553</v>
      </c>
      <c r="J28" s="305">
        <v>-356.68799999999999</v>
      </c>
      <c r="K28" s="305">
        <v>290.10000000000002</v>
      </c>
      <c r="L28" s="306">
        <v>-351.42700000000002</v>
      </c>
      <c r="M28" s="305"/>
      <c r="N28" s="305"/>
      <c r="O28" s="305"/>
      <c r="P28" s="309"/>
      <c r="Q28" s="310"/>
      <c r="R28" s="305">
        <v>-339.40700000000004</v>
      </c>
      <c r="S28" s="573" t="s">
        <v>106</v>
      </c>
      <c r="T28" s="386"/>
      <c r="U28" s="310"/>
      <c r="V28" s="305">
        <v>-12.02</v>
      </c>
      <c r="W28" s="305">
        <v>-351.42700000000002</v>
      </c>
      <c r="X28" s="309"/>
      <c r="Y28" s="310"/>
      <c r="Z28" s="305">
        <v>-339.40700000000004</v>
      </c>
      <c r="AA28" s="573" t="s">
        <v>106</v>
      </c>
      <c r="AB28" s="311"/>
      <c r="AD28" s="395"/>
      <c r="AE28" s="395"/>
      <c r="AF28" s="395"/>
      <c r="AG28" s="395"/>
    </row>
    <row r="29" spans="1:33" s="312" customFormat="1" ht="15">
      <c r="A29" s="618"/>
      <c r="B29" s="4"/>
      <c r="C29" s="714" t="s">
        <v>177</v>
      </c>
      <c r="D29" s="710"/>
      <c r="E29" s="710"/>
      <c r="F29" s="710"/>
      <c r="G29" s="710"/>
      <c r="H29" s="306">
        <v>-2703.4630000000002</v>
      </c>
      <c r="I29" s="305">
        <v>8930.81</v>
      </c>
      <c r="J29" s="305">
        <v>6562.4889999999996</v>
      </c>
      <c r="K29" s="305">
        <v>1482.6590000000001</v>
      </c>
      <c r="L29" s="306">
        <v>-2139.5970000000002</v>
      </c>
      <c r="M29" s="308"/>
      <c r="N29" s="308"/>
      <c r="O29" s="308"/>
      <c r="P29" s="309"/>
      <c r="Q29" s="310"/>
      <c r="R29" s="305">
        <v>563.86599999999999</v>
      </c>
      <c r="S29" s="573">
        <v>0.20857174668194089</v>
      </c>
      <c r="T29" s="386"/>
      <c r="U29" s="310"/>
      <c r="V29" s="305">
        <v>-2703.4630000000002</v>
      </c>
      <c r="W29" s="305">
        <v>-2139.5970000000002</v>
      </c>
      <c r="X29" s="309"/>
      <c r="Y29" s="310"/>
      <c r="Z29" s="305">
        <v>563.86599999999999</v>
      </c>
      <c r="AA29" s="573">
        <v>0.20857174668194089</v>
      </c>
      <c r="AB29" s="311"/>
      <c r="AD29" s="395"/>
      <c r="AE29" s="395"/>
      <c r="AF29" s="395"/>
      <c r="AG29" s="395"/>
    </row>
    <row r="30" spans="1:33" s="290" customFormat="1" ht="15.75" thickBot="1">
      <c r="A30" s="618"/>
      <c r="B30" s="710" t="s">
        <v>178</v>
      </c>
      <c r="C30" s="710"/>
      <c r="D30" s="710"/>
      <c r="E30" s="710"/>
      <c r="F30" s="710"/>
      <c r="G30" s="710"/>
      <c r="H30" s="342">
        <v>109907.61200000001</v>
      </c>
      <c r="I30" s="341">
        <v>120224.48899999999</v>
      </c>
      <c r="J30" s="341">
        <v>126793.30399999999</v>
      </c>
      <c r="K30" s="341">
        <v>128890.86199999999</v>
      </c>
      <c r="L30" s="342">
        <v>126761.96699999999</v>
      </c>
      <c r="M30" s="341"/>
      <c r="N30" s="341"/>
      <c r="O30" s="341"/>
      <c r="P30" s="284"/>
      <c r="Q30" s="285"/>
      <c r="R30" s="341">
        <v>16854.354999999981</v>
      </c>
      <c r="S30" s="578">
        <v>0.15335020653528511</v>
      </c>
      <c r="T30" s="376"/>
      <c r="U30" s="285"/>
      <c r="V30" s="341">
        <v>109907.61200000001</v>
      </c>
      <c r="W30" s="341">
        <v>126761.96699999999</v>
      </c>
      <c r="X30" s="284"/>
      <c r="Y30" s="285"/>
      <c r="Z30" s="341">
        <v>16854.354999999981</v>
      </c>
      <c r="AA30" s="578">
        <v>0.15335020653528511</v>
      </c>
      <c r="AB30" s="289"/>
      <c r="AD30" s="395"/>
      <c r="AE30" s="395"/>
      <c r="AF30" s="395"/>
      <c r="AG30" s="395"/>
    </row>
    <row r="31" spans="1:33" s="316" customFormat="1" ht="15.75" thickTop="1">
      <c r="A31" s="618"/>
      <c r="B31" s="621"/>
      <c r="C31" s="710" t="s">
        <v>179</v>
      </c>
      <c r="D31" s="710"/>
      <c r="E31" s="710"/>
      <c r="F31" s="710"/>
      <c r="G31" s="710"/>
      <c r="H31" s="579">
        <v>1.9358019598025276E-2</v>
      </c>
      <c r="I31" s="573">
        <v>1.7706289533431032E-2</v>
      </c>
      <c r="J31" s="573">
        <v>1.2077872088106765E-2</v>
      </c>
      <c r="K31" s="573">
        <v>1.0246566332871949E-2</v>
      </c>
      <c r="L31" s="579">
        <v>1.1238314163807824E-2</v>
      </c>
      <c r="M31" s="573"/>
      <c r="N31" s="573"/>
      <c r="O31" s="573"/>
      <c r="P31" s="580"/>
      <c r="Q31" s="556"/>
      <c r="R31" s="573">
        <v>-8.1197054342174516E-3</v>
      </c>
      <c r="S31" s="577" t="s">
        <v>106</v>
      </c>
      <c r="T31" s="581"/>
      <c r="U31" s="556"/>
      <c r="V31" s="573">
        <v>1.9358019598025276E-2</v>
      </c>
      <c r="W31" s="573">
        <v>1.1238314163807824E-2</v>
      </c>
      <c r="X31" s="580"/>
      <c r="Y31" s="556"/>
      <c r="Z31" s="573">
        <v>-8.1197054342174516E-3</v>
      </c>
      <c r="AA31" s="577" t="s">
        <v>106</v>
      </c>
      <c r="AB31" s="326"/>
      <c r="AD31" s="395"/>
      <c r="AE31" s="395"/>
      <c r="AF31" s="395"/>
      <c r="AG31" s="395"/>
    </row>
    <row r="32" spans="1:33" ht="15">
      <c r="A32" s="618"/>
      <c r="B32" s="621"/>
      <c r="C32" s="621"/>
      <c r="D32" s="4"/>
      <c r="E32" s="621"/>
      <c r="F32" s="4"/>
      <c r="G32" s="4"/>
      <c r="H32" s="142"/>
      <c r="I32" s="141"/>
      <c r="J32" s="141"/>
      <c r="K32" s="141"/>
      <c r="L32" s="142"/>
      <c r="M32" s="141"/>
      <c r="N32" s="141"/>
      <c r="O32" s="141"/>
      <c r="P32" s="132"/>
      <c r="Q32" s="126"/>
      <c r="R32" s="141"/>
      <c r="S32" s="573"/>
      <c r="T32" s="114"/>
      <c r="U32" s="109"/>
      <c r="V32" s="141"/>
      <c r="W32" s="141"/>
      <c r="X32" s="132"/>
      <c r="Y32" s="126"/>
      <c r="Z32" s="141"/>
      <c r="AA32" s="573"/>
      <c r="AB32"/>
      <c r="AD32" s="395"/>
      <c r="AE32" s="395"/>
      <c r="AF32" s="395"/>
      <c r="AG32" s="395"/>
    </row>
    <row r="33" spans="1:33" ht="15">
      <c r="A33" s="618"/>
      <c r="B33" s="710" t="s">
        <v>341</v>
      </c>
      <c r="C33" s="710"/>
      <c r="D33" s="710"/>
      <c r="E33" s="710"/>
      <c r="F33" s="710"/>
      <c r="G33" s="710"/>
      <c r="H33" s="128"/>
      <c r="I33" s="32"/>
      <c r="J33" s="32"/>
      <c r="K33" s="32"/>
      <c r="L33" s="128"/>
      <c r="M33" s="32"/>
      <c r="N33" s="32"/>
      <c r="O33" s="32"/>
      <c r="P33" s="113"/>
      <c r="Q33" s="109"/>
      <c r="R33" s="32"/>
      <c r="S33" s="576"/>
      <c r="T33" s="114"/>
      <c r="U33" s="109"/>
      <c r="V33" s="32"/>
      <c r="W33" s="32"/>
      <c r="X33" s="113"/>
      <c r="Y33" s="109"/>
      <c r="Z33" s="32"/>
      <c r="AA33" s="576"/>
      <c r="AB33"/>
      <c r="AD33" s="395"/>
      <c r="AE33" s="395"/>
      <c r="AF33" s="395"/>
      <c r="AG33" s="395"/>
    </row>
    <row r="34" spans="1:33" s="290" customFormat="1" ht="15">
      <c r="A34" s="618"/>
      <c r="B34" s="4"/>
      <c r="C34" s="710" t="s">
        <v>161</v>
      </c>
      <c r="D34" s="710"/>
      <c r="E34" s="710"/>
      <c r="F34" s="710"/>
      <c r="G34" s="710"/>
      <c r="H34" s="282">
        <v>54649.052000000003</v>
      </c>
      <c r="I34" s="281">
        <v>54323.928</v>
      </c>
      <c r="J34" s="281">
        <v>58409.534</v>
      </c>
      <c r="K34" s="281">
        <v>60288.190999999999</v>
      </c>
      <c r="L34" s="282">
        <v>60243.108</v>
      </c>
      <c r="M34" s="281"/>
      <c r="N34" s="281"/>
      <c r="O34" s="281"/>
      <c r="P34" s="284"/>
      <c r="Q34" s="285"/>
      <c r="R34" s="281">
        <v>5594.0559999999969</v>
      </c>
      <c r="S34" s="573">
        <v>0.10236327612782736</v>
      </c>
      <c r="T34" s="376"/>
      <c r="U34" s="285"/>
      <c r="V34" s="281">
        <v>54649.052000000003</v>
      </c>
      <c r="W34" s="281">
        <v>60243.108</v>
      </c>
      <c r="X34" s="284"/>
      <c r="Y34" s="285"/>
      <c r="Z34" s="281">
        <v>5594.0559999999969</v>
      </c>
      <c r="AA34" s="573">
        <v>0.10236327612782736</v>
      </c>
      <c r="AB34" s="289"/>
      <c r="AD34" s="395"/>
      <c r="AE34" s="395"/>
      <c r="AF34" s="395"/>
      <c r="AG34" s="395"/>
    </row>
    <row r="35" spans="1:33" s="312" customFormat="1" ht="15">
      <c r="A35" s="618"/>
      <c r="B35" s="4"/>
      <c r="C35" s="710" t="s">
        <v>180</v>
      </c>
      <c r="D35" s="710"/>
      <c r="E35" s="710"/>
      <c r="F35" s="710"/>
      <c r="G35" s="710"/>
      <c r="H35" s="306">
        <v>14554.619000000001</v>
      </c>
      <c r="I35" s="305">
        <v>15153.25</v>
      </c>
      <c r="J35" s="305">
        <v>16452.274000000001</v>
      </c>
      <c r="K35" s="305">
        <v>17225.541000000001</v>
      </c>
      <c r="L35" s="306">
        <v>17763.780999999999</v>
      </c>
      <c r="M35" s="305"/>
      <c r="N35" s="305"/>
      <c r="O35" s="305"/>
      <c r="P35" s="309"/>
      <c r="Q35" s="310"/>
      <c r="R35" s="305">
        <v>3209.1619999999984</v>
      </c>
      <c r="S35" s="573">
        <v>0.22049096578893604</v>
      </c>
      <c r="T35" s="386"/>
      <c r="U35" s="310"/>
      <c r="V35" s="305">
        <v>14554.619000000001</v>
      </c>
      <c r="W35" s="305">
        <v>17763.780999999999</v>
      </c>
      <c r="X35" s="309"/>
      <c r="Y35" s="310"/>
      <c r="Z35" s="305">
        <v>3209.1619999999984</v>
      </c>
      <c r="AA35" s="573">
        <v>0.22049096578893604</v>
      </c>
      <c r="AB35" s="311"/>
      <c r="AD35" s="395"/>
      <c r="AE35" s="395"/>
      <c r="AF35" s="395"/>
      <c r="AG35" s="395"/>
    </row>
    <row r="36" spans="1:33" s="312" customFormat="1" ht="15">
      <c r="A36" s="618"/>
      <c r="B36" s="4"/>
      <c r="C36" s="710" t="s">
        <v>166</v>
      </c>
      <c r="D36" s="710"/>
      <c r="E36" s="710"/>
      <c r="F36" s="710"/>
      <c r="G36" s="710"/>
      <c r="H36" s="306">
        <v>11536.665999999999</v>
      </c>
      <c r="I36" s="305">
        <v>12166.886</v>
      </c>
      <c r="J36" s="305">
        <v>13759.404</v>
      </c>
      <c r="K36" s="305">
        <v>15070.343000000001</v>
      </c>
      <c r="L36" s="306">
        <v>16189.867</v>
      </c>
      <c r="M36" s="305"/>
      <c r="N36" s="305"/>
      <c r="O36" s="305"/>
      <c r="P36" s="309"/>
      <c r="Q36" s="310"/>
      <c r="R36" s="305">
        <v>4653.2010000000009</v>
      </c>
      <c r="S36" s="573">
        <v>0.40334018511067249</v>
      </c>
      <c r="T36" s="386"/>
      <c r="U36" s="310"/>
      <c r="V36" s="305">
        <v>11536.665999999999</v>
      </c>
      <c r="W36" s="305">
        <v>16189.867</v>
      </c>
      <c r="X36" s="309"/>
      <c r="Y36" s="310"/>
      <c r="Z36" s="305">
        <v>4653.2010000000009</v>
      </c>
      <c r="AA36" s="573">
        <v>0.40334018511067249</v>
      </c>
      <c r="AB36" s="311"/>
      <c r="AD36" s="395"/>
      <c r="AE36" s="395"/>
      <c r="AF36" s="395"/>
      <c r="AG36" s="395"/>
    </row>
    <row r="37" spans="1:33" s="312" customFormat="1" ht="15">
      <c r="A37" s="618"/>
      <c r="B37" s="4"/>
      <c r="C37" s="710" t="s">
        <v>163</v>
      </c>
      <c r="D37" s="710"/>
      <c r="E37" s="710"/>
      <c r="F37" s="710"/>
      <c r="G37" s="710"/>
      <c r="H37" s="306">
        <v>3003.0680000000002</v>
      </c>
      <c r="I37" s="305">
        <v>3033.4340000000002</v>
      </c>
      <c r="J37" s="305">
        <v>3061.4969999999998</v>
      </c>
      <c r="K37" s="305">
        <v>3080.9380000000001</v>
      </c>
      <c r="L37" s="306">
        <v>3093.1529999999998</v>
      </c>
      <c r="M37" s="305"/>
      <c r="N37" s="305"/>
      <c r="O37" s="305"/>
      <c r="P37" s="309"/>
      <c r="Q37" s="310"/>
      <c r="R37" s="305">
        <v>90.084999999999582</v>
      </c>
      <c r="S37" s="573">
        <v>2.9997655730739224E-2</v>
      </c>
      <c r="T37" s="386"/>
      <c r="U37" s="310"/>
      <c r="V37" s="305">
        <v>3003.0680000000002</v>
      </c>
      <c r="W37" s="305">
        <v>3093.1529999999998</v>
      </c>
      <c r="X37" s="309"/>
      <c r="Y37" s="310"/>
      <c r="Z37" s="305">
        <v>90.084999999999582</v>
      </c>
      <c r="AA37" s="573">
        <v>2.9997655730739224E-2</v>
      </c>
      <c r="AB37" s="311"/>
      <c r="AD37" s="395"/>
      <c r="AE37" s="395"/>
      <c r="AF37" s="395"/>
      <c r="AG37" s="395"/>
    </row>
    <row r="38" spans="1:33" s="312" customFormat="1" ht="15">
      <c r="A38" s="618"/>
      <c r="B38" s="4"/>
      <c r="C38" s="710" t="s">
        <v>164</v>
      </c>
      <c r="D38" s="710"/>
      <c r="E38" s="710"/>
      <c r="F38" s="710"/>
      <c r="G38" s="710"/>
      <c r="H38" s="306">
        <v>27085.567999999999</v>
      </c>
      <c r="I38" s="305">
        <v>27074.907000000003</v>
      </c>
      <c r="J38" s="305">
        <v>29127.444000000003</v>
      </c>
      <c r="K38" s="305">
        <v>30209.662000000004</v>
      </c>
      <c r="L38" s="306">
        <v>30275.705000000002</v>
      </c>
      <c r="M38" s="305"/>
      <c r="N38" s="305"/>
      <c r="O38" s="305"/>
      <c r="P38" s="309"/>
      <c r="Q38" s="310"/>
      <c r="R38" s="305">
        <v>3190.1370000000024</v>
      </c>
      <c r="S38" s="573">
        <v>0.11777995573140658</v>
      </c>
      <c r="T38" s="386"/>
      <c r="U38" s="310"/>
      <c r="V38" s="305">
        <v>27085.567999999999</v>
      </c>
      <c r="W38" s="305">
        <v>30275.705000000002</v>
      </c>
      <c r="X38" s="309"/>
      <c r="Y38" s="310"/>
      <c r="Z38" s="305">
        <v>3190.1370000000024</v>
      </c>
      <c r="AA38" s="573">
        <v>0.11777995573140658</v>
      </c>
      <c r="AB38" s="311"/>
      <c r="AD38" s="395"/>
      <c r="AE38" s="395"/>
      <c r="AF38" s="395"/>
      <c r="AG38" s="395"/>
    </row>
    <row r="39" spans="1:33" s="312" customFormat="1" ht="15">
      <c r="A39" s="618"/>
      <c r="B39" s="4"/>
      <c r="C39" s="710" t="s">
        <v>168</v>
      </c>
      <c r="D39" s="710"/>
      <c r="E39" s="710"/>
      <c r="F39" s="710"/>
      <c r="G39" s="710"/>
      <c r="H39" s="306">
        <v>2188.558</v>
      </c>
      <c r="I39" s="305">
        <v>2222.904</v>
      </c>
      <c r="J39" s="305">
        <v>2306.7190000000001</v>
      </c>
      <c r="K39" s="305">
        <v>2300.5340000000001</v>
      </c>
      <c r="L39" s="306">
        <v>2309.5309999999999</v>
      </c>
      <c r="M39" s="305"/>
      <c r="N39" s="305"/>
      <c r="O39" s="305"/>
      <c r="P39" s="309"/>
      <c r="Q39" s="310"/>
      <c r="R39" s="305">
        <v>120.97299999999996</v>
      </c>
      <c r="S39" s="573">
        <v>5.5275208607676818E-2</v>
      </c>
      <c r="T39" s="386"/>
      <c r="U39" s="310"/>
      <c r="V39" s="305">
        <v>2188.558</v>
      </c>
      <c r="W39" s="305">
        <v>2309.5309999999999</v>
      </c>
      <c r="X39" s="309"/>
      <c r="Y39" s="310"/>
      <c r="Z39" s="305">
        <v>120.97299999999996</v>
      </c>
      <c r="AA39" s="573">
        <v>5.5275208607676818E-2</v>
      </c>
      <c r="AB39" s="311"/>
      <c r="AD39" s="395"/>
      <c r="AE39" s="395"/>
      <c r="AF39" s="395"/>
      <c r="AG39" s="395"/>
    </row>
    <row r="40" spans="1:33" s="290" customFormat="1" ht="15.75" thickBot="1">
      <c r="A40" s="618"/>
      <c r="B40" s="4"/>
      <c r="C40" s="4"/>
      <c r="D40" s="4"/>
      <c r="E40" s="710" t="s">
        <v>158</v>
      </c>
      <c r="F40" s="710"/>
      <c r="G40" s="710"/>
      <c r="H40" s="342">
        <v>113017.531</v>
      </c>
      <c r="I40" s="341">
        <v>113975.30899999999</v>
      </c>
      <c r="J40" s="341">
        <v>123116.872</v>
      </c>
      <c r="K40" s="341">
        <v>128175.20900000002</v>
      </c>
      <c r="L40" s="342">
        <v>129875.145</v>
      </c>
      <c r="M40" s="341"/>
      <c r="N40" s="341"/>
      <c r="O40" s="341"/>
      <c r="P40" s="284"/>
      <c r="Q40" s="285"/>
      <c r="R40" s="341">
        <v>16857.614000000001</v>
      </c>
      <c r="S40" s="578">
        <v>0.14915928396984712</v>
      </c>
      <c r="T40" s="376"/>
      <c r="U40" s="285"/>
      <c r="V40" s="341">
        <v>113017.531</v>
      </c>
      <c r="W40" s="341">
        <v>129875.145</v>
      </c>
      <c r="X40" s="284"/>
      <c r="Y40" s="285"/>
      <c r="Z40" s="341">
        <v>16857.614000000001</v>
      </c>
      <c r="AA40" s="578">
        <v>0.14915928396984712</v>
      </c>
      <c r="AB40" s="289"/>
      <c r="AD40" s="395"/>
      <c r="AE40" s="395"/>
      <c r="AF40" s="395"/>
      <c r="AG40" s="395"/>
    </row>
    <row r="41" spans="1:33" ht="15.75" thickTop="1">
      <c r="A41" s="618"/>
      <c r="B41" s="4"/>
      <c r="C41" s="4"/>
      <c r="D41" s="4"/>
      <c r="E41" s="4"/>
      <c r="F41" s="4"/>
      <c r="G41" s="4"/>
      <c r="H41" s="131"/>
      <c r="I41" s="127"/>
      <c r="J41" s="127"/>
      <c r="K41" s="127"/>
      <c r="L41" s="131"/>
      <c r="M41" s="127"/>
      <c r="N41" s="127"/>
      <c r="O41" s="127"/>
      <c r="P41" s="132"/>
      <c r="Q41" s="126"/>
      <c r="R41" s="127"/>
      <c r="S41" s="573"/>
      <c r="T41" s="114"/>
      <c r="U41" s="109"/>
      <c r="V41" s="127"/>
      <c r="W41" s="127"/>
      <c r="X41" s="132"/>
      <c r="Y41" s="126"/>
      <c r="Z41" s="127"/>
      <c r="AA41" s="573"/>
      <c r="AB41"/>
      <c r="AD41" s="395"/>
      <c r="AE41" s="395"/>
      <c r="AF41" s="395"/>
      <c r="AG41" s="395"/>
    </row>
    <row r="42" spans="1:33" s="290" customFormat="1" ht="15">
      <c r="A42" s="618"/>
      <c r="B42" s="621"/>
      <c r="C42" s="710" t="s">
        <v>180</v>
      </c>
      <c r="D42" s="710"/>
      <c r="E42" s="710"/>
      <c r="F42" s="710"/>
      <c r="G42" s="710"/>
      <c r="H42" s="282">
        <v>14554.619000000001</v>
      </c>
      <c r="I42" s="281">
        <v>15153.25</v>
      </c>
      <c r="J42" s="281">
        <v>16452.274000000001</v>
      </c>
      <c r="K42" s="281">
        <v>17225.541000000001</v>
      </c>
      <c r="L42" s="282">
        <v>17763.780999999999</v>
      </c>
      <c r="M42" s="281"/>
      <c r="N42" s="281"/>
      <c r="O42" s="281"/>
      <c r="P42" s="284"/>
      <c r="Q42" s="285"/>
      <c r="R42" s="281">
        <v>3209.1619999999984</v>
      </c>
      <c r="S42" s="573">
        <v>0.22049096578893604</v>
      </c>
      <c r="T42" s="376"/>
      <c r="U42" s="285"/>
      <c r="V42" s="281">
        <v>14554.619000000001</v>
      </c>
      <c r="W42" s="281">
        <v>17763.780999999999</v>
      </c>
      <c r="X42" s="284"/>
      <c r="Y42" s="285"/>
      <c r="Z42" s="281">
        <v>3209.1619999999984</v>
      </c>
      <c r="AA42" s="573">
        <v>0.22049096578893604</v>
      </c>
      <c r="AB42" s="289"/>
      <c r="AD42" s="395"/>
      <c r="AE42" s="395"/>
      <c r="AF42" s="395"/>
      <c r="AG42" s="395"/>
    </row>
    <row r="43" spans="1:33" s="312" customFormat="1" ht="15">
      <c r="A43" s="618"/>
      <c r="B43" s="621"/>
      <c r="C43" s="710" t="s">
        <v>168</v>
      </c>
      <c r="D43" s="710"/>
      <c r="E43" s="710"/>
      <c r="F43" s="710"/>
      <c r="G43" s="710"/>
      <c r="H43" s="306">
        <v>2188.558</v>
      </c>
      <c r="I43" s="305">
        <v>2222.904</v>
      </c>
      <c r="J43" s="305">
        <v>2306.7190000000001</v>
      </c>
      <c r="K43" s="305">
        <v>2300.5340000000001</v>
      </c>
      <c r="L43" s="306">
        <v>2309.5309999999999</v>
      </c>
      <c r="M43" s="305"/>
      <c r="N43" s="305"/>
      <c r="O43" s="305"/>
      <c r="P43" s="309"/>
      <c r="Q43" s="310"/>
      <c r="R43" s="305">
        <v>120.97299999999996</v>
      </c>
      <c r="S43" s="573">
        <v>5.5275208607676818E-2</v>
      </c>
      <c r="T43" s="386"/>
      <c r="U43" s="310"/>
      <c r="V43" s="305">
        <v>2188.558</v>
      </c>
      <c r="W43" s="305">
        <v>2309.5309999999999</v>
      </c>
      <c r="X43" s="309"/>
      <c r="Y43" s="310"/>
      <c r="Z43" s="305">
        <v>120.97299999999996</v>
      </c>
      <c r="AA43" s="573">
        <v>5.5275208607676818E-2</v>
      </c>
      <c r="AB43" s="311"/>
      <c r="AD43" s="395"/>
      <c r="AE43" s="395"/>
      <c r="AF43" s="395"/>
      <c r="AG43" s="395"/>
    </row>
    <row r="44" spans="1:33" s="312" customFormat="1" ht="15">
      <c r="A44" s="618"/>
      <c r="B44" s="621"/>
      <c r="C44" s="4"/>
      <c r="D44" s="710" t="s">
        <v>181</v>
      </c>
      <c r="E44" s="710"/>
      <c r="F44" s="710"/>
      <c r="G44" s="710"/>
      <c r="H44" s="346">
        <v>16743.177</v>
      </c>
      <c r="I44" s="345">
        <v>17376.153999999999</v>
      </c>
      <c r="J44" s="345">
        <v>18758.993000000002</v>
      </c>
      <c r="K44" s="345">
        <v>19526.075000000001</v>
      </c>
      <c r="L44" s="346">
        <v>20073.311999999998</v>
      </c>
      <c r="M44" s="345"/>
      <c r="N44" s="345"/>
      <c r="O44" s="345"/>
      <c r="P44" s="309"/>
      <c r="Q44" s="310"/>
      <c r="R44" s="345">
        <v>3330.1349999999984</v>
      </c>
      <c r="S44" s="577">
        <v>0.19889504841285488</v>
      </c>
      <c r="T44" s="386"/>
      <c r="U44" s="310"/>
      <c r="V44" s="345">
        <v>16743.177</v>
      </c>
      <c r="W44" s="345">
        <v>20073.311999999998</v>
      </c>
      <c r="X44" s="309"/>
      <c r="Y44" s="310"/>
      <c r="Z44" s="345">
        <v>3330.1349999999984</v>
      </c>
      <c r="AA44" s="577">
        <v>0.19889504841285488</v>
      </c>
      <c r="AB44" s="311"/>
      <c r="AD44" s="395"/>
      <c r="AE44" s="395"/>
      <c r="AF44" s="395"/>
      <c r="AG44" s="395"/>
    </row>
    <row r="45" spans="1:33" s="312" customFormat="1" ht="15">
      <c r="A45" s="618"/>
      <c r="B45" s="621"/>
      <c r="C45" s="4"/>
      <c r="D45" s="710" t="s">
        <v>182</v>
      </c>
      <c r="E45" s="710"/>
      <c r="F45" s="710"/>
      <c r="G45" s="710"/>
      <c r="H45" s="306">
        <v>96274.354000000007</v>
      </c>
      <c r="I45" s="305">
        <v>96599.154999999999</v>
      </c>
      <c r="J45" s="305">
        <v>104357.879</v>
      </c>
      <c r="K45" s="305">
        <v>108649.13400000002</v>
      </c>
      <c r="L45" s="306">
        <v>109801.83300000001</v>
      </c>
      <c r="M45" s="305"/>
      <c r="N45" s="305"/>
      <c r="O45" s="305"/>
      <c r="P45" s="309"/>
      <c r="Q45" s="310"/>
      <c r="R45" s="305">
        <v>13527.479000000007</v>
      </c>
      <c r="S45" s="573">
        <v>0.14050968339917405</v>
      </c>
      <c r="T45" s="386"/>
      <c r="U45" s="310"/>
      <c r="V45" s="305">
        <v>96274.354000000007</v>
      </c>
      <c r="W45" s="305">
        <v>109801.83300000001</v>
      </c>
      <c r="X45" s="309"/>
      <c r="Y45" s="310"/>
      <c r="Z45" s="305">
        <v>13527.479000000007</v>
      </c>
      <c r="AA45" s="573">
        <v>0.14050968339917405</v>
      </c>
      <c r="AB45" s="311"/>
      <c r="AD45" s="395"/>
      <c r="AE45" s="395"/>
      <c r="AF45" s="395"/>
      <c r="AG45" s="395"/>
    </row>
    <row r="46" spans="1:33" s="290" customFormat="1" ht="15.75" thickBot="1">
      <c r="A46" s="618"/>
      <c r="B46" s="621"/>
      <c r="C46" s="4"/>
      <c r="D46" s="4"/>
      <c r="E46" s="710" t="s">
        <v>183</v>
      </c>
      <c r="F46" s="710"/>
      <c r="G46" s="710"/>
      <c r="H46" s="342">
        <v>113017.531</v>
      </c>
      <c r="I46" s="341">
        <v>113975.30899999999</v>
      </c>
      <c r="J46" s="341">
        <v>123116.872</v>
      </c>
      <c r="K46" s="341">
        <v>128175.20900000002</v>
      </c>
      <c r="L46" s="342">
        <v>129875.145</v>
      </c>
      <c r="M46" s="341"/>
      <c r="N46" s="341"/>
      <c r="O46" s="341"/>
      <c r="P46" s="284"/>
      <c r="Q46" s="285"/>
      <c r="R46" s="341">
        <v>16857.614000000001</v>
      </c>
      <c r="S46" s="578">
        <v>0.14915928396984712</v>
      </c>
      <c r="T46" s="376"/>
      <c r="U46" s="285"/>
      <c r="V46" s="341">
        <v>113017.531</v>
      </c>
      <c r="W46" s="341">
        <v>129875.145</v>
      </c>
      <c r="X46" s="284"/>
      <c r="Y46" s="285"/>
      <c r="Z46" s="341">
        <v>16857.614000000001</v>
      </c>
      <c r="AA46" s="578">
        <v>0.14915928396984712</v>
      </c>
      <c r="AB46" s="289"/>
      <c r="AD46" s="395"/>
      <c r="AE46" s="395"/>
      <c r="AF46" s="395"/>
      <c r="AG46" s="395"/>
    </row>
    <row r="47" spans="1:33" ht="15.75" thickTop="1">
      <c r="A47" s="618"/>
      <c r="B47" s="4"/>
      <c r="C47" s="4"/>
      <c r="D47" s="4"/>
      <c r="E47" s="4"/>
      <c r="F47" s="4"/>
      <c r="G47" s="4"/>
      <c r="H47" s="128"/>
      <c r="I47" s="32"/>
      <c r="J47" s="32"/>
      <c r="K47" s="32"/>
      <c r="L47" s="128"/>
      <c r="M47" s="32"/>
      <c r="N47" s="32"/>
      <c r="O47" s="32"/>
      <c r="P47" s="113"/>
      <c r="Q47" s="109"/>
      <c r="R47" s="32"/>
      <c r="S47" s="576"/>
      <c r="T47" s="114"/>
      <c r="U47" s="109"/>
      <c r="V47" s="32"/>
      <c r="W47" s="32"/>
      <c r="X47" s="113"/>
      <c r="Y47" s="109"/>
      <c r="Z47" s="32"/>
      <c r="AA47" s="576"/>
      <c r="AB47"/>
      <c r="AD47" s="395"/>
      <c r="AE47" s="395"/>
      <c r="AF47" s="395"/>
      <c r="AG47" s="395"/>
    </row>
    <row r="48" spans="1:33" ht="15">
      <c r="A48" s="618"/>
      <c r="B48" s="714" t="s">
        <v>362</v>
      </c>
      <c r="C48" s="710"/>
      <c r="D48" s="710"/>
      <c r="E48" s="710"/>
      <c r="F48" s="710"/>
      <c r="G48" s="710"/>
      <c r="H48" s="128"/>
      <c r="I48" s="32"/>
      <c r="J48" s="32"/>
      <c r="K48" s="32"/>
      <c r="L48" s="128"/>
      <c r="M48" s="32"/>
      <c r="N48" s="32"/>
      <c r="O48" s="32"/>
      <c r="P48" s="113"/>
      <c r="Q48" s="109"/>
      <c r="R48" s="32"/>
      <c r="S48" s="576"/>
      <c r="T48" s="114"/>
      <c r="U48" s="109"/>
      <c r="V48" s="32"/>
      <c r="W48" s="32"/>
      <c r="X48" s="113"/>
      <c r="Y48" s="109"/>
      <c r="Z48" s="32"/>
      <c r="AA48" s="576"/>
      <c r="AB48"/>
      <c r="AD48" s="395"/>
      <c r="AE48" s="395"/>
      <c r="AF48" s="395"/>
      <c r="AG48" s="395"/>
    </row>
    <row r="49" spans="1:70" s="312" customFormat="1" ht="15">
      <c r="A49" s="618"/>
      <c r="B49" s="4"/>
      <c r="C49" s="710" t="s">
        <v>184</v>
      </c>
      <c r="D49" s="710"/>
      <c r="E49" s="710"/>
      <c r="F49" s="710"/>
      <c r="G49" s="710"/>
      <c r="H49" s="306">
        <v>2419.1179999999999</v>
      </c>
      <c r="I49" s="305">
        <v>2436.5520000000001</v>
      </c>
      <c r="J49" s="305">
        <v>2448.3939999999998</v>
      </c>
      <c r="K49" s="305">
        <v>2459.3879999999999</v>
      </c>
      <c r="L49" s="306">
        <v>2467.0590000000002</v>
      </c>
      <c r="M49" s="305"/>
      <c r="N49" s="305"/>
      <c r="O49" s="305"/>
      <c r="P49" s="309"/>
      <c r="Q49" s="310"/>
      <c r="R49" s="305">
        <v>47.941000000000258</v>
      </c>
      <c r="S49" s="573">
        <v>1.9817553339688373E-2</v>
      </c>
      <c r="T49" s="386"/>
      <c r="U49" s="310"/>
      <c r="V49" s="305">
        <v>2419.1179999999999</v>
      </c>
      <c r="W49" s="305">
        <v>2467.0590000000002</v>
      </c>
      <c r="X49" s="309"/>
      <c r="Y49" s="310"/>
      <c r="Z49" s="305">
        <v>47.941000000000258</v>
      </c>
      <c r="AA49" s="573">
        <v>1.9817553339688373E-2</v>
      </c>
      <c r="AB49" s="311"/>
      <c r="AD49" s="395"/>
      <c r="AE49" s="395"/>
      <c r="AF49" s="395"/>
      <c r="AG49" s="395"/>
    </row>
    <row r="50" spans="1:70" s="312" customFormat="1" ht="15">
      <c r="A50" s="618"/>
      <c r="B50" s="4"/>
      <c r="C50" s="710" t="s">
        <v>185</v>
      </c>
      <c r="D50" s="710"/>
      <c r="E50" s="710"/>
      <c r="F50" s="710"/>
      <c r="G50" s="710"/>
      <c r="H50" s="306">
        <v>884.92599999999993</v>
      </c>
      <c r="I50" s="305">
        <v>892.98999999999978</v>
      </c>
      <c r="J50" s="305">
        <v>901.86200000000008</v>
      </c>
      <c r="K50" s="305">
        <v>912.31899999999996</v>
      </c>
      <c r="L50" s="306">
        <v>923.60299999999961</v>
      </c>
      <c r="M50" s="305"/>
      <c r="N50" s="305"/>
      <c r="O50" s="305"/>
      <c r="P50" s="309"/>
      <c r="Q50" s="310"/>
      <c r="R50" s="305">
        <v>38.67699999999968</v>
      </c>
      <c r="S50" s="573">
        <v>4.3706479411837466E-2</v>
      </c>
      <c r="T50" s="386"/>
      <c r="U50" s="310"/>
      <c r="V50" s="305">
        <v>884.92599999999993</v>
      </c>
      <c r="W50" s="305">
        <v>923.60299999999961</v>
      </c>
      <c r="X50" s="309"/>
      <c r="Y50" s="310"/>
      <c r="Z50" s="305">
        <v>38.67699999999968</v>
      </c>
      <c r="AA50" s="573">
        <v>4.3706479411837466E-2</v>
      </c>
      <c r="AB50" s="311"/>
      <c r="AD50" s="395"/>
      <c r="AE50" s="395"/>
      <c r="AF50" s="395"/>
      <c r="AG50" s="395"/>
    </row>
    <row r="51" spans="1:70" s="312" customFormat="1" ht="15">
      <c r="A51" s="618"/>
      <c r="B51" s="621"/>
      <c r="C51" s="4"/>
      <c r="D51" s="4"/>
      <c r="E51" s="710" t="s">
        <v>158</v>
      </c>
      <c r="F51" s="710"/>
      <c r="G51" s="710"/>
      <c r="H51" s="346">
        <v>3304.0439999999999</v>
      </c>
      <c r="I51" s="345">
        <v>3329.5419999999999</v>
      </c>
      <c r="J51" s="345">
        <v>3350.2559999999999</v>
      </c>
      <c r="K51" s="345">
        <v>3371.7069999999999</v>
      </c>
      <c r="L51" s="346">
        <v>3390.6619999999998</v>
      </c>
      <c r="M51" s="345"/>
      <c r="N51" s="345"/>
      <c r="O51" s="345"/>
      <c r="P51" s="309"/>
      <c r="Q51" s="310"/>
      <c r="R51" s="345">
        <v>86.617999999999938</v>
      </c>
      <c r="S51" s="577">
        <v>2.6215752574723562E-2</v>
      </c>
      <c r="T51" s="386"/>
      <c r="U51" s="310"/>
      <c r="V51" s="345">
        <v>3304.0439999999999</v>
      </c>
      <c r="W51" s="345">
        <v>3390.6619999999998</v>
      </c>
      <c r="X51" s="309"/>
      <c r="Y51" s="310"/>
      <c r="Z51" s="345">
        <v>86.617999999999938</v>
      </c>
      <c r="AA51" s="577">
        <v>2.6215752574723562E-2</v>
      </c>
      <c r="AB51" s="311"/>
      <c r="AD51" s="395"/>
      <c r="AE51" s="395"/>
      <c r="AF51" s="395"/>
      <c r="AG51" s="395"/>
    </row>
    <row r="52" spans="1:70" ht="15">
      <c r="A52" s="622"/>
      <c r="B52" s="4"/>
      <c r="C52" s="4"/>
      <c r="D52" s="4"/>
      <c r="E52" s="4"/>
      <c r="F52" s="4"/>
      <c r="G52" s="4"/>
      <c r="AB52"/>
    </row>
    <row r="53" spans="1:70" ht="15">
      <c r="A53" s="616"/>
      <c r="B53" s="17"/>
      <c r="C53" s="17"/>
      <c r="D53" s="17"/>
      <c r="E53" s="17"/>
      <c r="F53" s="17"/>
      <c r="G53" s="17"/>
      <c r="H53" s="17"/>
      <c r="I53" s="17"/>
      <c r="J53" s="17"/>
      <c r="K53" s="17"/>
      <c r="L53" s="17"/>
      <c r="M53" s="227"/>
      <c r="N53" s="227"/>
      <c r="O53" s="227"/>
      <c r="P53" s="17"/>
      <c r="Q53" s="17"/>
      <c r="R53" s="17"/>
      <c r="S53" s="351"/>
      <c r="T53" s="17"/>
      <c r="U53" s="17"/>
      <c r="V53" s="17"/>
      <c r="W53" s="17"/>
      <c r="X53" s="17"/>
      <c r="Y53" s="17"/>
      <c r="Z53" s="17"/>
      <c r="AA53" s="351"/>
      <c r="AB53"/>
    </row>
    <row r="54" spans="1:70" ht="15">
      <c r="AB54"/>
    </row>
    <row r="55" spans="1:70" ht="30" customHeight="1">
      <c r="A55" s="617" t="s">
        <v>40</v>
      </c>
      <c r="B55" s="723" t="s">
        <v>418</v>
      </c>
      <c r="C55" s="723"/>
      <c r="D55" s="723"/>
      <c r="E55" s="723"/>
      <c r="F55" s="723"/>
      <c r="G55" s="723"/>
      <c r="H55" s="723"/>
      <c r="I55" s="723"/>
      <c r="J55" s="723"/>
      <c r="K55" s="723"/>
      <c r="L55" s="723"/>
      <c r="M55" s="723"/>
      <c r="N55" s="723"/>
      <c r="O55" s="723"/>
      <c r="P55" s="723"/>
      <c r="Q55" s="723"/>
      <c r="R55" s="723"/>
      <c r="S55" s="723"/>
      <c r="T55" s="723"/>
      <c r="U55" s="723"/>
      <c r="V55" s="723"/>
      <c r="W55" s="723"/>
      <c r="X55" s="723"/>
      <c r="Y55" s="723"/>
      <c r="Z55" s="723"/>
      <c r="AA55" s="723"/>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row>
    <row r="56" spans="1:70" ht="15" customHeight="1">
      <c r="A56" s="617" t="s">
        <v>42</v>
      </c>
      <c r="B56" s="723" t="s">
        <v>342</v>
      </c>
      <c r="C56" s="723"/>
      <c r="D56" s="723"/>
      <c r="E56" s="723"/>
      <c r="F56" s="723"/>
      <c r="G56" s="723"/>
      <c r="H56" s="723"/>
      <c r="I56" s="723"/>
      <c r="J56" s="723"/>
      <c r="K56" s="723"/>
      <c r="L56" s="723"/>
      <c r="M56" s="723"/>
      <c r="N56" s="723"/>
      <c r="O56" s="723"/>
      <c r="P56" s="723"/>
      <c r="Q56" s="723"/>
      <c r="R56" s="723"/>
      <c r="S56" s="723"/>
      <c r="T56" s="723"/>
      <c r="U56" s="723"/>
      <c r="V56" s="723"/>
      <c r="W56" s="723"/>
      <c r="X56" s="723"/>
      <c r="Y56" s="723"/>
      <c r="Z56" s="723"/>
      <c r="AA56" s="723"/>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row>
    <row r="57" spans="1:70" ht="30" customHeight="1">
      <c r="A57" s="617" t="s">
        <v>125</v>
      </c>
      <c r="B57" s="723" t="s">
        <v>343</v>
      </c>
      <c r="C57" s="723"/>
      <c r="D57" s="723"/>
      <c r="E57" s="723"/>
      <c r="F57" s="723"/>
      <c r="G57" s="723"/>
      <c r="H57" s="723"/>
      <c r="I57" s="723"/>
      <c r="J57" s="723"/>
      <c r="K57" s="723"/>
      <c r="L57" s="723"/>
      <c r="M57" s="723"/>
      <c r="N57" s="723"/>
      <c r="O57" s="723"/>
      <c r="P57" s="723"/>
      <c r="Q57" s="723"/>
      <c r="R57" s="723"/>
      <c r="S57" s="723"/>
      <c r="T57" s="723"/>
      <c r="U57" s="723"/>
      <c r="V57" s="723"/>
      <c r="W57" s="723"/>
      <c r="X57" s="723"/>
      <c r="Y57" s="723"/>
      <c r="Z57" s="723"/>
      <c r="AA57" s="723"/>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row>
  </sheetData>
  <sheetProtection formatCells="0"/>
  <mergeCells count="49">
    <mergeCell ref="E51:G51"/>
    <mergeCell ref="C50:G50"/>
    <mergeCell ref="D44:G44"/>
    <mergeCell ref="D45:G45"/>
    <mergeCell ref="E46:G46"/>
    <mergeCell ref="B48:G48"/>
    <mergeCell ref="C49:G49"/>
    <mergeCell ref="C26:G26"/>
    <mergeCell ref="E27:G27"/>
    <mergeCell ref="C28:G28"/>
    <mergeCell ref="C43:G43"/>
    <mergeCell ref="B30:G30"/>
    <mergeCell ref="C31:G31"/>
    <mergeCell ref="B33:G33"/>
    <mergeCell ref="C34:G34"/>
    <mergeCell ref="C35:G35"/>
    <mergeCell ref="C36:G36"/>
    <mergeCell ref="C37:G37"/>
    <mergeCell ref="C38:G38"/>
    <mergeCell ref="C39:G39"/>
    <mergeCell ref="E40:G40"/>
    <mergeCell ref="C42:G42"/>
    <mergeCell ref="B1:V1"/>
    <mergeCell ref="W1:AA1"/>
    <mergeCell ref="C13:G13"/>
    <mergeCell ref="C14:G14"/>
    <mergeCell ref="C15:G15"/>
    <mergeCell ref="R3:S3"/>
    <mergeCell ref="B7:G7"/>
    <mergeCell ref="C8:G8"/>
    <mergeCell ref="C9:G9"/>
    <mergeCell ref="C10:G10"/>
    <mergeCell ref="C11:G11"/>
    <mergeCell ref="B55:AA55"/>
    <mergeCell ref="B56:AA56"/>
    <mergeCell ref="B57:AA57"/>
    <mergeCell ref="Z3:AA3"/>
    <mergeCell ref="A4:G4"/>
    <mergeCell ref="A5:G5"/>
    <mergeCell ref="E12:G12"/>
    <mergeCell ref="C29:G29"/>
    <mergeCell ref="E16:G16"/>
    <mergeCell ref="C18:G18"/>
    <mergeCell ref="C19:G19"/>
    <mergeCell ref="D20:G20"/>
    <mergeCell ref="D21:G21"/>
    <mergeCell ref="E22:G22"/>
    <mergeCell ref="B24:G24"/>
    <mergeCell ref="C25:G25"/>
  </mergeCells>
  <pageMargins left="0.15" right="0.15" top="0.15" bottom="0.15" header="0" footer="0.15"/>
  <pageSetup scale="60" orientation="landscape" cellComments="asDisplayed" r:id="rId1"/>
  <headerFooter differentFirst="1" alignWithMargins="0">
    <oddFooter>Page &amp;P of &amp;N</oddFooter>
  </headerFooter>
  <customProperties>
    <customPr name="isReportSheetChang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E2AF-CF3B-4357-902A-5403392BD795}">
  <sheetPr>
    <pageSetUpPr fitToPage="1"/>
  </sheetPr>
  <dimension ref="A1:AG33"/>
  <sheetViews>
    <sheetView zoomScale="90" zoomScaleNormal="90" workbookViewId="0">
      <pane ySplit="4" topLeftCell="A5" activePane="bottomLeft" state="frozen"/>
      <selection pane="bottomLeft"/>
    </sheetView>
  </sheetViews>
  <sheetFormatPr defaultColWidth="9.140625" defaultRowHeight="14.25"/>
  <cols>
    <col min="1" max="1" width="4.140625" style="548" customWidth="1"/>
    <col min="2" max="6" width="4.140625" style="3" customWidth="1"/>
    <col min="7" max="7" width="32" style="3" customWidth="1"/>
    <col min="8" max="8" width="10.5703125" style="3" bestFit="1" customWidth="1"/>
    <col min="9" max="11" width="10.28515625" style="3" bestFit="1" customWidth="1"/>
    <col min="12" max="12" width="10.5703125" style="3" bestFit="1" customWidth="1"/>
    <col min="13" max="15" width="10.28515625" style="122" bestFit="1" customWidth="1"/>
    <col min="16" max="17" width="0.85546875" style="3" customWidth="1"/>
    <col min="18" max="18" width="8.85546875" style="3" bestFit="1" customWidth="1"/>
    <col min="19" max="19" width="8.85546875" style="317" bestFit="1" customWidth="1"/>
    <col min="20" max="21" width="0.85546875" style="3" customWidth="1"/>
    <col min="22" max="23" width="10.5703125" style="3" bestFit="1" customWidth="1"/>
    <col min="24" max="25" width="0.85546875" style="3" customWidth="1"/>
    <col min="26" max="26" width="9.85546875" style="3" bestFit="1" customWidth="1"/>
    <col min="27" max="27" width="9.42578125" style="317" bestFit="1" customWidth="1"/>
    <col min="28" max="28" width="4.140625" style="3" customWidth="1"/>
    <col min="29" max="16384" width="9.140625" style="3"/>
  </cols>
  <sheetData>
    <row r="1" spans="1:33" s="339" customFormat="1" ht="39.950000000000003" customHeight="1" thickBot="1">
      <c r="A1" s="608"/>
      <c r="B1" s="719" t="s">
        <v>316</v>
      </c>
      <c r="C1" s="719"/>
      <c r="D1" s="719"/>
      <c r="E1" s="719"/>
      <c r="F1" s="719"/>
      <c r="G1" s="719"/>
      <c r="H1" s="719"/>
      <c r="I1" s="719"/>
      <c r="J1" s="719"/>
      <c r="K1" s="719"/>
      <c r="L1" s="719"/>
      <c r="M1" s="719"/>
      <c r="N1" s="719"/>
      <c r="O1" s="719"/>
      <c r="P1" s="719"/>
      <c r="Q1" s="719"/>
      <c r="R1" s="719"/>
      <c r="S1" s="719"/>
      <c r="T1" s="719"/>
      <c r="U1" s="719"/>
      <c r="V1" s="719"/>
      <c r="W1" s="708" t="s">
        <v>338</v>
      </c>
      <c r="X1" s="708"/>
      <c r="Y1" s="708"/>
      <c r="Z1" s="708"/>
      <c r="AA1" s="708"/>
      <c r="AB1" s="335"/>
    </row>
    <row r="2" spans="1:33" s="329" customFormat="1" ht="15">
      <c r="A2" s="548"/>
      <c r="B2" s="3"/>
      <c r="C2" s="3"/>
      <c r="D2" s="3"/>
      <c r="E2" s="3"/>
      <c r="F2" s="3"/>
      <c r="G2" s="3"/>
      <c r="M2" s="353"/>
      <c r="N2" s="353"/>
      <c r="O2" s="353"/>
      <c r="S2" s="354"/>
      <c r="AA2" s="354"/>
      <c r="AB2" s="335"/>
    </row>
    <row r="3" spans="1:33" s="329" customFormat="1" ht="15">
      <c r="A3" s="548"/>
      <c r="B3" s="3"/>
      <c r="C3" s="3"/>
      <c r="D3" s="3"/>
      <c r="E3" s="3"/>
      <c r="F3" s="3"/>
      <c r="G3" s="3"/>
      <c r="H3" s="369"/>
      <c r="I3" s="369"/>
      <c r="J3" s="369"/>
      <c r="K3" s="369"/>
      <c r="L3" s="369"/>
      <c r="M3" s="369"/>
      <c r="N3" s="369"/>
      <c r="O3" s="369"/>
      <c r="P3" s="371"/>
      <c r="Q3" s="330"/>
      <c r="R3" s="721" t="s">
        <v>482</v>
      </c>
      <c r="S3" s="721"/>
      <c r="T3" s="373"/>
      <c r="U3" s="330"/>
      <c r="V3" s="330"/>
      <c r="W3" s="330"/>
      <c r="X3" s="371"/>
      <c r="Y3" s="330"/>
      <c r="Z3" s="721" t="s">
        <v>68</v>
      </c>
      <c r="AA3" s="721"/>
      <c r="AB3" s="335"/>
    </row>
    <row r="4" spans="1:33" s="329" customFormat="1" ht="30" customHeight="1">
      <c r="A4" s="720" t="s">
        <v>0</v>
      </c>
      <c r="B4" s="720"/>
      <c r="C4" s="720"/>
      <c r="D4" s="720"/>
      <c r="E4" s="720"/>
      <c r="F4" s="720"/>
      <c r="G4" s="720"/>
      <c r="H4" s="337" t="s">
        <v>474</v>
      </c>
      <c r="I4" s="336" t="s">
        <v>476</v>
      </c>
      <c r="J4" s="336" t="s">
        <v>477</v>
      </c>
      <c r="K4" s="336" t="s">
        <v>478</v>
      </c>
      <c r="L4" s="337" t="s">
        <v>475</v>
      </c>
      <c r="M4" s="336" t="s">
        <v>479</v>
      </c>
      <c r="N4" s="336" t="s">
        <v>480</v>
      </c>
      <c r="O4" s="336" t="s">
        <v>481</v>
      </c>
      <c r="P4" s="371"/>
      <c r="Q4" s="330"/>
      <c r="R4" s="357" t="s">
        <v>66</v>
      </c>
      <c r="S4" s="357" t="s">
        <v>67</v>
      </c>
      <c r="T4" s="373"/>
      <c r="U4" s="330"/>
      <c r="V4" s="336" t="s">
        <v>483</v>
      </c>
      <c r="W4" s="336" t="s">
        <v>484</v>
      </c>
      <c r="X4" s="371"/>
      <c r="Y4" s="330"/>
      <c r="Z4" s="357" t="s">
        <v>66</v>
      </c>
      <c r="AA4" s="357" t="s">
        <v>67</v>
      </c>
      <c r="AB4" s="335"/>
    </row>
    <row r="5" spans="1:33" ht="30" customHeight="1">
      <c r="A5" s="713" t="s">
        <v>187</v>
      </c>
      <c r="B5" s="713"/>
      <c r="C5" s="713"/>
      <c r="D5" s="713"/>
      <c r="E5" s="713"/>
      <c r="F5" s="713"/>
      <c r="G5" s="713"/>
      <c r="H5" s="16"/>
      <c r="I5" s="4"/>
      <c r="J5" s="4"/>
      <c r="K5" s="4"/>
      <c r="L5" s="16"/>
      <c r="P5" s="4"/>
      <c r="Q5" s="16"/>
      <c r="R5" s="4"/>
      <c r="S5" s="315"/>
      <c r="T5" s="108"/>
      <c r="U5" s="109"/>
      <c r="V5" s="4"/>
      <c r="W5" s="4"/>
      <c r="X5" s="110"/>
      <c r="Y5" s="4"/>
      <c r="Z5" s="4"/>
      <c r="AA5" s="315"/>
      <c r="AB5"/>
    </row>
    <row r="6" spans="1:33" ht="15" customHeight="1">
      <c r="A6" s="725" t="s">
        <v>43</v>
      </c>
      <c r="B6" s="725"/>
      <c r="C6" s="725"/>
      <c r="D6" s="725"/>
      <c r="E6" s="725"/>
      <c r="F6" s="725"/>
      <c r="G6" s="725"/>
      <c r="H6" s="112"/>
      <c r="I6" s="111"/>
      <c r="J6" s="111"/>
      <c r="K6" s="111"/>
      <c r="L6" s="112"/>
      <c r="M6" s="111"/>
      <c r="N6" s="111"/>
      <c r="O6" s="111"/>
      <c r="P6" s="113"/>
      <c r="Q6" s="109"/>
      <c r="R6" s="111"/>
      <c r="S6" s="366"/>
      <c r="T6" s="114"/>
      <c r="U6" s="109"/>
      <c r="V6" s="111"/>
      <c r="W6" s="111"/>
      <c r="X6" s="113"/>
      <c r="Y6" s="109"/>
      <c r="Z6" s="111"/>
      <c r="AA6" s="366"/>
      <c r="AB6"/>
    </row>
    <row r="7" spans="1:33" s="290" customFormat="1" ht="15" customHeight="1">
      <c r="A7" s="618"/>
      <c r="B7" s="711" t="s">
        <v>44</v>
      </c>
      <c r="C7" s="711"/>
      <c r="D7" s="711"/>
      <c r="E7" s="711"/>
      <c r="F7" s="711"/>
      <c r="G7" s="711"/>
      <c r="H7" s="282">
        <v>4414.1976984578823</v>
      </c>
      <c r="I7" s="281">
        <v>4335.3842781201984</v>
      </c>
      <c r="J7" s="281">
        <v>4604.0365300295862</v>
      </c>
      <c r="K7" s="281">
        <v>3891.688996586372</v>
      </c>
      <c r="L7" s="282">
        <v>4043.556013960032</v>
      </c>
      <c r="M7" s="281"/>
      <c r="N7" s="281"/>
      <c r="O7" s="281"/>
      <c r="P7" s="283"/>
      <c r="Q7" s="285"/>
      <c r="R7" s="281">
        <v>-370.64168449785029</v>
      </c>
      <c r="S7" s="549">
        <v>-8.3965809829345761E-2</v>
      </c>
      <c r="T7" s="377"/>
      <c r="U7" s="285"/>
      <c r="V7" s="281">
        <v>4414.1976984578823</v>
      </c>
      <c r="W7" s="281">
        <v>4043.556013960032</v>
      </c>
      <c r="X7" s="283"/>
      <c r="Y7" s="285"/>
      <c r="Z7" s="281">
        <v>-370.64168449785029</v>
      </c>
      <c r="AA7" s="549">
        <v>-8.3965809829345761E-2</v>
      </c>
      <c r="AB7" s="289"/>
    </row>
    <row r="8" spans="1:33" s="312" customFormat="1" ht="15" customHeight="1">
      <c r="A8" s="618"/>
      <c r="B8" s="711" t="s">
        <v>45</v>
      </c>
      <c r="C8" s="711"/>
      <c r="D8" s="711"/>
      <c r="E8" s="711"/>
      <c r="F8" s="711"/>
      <c r="G8" s="711"/>
      <c r="H8" s="306">
        <v>-1187.4017899999999</v>
      </c>
      <c r="I8" s="305">
        <v>-1102.1429700000001</v>
      </c>
      <c r="J8" s="305">
        <v>-1168.6756600000001</v>
      </c>
      <c r="K8" s="305">
        <v>-1570.5292999999999</v>
      </c>
      <c r="L8" s="306">
        <v>-1015.55861</v>
      </c>
      <c r="M8" s="305"/>
      <c r="N8" s="305"/>
      <c r="O8" s="305"/>
      <c r="P8" s="438"/>
      <c r="Q8" s="310"/>
      <c r="R8" s="305">
        <v>171.84317999999985</v>
      </c>
      <c r="S8" s="549">
        <v>0.1447220152834702</v>
      </c>
      <c r="T8" s="439"/>
      <c r="U8" s="310"/>
      <c r="V8" s="305">
        <v>-1187.4017899999999</v>
      </c>
      <c r="W8" s="305">
        <v>-1015.55861</v>
      </c>
      <c r="X8" s="438"/>
      <c r="Y8" s="310"/>
      <c r="Z8" s="305">
        <v>171.84317999999985</v>
      </c>
      <c r="AA8" s="549">
        <v>0.1447220152834702</v>
      </c>
      <c r="AB8" s="311"/>
      <c r="AD8" s="290"/>
      <c r="AE8" s="290"/>
      <c r="AF8" s="290"/>
      <c r="AG8" s="290"/>
    </row>
    <row r="9" spans="1:33" s="312" customFormat="1" ht="15" customHeight="1">
      <c r="A9" s="618"/>
      <c r="B9" s="729" t="s">
        <v>46</v>
      </c>
      <c r="C9" s="729"/>
      <c r="D9" s="729"/>
      <c r="E9" s="729"/>
      <c r="F9" s="729"/>
      <c r="G9" s="729"/>
      <c r="H9" s="346">
        <v>3226.7959084578824</v>
      </c>
      <c r="I9" s="345">
        <v>3233.2413081201985</v>
      </c>
      <c r="J9" s="345">
        <v>3435.3608700295863</v>
      </c>
      <c r="K9" s="345">
        <v>2321.1596965863719</v>
      </c>
      <c r="L9" s="346">
        <v>3027.997403960032</v>
      </c>
      <c r="M9" s="345"/>
      <c r="N9" s="345"/>
      <c r="O9" s="345"/>
      <c r="P9" s="309"/>
      <c r="Q9" s="310"/>
      <c r="R9" s="345">
        <v>-198.79850449785044</v>
      </c>
      <c r="S9" s="551">
        <v>-6.1608639076543951E-2</v>
      </c>
      <c r="T9" s="386"/>
      <c r="U9" s="310"/>
      <c r="V9" s="345">
        <v>3226.7959084578824</v>
      </c>
      <c r="W9" s="345">
        <v>3027.997403960032</v>
      </c>
      <c r="X9" s="309"/>
      <c r="Y9" s="310"/>
      <c r="Z9" s="345">
        <v>-198.79850449785044</v>
      </c>
      <c r="AA9" s="551">
        <v>-6.1608639076543951E-2</v>
      </c>
      <c r="AB9" s="311"/>
      <c r="AD9" s="290"/>
      <c r="AE9" s="290"/>
      <c r="AF9" s="290"/>
      <c r="AG9" s="290"/>
    </row>
    <row r="10" spans="1:33" s="312" customFormat="1" ht="15" customHeight="1">
      <c r="A10" s="618"/>
      <c r="B10" s="711" t="s">
        <v>73</v>
      </c>
      <c r="C10" s="711"/>
      <c r="D10" s="711"/>
      <c r="E10" s="711"/>
      <c r="F10" s="711"/>
      <c r="G10" s="711"/>
      <c r="H10" s="306">
        <v>41140.781703795561</v>
      </c>
      <c r="I10" s="305">
        <v>40746.224755971751</v>
      </c>
      <c r="J10" s="305">
        <v>42109.807420362587</v>
      </c>
      <c r="K10" s="305">
        <v>42588.167120367209</v>
      </c>
      <c r="L10" s="306">
        <v>43283.190339651846</v>
      </c>
      <c r="M10" s="305"/>
      <c r="N10" s="305"/>
      <c r="O10" s="305"/>
      <c r="P10" s="309"/>
      <c r="Q10" s="310"/>
      <c r="R10" s="305">
        <v>2142.4086358562854</v>
      </c>
      <c r="S10" s="549">
        <v>5.2075059032206751E-2</v>
      </c>
      <c r="T10" s="386"/>
      <c r="U10" s="310"/>
      <c r="V10" s="305">
        <v>41140.781703795561</v>
      </c>
      <c r="W10" s="305">
        <v>43283.190339651846</v>
      </c>
      <c r="X10" s="309"/>
      <c r="Y10" s="310"/>
      <c r="Z10" s="305">
        <v>2142.4086358562854</v>
      </c>
      <c r="AA10" s="549">
        <v>5.2075059032206751E-2</v>
      </c>
      <c r="AB10" s="311"/>
      <c r="AD10" s="290"/>
      <c r="AE10" s="290"/>
      <c r="AF10" s="290"/>
      <c r="AG10" s="290"/>
    </row>
    <row r="11" spans="1:33" s="312" customFormat="1" ht="15" customHeight="1">
      <c r="A11" s="618"/>
      <c r="B11" s="711" t="s">
        <v>48</v>
      </c>
      <c r="C11" s="711"/>
      <c r="D11" s="711"/>
      <c r="E11" s="711"/>
      <c r="F11" s="711"/>
      <c r="G11" s="711"/>
      <c r="H11" s="306"/>
      <c r="I11" s="305"/>
      <c r="J11" s="305"/>
      <c r="K11" s="305"/>
      <c r="L11" s="306"/>
      <c r="M11" s="305"/>
      <c r="N11" s="305"/>
      <c r="O11" s="305"/>
      <c r="P11" s="309"/>
      <c r="Q11" s="310"/>
      <c r="R11" s="305"/>
      <c r="S11" s="549"/>
      <c r="T11" s="386"/>
      <c r="U11" s="310"/>
      <c r="V11" s="305"/>
      <c r="W11" s="305"/>
      <c r="X11" s="309"/>
      <c r="Y11" s="310"/>
      <c r="Z11" s="305"/>
      <c r="AA11" s="549"/>
      <c r="AB11" s="311"/>
      <c r="AD11" s="290"/>
      <c r="AE11" s="290"/>
      <c r="AF11" s="290"/>
      <c r="AG11" s="290"/>
    </row>
    <row r="12" spans="1:33" s="312" customFormat="1" ht="15" customHeight="1">
      <c r="A12" s="618"/>
      <c r="B12" s="728" t="s">
        <v>419</v>
      </c>
      <c r="C12" s="728"/>
      <c r="D12" s="728"/>
      <c r="E12" s="728"/>
      <c r="F12" s="728"/>
      <c r="G12" s="728"/>
      <c r="H12" s="306">
        <v>3681.9366850460251</v>
      </c>
      <c r="I12" s="305">
        <v>4008.6496494854832</v>
      </c>
      <c r="J12" s="305">
        <v>2303.7089411503457</v>
      </c>
      <c r="K12" s="305">
        <v>3478.7041494376149</v>
      </c>
      <c r="L12" s="306">
        <v>3325.895333831671</v>
      </c>
      <c r="M12" s="305"/>
      <c r="N12" s="305"/>
      <c r="O12" s="305"/>
      <c r="P12" s="307"/>
      <c r="Q12" s="310"/>
      <c r="R12" s="305">
        <v>-356.04135121435411</v>
      </c>
      <c r="S12" s="549">
        <v>-9.6699476843367688E-2</v>
      </c>
      <c r="T12" s="381"/>
      <c r="U12" s="310"/>
      <c r="V12" s="305">
        <v>3681.9366850460251</v>
      </c>
      <c r="W12" s="305">
        <v>3325.895333831671</v>
      </c>
      <c r="X12" s="307"/>
      <c r="Y12" s="310"/>
      <c r="Z12" s="305">
        <v>-356.04135121435411</v>
      </c>
      <c r="AA12" s="549">
        <v>-9.6699476843367688E-2</v>
      </c>
      <c r="AB12" s="311"/>
      <c r="AD12" s="290"/>
      <c r="AE12" s="290"/>
      <c r="AF12" s="290"/>
      <c r="AG12" s="290"/>
    </row>
    <row r="13" spans="1:33" s="312" customFormat="1" ht="15" customHeight="1">
      <c r="A13" s="618"/>
      <c r="B13" s="728" t="s">
        <v>420</v>
      </c>
      <c r="C13" s="728"/>
      <c r="D13" s="728"/>
      <c r="E13" s="728"/>
      <c r="F13" s="728"/>
      <c r="G13" s="728"/>
      <c r="H13" s="306">
        <v>1965.6590165235843</v>
      </c>
      <c r="I13" s="305">
        <v>2439.8628853852565</v>
      </c>
      <c r="J13" s="305">
        <v>2941.4981801724298</v>
      </c>
      <c r="K13" s="305">
        <v>2244.8686319789726</v>
      </c>
      <c r="L13" s="306">
        <v>1987.8724194406452</v>
      </c>
      <c r="M13" s="305"/>
      <c r="N13" s="305"/>
      <c r="O13" s="305"/>
      <c r="P13" s="307"/>
      <c r="Q13" s="310"/>
      <c r="R13" s="305">
        <v>22.213402917060876</v>
      </c>
      <c r="S13" s="549">
        <v>1.1300740733938152E-2</v>
      </c>
      <c r="T13" s="381"/>
      <c r="U13" s="310"/>
      <c r="V13" s="305">
        <v>1965.6590165235843</v>
      </c>
      <c r="W13" s="305">
        <v>1987.8724194406452</v>
      </c>
      <c r="X13" s="307"/>
      <c r="Y13" s="310"/>
      <c r="Z13" s="305">
        <v>22.213402917060876</v>
      </c>
      <c r="AA13" s="549">
        <v>1.1300740733938152E-2</v>
      </c>
      <c r="AB13" s="311"/>
      <c r="AD13" s="290"/>
      <c r="AE13" s="290"/>
      <c r="AF13" s="290"/>
      <c r="AG13" s="290"/>
    </row>
    <row r="14" spans="1:33" s="312" customFormat="1" ht="15" customHeight="1">
      <c r="A14" s="618"/>
      <c r="B14" s="728" t="s">
        <v>188</v>
      </c>
      <c r="C14" s="728"/>
      <c r="D14" s="728"/>
      <c r="E14" s="728"/>
      <c r="F14" s="728"/>
      <c r="G14" s="728"/>
      <c r="H14" s="306">
        <v>2128.6876400000001</v>
      </c>
      <c r="I14" s="305">
        <v>3019.68831</v>
      </c>
      <c r="J14" s="305">
        <v>3281.2966500000002</v>
      </c>
      <c r="K14" s="305">
        <v>2984.4125800000002</v>
      </c>
      <c r="L14" s="306">
        <v>2552.8225699999998</v>
      </c>
      <c r="M14" s="305"/>
      <c r="N14" s="305"/>
      <c r="O14" s="305"/>
      <c r="P14" s="307"/>
      <c r="Q14" s="310"/>
      <c r="R14" s="305">
        <v>424.13492999999971</v>
      </c>
      <c r="S14" s="549">
        <v>0.1992471427137143</v>
      </c>
      <c r="T14" s="381"/>
      <c r="U14" s="310"/>
      <c r="V14" s="305">
        <v>2128.6876400000001</v>
      </c>
      <c r="W14" s="305">
        <v>2552.8225699999998</v>
      </c>
      <c r="X14" s="307"/>
      <c r="Y14" s="310"/>
      <c r="Z14" s="305">
        <v>424.13492999999971</v>
      </c>
      <c r="AA14" s="549">
        <v>0.1992471427137143</v>
      </c>
      <c r="AB14" s="311"/>
      <c r="AD14" s="290"/>
      <c r="AE14" s="290"/>
      <c r="AF14" s="290"/>
      <c r="AG14" s="290"/>
    </row>
    <row r="15" spans="1:33" s="312" customFormat="1" ht="15">
      <c r="A15" s="618"/>
      <c r="B15" s="728" t="s">
        <v>57</v>
      </c>
      <c r="C15" s="728"/>
      <c r="D15" s="728"/>
      <c r="E15" s="728"/>
      <c r="F15" s="728"/>
      <c r="G15" s="728"/>
      <c r="H15" s="306">
        <v>1701.1332571176754</v>
      </c>
      <c r="I15" s="305">
        <v>1502.0417545144628</v>
      </c>
      <c r="J15" s="305">
        <v>1619.5124167624399</v>
      </c>
      <c r="K15" s="305">
        <v>1618.1206393947559</v>
      </c>
      <c r="L15" s="306">
        <v>1534.5752592930421</v>
      </c>
      <c r="M15" s="305"/>
      <c r="N15" s="305"/>
      <c r="O15" s="305"/>
      <c r="P15" s="307"/>
      <c r="Q15" s="310"/>
      <c r="R15" s="305">
        <v>-166.55799782463328</v>
      </c>
      <c r="S15" s="573">
        <v>-9.7910023878341981E-2</v>
      </c>
      <c r="T15" s="381"/>
      <c r="U15" s="310"/>
      <c r="V15" s="305">
        <v>1701.1332571176754</v>
      </c>
      <c r="W15" s="305">
        <v>1534.5752592930421</v>
      </c>
      <c r="X15" s="307"/>
      <c r="Y15" s="310"/>
      <c r="Z15" s="305">
        <v>-166.55799782463328</v>
      </c>
      <c r="AA15" s="549">
        <v>-9.7910023878341981E-2</v>
      </c>
      <c r="AB15" s="311"/>
      <c r="AD15" s="290"/>
      <c r="AE15" s="290"/>
      <c r="AF15" s="290"/>
      <c r="AG15" s="290"/>
    </row>
    <row r="16" spans="1:33" s="312" customFormat="1" ht="15" customHeight="1">
      <c r="A16" s="618"/>
      <c r="B16" s="711" t="s">
        <v>33</v>
      </c>
      <c r="C16" s="711"/>
      <c r="D16" s="711"/>
      <c r="E16" s="711"/>
      <c r="F16" s="711"/>
      <c r="G16" s="711"/>
      <c r="H16" s="306">
        <v>1057.2703590870738</v>
      </c>
      <c r="I16" s="305">
        <v>937.52935710993643</v>
      </c>
      <c r="J16" s="305">
        <v>1098.1663877565277</v>
      </c>
      <c r="K16" s="305">
        <v>1105.5557772252087</v>
      </c>
      <c r="L16" s="306">
        <v>1306.6119133989046</v>
      </c>
      <c r="M16" s="305"/>
      <c r="N16" s="305"/>
      <c r="O16" s="305"/>
      <c r="P16" s="309"/>
      <c r="Q16" s="310"/>
      <c r="R16" s="305">
        <v>249.34155431183081</v>
      </c>
      <c r="S16" s="549">
        <v>0.23583518838751039</v>
      </c>
      <c r="T16" s="386"/>
      <c r="U16" s="310"/>
      <c r="V16" s="305">
        <v>1057.2703590870738</v>
      </c>
      <c r="W16" s="305">
        <v>1306.6119133989046</v>
      </c>
      <c r="X16" s="309"/>
      <c r="Y16" s="310"/>
      <c r="Z16" s="305">
        <v>249.34155431183081</v>
      </c>
      <c r="AA16" s="549">
        <v>0.23583518838751039</v>
      </c>
      <c r="AB16" s="311"/>
      <c r="AD16" s="290"/>
      <c r="AE16" s="290"/>
      <c r="AF16" s="290"/>
      <c r="AG16" s="290"/>
    </row>
    <row r="17" spans="1:33" s="312" customFormat="1" ht="15" customHeight="1">
      <c r="A17" s="618"/>
      <c r="B17" s="729" t="s">
        <v>77</v>
      </c>
      <c r="C17" s="729"/>
      <c r="D17" s="729"/>
      <c r="E17" s="729"/>
      <c r="F17" s="729"/>
      <c r="G17" s="729"/>
      <c r="H17" s="349">
        <v>54902.264570027801</v>
      </c>
      <c r="I17" s="348">
        <v>55887.23802058708</v>
      </c>
      <c r="J17" s="348">
        <v>56789.350866233923</v>
      </c>
      <c r="K17" s="348">
        <v>56340.988594990129</v>
      </c>
      <c r="L17" s="349">
        <v>57018.965239576144</v>
      </c>
      <c r="M17" s="348"/>
      <c r="N17" s="348"/>
      <c r="O17" s="348"/>
      <c r="P17" s="309"/>
      <c r="Q17" s="310"/>
      <c r="R17" s="348">
        <v>2116.7006695483433</v>
      </c>
      <c r="S17" s="574">
        <v>3.8553977438371294E-2</v>
      </c>
      <c r="T17" s="386"/>
      <c r="U17" s="310"/>
      <c r="V17" s="348">
        <v>54902.264570027801</v>
      </c>
      <c r="W17" s="348">
        <v>57018.965239576144</v>
      </c>
      <c r="X17" s="309"/>
      <c r="Y17" s="310"/>
      <c r="Z17" s="348">
        <v>2116.7006695483433</v>
      </c>
      <c r="AA17" s="574">
        <v>3.8553977438371294E-2</v>
      </c>
      <c r="AB17" s="311"/>
      <c r="AD17" s="290"/>
      <c r="AE17" s="290"/>
      <c r="AF17" s="290"/>
      <c r="AG17" s="290"/>
    </row>
    <row r="18" spans="1:33" s="312" customFormat="1" ht="15" customHeight="1">
      <c r="A18" s="618"/>
      <c r="B18" s="619"/>
      <c r="C18" s="619"/>
      <c r="D18" s="619"/>
      <c r="E18" s="619"/>
      <c r="F18" s="619"/>
      <c r="G18" s="619"/>
      <c r="H18" s="306"/>
      <c r="I18" s="305"/>
      <c r="J18" s="305"/>
      <c r="K18" s="305"/>
      <c r="L18" s="306"/>
      <c r="M18" s="305"/>
      <c r="N18" s="305"/>
      <c r="O18" s="305"/>
      <c r="P18" s="309"/>
      <c r="Q18" s="310"/>
      <c r="R18" s="305"/>
      <c r="S18" s="549"/>
      <c r="T18" s="386"/>
      <c r="U18" s="310"/>
      <c r="V18" s="305"/>
      <c r="W18" s="305"/>
      <c r="X18" s="309"/>
      <c r="Y18" s="310"/>
      <c r="Z18" s="305"/>
      <c r="AA18" s="549"/>
      <c r="AB18" s="311"/>
      <c r="AD18" s="290"/>
      <c r="AE18" s="290"/>
      <c r="AF18" s="290"/>
      <c r="AG18" s="290"/>
    </row>
    <row r="19" spans="1:33" s="312" customFormat="1" ht="15" customHeight="1">
      <c r="A19" s="725" t="s">
        <v>51</v>
      </c>
      <c r="B19" s="725"/>
      <c r="C19" s="725"/>
      <c r="D19" s="725"/>
      <c r="E19" s="725"/>
      <c r="F19" s="725"/>
      <c r="G19" s="725"/>
      <c r="H19" s="306"/>
      <c r="I19" s="305"/>
      <c r="J19" s="305"/>
      <c r="K19" s="305"/>
      <c r="L19" s="306"/>
      <c r="M19" s="305"/>
      <c r="N19" s="305"/>
      <c r="O19" s="305"/>
      <c r="P19" s="309"/>
      <c r="Q19" s="310"/>
      <c r="R19" s="305"/>
      <c r="S19" s="549"/>
      <c r="T19" s="386"/>
      <c r="U19" s="310"/>
      <c r="V19" s="305"/>
      <c r="W19" s="305"/>
      <c r="X19" s="309"/>
      <c r="Y19" s="310"/>
      <c r="Z19" s="305"/>
      <c r="AA19" s="549"/>
      <c r="AB19" s="311"/>
      <c r="AD19" s="290"/>
      <c r="AE19" s="290"/>
      <c r="AF19" s="290"/>
      <c r="AG19" s="290"/>
    </row>
    <row r="20" spans="1:33" s="312" customFormat="1" ht="15" customHeight="1">
      <c r="A20" s="618"/>
      <c r="B20" s="711" t="s">
        <v>52</v>
      </c>
      <c r="C20" s="711"/>
      <c r="D20" s="711"/>
      <c r="E20" s="711"/>
      <c r="F20" s="711"/>
      <c r="G20" s="711"/>
      <c r="H20" s="306">
        <v>3618.6348386596169</v>
      </c>
      <c r="I20" s="305">
        <v>3769.0113491768234</v>
      </c>
      <c r="J20" s="305">
        <v>3832.8327534854802</v>
      </c>
      <c r="K20" s="305">
        <v>3162.3525161775106</v>
      </c>
      <c r="L20" s="306">
        <v>4002.3090454045</v>
      </c>
      <c r="M20" s="305"/>
      <c r="N20" s="305"/>
      <c r="O20" s="305"/>
      <c r="P20" s="309"/>
      <c r="Q20" s="310"/>
      <c r="R20" s="305">
        <v>383.67420674488312</v>
      </c>
      <c r="S20" s="549">
        <v>0.10602733457543352</v>
      </c>
      <c r="T20" s="386"/>
      <c r="U20" s="310"/>
      <c r="V20" s="305">
        <v>3618.6348386596169</v>
      </c>
      <c r="W20" s="305">
        <v>4002.3090454045</v>
      </c>
      <c r="X20" s="309"/>
      <c r="Y20" s="310"/>
      <c r="Z20" s="305">
        <v>383.67420674488312</v>
      </c>
      <c r="AA20" s="549">
        <v>0.10602733457543352</v>
      </c>
      <c r="AB20" s="311"/>
      <c r="AD20" s="290"/>
      <c r="AE20" s="290"/>
      <c r="AF20" s="290"/>
      <c r="AG20" s="290"/>
    </row>
    <row r="21" spans="1:33" s="312" customFormat="1" ht="15" customHeight="1">
      <c r="A21" s="618"/>
      <c r="B21" s="711" t="s">
        <v>336</v>
      </c>
      <c r="C21" s="711"/>
      <c r="D21" s="711"/>
      <c r="E21" s="711"/>
      <c r="F21" s="711"/>
      <c r="G21" s="711"/>
      <c r="H21" s="306">
        <v>128.27000000000001</v>
      </c>
      <c r="I21" s="305">
        <v>-151.768</v>
      </c>
      <c r="J21" s="305">
        <v>278.06400000000002</v>
      </c>
      <c r="K21" s="305">
        <v>82.263999999999996</v>
      </c>
      <c r="L21" s="306">
        <v>186.702</v>
      </c>
      <c r="M21" s="305"/>
      <c r="N21" s="305"/>
      <c r="O21" s="305"/>
      <c r="P21" s="309"/>
      <c r="Q21" s="310"/>
      <c r="R21" s="305">
        <v>58.431999999999988</v>
      </c>
      <c r="S21" s="549">
        <v>0.45553909721680819</v>
      </c>
      <c r="T21" s="386"/>
      <c r="U21" s="310"/>
      <c r="V21" s="305">
        <v>128.27000000000001</v>
      </c>
      <c r="W21" s="305">
        <v>186.702</v>
      </c>
      <c r="X21" s="309"/>
      <c r="Y21" s="310"/>
      <c r="Z21" s="305">
        <v>58.431999999999988</v>
      </c>
      <c r="AA21" s="549">
        <v>0.45553909721680819</v>
      </c>
      <c r="AB21" s="311"/>
      <c r="AD21" s="290"/>
      <c r="AE21" s="290"/>
      <c r="AF21" s="290"/>
      <c r="AG21" s="290"/>
    </row>
    <row r="22" spans="1:33" s="312" customFormat="1" ht="15" customHeight="1">
      <c r="A22" s="618"/>
      <c r="B22" s="711" t="s">
        <v>53</v>
      </c>
      <c r="C22" s="711"/>
      <c r="D22" s="711"/>
      <c r="E22" s="711"/>
      <c r="F22" s="711"/>
      <c r="G22" s="711"/>
      <c r="H22" s="306">
        <v>291.233</v>
      </c>
      <c r="I22" s="305">
        <v>288.32400000000001</v>
      </c>
      <c r="J22" s="305">
        <v>267.47800000000001</v>
      </c>
      <c r="K22" s="305">
        <v>264.827</v>
      </c>
      <c r="L22" s="306">
        <v>259.92899999999997</v>
      </c>
      <c r="M22" s="305"/>
      <c r="N22" s="305"/>
      <c r="O22" s="305"/>
      <c r="P22" s="309"/>
      <c r="Q22" s="310"/>
      <c r="R22" s="305">
        <v>-31.30400000000003</v>
      </c>
      <c r="S22" s="549">
        <v>-0.10748781903149722</v>
      </c>
      <c r="T22" s="386"/>
      <c r="U22" s="310"/>
      <c r="V22" s="305">
        <v>291.233</v>
      </c>
      <c r="W22" s="305">
        <v>259.92899999999997</v>
      </c>
      <c r="X22" s="309"/>
      <c r="Y22" s="310"/>
      <c r="Z22" s="305">
        <v>-31.30400000000003</v>
      </c>
      <c r="AA22" s="549">
        <v>-0.10748781903149722</v>
      </c>
      <c r="AB22" s="311"/>
      <c r="AD22" s="290"/>
      <c r="AE22" s="290"/>
      <c r="AF22" s="290"/>
      <c r="AG22" s="290"/>
    </row>
    <row r="23" spans="1:33" s="312" customFormat="1" ht="15.75" customHeight="1">
      <c r="A23" s="618"/>
      <c r="B23" s="711" t="s">
        <v>54</v>
      </c>
      <c r="C23" s="711"/>
      <c r="D23" s="711"/>
      <c r="E23" s="711"/>
      <c r="F23" s="711"/>
      <c r="G23" s="711"/>
      <c r="H23" s="306">
        <v>198.5386802839862</v>
      </c>
      <c r="I23" s="305">
        <v>45.2678082590188</v>
      </c>
      <c r="J23" s="305">
        <v>-740.55917622968082</v>
      </c>
      <c r="K23" s="305">
        <v>101.16993676175369</v>
      </c>
      <c r="L23" s="306">
        <v>118.54897511304259</v>
      </c>
      <c r="M23" s="305"/>
      <c r="N23" s="305"/>
      <c r="O23" s="305"/>
      <c r="P23" s="309"/>
      <c r="Q23" s="310"/>
      <c r="R23" s="305">
        <v>-79.989705170943608</v>
      </c>
      <c r="S23" s="549">
        <v>-0.40289229814828909</v>
      </c>
      <c r="T23" s="386"/>
      <c r="U23" s="310"/>
      <c r="V23" s="305">
        <v>198.5386802839862</v>
      </c>
      <c r="W23" s="305">
        <v>118.54897511304259</v>
      </c>
      <c r="X23" s="309"/>
      <c r="Y23" s="310"/>
      <c r="Z23" s="305">
        <v>-79.989705170943608</v>
      </c>
      <c r="AA23" s="549">
        <v>-0.40289229814828909</v>
      </c>
      <c r="AB23" s="311"/>
      <c r="AD23" s="290"/>
      <c r="AE23" s="290"/>
      <c r="AF23" s="290"/>
      <c r="AG23" s="290"/>
    </row>
    <row r="24" spans="1:33" s="312" customFormat="1" ht="15">
      <c r="A24" s="618"/>
      <c r="B24" s="711" t="s">
        <v>55</v>
      </c>
      <c r="C24" s="711"/>
      <c r="D24" s="711"/>
      <c r="E24" s="711"/>
      <c r="F24" s="711"/>
      <c r="G24" s="711"/>
      <c r="H24" s="306">
        <v>1160.15581</v>
      </c>
      <c r="I24" s="305">
        <v>1146.57854</v>
      </c>
      <c r="J24" s="305">
        <v>1073.5557899999999</v>
      </c>
      <c r="K24" s="305">
        <v>1201.6926800000001</v>
      </c>
      <c r="L24" s="306">
        <v>1189.3119999999999</v>
      </c>
      <c r="M24" s="305"/>
      <c r="N24" s="305"/>
      <c r="O24" s="305"/>
      <c r="P24" s="309"/>
      <c r="Q24" s="310"/>
      <c r="R24" s="305">
        <v>29.156189999999924</v>
      </c>
      <c r="S24" s="549">
        <v>2.5131270945408551E-2</v>
      </c>
      <c r="T24" s="386"/>
      <c r="U24" s="310"/>
      <c r="V24" s="305">
        <v>1160.15581</v>
      </c>
      <c r="W24" s="305">
        <v>1189.3119999999999</v>
      </c>
      <c r="X24" s="309"/>
      <c r="Y24" s="310"/>
      <c r="Z24" s="305">
        <v>29.156189999999924</v>
      </c>
      <c r="AA24" s="549">
        <v>2.5131270945408551E-2</v>
      </c>
      <c r="AB24" s="311"/>
      <c r="AD24" s="290"/>
      <c r="AE24" s="290"/>
      <c r="AF24" s="290"/>
      <c r="AG24" s="290"/>
    </row>
    <row r="25" spans="1:33" s="312" customFormat="1" ht="15" customHeight="1">
      <c r="A25" s="618"/>
      <c r="B25" s="711" t="s">
        <v>189</v>
      </c>
      <c r="C25" s="711"/>
      <c r="D25" s="711"/>
      <c r="E25" s="711"/>
      <c r="F25" s="711"/>
      <c r="G25" s="711"/>
      <c r="H25" s="306">
        <v>4605.062338484252</v>
      </c>
      <c r="I25" s="305">
        <v>5345.7609297087956</v>
      </c>
      <c r="J25" s="305">
        <v>4483.9523753304311</v>
      </c>
      <c r="K25" s="305">
        <v>5015.0948302248753</v>
      </c>
      <c r="L25" s="306">
        <v>4682.4690325908277</v>
      </c>
      <c r="M25" s="305"/>
      <c r="N25" s="305"/>
      <c r="O25" s="305"/>
      <c r="P25" s="309"/>
      <c r="Q25" s="310"/>
      <c r="R25" s="305">
        <v>77.406694106575742</v>
      </c>
      <c r="S25" s="549">
        <v>1.6809043703858745E-2</v>
      </c>
      <c r="T25" s="386"/>
      <c r="U25" s="310"/>
      <c r="V25" s="305">
        <v>4605.062338484252</v>
      </c>
      <c r="W25" s="305">
        <v>4682.4690325908277</v>
      </c>
      <c r="X25" s="309"/>
      <c r="Y25" s="310"/>
      <c r="Z25" s="305">
        <v>77.406694106575742</v>
      </c>
      <c r="AA25" s="549">
        <v>1.6809043703858745E-2</v>
      </c>
      <c r="AB25" s="311"/>
      <c r="AD25" s="290"/>
      <c r="AE25" s="290"/>
      <c r="AF25" s="290"/>
      <c r="AG25" s="290"/>
    </row>
    <row r="26" spans="1:33" s="312" customFormat="1" ht="15" customHeight="1">
      <c r="A26" s="618"/>
      <c r="B26" s="711" t="s">
        <v>58</v>
      </c>
      <c r="C26" s="711"/>
      <c r="D26" s="711"/>
      <c r="E26" s="711"/>
      <c r="F26" s="711"/>
      <c r="G26" s="711"/>
      <c r="H26" s="306">
        <v>6004.2563882221975</v>
      </c>
      <c r="I26" s="305">
        <v>6000.2477840515021</v>
      </c>
      <c r="J26" s="305">
        <v>5985.0950601618097</v>
      </c>
      <c r="K26" s="305">
        <v>5968.3137143923896</v>
      </c>
      <c r="L26" s="306">
        <v>5860.5572296830705</v>
      </c>
      <c r="M26" s="305"/>
      <c r="N26" s="305"/>
      <c r="O26" s="305"/>
      <c r="P26" s="309"/>
      <c r="Q26" s="310"/>
      <c r="R26" s="305">
        <v>-143.69915853912698</v>
      </c>
      <c r="S26" s="549">
        <v>-2.3932881817139543E-2</v>
      </c>
      <c r="T26" s="386"/>
      <c r="U26" s="310"/>
      <c r="V26" s="305">
        <v>6004.2563882221975</v>
      </c>
      <c r="W26" s="305">
        <v>5860.5572296830705</v>
      </c>
      <c r="X26" s="309"/>
      <c r="Y26" s="310"/>
      <c r="Z26" s="305">
        <v>-143.69915853912698</v>
      </c>
      <c r="AA26" s="549">
        <v>-2.3932881817139543E-2</v>
      </c>
      <c r="AB26" s="311"/>
      <c r="AD26" s="290"/>
      <c r="AE26" s="290"/>
      <c r="AF26" s="290"/>
      <c r="AG26" s="290"/>
    </row>
    <row r="27" spans="1:33" s="312" customFormat="1" ht="15" customHeight="1">
      <c r="A27" s="618"/>
      <c r="B27" s="710" t="s">
        <v>59</v>
      </c>
      <c r="C27" s="711"/>
      <c r="D27" s="711"/>
      <c r="E27" s="711"/>
      <c r="F27" s="711"/>
      <c r="G27" s="711"/>
      <c r="H27" s="306">
        <v>46924.16822884314</v>
      </c>
      <c r="I27" s="305">
        <v>36695.993863353557</v>
      </c>
      <c r="J27" s="305">
        <v>37811.187778815758</v>
      </c>
      <c r="K27" s="305">
        <v>40833.606006407048</v>
      </c>
      <c r="L27" s="306">
        <v>47455.199951739625</v>
      </c>
      <c r="M27" s="305"/>
      <c r="N27" s="305"/>
      <c r="O27" s="305"/>
      <c r="P27" s="309"/>
      <c r="Q27" s="310"/>
      <c r="R27" s="305">
        <v>531.03172289648501</v>
      </c>
      <c r="S27" s="549">
        <v>1.1316806305584608E-2</v>
      </c>
      <c r="T27" s="386"/>
      <c r="U27" s="310"/>
      <c r="V27" s="305">
        <v>46924.16822884314</v>
      </c>
      <c r="W27" s="305">
        <v>47455.199951739625</v>
      </c>
      <c r="X27" s="309"/>
      <c r="Y27" s="310"/>
      <c r="Z27" s="305">
        <v>531.03172289648501</v>
      </c>
      <c r="AA27" s="549">
        <v>1.1316806305584608E-2</v>
      </c>
      <c r="AB27" s="311"/>
      <c r="AD27" s="290"/>
      <c r="AE27" s="290"/>
      <c r="AF27" s="290"/>
      <c r="AG27" s="290"/>
    </row>
    <row r="28" spans="1:33" s="312" customFormat="1" ht="15.75" customHeight="1">
      <c r="A28" s="618"/>
      <c r="B28" s="728" t="s">
        <v>112</v>
      </c>
      <c r="C28" s="728"/>
      <c r="D28" s="728"/>
      <c r="E28" s="728"/>
      <c r="F28" s="728"/>
      <c r="G28" s="728"/>
      <c r="H28" s="349">
        <v>62930.319284493191</v>
      </c>
      <c r="I28" s="348">
        <v>53139.416274549701</v>
      </c>
      <c r="J28" s="348">
        <v>52991.606581563799</v>
      </c>
      <c r="K28" s="348">
        <v>56629.320683963582</v>
      </c>
      <c r="L28" s="349">
        <v>63755.027234531066</v>
      </c>
      <c r="M28" s="348"/>
      <c r="N28" s="348"/>
      <c r="O28" s="348"/>
      <c r="P28" s="309"/>
      <c r="Q28" s="310"/>
      <c r="R28" s="348">
        <v>824.70795003787498</v>
      </c>
      <c r="S28" s="574">
        <v>1.3105097183911686E-2</v>
      </c>
      <c r="T28" s="386"/>
      <c r="U28" s="310"/>
      <c r="V28" s="348">
        <v>62930.319284493191</v>
      </c>
      <c r="W28" s="348">
        <v>63755.027234531066</v>
      </c>
      <c r="X28" s="309"/>
      <c r="Y28" s="310"/>
      <c r="Z28" s="348">
        <v>824.70795003787498</v>
      </c>
      <c r="AA28" s="574">
        <v>1.3105097183911686E-2</v>
      </c>
      <c r="AB28" s="311"/>
      <c r="AD28" s="290"/>
      <c r="AE28" s="290"/>
      <c r="AF28" s="290"/>
      <c r="AG28" s="290"/>
    </row>
    <row r="29" spans="1:33" s="290" customFormat="1" ht="15.75" thickBot="1">
      <c r="A29" s="618"/>
      <c r="B29" s="728" t="s">
        <v>78</v>
      </c>
      <c r="C29" s="728"/>
      <c r="D29" s="728"/>
      <c r="E29" s="728"/>
      <c r="F29" s="728"/>
      <c r="G29" s="728"/>
      <c r="H29" s="342">
        <v>-8028.0547144653901</v>
      </c>
      <c r="I29" s="341">
        <v>2747.821746037378</v>
      </c>
      <c r="J29" s="341">
        <v>3797.7442846701233</v>
      </c>
      <c r="K29" s="341">
        <v>-288.33208897345321</v>
      </c>
      <c r="L29" s="342">
        <v>-6736.0619949549218</v>
      </c>
      <c r="M29" s="341"/>
      <c r="N29" s="341"/>
      <c r="O29" s="341"/>
      <c r="P29" s="284"/>
      <c r="Q29" s="285"/>
      <c r="R29" s="341">
        <v>1291.9927195104683</v>
      </c>
      <c r="S29" s="552">
        <v>0.16093471774457202</v>
      </c>
      <c r="T29" s="376"/>
      <c r="U29" s="285"/>
      <c r="V29" s="341">
        <v>-8028.0547144653901</v>
      </c>
      <c r="W29" s="341">
        <v>-6736.0619949549218</v>
      </c>
      <c r="X29" s="284"/>
      <c r="Y29" s="285"/>
      <c r="Z29" s="341">
        <v>1291.9927195104683</v>
      </c>
      <c r="AA29" s="552">
        <v>0.16093471774457202</v>
      </c>
      <c r="AB29" s="289"/>
    </row>
    <row r="30" spans="1:33" ht="15.75" thickTop="1">
      <c r="AB30"/>
    </row>
    <row r="31" spans="1:33" ht="15">
      <c r="AB31"/>
    </row>
    <row r="32" spans="1:33" ht="15">
      <c r="A32" s="616"/>
      <c r="B32" s="17"/>
      <c r="C32" s="17"/>
      <c r="D32" s="17"/>
      <c r="E32" s="17"/>
      <c r="F32" s="17"/>
      <c r="G32" s="17"/>
      <c r="H32" s="17"/>
      <c r="I32" s="17"/>
      <c r="J32" s="17"/>
      <c r="K32" s="17"/>
      <c r="L32" s="17"/>
      <c r="M32" s="227"/>
      <c r="N32" s="227"/>
      <c r="O32" s="227"/>
      <c r="P32" s="17"/>
      <c r="Q32" s="17"/>
      <c r="R32" s="17"/>
      <c r="S32" s="351"/>
      <c r="T32" s="17"/>
      <c r="U32" s="17"/>
      <c r="V32" s="17"/>
      <c r="W32" s="17"/>
      <c r="X32" s="17"/>
      <c r="Y32" s="17"/>
      <c r="Z32" s="17"/>
      <c r="AA32" s="351"/>
      <c r="AB32"/>
    </row>
    <row r="33" spans="28:28" ht="15">
      <c r="AB33"/>
    </row>
  </sheetData>
  <sheetProtection formatCells="0"/>
  <mergeCells count="29">
    <mergeCell ref="W1:AA1"/>
    <mergeCell ref="B1:V1"/>
    <mergeCell ref="B17:G17"/>
    <mergeCell ref="B20:G20"/>
    <mergeCell ref="B15:G15"/>
    <mergeCell ref="A19:G19"/>
    <mergeCell ref="B29:G29"/>
    <mergeCell ref="B22:G22"/>
    <mergeCell ref="B23:G23"/>
    <mergeCell ref="B26:G26"/>
    <mergeCell ref="B27:G27"/>
    <mergeCell ref="B28:G28"/>
    <mergeCell ref="B24:G24"/>
    <mergeCell ref="B25:G25"/>
    <mergeCell ref="B21:G21"/>
    <mergeCell ref="B13:G13"/>
    <mergeCell ref="R3:S3"/>
    <mergeCell ref="Z3:AA3"/>
    <mergeCell ref="A4:G4"/>
    <mergeCell ref="A5:G5"/>
    <mergeCell ref="B7:G7"/>
    <mergeCell ref="A6:G6"/>
    <mergeCell ref="B8:G8"/>
    <mergeCell ref="B9:G9"/>
    <mergeCell ref="B10:G10"/>
    <mergeCell ref="B11:G11"/>
    <mergeCell ref="B12:G12"/>
    <mergeCell ref="B14:G14"/>
    <mergeCell ref="B16:G16"/>
  </mergeCells>
  <pageMargins left="0.15" right="0.15" top="0.15" bottom="0.15" header="0" footer="0.15"/>
  <pageSetup scale="67"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27FE-C86D-4714-8BFD-6FFD7379FE8E}">
  <sheetPr>
    <pageSetUpPr fitToPage="1"/>
  </sheetPr>
  <dimension ref="A1:Q131"/>
  <sheetViews>
    <sheetView zoomScale="90" zoomScaleNormal="90" workbookViewId="0">
      <pane ySplit="4" topLeftCell="A5" activePane="bottomLeft" state="frozen"/>
      <selection pane="bottomLeft"/>
    </sheetView>
  </sheetViews>
  <sheetFormatPr defaultColWidth="9.140625" defaultRowHeight="14.25"/>
  <cols>
    <col min="1" max="6" width="4.140625" style="329" customWidth="1"/>
    <col min="7" max="7" width="30.140625" style="329" customWidth="1"/>
    <col min="8" max="9" width="15.7109375" style="3" customWidth="1"/>
    <col min="10" max="10" width="13.7109375" style="3" customWidth="1"/>
    <col min="11" max="11" width="12.5703125" style="3" customWidth="1"/>
    <col min="12" max="15" width="12.140625" style="3" customWidth="1"/>
    <col min="16" max="16" width="84.85546875" style="3" customWidth="1"/>
    <col min="17" max="17" width="4.140625" style="3" customWidth="1"/>
    <col min="18" max="16384" width="9.140625" style="3"/>
  </cols>
  <sheetData>
    <row r="1" spans="1:17" s="339" customFormat="1" ht="39.950000000000003" customHeight="1" thickBot="1">
      <c r="A1" s="328"/>
      <c r="B1" s="719" t="s">
        <v>317</v>
      </c>
      <c r="C1" s="719"/>
      <c r="D1" s="719"/>
      <c r="E1" s="719"/>
      <c r="F1" s="719"/>
      <c r="G1" s="719"/>
      <c r="H1" s="719"/>
      <c r="I1" s="719"/>
      <c r="J1" s="719"/>
      <c r="K1" s="719"/>
      <c r="L1" s="719"/>
      <c r="M1" s="719"/>
      <c r="N1" s="719"/>
      <c r="O1" s="719"/>
      <c r="P1" s="545" t="s">
        <v>338</v>
      </c>
      <c r="Q1" s="335"/>
    </row>
    <row r="2" spans="1:17" s="329" customFormat="1" ht="15">
      <c r="Q2" s="335"/>
    </row>
    <row r="3" spans="1:17" s="329" customFormat="1" ht="15">
      <c r="A3" s="462"/>
      <c r="B3" s="463"/>
      <c r="C3" s="463"/>
      <c r="D3" s="463"/>
      <c r="E3" s="463"/>
      <c r="F3" s="463"/>
      <c r="G3" s="463"/>
      <c r="H3" s="463"/>
      <c r="I3" s="746" t="s">
        <v>487</v>
      </c>
      <c r="J3" s="746"/>
      <c r="K3" s="746"/>
      <c r="L3" s="746"/>
      <c r="M3" s="746"/>
      <c r="N3" s="746"/>
      <c r="O3" s="746"/>
      <c r="P3" s="472"/>
      <c r="Q3" s="335"/>
    </row>
    <row r="4" spans="1:17" s="329" customFormat="1" ht="15" customHeight="1">
      <c r="A4" s="462"/>
      <c r="B4" s="464"/>
      <c r="C4" s="464"/>
      <c r="D4" s="464"/>
      <c r="E4" s="464"/>
      <c r="F4" s="464"/>
      <c r="G4" s="464"/>
      <c r="H4" s="464"/>
      <c r="I4" s="473"/>
      <c r="J4" s="473"/>
      <c r="K4" s="473"/>
      <c r="L4" s="474" t="s">
        <v>190</v>
      </c>
      <c r="M4" s="475"/>
      <c r="N4" s="476" t="s">
        <v>191</v>
      </c>
      <c r="O4" s="464"/>
      <c r="P4" s="464"/>
      <c r="Q4" s="335"/>
    </row>
    <row r="5" spans="1:17" s="329" customFormat="1" ht="15" customHeight="1">
      <c r="A5" s="464"/>
      <c r="B5" s="464"/>
      <c r="C5" s="464"/>
      <c r="D5" s="464"/>
      <c r="E5" s="464"/>
      <c r="F5" s="464"/>
      <c r="G5" s="464"/>
      <c r="H5" s="464"/>
      <c r="I5" s="477" t="s">
        <v>192</v>
      </c>
      <c r="J5" s="477" t="s">
        <v>193</v>
      </c>
      <c r="K5" s="477" t="s">
        <v>194</v>
      </c>
      <c r="L5" s="477" t="s">
        <v>195</v>
      </c>
      <c r="M5" s="477" t="s">
        <v>193</v>
      </c>
      <c r="N5" s="477" t="s">
        <v>310</v>
      </c>
      <c r="O5" s="477" t="s">
        <v>196</v>
      </c>
      <c r="P5" s="477"/>
      <c r="Q5" s="335"/>
    </row>
    <row r="6" spans="1:17" s="329" customFormat="1" ht="15">
      <c r="A6" s="462" t="s">
        <v>0</v>
      </c>
      <c r="B6" s="464"/>
      <c r="C6" s="464"/>
      <c r="D6" s="464"/>
      <c r="E6" s="464"/>
      <c r="F6" s="464"/>
      <c r="G6" s="464"/>
      <c r="H6" s="464"/>
      <c r="I6" s="478" t="s">
        <v>197</v>
      </c>
      <c r="J6" s="478" t="s">
        <v>198</v>
      </c>
      <c r="K6" s="478" t="s">
        <v>199</v>
      </c>
      <c r="L6" s="478" t="s">
        <v>200</v>
      </c>
      <c r="M6" s="478" t="s">
        <v>198</v>
      </c>
      <c r="N6" s="478" t="s">
        <v>201</v>
      </c>
      <c r="O6" s="478" t="s">
        <v>202</v>
      </c>
      <c r="P6" s="477"/>
      <c r="Q6" s="335"/>
    </row>
    <row r="7" spans="1:17" s="329" customFormat="1" ht="15" customHeight="1">
      <c r="A7" s="745" t="s">
        <v>203</v>
      </c>
      <c r="B7" s="745"/>
      <c r="C7" s="745"/>
      <c r="D7" s="745"/>
      <c r="E7" s="745"/>
      <c r="F7" s="745"/>
      <c r="G7" s="745"/>
      <c r="Q7" s="335"/>
    </row>
    <row r="8" spans="1:17" ht="15" customHeight="1">
      <c r="A8" s="464"/>
      <c r="B8" s="464"/>
      <c r="C8" s="464"/>
      <c r="D8" s="464"/>
      <c r="E8" s="464"/>
      <c r="F8" s="464"/>
      <c r="G8" s="464"/>
      <c r="Q8"/>
    </row>
    <row r="9" spans="1:17" ht="15" customHeight="1">
      <c r="A9" s="465" t="s">
        <v>204</v>
      </c>
      <c r="B9" s="464"/>
      <c r="C9" s="464"/>
      <c r="D9" s="464"/>
      <c r="E9" s="464"/>
      <c r="F9" s="464"/>
      <c r="G9" s="464"/>
      <c r="I9" s="440">
        <v>645810.94782</v>
      </c>
      <c r="J9" s="440">
        <v>645810.94782</v>
      </c>
      <c r="K9" s="441">
        <v>0</v>
      </c>
      <c r="L9" s="451">
        <v>0.15561649093694363</v>
      </c>
      <c r="M9" s="451">
        <v>0.15005960627815021</v>
      </c>
      <c r="N9" s="452"/>
      <c r="O9" s="441"/>
      <c r="P9" s="22"/>
      <c r="Q9"/>
    </row>
    <row r="10" spans="1:17" ht="15" customHeight="1">
      <c r="A10" s="464"/>
      <c r="B10" s="464"/>
      <c r="C10" s="464"/>
      <c r="D10" s="464"/>
      <c r="E10" s="464"/>
      <c r="F10" s="464"/>
      <c r="G10" s="464"/>
      <c r="I10" s="10"/>
      <c r="J10" s="10"/>
      <c r="K10" s="10"/>
      <c r="L10" s="452"/>
      <c r="M10" s="452"/>
      <c r="N10" s="453"/>
      <c r="O10" s="22"/>
      <c r="P10" s="22"/>
      <c r="Q10"/>
    </row>
    <row r="11" spans="1:17" ht="15">
      <c r="A11" s="465" t="s">
        <v>205</v>
      </c>
      <c r="B11" s="464"/>
      <c r="C11" s="464"/>
      <c r="D11" s="464"/>
      <c r="E11" s="464"/>
      <c r="F11" s="464"/>
      <c r="G11" s="464"/>
      <c r="I11" s="10"/>
      <c r="J11" s="10"/>
      <c r="K11" s="10"/>
      <c r="L11" s="452"/>
      <c r="M11" s="452"/>
      <c r="N11" s="453"/>
      <c r="O11" s="22"/>
      <c r="P11" s="22"/>
      <c r="Q11"/>
    </row>
    <row r="12" spans="1:17" ht="15" customHeight="1">
      <c r="A12" s="464"/>
      <c r="B12" s="466" t="s">
        <v>221</v>
      </c>
      <c r="C12" s="464"/>
      <c r="D12" s="464"/>
      <c r="E12" s="464"/>
      <c r="F12" s="464"/>
      <c r="G12" s="464"/>
      <c r="I12" s="446">
        <v>12370.552329999999</v>
      </c>
      <c r="J12" s="446">
        <v>12707.550860000001</v>
      </c>
      <c r="K12" s="446">
        <v>-336.99853000000303</v>
      </c>
      <c r="L12" s="451">
        <v>2.9808443957859065E-3</v>
      </c>
      <c r="M12" s="451">
        <v>2.9527063380515133E-3</v>
      </c>
      <c r="N12" s="452">
        <v>3.1124389994437753E-2</v>
      </c>
      <c r="O12" s="87" t="s">
        <v>376</v>
      </c>
      <c r="P12" s="87"/>
      <c r="Q12"/>
    </row>
    <row r="13" spans="1:17" ht="15" customHeight="1">
      <c r="A13" s="464"/>
      <c r="B13" s="466" t="s">
        <v>223</v>
      </c>
      <c r="C13" s="464"/>
      <c r="D13" s="464"/>
      <c r="E13" s="464"/>
      <c r="F13" s="464"/>
      <c r="G13" s="464"/>
      <c r="I13" s="446">
        <v>243271.18698999408</v>
      </c>
      <c r="J13" s="446">
        <v>257760.21031999998</v>
      </c>
      <c r="K13" s="446">
        <v>-14489.023330005914</v>
      </c>
      <c r="L13" s="451">
        <v>5.861933526094297E-2</v>
      </c>
      <c r="M13" s="451">
        <v>5.9892753142941582E-2</v>
      </c>
      <c r="N13" s="452">
        <v>3.3789353891816309E-2</v>
      </c>
      <c r="O13" s="87" t="s">
        <v>224</v>
      </c>
      <c r="P13" s="87"/>
      <c r="Q13"/>
    </row>
    <row r="14" spans="1:17" ht="15" customHeight="1">
      <c r="A14" s="464"/>
      <c r="B14" s="466" t="s">
        <v>225</v>
      </c>
      <c r="C14" s="464"/>
      <c r="D14" s="464"/>
      <c r="E14" s="464"/>
      <c r="F14" s="464"/>
      <c r="G14" s="464"/>
      <c r="I14" s="446">
        <v>45222.429319999996</v>
      </c>
      <c r="J14" s="446">
        <v>47390.78772</v>
      </c>
      <c r="K14" s="446">
        <v>-2168.358400000006</v>
      </c>
      <c r="L14" s="451">
        <v>1.0896928561179794E-2</v>
      </c>
      <c r="M14" s="451">
        <v>1.1011648177349715E-2</v>
      </c>
      <c r="N14" s="452">
        <v>3.4196007121908706E-2</v>
      </c>
      <c r="O14" s="87" t="s">
        <v>224</v>
      </c>
      <c r="P14" s="87"/>
      <c r="Q14"/>
    </row>
    <row r="15" spans="1:17" ht="15" customHeight="1">
      <c r="A15" s="464"/>
      <c r="B15" s="466" t="s">
        <v>469</v>
      </c>
      <c r="C15" s="464"/>
      <c r="D15" s="464"/>
      <c r="E15" s="464"/>
      <c r="F15" s="464"/>
      <c r="G15" s="464"/>
      <c r="I15" s="446">
        <v>1813280.10029999</v>
      </c>
      <c r="J15" s="446">
        <v>1879790.7438199972</v>
      </c>
      <c r="K15" s="446">
        <v>-66510.643520007128</v>
      </c>
      <c r="L15" s="451">
        <v>0.43693326545018801</v>
      </c>
      <c r="M15" s="451">
        <v>0.43678519209860345</v>
      </c>
      <c r="N15" s="452">
        <v>4.4837100674274835E-2</v>
      </c>
      <c r="O15" s="87" t="s">
        <v>227</v>
      </c>
      <c r="P15" s="87"/>
      <c r="Q15"/>
    </row>
    <row r="16" spans="1:17" ht="15">
      <c r="A16" s="464"/>
      <c r="B16" s="466" t="s">
        <v>470</v>
      </c>
      <c r="C16" s="467"/>
      <c r="D16" s="464"/>
      <c r="E16" s="464"/>
      <c r="F16" s="464"/>
      <c r="G16" s="468"/>
      <c r="I16" s="446">
        <v>653835.21853000426</v>
      </c>
      <c r="J16" s="446">
        <v>701501.44931000017</v>
      </c>
      <c r="K16" s="446">
        <v>-47666.230779995916</v>
      </c>
      <c r="L16" s="451">
        <v>0.15755004262793632</v>
      </c>
      <c r="M16" s="451">
        <v>0.16299976276702935</v>
      </c>
      <c r="N16" s="452">
        <v>4.2180456546262554E-2</v>
      </c>
      <c r="O16" s="87" t="s">
        <v>222</v>
      </c>
      <c r="P16" s="87"/>
      <c r="Q16"/>
    </row>
    <row r="17" spans="1:17" ht="15" customHeight="1">
      <c r="A17" s="464"/>
      <c r="B17" s="466" t="s">
        <v>471</v>
      </c>
      <c r="C17" s="467"/>
      <c r="D17" s="464"/>
      <c r="E17" s="464"/>
      <c r="F17" s="464"/>
      <c r="G17" s="464"/>
      <c r="I17" s="446">
        <v>278608.6029899969</v>
      </c>
      <c r="J17" s="446">
        <v>282913.52999000007</v>
      </c>
      <c r="K17" s="446">
        <v>-4304.9270000031593</v>
      </c>
      <c r="L17" s="451">
        <v>6.7134342160813848E-2</v>
      </c>
      <c r="M17" s="451">
        <v>6.5737338557620387E-2</v>
      </c>
      <c r="N17" s="452">
        <v>4.5079279991942889E-2</v>
      </c>
      <c r="O17" s="87" t="s">
        <v>226</v>
      </c>
      <c r="P17" s="87"/>
      <c r="Q17"/>
    </row>
    <row r="18" spans="1:17" ht="15" customHeight="1">
      <c r="A18" s="464"/>
      <c r="B18" s="466" t="s">
        <v>472</v>
      </c>
      <c r="C18" s="464"/>
      <c r="D18" s="464"/>
      <c r="E18" s="464"/>
      <c r="F18" s="464"/>
      <c r="G18" s="464"/>
      <c r="I18" s="446">
        <v>83590.897070000006</v>
      </c>
      <c r="J18" s="446">
        <v>90721.31223000001</v>
      </c>
      <c r="K18" s="446">
        <v>-7130.4151599999968</v>
      </c>
      <c r="L18" s="451">
        <v>2.0142306537563152E-2</v>
      </c>
      <c r="M18" s="451">
        <v>2.1079860042981662E-2</v>
      </c>
      <c r="N18" s="452">
        <v>3.797631572564554E-2</v>
      </c>
      <c r="O18" s="87" t="s">
        <v>293</v>
      </c>
      <c r="P18" s="87"/>
      <c r="Q18"/>
    </row>
    <row r="19" spans="1:17" ht="15">
      <c r="A19" s="464"/>
      <c r="B19" s="466" t="s">
        <v>473</v>
      </c>
      <c r="C19" s="464"/>
      <c r="D19" s="464"/>
      <c r="E19" s="464"/>
      <c r="F19" s="464"/>
      <c r="G19" s="464"/>
      <c r="I19" s="446">
        <v>342621.43342999887</v>
      </c>
      <c r="J19" s="446">
        <v>353122.82033999998</v>
      </c>
      <c r="K19" s="446">
        <v>-10501.3869100011</v>
      </c>
      <c r="L19" s="451">
        <v>8.2559060620048016E-2</v>
      </c>
      <c r="M19" s="451">
        <v>8.205105776995833E-2</v>
      </c>
      <c r="N19" s="452">
        <v>5.2149341525709957E-2</v>
      </c>
      <c r="O19" s="87" t="s">
        <v>227</v>
      </c>
      <c r="P19" s="87"/>
      <c r="Q19"/>
    </row>
    <row r="20" spans="1:17" ht="15" customHeight="1">
      <c r="A20" s="464"/>
      <c r="B20" s="466" t="s">
        <v>229</v>
      </c>
      <c r="C20" s="464"/>
      <c r="D20" s="464"/>
      <c r="E20" s="464"/>
      <c r="F20" s="464"/>
      <c r="G20" s="464"/>
      <c r="I20" s="446">
        <v>3676.29504</v>
      </c>
      <c r="J20" s="446">
        <v>4248.3160199999993</v>
      </c>
      <c r="K20" s="446">
        <v>-572.02097999999955</v>
      </c>
      <c r="L20" s="451">
        <v>8.858507829649613E-4</v>
      </c>
      <c r="M20" s="451">
        <v>9.8713196401873596E-4</v>
      </c>
      <c r="N20" s="452">
        <v>5.1813264159340761E-2</v>
      </c>
      <c r="O20" s="87" t="s">
        <v>230</v>
      </c>
      <c r="P20" s="87"/>
      <c r="Q20"/>
    </row>
    <row r="21" spans="1:17" ht="15" customHeight="1">
      <c r="A21" s="464"/>
      <c r="B21" s="464"/>
      <c r="C21" s="464"/>
      <c r="D21" s="464"/>
      <c r="E21" s="464"/>
      <c r="F21" s="464"/>
      <c r="G21" s="467" t="s">
        <v>206</v>
      </c>
      <c r="I21" s="447">
        <v>3476476.7159999842</v>
      </c>
      <c r="J21" s="447">
        <v>3630156.7206099969</v>
      </c>
      <c r="K21" s="679">
        <v>-153680.00461001325</v>
      </c>
      <c r="L21" s="454">
        <v>0.83770197639742305</v>
      </c>
      <c r="M21" s="454">
        <v>0.84349745085855488</v>
      </c>
      <c r="N21" s="454">
        <v>4.3919233535455772E-2</v>
      </c>
      <c r="O21" s="88" t="s">
        <v>231</v>
      </c>
      <c r="P21" s="87"/>
      <c r="Q21"/>
    </row>
    <row r="22" spans="1:17" ht="15" customHeight="1">
      <c r="A22" s="464"/>
      <c r="B22" s="464"/>
      <c r="C22" s="464"/>
      <c r="D22" s="464"/>
      <c r="E22" s="464"/>
      <c r="F22" s="464"/>
      <c r="G22" s="464"/>
      <c r="I22" s="448"/>
      <c r="J22" s="449"/>
      <c r="K22" s="450"/>
      <c r="L22" s="89"/>
      <c r="M22" s="89"/>
      <c r="N22" s="90"/>
      <c r="O22" s="91"/>
      <c r="P22" s="91"/>
      <c r="Q22"/>
    </row>
    <row r="23" spans="1:17" ht="15" customHeight="1">
      <c r="A23" s="465" t="s">
        <v>207</v>
      </c>
      <c r="B23" s="464"/>
      <c r="C23" s="464"/>
      <c r="D23" s="464"/>
      <c r="E23" s="464"/>
      <c r="F23" s="464"/>
      <c r="G23" s="464"/>
      <c r="I23" s="450"/>
      <c r="J23" s="450"/>
      <c r="K23" s="450"/>
      <c r="L23" s="89"/>
      <c r="M23" s="89"/>
      <c r="N23" s="91"/>
      <c r="O23" s="91"/>
      <c r="P23" s="91"/>
      <c r="Q23"/>
    </row>
    <row r="24" spans="1:17" ht="15" customHeight="1">
      <c r="A24" s="464"/>
      <c r="B24" s="466" t="s">
        <v>232</v>
      </c>
      <c r="C24" s="464"/>
      <c r="D24" s="464"/>
      <c r="E24" s="464"/>
      <c r="F24" s="464"/>
      <c r="G24" s="464"/>
      <c r="I24" s="446">
        <v>3430.2572700000001</v>
      </c>
      <c r="J24" s="446">
        <v>3430.2572700000001</v>
      </c>
      <c r="K24" s="446">
        <v>0</v>
      </c>
      <c r="L24" s="451">
        <v>8.2656480378700799E-4</v>
      </c>
      <c r="M24" s="451">
        <v>7.9704913195809005E-4</v>
      </c>
      <c r="N24" s="455"/>
      <c r="O24" s="91"/>
      <c r="P24" s="91"/>
      <c r="Q24"/>
    </row>
    <row r="25" spans="1:17" ht="15">
      <c r="A25" s="464"/>
      <c r="B25" s="466" t="s">
        <v>233</v>
      </c>
      <c r="C25" s="464"/>
      <c r="D25" s="464"/>
      <c r="E25" s="464"/>
      <c r="F25" s="464"/>
      <c r="G25" s="464"/>
      <c r="I25" s="446">
        <v>20101.735940000002</v>
      </c>
      <c r="J25" s="446">
        <v>20101.735900000003</v>
      </c>
      <c r="K25" s="446">
        <v>0</v>
      </c>
      <c r="L25" s="451">
        <v>4.8437729637183591E-3</v>
      </c>
      <c r="M25" s="451">
        <v>4.6708074318710727E-3</v>
      </c>
      <c r="N25" s="455"/>
      <c r="O25" s="92"/>
      <c r="P25" s="92"/>
      <c r="Q25"/>
    </row>
    <row r="26" spans="1:17" ht="15">
      <c r="A26" s="464"/>
      <c r="B26" s="469" t="s">
        <v>234</v>
      </c>
      <c r="C26" s="464"/>
      <c r="D26" s="464"/>
      <c r="E26" s="464"/>
      <c r="F26" s="464"/>
      <c r="G26" s="464"/>
      <c r="I26" s="446">
        <v>4172.6023899989996</v>
      </c>
      <c r="J26" s="446">
        <v>4172.60239</v>
      </c>
      <c r="K26" s="446">
        <v>0</v>
      </c>
      <c r="L26" s="451">
        <v>1.0054424506097538E-3</v>
      </c>
      <c r="M26" s="451">
        <v>9.6953926518629659E-4</v>
      </c>
      <c r="N26" s="455"/>
      <c r="O26" s="91"/>
      <c r="P26" s="91"/>
      <c r="Q26"/>
    </row>
    <row r="27" spans="1:17" ht="15">
      <c r="A27" s="464"/>
      <c r="B27" s="469" t="s">
        <v>467</v>
      </c>
      <c r="C27" s="464"/>
      <c r="D27" s="464"/>
      <c r="E27" s="464"/>
      <c r="F27" s="464"/>
      <c r="G27" s="464"/>
      <c r="I27" s="446">
        <v>23.87275</v>
      </c>
      <c r="J27" s="446">
        <v>23.87275</v>
      </c>
      <c r="K27" s="446">
        <v>0</v>
      </c>
      <c r="L27" s="451">
        <v>5.7524475182021241E-6</v>
      </c>
      <c r="M27" s="451">
        <v>5.5470342797210935E-6</v>
      </c>
      <c r="N27" s="455"/>
      <c r="O27" s="91"/>
      <c r="P27" s="91"/>
      <c r="Q27"/>
    </row>
    <row r="28" spans="1:17" ht="15">
      <c r="A28" s="464"/>
      <c r="B28" s="464"/>
      <c r="C28" s="464"/>
      <c r="D28" s="464"/>
      <c r="E28" s="464"/>
      <c r="F28" s="464"/>
      <c r="G28" s="467" t="s">
        <v>208</v>
      </c>
      <c r="I28" s="447">
        <v>27728.468349998999</v>
      </c>
      <c r="J28" s="447">
        <v>27728.46831</v>
      </c>
      <c r="K28" s="447">
        <v>0</v>
      </c>
      <c r="L28" s="454">
        <v>6.6815326656333241E-3</v>
      </c>
      <c r="M28" s="454">
        <v>6.4429428632951802E-3</v>
      </c>
      <c r="N28" s="455"/>
      <c r="O28" s="91"/>
      <c r="P28" s="91"/>
      <c r="Q28"/>
    </row>
    <row r="29" spans="1:17" ht="15">
      <c r="A29" s="464"/>
      <c r="B29" s="464"/>
      <c r="C29" s="464"/>
      <c r="D29" s="464"/>
      <c r="E29" s="464"/>
      <c r="F29" s="464"/>
      <c r="G29" s="464"/>
      <c r="I29" s="93"/>
      <c r="J29" s="63"/>
      <c r="K29" s="94"/>
      <c r="L29" s="456"/>
      <c r="M29" s="456"/>
      <c r="N29" s="455"/>
      <c r="O29" s="91"/>
      <c r="P29" s="91"/>
      <c r="Q29"/>
    </row>
    <row r="30" spans="1:17" ht="15.75" thickBot="1">
      <c r="A30" s="464"/>
      <c r="B30" s="464"/>
      <c r="C30" s="464"/>
      <c r="D30" s="464"/>
      <c r="E30" s="464"/>
      <c r="F30" s="464"/>
      <c r="G30" s="467" t="s">
        <v>209</v>
      </c>
      <c r="I30" s="442">
        <v>4150016.1321699829</v>
      </c>
      <c r="J30" s="689">
        <v>4303696.1367399972</v>
      </c>
      <c r="K30" s="689">
        <v>-153680.00461001325</v>
      </c>
      <c r="L30" s="457">
        <v>1</v>
      </c>
      <c r="M30" s="457">
        <v>1.0000000000000002</v>
      </c>
      <c r="N30" s="455"/>
      <c r="O30" s="91"/>
      <c r="P30" s="91"/>
      <c r="Q30"/>
    </row>
    <row r="31" spans="1:17" ht="15.75" thickTop="1">
      <c r="A31" s="464"/>
      <c r="B31" s="464"/>
      <c r="C31" s="464"/>
      <c r="D31" s="464"/>
      <c r="E31" s="464"/>
      <c r="F31" s="464"/>
      <c r="G31" s="464"/>
      <c r="I31" s="677"/>
      <c r="J31" s="678"/>
      <c r="K31" s="95"/>
      <c r="L31" s="458"/>
      <c r="M31" s="458"/>
      <c r="N31" s="458"/>
      <c r="O31" s="20"/>
      <c r="P31" s="20"/>
      <c r="Q31"/>
    </row>
    <row r="32" spans="1:17" ht="15.75">
      <c r="A32" s="745" t="s">
        <v>210</v>
      </c>
      <c r="B32" s="745"/>
      <c r="C32" s="745"/>
      <c r="D32" s="745"/>
      <c r="E32" s="745"/>
      <c r="F32" s="745"/>
      <c r="G32" s="745"/>
      <c r="I32" s="96"/>
      <c r="J32" s="96"/>
      <c r="K32" s="97"/>
      <c r="L32" s="459"/>
      <c r="M32" s="459"/>
      <c r="N32" s="459"/>
      <c r="O32" s="52"/>
      <c r="P32" s="52"/>
      <c r="Q32"/>
    </row>
    <row r="33" spans="1:17" ht="15">
      <c r="A33" s="464"/>
      <c r="B33" s="464"/>
      <c r="C33" s="464"/>
      <c r="D33" s="464"/>
      <c r="E33" s="464"/>
      <c r="F33" s="464"/>
      <c r="G33" s="464"/>
      <c r="I33" s="676"/>
      <c r="J33" s="676"/>
      <c r="K33" s="98"/>
      <c r="L33" s="460"/>
      <c r="M33" s="460"/>
      <c r="N33" s="458"/>
      <c r="O33" s="20"/>
      <c r="P33" s="20"/>
      <c r="Q33"/>
    </row>
    <row r="34" spans="1:17" ht="15">
      <c r="A34" s="464"/>
      <c r="B34" s="466" t="s">
        <v>236</v>
      </c>
      <c r="C34" s="464"/>
      <c r="D34" s="464"/>
      <c r="E34" s="464"/>
      <c r="F34" s="464"/>
      <c r="G34" s="464"/>
      <c r="I34" s="443">
        <v>254437.2104099979</v>
      </c>
      <c r="J34" s="443">
        <v>260127.32405999998</v>
      </c>
      <c r="K34" s="443">
        <v>-5690.1136500020621</v>
      </c>
      <c r="L34" s="451">
        <v>0.14031875735464353</v>
      </c>
      <c r="M34" s="451">
        <v>0.13838100060615496</v>
      </c>
      <c r="N34" s="458"/>
      <c r="O34" s="20"/>
      <c r="P34" s="20"/>
      <c r="Q34"/>
    </row>
    <row r="35" spans="1:17" ht="15">
      <c r="A35" s="464"/>
      <c r="B35" s="466" t="s">
        <v>235</v>
      </c>
      <c r="C35" s="464"/>
      <c r="D35" s="464"/>
      <c r="E35" s="464"/>
      <c r="F35" s="464"/>
      <c r="G35" s="464"/>
      <c r="I35" s="445">
        <v>253119.62073999902</v>
      </c>
      <c r="J35" s="445">
        <v>263704.98424999992</v>
      </c>
      <c r="K35" s="445">
        <v>-10585.363510000914</v>
      </c>
      <c r="L35" s="451">
        <v>0.13959212407290128</v>
      </c>
      <c r="M35" s="451">
        <v>0.14028422318652028</v>
      </c>
      <c r="N35" s="458"/>
      <c r="O35" s="20"/>
      <c r="P35" s="20"/>
      <c r="Q35"/>
    </row>
    <row r="36" spans="1:17" ht="15">
      <c r="A36" s="464"/>
      <c r="B36" s="466" t="s">
        <v>439</v>
      </c>
      <c r="C36" s="464"/>
      <c r="D36" s="464"/>
      <c r="E36" s="464"/>
      <c r="F36" s="464"/>
      <c r="G36" s="464"/>
      <c r="I36" s="445">
        <v>175321.40543999695</v>
      </c>
      <c r="J36" s="445">
        <v>186883.09297000003</v>
      </c>
      <c r="K36" s="445">
        <v>-11561.687530003072</v>
      </c>
      <c r="L36" s="451">
        <v>9.6687436988357023E-2</v>
      </c>
      <c r="M36" s="451">
        <v>9.9416966268398133E-2</v>
      </c>
      <c r="N36" s="458"/>
      <c r="O36" s="20"/>
      <c r="P36" s="20"/>
      <c r="Q36"/>
    </row>
    <row r="37" spans="1:17" ht="15">
      <c r="A37" s="464"/>
      <c r="B37" s="466" t="s">
        <v>243</v>
      </c>
      <c r="C37" s="464"/>
      <c r="D37" s="464"/>
      <c r="E37" s="464"/>
      <c r="F37" s="464"/>
      <c r="G37" s="464"/>
      <c r="I37" s="445">
        <v>137907.04413999998</v>
      </c>
      <c r="J37" s="445">
        <v>142444.81722999999</v>
      </c>
      <c r="K37" s="445">
        <v>-4537.7730900000033</v>
      </c>
      <c r="L37" s="451">
        <v>7.6053911426692766E-2</v>
      </c>
      <c r="M37" s="451">
        <v>7.5776954269139551E-2</v>
      </c>
      <c r="N37" s="458"/>
      <c r="O37" s="20"/>
      <c r="P37" s="20"/>
      <c r="Q37"/>
    </row>
    <row r="38" spans="1:17" ht="15">
      <c r="A38" s="464"/>
      <c r="B38" s="466" t="s">
        <v>238</v>
      </c>
      <c r="C38" s="464"/>
      <c r="D38" s="464"/>
      <c r="E38" s="464"/>
      <c r="F38" s="464"/>
      <c r="G38" s="464"/>
      <c r="I38" s="445">
        <v>136158.84581999897</v>
      </c>
      <c r="J38" s="445">
        <v>140851.16654000001</v>
      </c>
      <c r="K38" s="445">
        <v>-4692.320720001012</v>
      </c>
      <c r="L38" s="451">
        <v>7.5089803168011837E-2</v>
      </c>
      <c r="M38" s="451">
        <v>7.4929173368398716E-2</v>
      </c>
      <c r="N38" s="458"/>
      <c r="O38" s="20"/>
      <c r="P38" s="20"/>
      <c r="Q38"/>
    </row>
    <row r="39" spans="1:17" ht="15">
      <c r="A39" s="464"/>
      <c r="B39" s="466" t="s">
        <v>241</v>
      </c>
      <c r="C39" s="464"/>
      <c r="D39" s="464"/>
      <c r="E39" s="464"/>
      <c r="F39" s="464"/>
      <c r="G39" s="464"/>
      <c r="I39" s="445">
        <v>125659.20841000001</v>
      </c>
      <c r="J39" s="445">
        <v>128261.03960999998</v>
      </c>
      <c r="K39" s="445">
        <v>-2601.8311999999733</v>
      </c>
      <c r="L39" s="451">
        <v>6.9299391963332582E-2</v>
      </c>
      <c r="M39" s="451">
        <v>6.8231551853136285E-2</v>
      </c>
      <c r="N39" s="458"/>
      <c r="O39" s="20"/>
      <c r="P39" s="20"/>
      <c r="Q39"/>
    </row>
    <row r="40" spans="1:17" ht="15">
      <c r="A40" s="464"/>
      <c r="B40" s="466" t="s">
        <v>237</v>
      </c>
      <c r="C40" s="464"/>
      <c r="D40" s="464"/>
      <c r="E40" s="464"/>
      <c r="F40" s="464"/>
      <c r="G40" s="464"/>
      <c r="I40" s="445">
        <v>122204.95662999999</v>
      </c>
      <c r="J40" s="445">
        <v>129421.36417000002</v>
      </c>
      <c r="K40" s="445">
        <v>-7216.4075400000365</v>
      </c>
      <c r="L40" s="451">
        <v>6.7394417779019555E-2</v>
      </c>
      <c r="M40" s="451">
        <v>6.8848814473358624E-2</v>
      </c>
      <c r="N40" s="458"/>
      <c r="O40" s="20"/>
      <c r="P40" s="20"/>
      <c r="Q40"/>
    </row>
    <row r="41" spans="1:17" ht="15">
      <c r="A41" s="464"/>
      <c r="B41" s="466" t="s">
        <v>240</v>
      </c>
      <c r="C41" s="464"/>
      <c r="D41" s="464"/>
      <c r="E41" s="464"/>
      <c r="F41" s="464"/>
      <c r="G41" s="464"/>
      <c r="I41" s="445">
        <v>106398.64347</v>
      </c>
      <c r="J41" s="445">
        <v>111547.15526000003</v>
      </c>
      <c r="K41" s="445">
        <v>-5148.5117900000359</v>
      </c>
      <c r="L41" s="451">
        <v>5.8677445063450136E-2</v>
      </c>
      <c r="M41" s="451">
        <v>5.9340198171909525E-2</v>
      </c>
      <c r="N41" s="458"/>
      <c r="O41" s="20"/>
      <c r="P41" s="20"/>
      <c r="Q41"/>
    </row>
    <row r="42" spans="1:17" ht="15">
      <c r="A42" s="464"/>
      <c r="B42" s="466" t="s">
        <v>239</v>
      </c>
      <c r="C42" s="464"/>
      <c r="D42" s="464"/>
      <c r="E42" s="464"/>
      <c r="F42" s="464"/>
      <c r="G42" s="464"/>
      <c r="I42" s="445">
        <v>99962.919669999028</v>
      </c>
      <c r="J42" s="445">
        <v>99822.238699999987</v>
      </c>
      <c r="K42" s="445">
        <v>140.68096999904515</v>
      </c>
      <c r="L42" s="451">
        <v>5.5128228481336743E-2</v>
      </c>
      <c r="M42" s="451">
        <v>5.310284616954071E-2</v>
      </c>
      <c r="N42" s="458"/>
      <c r="O42" s="20"/>
      <c r="P42" s="20"/>
      <c r="Q42"/>
    </row>
    <row r="43" spans="1:17" ht="15">
      <c r="A43" s="464"/>
      <c r="B43" s="466" t="s">
        <v>244</v>
      </c>
      <c r="C43" s="464"/>
      <c r="D43" s="464"/>
      <c r="E43" s="464"/>
      <c r="F43" s="464"/>
      <c r="G43" s="464"/>
      <c r="I43" s="445">
        <v>93751.394379999998</v>
      </c>
      <c r="J43" s="445">
        <v>94947.697329999995</v>
      </c>
      <c r="K43" s="445">
        <v>-1196.302950000003</v>
      </c>
      <c r="L43" s="451">
        <v>5.1702654413121135E-2</v>
      </c>
      <c r="M43" s="451">
        <v>5.0509716383139995E-2</v>
      </c>
      <c r="N43" s="458"/>
      <c r="O43" s="20"/>
      <c r="P43" s="20"/>
      <c r="Q43"/>
    </row>
    <row r="44" spans="1:17" ht="15">
      <c r="A44" s="464"/>
      <c r="B44" s="466" t="s">
        <v>246</v>
      </c>
      <c r="C44" s="464"/>
      <c r="D44" s="464"/>
      <c r="E44" s="464"/>
      <c r="F44" s="464"/>
      <c r="G44" s="464"/>
      <c r="I44" s="445">
        <v>76301.767809999001</v>
      </c>
      <c r="J44" s="445">
        <v>78188.376959999994</v>
      </c>
      <c r="K44" s="445">
        <v>-1886.6091500009895</v>
      </c>
      <c r="L44" s="451">
        <v>4.2079416079940223E-2</v>
      </c>
      <c r="M44" s="451">
        <v>4.1594191915803436E-2</v>
      </c>
      <c r="N44" s="458"/>
      <c r="O44" s="20"/>
      <c r="P44" s="20"/>
      <c r="Q44"/>
    </row>
    <row r="45" spans="1:17" ht="15">
      <c r="A45" s="464"/>
      <c r="B45" s="466" t="s">
        <v>247</v>
      </c>
      <c r="C45" s="464"/>
      <c r="D45" s="464"/>
      <c r="E45" s="464"/>
      <c r="F45" s="464"/>
      <c r="G45" s="464"/>
      <c r="I45" s="445">
        <v>68433.36669999898</v>
      </c>
      <c r="J45" s="445">
        <v>71119.837460000024</v>
      </c>
      <c r="K45" s="445">
        <v>-2686.4707600010483</v>
      </c>
      <c r="L45" s="451">
        <v>3.7740096904321258E-2</v>
      </c>
      <c r="M45" s="451">
        <v>3.7833911936109688E-2</v>
      </c>
      <c r="N45" s="458"/>
      <c r="O45" s="20"/>
      <c r="P45" s="20"/>
      <c r="Q45"/>
    </row>
    <row r="46" spans="1:17" ht="15">
      <c r="A46" s="467"/>
      <c r="B46" s="466" t="s">
        <v>242</v>
      </c>
      <c r="C46" s="464"/>
      <c r="D46" s="464"/>
      <c r="E46" s="464"/>
      <c r="F46" s="464"/>
      <c r="G46" s="464"/>
      <c r="I46" s="445">
        <v>68096.518199999991</v>
      </c>
      <c r="J46" s="445">
        <v>73772.082890000005</v>
      </c>
      <c r="K46" s="445">
        <v>-5675.5646900000129</v>
      </c>
      <c r="L46" s="451">
        <v>3.7554329410406082E-2</v>
      </c>
      <c r="M46" s="451">
        <v>3.9244837827047019E-2</v>
      </c>
      <c r="N46" s="458"/>
      <c r="O46" s="20"/>
      <c r="P46" s="20"/>
      <c r="Q46"/>
    </row>
    <row r="47" spans="1:17" ht="15">
      <c r="A47" s="464"/>
      <c r="B47" s="466" t="s">
        <v>245</v>
      </c>
      <c r="C47" s="464"/>
      <c r="D47" s="464"/>
      <c r="E47" s="464"/>
      <c r="F47" s="464"/>
      <c r="G47" s="464"/>
      <c r="I47" s="445">
        <v>56494.727209999997</v>
      </c>
      <c r="J47" s="445">
        <v>58078.718049999996</v>
      </c>
      <c r="K47" s="445">
        <v>-1583.9908399999961</v>
      </c>
      <c r="L47" s="451">
        <v>3.1156095079107465E-2</v>
      </c>
      <c r="M47" s="451">
        <v>3.089637409958506E-2</v>
      </c>
      <c r="N47" s="458"/>
      <c r="O47" s="20"/>
      <c r="P47" s="20"/>
      <c r="Q47"/>
    </row>
    <row r="48" spans="1:17" ht="15">
      <c r="A48" s="464"/>
      <c r="B48" s="466" t="s">
        <v>249</v>
      </c>
      <c r="C48" s="464"/>
      <c r="D48" s="464"/>
      <c r="E48" s="464"/>
      <c r="F48" s="464"/>
      <c r="G48" s="464"/>
      <c r="I48" s="445">
        <v>23085.96126</v>
      </c>
      <c r="J48" s="445">
        <v>23291.742890000001</v>
      </c>
      <c r="K48" s="445">
        <v>-205.78162999999896</v>
      </c>
      <c r="L48" s="451">
        <v>1.2731602390706573E-2</v>
      </c>
      <c r="M48" s="451">
        <v>1.239060409600054E-2</v>
      </c>
      <c r="N48" s="458"/>
      <c r="O48" s="20"/>
      <c r="P48" s="20"/>
      <c r="Q48"/>
    </row>
    <row r="49" spans="1:17" ht="15">
      <c r="A49" s="464"/>
      <c r="B49" s="466" t="s">
        <v>250</v>
      </c>
      <c r="C49" s="464"/>
      <c r="D49" s="464"/>
      <c r="E49" s="464"/>
      <c r="F49" s="464"/>
      <c r="G49" s="464"/>
      <c r="I49" s="445">
        <v>6161.1091699999997</v>
      </c>
      <c r="J49" s="445">
        <v>6710.3845200000005</v>
      </c>
      <c r="K49" s="445">
        <v>-549.27535000000057</v>
      </c>
      <c r="L49" s="451">
        <v>3.3977702446415774E-3</v>
      </c>
      <c r="M49" s="451">
        <v>3.5697508044770722E-3</v>
      </c>
      <c r="N49" s="458"/>
      <c r="O49" s="20"/>
      <c r="P49" s="20"/>
      <c r="Q49"/>
    </row>
    <row r="50" spans="1:17" ht="15">
      <c r="A50" s="464"/>
      <c r="B50" s="466" t="s">
        <v>251</v>
      </c>
      <c r="C50" s="464"/>
      <c r="D50" s="464"/>
      <c r="E50" s="464"/>
      <c r="F50" s="464"/>
      <c r="G50" s="464"/>
      <c r="I50" s="445">
        <v>3933.1203999999998</v>
      </c>
      <c r="J50" s="445">
        <v>4392.7495099999996</v>
      </c>
      <c r="K50" s="445">
        <v>-459.62910999999986</v>
      </c>
      <c r="L50" s="451">
        <v>2.1690638966088598E-3</v>
      </c>
      <c r="M50" s="451">
        <v>2.3368289925044063E-3</v>
      </c>
      <c r="N50" s="458"/>
      <c r="O50" s="20"/>
      <c r="P50" s="20"/>
      <c r="Q50"/>
    </row>
    <row r="51" spans="1:17" ht="15">
      <c r="A51" s="464"/>
      <c r="B51" s="466" t="s">
        <v>248</v>
      </c>
      <c r="C51" s="470"/>
      <c r="D51" s="464"/>
      <c r="E51" s="464"/>
      <c r="F51" s="464"/>
      <c r="G51" s="464"/>
      <c r="I51" s="445">
        <v>3178.0414100000003</v>
      </c>
      <c r="J51" s="445">
        <v>3275.9714199999999</v>
      </c>
      <c r="K51" s="445">
        <v>-97.930009999999783</v>
      </c>
      <c r="L51" s="451">
        <v>1.7526478173307168E-3</v>
      </c>
      <c r="M51" s="451">
        <v>1.7427319667202761E-3</v>
      </c>
      <c r="N51" s="458"/>
      <c r="O51" s="20"/>
      <c r="P51" s="20"/>
      <c r="Q51"/>
    </row>
    <row r="52" spans="1:17" ht="15">
      <c r="A52" s="464"/>
      <c r="B52" s="466" t="s">
        <v>252</v>
      </c>
      <c r="C52" s="470"/>
      <c r="D52" s="464"/>
      <c r="E52" s="464"/>
      <c r="F52" s="464"/>
      <c r="G52" s="464"/>
      <c r="I52" s="445">
        <v>2674.2390300000002</v>
      </c>
      <c r="J52" s="445">
        <v>2950</v>
      </c>
      <c r="K52" s="445">
        <v>-275.76096999999976</v>
      </c>
      <c r="L52" s="451">
        <v>1.4748074660707814E-3</v>
      </c>
      <c r="M52" s="451">
        <v>1.5693236120554478E-3</v>
      </c>
      <c r="N52" s="458"/>
      <c r="O52" s="20"/>
      <c r="P52" s="20"/>
      <c r="Q52"/>
    </row>
    <row r="53" spans="1:17" ht="15.75" thickBot="1">
      <c r="A53" s="464"/>
      <c r="B53" s="464"/>
      <c r="C53" s="464"/>
      <c r="D53" s="464"/>
      <c r="E53" s="464"/>
      <c r="F53" s="464"/>
      <c r="G53" s="467" t="s">
        <v>468</v>
      </c>
      <c r="I53" s="444">
        <v>1813280.1002999898</v>
      </c>
      <c r="J53" s="444">
        <v>1879790.7438200002</v>
      </c>
      <c r="K53" s="444">
        <v>-66510.643520010097</v>
      </c>
      <c r="L53" s="457">
        <v>1.0000000000000002</v>
      </c>
      <c r="M53" s="457">
        <v>0.99999999999999978</v>
      </c>
      <c r="N53" s="458"/>
      <c r="O53" s="99"/>
      <c r="P53" s="99"/>
      <c r="Q53"/>
    </row>
    <row r="54" spans="1:17" ht="15.75" thickTop="1">
      <c r="A54" s="464"/>
      <c r="B54" s="464"/>
      <c r="C54" s="464"/>
      <c r="D54" s="464"/>
      <c r="E54" s="464"/>
      <c r="F54" s="464"/>
      <c r="G54" s="464"/>
      <c r="I54" s="75"/>
      <c r="J54" s="75"/>
      <c r="K54" s="95"/>
      <c r="L54" s="458"/>
      <c r="M54" s="458"/>
      <c r="N54" s="458"/>
      <c r="O54" s="20"/>
      <c r="P54" s="20"/>
      <c r="Q54"/>
    </row>
    <row r="55" spans="1:17" ht="15.75" customHeight="1">
      <c r="A55" s="745" t="s">
        <v>211</v>
      </c>
      <c r="B55" s="745"/>
      <c r="C55" s="745"/>
      <c r="D55" s="745"/>
      <c r="E55" s="745"/>
      <c r="F55" s="745"/>
      <c r="G55" s="745"/>
      <c r="I55" s="52"/>
      <c r="J55" s="52"/>
      <c r="K55" s="100"/>
      <c r="L55" s="459"/>
      <c r="M55" s="459"/>
      <c r="N55" s="459"/>
      <c r="O55" s="52"/>
      <c r="P55" s="52"/>
      <c r="Q55"/>
    </row>
    <row r="56" spans="1:17" ht="15">
      <c r="A56" s="471"/>
      <c r="B56" s="471"/>
      <c r="C56" s="471"/>
      <c r="D56" s="471"/>
      <c r="E56" s="471"/>
      <c r="F56" s="471"/>
      <c r="G56" s="471"/>
      <c r="I56" s="20"/>
      <c r="J56" s="20"/>
      <c r="K56" s="84"/>
      <c r="L56" s="458"/>
      <c r="M56" s="458"/>
      <c r="N56" s="458"/>
      <c r="O56" s="20"/>
      <c r="P56" s="20"/>
      <c r="Q56"/>
    </row>
    <row r="57" spans="1:17" ht="15">
      <c r="A57" s="467" t="s">
        <v>212</v>
      </c>
      <c r="B57" s="464"/>
      <c r="C57" s="464"/>
      <c r="D57" s="464"/>
      <c r="E57" s="464"/>
      <c r="F57" s="464"/>
      <c r="G57" s="464"/>
      <c r="I57" s="20"/>
      <c r="J57" s="20"/>
      <c r="K57" s="84"/>
      <c r="L57" s="458"/>
      <c r="M57" s="458"/>
      <c r="N57" s="458"/>
      <c r="O57" s="20"/>
      <c r="P57" s="20"/>
      <c r="Q57"/>
    </row>
    <row r="58" spans="1:17" ht="15">
      <c r="A58" s="464"/>
      <c r="B58" s="464"/>
      <c r="C58" s="464" t="s">
        <v>213</v>
      </c>
      <c r="D58" s="464"/>
      <c r="E58" s="464"/>
      <c r="F58" s="464"/>
      <c r="G58" s="464"/>
      <c r="I58" s="683">
        <v>411338.30850999791</v>
      </c>
      <c r="J58" s="683">
        <v>413189.36131000053</v>
      </c>
      <c r="K58" s="683">
        <v>-1851.0528000026243</v>
      </c>
      <c r="L58" s="74">
        <v>0.1183204554820898</v>
      </c>
      <c r="M58" s="74">
        <v>0.1138213562417684</v>
      </c>
      <c r="N58" s="686">
        <v>3.7837248222352002E-2</v>
      </c>
      <c r="O58" s="101"/>
      <c r="P58" s="101"/>
      <c r="Q58"/>
    </row>
    <row r="59" spans="1:17" ht="15">
      <c r="A59" s="464"/>
      <c r="B59" s="464"/>
      <c r="C59" s="464" t="s">
        <v>214</v>
      </c>
      <c r="D59" s="464"/>
      <c r="E59" s="464"/>
      <c r="F59" s="464"/>
      <c r="G59" s="464"/>
      <c r="I59" s="685">
        <v>310985.23616999795</v>
      </c>
      <c r="J59" s="685">
        <v>314390.80278999999</v>
      </c>
      <c r="K59" s="675">
        <v>-3405.5666200020351</v>
      </c>
      <c r="L59" s="74">
        <v>8.9454140376874408E-2</v>
      </c>
      <c r="M59" s="74">
        <v>8.6605297508249385E-2</v>
      </c>
      <c r="N59" s="686">
        <v>3.9798233421462964E-2</v>
      </c>
      <c r="O59" s="101"/>
      <c r="P59" s="101"/>
      <c r="Q59"/>
    </row>
    <row r="60" spans="1:17" ht="15">
      <c r="A60" s="464"/>
      <c r="B60" s="464"/>
      <c r="C60" s="464" t="s">
        <v>215</v>
      </c>
      <c r="D60" s="464"/>
      <c r="E60" s="464"/>
      <c r="F60" s="464"/>
      <c r="G60" s="464"/>
      <c r="I60" s="685">
        <v>858617.50815999671</v>
      </c>
      <c r="J60" s="685">
        <v>885883.31207999971</v>
      </c>
      <c r="K60" s="675">
        <v>-27265.803920003003</v>
      </c>
      <c r="L60" s="74">
        <v>0.24697922014214366</v>
      </c>
      <c r="M60" s="74">
        <v>0.24403445367811522</v>
      </c>
      <c r="N60" s="686">
        <v>4.1818169669778707E-2</v>
      </c>
      <c r="O60" s="101"/>
      <c r="P60" s="101"/>
      <c r="Q60"/>
    </row>
    <row r="61" spans="1:17" ht="15">
      <c r="A61" s="464"/>
      <c r="B61" s="464"/>
      <c r="C61" s="464" t="s">
        <v>216</v>
      </c>
      <c r="D61" s="464"/>
      <c r="E61" s="464"/>
      <c r="F61" s="464"/>
      <c r="G61" s="464"/>
      <c r="I61" s="685">
        <v>1144392.5031999955</v>
      </c>
      <c r="J61" s="685">
        <v>1215150.28887</v>
      </c>
      <c r="K61" s="675">
        <v>-70757.785670004552</v>
      </c>
      <c r="L61" s="74">
        <v>0.32918169649550466</v>
      </c>
      <c r="M61" s="74">
        <v>0.33473769382215818</v>
      </c>
      <c r="N61" s="686">
        <v>4.2326954771123866E-2</v>
      </c>
      <c r="O61" s="101"/>
      <c r="P61" s="101"/>
      <c r="Q61"/>
    </row>
    <row r="62" spans="1:17" ht="15">
      <c r="A62" s="464"/>
      <c r="B62" s="464"/>
      <c r="C62" s="464" t="s">
        <v>217</v>
      </c>
      <c r="D62" s="464"/>
      <c r="E62" s="464"/>
      <c r="F62" s="464"/>
      <c r="G62" s="464"/>
      <c r="I62" s="685">
        <v>751143.15995999624</v>
      </c>
      <c r="J62" s="685">
        <v>801542.9555599998</v>
      </c>
      <c r="K62" s="691">
        <v>-50399.795600003563</v>
      </c>
      <c r="L62" s="74">
        <v>0.2160644875033875</v>
      </c>
      <c r="M62" s="74">
        <v>0.2208011987497088</v>
      </c>
      <c r="N62" s="686">
        <v>5.34068991996096E-2</v>
      </c>
      <c r="O62" s="102"/>
      <c r="P62" s="102"/>
      <c r="Q62"/>
    </row>
    <row r="63" spans="1:17" ht="15.75" thickBot="1">
      <c r="A63" s="464"/>
      <c r="B63" s="464"/>
      <c r="C63" s="464"/>
      <c r="D63" s="464"/>
      <c r="E63" s="464"/>
      <c r="F63" s="464"/>
      <c r="G63" s="467" t="s">
        <v>206</v>
      </c>
      <c r="I63" s="684">
        <v>3476476.7159999842</v>
      </c>
      <c r="J63" s="684">
        <v>3630156.7206100002</v>
      </c>
      <c r="K63" s="692">
        <v>-153680.00461001601</v>
      </c>
      <c r="L63" s="687">
        <v>1</v>
      </c>
      <c r="M63" s="687">
        <v>1</v>
      </c>
      <c r="N63" s="688">
        <v>4.3914841612102185E-2</v>
      </c>
      <c r="O63" s="103"/>
      <c r="P63" s="103"/>
      <c r="Q63"/>
    </row>
    <row r="64" spans="1:17" ht="15.75" thickTop="1">
      <c r="A64" s="464"/>
      <c r="B64" s="464"/>
      <c r="C64" s="464"/>
      <c r="D64" s="464"/>
      <c r="E64" s="464"/>
      <c r="F64" s="464"/>
      <c r="G64" s="464"/>
      <c r="I64" s="75"/>
      <c r="J64" s="75"/>
      <c r="K64" s="680"/>
      <c r="L64" s="680"/>
      <c r="M64" s="680"/>
      <c r="N64" s="680"/>
      <c r="O64" s="20"/>
      <c r="P64" s="20"/>
      <c r="Q64"/>
    </row>
    <row r="65" spans="1:17" ht="15">
      <c r="A65" s="745" t="s">
        <v>218</v>
      </c>
      <c r="B65" s="745"/>
      <c r="C65" s="745"/>
      <c r="D65" s="745"/>
      <c r="E65" s="745"/>
      <c r="F65" s="745"/>
      <c r="G65" s="745"/>
      <c r="I65" s="680"/>
      <c r="J65" s="680"/>
      <c r="K65" s="680"/>
      <c r="L65" s="680"/>
      <c r="M65" s="680"/>
      <c r="N65" s="680"/>
      <c r="O65" s="20"/>
      <c r="P65" s="20"/>
      <c r="Q65"/>
    </row>
    <row r="66" spans="1:17" ht="15">
      <c r="A66" s="464"/>
      <c r="B66" s="464"/>
      <c r="C66" s="464"/>
      <c r="D66" s="464"/>
      <c r="E66" s="464"/>
      <c r="F66" s="464"/>
      <c r="G66" s="464"/>
      <c r="I66" s="681"/>
      <c r="J66" s="680"/>
      <c r="K66" s="680"/>
      <c r="L66" s="680"/>
      <c r="M66" s="680"/>
      <c r="N66" s="680"/>
      <c r="O66" s="20"/>
      <c r="P66" s="20"/>
      <c r="Q66"/>
    </row>
    <row r="67" spans="1:17" ht="15">
      <c r="A67" s="467" t="s">
        <v>219</v>
      </c>
      <c r="B67" s="464"/>
      <c r="C67" s="464"/>
      <c r="D67" s="464"/>
      <c r="E67" s="464"/>
      <c r="F67" s="464"/>
      <c r="G67" s="464"/>
      <c r="I67" s="682">
        <v>5.2708570778885271</v>
      </c>
      <c r="J67" s="42" t="s">
        <v>253</v>
      </c>
      <c r="K67" s="680"/>
      <c r="L67" s="680"/>
      <c r="M67" s="680"/>
      <c r="N67" s="680"/>
      <c r="O67" s="20"/>
      <c r="P67" s="20"/>
      <c r="Q67"/>
    </row>
    <row r="68" spans="1:17" ht="15">
      <c r="A68" s="352"/>
      <c r="B68" s="352"/>
      <c r="C68" s="352"/>
      <c r="D68" s="352"/>
      <c r="E68" s="352"/>
      <c r="F68" s="352"/>
      <c r="G68" s="352"/>
      <c r="H68" s="17"/>
      <c r="I68" s="17"/>
      <c r="J68" s="17"/>
      <c r="K68" s="17"/>
      <c r="L68" s="17"/>
      <c r="M68" s="17"/>
      <c r="N68" s="17"/>
      <c r="O68" s="17"/>
      <c r="P68" s="17"/>
      <c r="Q68"/>
    </row>
    <row r="69" spans="1:17" ht="15">
      <c r="A69" s="464"/>
      <c r="B69" s="464"/>
      <c r="C69" s="464"/>
      <c r="D69" s="464"/>
      <c r="E69" s="464"/>
      <c r="F69" s="464"/>
      <c r="G69" s="464"/>
      <c r="Q69"/>
    </row>
    <row r="70" spans="1:17" ht="15">
      <c r="A70" s="464"/>
      <c r="B70" s="467"/>
      <c r="C70" s="464"/>
      <c r="D70" s="464"/>
      <c r="E70" s="464" t="s">
        <v>220</v>
      </c>
      <c r="F70" s="467"/>
      <c r="Q70"/>
    </row>
    <row r="71" spans="1:17" ht="15">
      <c r="Q71"/>
    </row>
    <row r="92" spans="17:17">
      <c r="Q92" s="105"/>
    </row>
    <row r="93" spans="17:17">
      <c r="Q93" s="105"/>
    </row>
    <row r="130" spans="17:17">
      <c r="Q130" s="4"/>
    </row>
    <row r="131" spans="17:17">
      <c r="Q131" s="4"/>
    </row>
  </sheetData>
  <sheetProtection formatCells="0"/>
  <mergeCells count="6">
    <mergeCell ref="B1:O1"/>
    <mergeCell ref="A65:G65"/>
    <mergeCell ref="I3:O3"/>
    <mergeCell ref="A7:G7"/>
    <mergeCell ref="A32:G32"/>
    <mergeCell ref="A55:G55"/>
  </mergeCells>
  <pageMargins left="0.15" right="0.15" top="0.15" bottom="0.15" header="0" footer="0.15"/>
  <pageSetup scale="55" orientation="landscape" cellComments="asDisplayed" r:id="rId1"/>
  <headerFooter differentFirst="1" alignWithMargins="0">
    <oddFooter>Page &amp;P of &amp;N</oddFooter>
  </headerFooter>
  <customProperties>
    <customPr name="isReportSheetChang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FA4F-A7D8-469E-9924-4350D1FB789C}">
  <sheetPr>
    <pageSetUpPr fitToPage="1"/>
  </sheetPr>
  <dimension ref="A1:T66"/>
  <sheetViews>
    <sheetView zoomScale="90" zoomScaleNormal="90" workbookViewId="0">
      <pane ySplit="4" topLeftCell="A5" activePane="bottomLeft" state="frozen"/>
      <selection pane="bottomLeft"/>
    </sheetView>
  </sheetViews>
  <sheetFormatPr defaultColWidth="9.140625" defaultRowHeight="14.25"/>
  <cols>
    <col min="1" max="6" width="4.140625" style="329" customWidth="1"/>
    <col min="7" max="7" width="24.5703125" style="329" customWidth="1"/>
    <col min="8" max="8" width="15.140625" style="3" customWidth="1"/>
    <col min="9" max="11" width="9.140625" style="3"/>
    <col min="12" max="12" width="4.140625" style="329" customWidth="1"/>
    <col min="13" max="13" width="9.140625" style="329" customWidth="1"/>
    <col min="14" max="14" width="35.140625" style="329" customWidth="1"/>
    <col min="15" max="15" width="13.7109375" style="3" customWidth="1"/>
    <col min="16" max="16" width="14.140625" style="3" customWidth="1"/>
    <col min="17" max="17" width="71.7109375" style="3" customWidth="1"/>
    <col min="18" max="18" width="4.140625" style="3" customWidth="1"/>
    <col min="19" max="16384" width="9.140625" style="3"/>
  </cols>
  <sheetData>
    <row r="1" spans="1:20" s="339" customFormat="1" ht="39.950000000000003" customHeight="1" thickBot="1">
      <c r="A1" s="328"/>
      <c r="B1" s="719" t="s">
        <v>486</v>
      </c>
      <c r="C1" s="719"/>
      <c r="D1" s="719"/>
      <c r="E1" s="719"/>
      <c r="F1" s="719"/>
      <c r="G1" s="719"/>
      <c r="H1" s="719"/>
      <c r="I1" s="719"/>
      <c r="J1" s="719"/>
      <c r="K1" s="719"/>
      <c r="L1" s="719"/>
      <c r="M1" s="719"/>
      <c r="N1" s="719"/>
      <c r="O1" s="719"/>
      <c r="P1" s="708" t="s">
        <v>338</v>
      </c>
      <c r="Q1" s="708"/>
      <c r="R1" s="335"/>
    </row>
    <row r="2" spans="1:20" s="329" customFormat="1" ht="15">
      <c r="R2" s="335"/>
    </row>
    <row r="3" spans="1:20" s="329" customFormat="1" ht="15">
      <c r="H3" s="405"/>
      <c r="I3" s="405"/>
      <c r="J3" s="405"/>
      <c r="K3" s="405"/>
      <c r="L3" s="405"/>
      <c r="M3" s="405"/>
      <c r="N3" s="405"/>
      <c r="R3" s="335"/>
    </row>
    <row r="4" spans="1:20" s="329" customFormat="1" ht="30" customHeight="1">
      <c r="A4" s="462" t="s">
        <v>0</v>
      </c>
      <c r="B4" s="464"/>
      <c r="C4" s="482"/>
      <c r="D4" s="464"/>
      <c r="E4" s="464"/>
      <c r="F4" s="464"/>
      <c r="G4" s="464"/>
      <c r="H4" s="464"/>
      <c r="I4" s="464"/>
      <c r="J4" s="483"/>
      <c r="K4" s="484"/>
      <c r="L4" s="464"/>
      <c r="M4" s="464"/>
      <c r="N4" s="464"/>
      <c r="O4" s="464"/>
      <c r="P4" s="464"/>
      <c r="Q4" s="464"/>
      <c r="R4" s="335"/>
      <c r="S4" s="330"/>
      <c r="T4" s="464"/>
    </row>
    <row r="5" spans="1:20" ht="15" customHeight="1">
      <c r="A5" s="748" t="s">
        <v>254</v>
      </c>
      <c r="B5" s="745"/>
      <c r="C5" s="745"/>
      <c r="D5" s="745"/>
      <c r="E5" s="745"/>
      <c r="F5" s="745"/>
      <c r="G5" s="745"/>
      <c r="H5" s="52"/>
      <c r="I5" s="52"/>
      <c r="J5" s="53"/>
      <c r="K5" s="54"/>
      <c r="L5" s="497"/>
      <c r="M5" s="497"/>
      <c r="N5" s="497"/>
      <c r="O5" s="52"/>
      <c r="P5" s="52"/>
      <c r="Q5" s="52"/>
      <c r="R5"/>
      <c r="S5" s="55"/>
      <c r="T5" s="52"/>
    </row>
    <row r="6" spans="1:20" ht="30">
      <c r="A6" s="464"/>
      <c r="B6" s="464"/>
      <c r="C6" s="464"/>
      <c r="D6" s="464"/>
      <c r="E6" s="464"/>
      <c r="F6" s="464"/>
      <c r="G6" s="464"/>
      <c r="H6" s="56" t="s">
        <v>255</v>
      </c>
      <c r="I6" s="57" t="s">
        <v>190</v>
      </c>
      <c r="J6" s="58"/>
      <c r="K6" s="51"/>
      <c r="L6" s="464"/>
      <c r="M6" s="464"/>
      <c r="N6" s="464"/>
      <c r="O6" s="20"/>
      <c r="P6" s="22"/>
      <c r="Q6" s="20"/>
      <c r="R6"/>
      <c r="S6" s="4"/>
      <c r="T6" s="20"/>
    </row>
    <row r="7" spans="1:20" ht="15" customHeight="1">
      <c r="A7" s="465" t="s">
        <v>339</v>
      </c>
      <c r="B7" s="464"/>
      <c r="C7" s="464"/>
      <c r="D7" s="464"/>
      <c r="E7" s="464"/>
      <c r="F7" s="464"/>
      <c r="G7" s="464"/>
      <c r="H7" s="59"/>
      <c r="I7" s="20"/>
      <c r="J7" s="58"/>
      <c r="K7" s="51"/>
      <c r="L7" s="464"/>
      <c r="M7" s="464"/>
      <c r="N7" s="466"/>
      <c r="O7" s="20"/>
      <c r="P7" s="20"/>
      <c r="Q7" s="20"/>
      <c r="R7"/>
      <c r="S7" s="4"/>
      <c r="T7" s="20"/>
    </row>
    <row r="8" spans="1:20" ht="15" customHeight="1">
      <c r="A8" s="464"/>
      <c r="B8" s="485" t="s">
        <v>202</v>
      </c>
      <c r="C8" s="464"/>
      <c r="D8" s="464"/>
      <c r="E8" s="464"/>
      <c r="F8" s="464"/>
      <c r="G8" s="464"/>
      <c r="H8" s="59"/>
      <c r="I8" s="22"/>
      <c r="J8" s="60"/>
      <c r="K8" s="22"/>
      <c r="L8" s="464"/>
      <c r="M8" s="466"/>
      <c r="N8" s="466"/>
      <c r="O8" s="22"/>
      <c r="P8" s="22"/>
      <c r="Q8" s="22"/>
      <c r="R8"/>
      <c r="S8" s="4"/>
      <c r="T8" s="20"/>
    </row>
    <row r="9" spans="1:20" ht="15" customHeight="1">
      <c r="A9" s="464"/>
      <c r="B9" s="464" t="s">
        <v>222</v>
      </c>
      <c r="C9" s="464"/>
      <c r="D9" s="464"/>
      <c r="E9" s="464"/>
      <c r="F9" s="464"/>
      <c r="G9" s="464"/>
      <c r="H9" s="440">
        <v>695461.52827999997</v>
      </c>
      <c r="I9" s="561">
        <v>0.19157892669800128</v>
      </c>
      <c r="J9" s="60"/>
      <c r="K9" s="22"/>
      <c r="L9" s="466"/>
      <c r="M9" s="466"/>
      <c r="N9" s="466"/>
      <c r="O9" s="22"/>
      <c r="P9" s="22"/>
      <c r="Q9" s="22"/>
      <c r="R9"/>
      <c r="S9" s="4"/>
      <c r="T9" s="20"/>
    </row>
    <row r="10" spans="1:20" ht="15" customHeight="1">
      <c r="A10" s="464"/>
      <c r="B10" s="464" t="s">
        <v>226</v>
      </c>
      <c r="C10" s="464"/>
      <c r="D10" s="464"/>
      <c r="E10" s="464"/>
      <c r="F10" s="464"/>
      <c r="G10" s="464"/>
      <c r="H10" s="59">
        <v>508298.02742000052</v>
      </c>
      <c r="I10" s="561">
        <v>0.14002095957294861</v>
      </c>
      <c r="J10" s="60"/>
      <c r="K10" s="22"/>
      <c r="L10" s="466"/>
      <c r="M10" s="466"/>
      <c r="N10" s="466"/>
      <c r="O10" s="22"/>
      <c r="P10" s="22"/>
      <c r="Q10" s="22"/>
      <c r="R10"/>
      <c r="S10" s="4"/>
      <c r="T10" s="20"/>
    </row>
    <row r="11" spans="1:20" ht="15">
      <c r="A11" s="464"/>
      <c r="B11" s="464" t="s">
        <v>231</v>
      </c>
      <c r="C11" s="464"/>
      <c r="D11" s="464"/>
      <c r="E11" s="464"/>
      <c r="F11" s="464"/>
      <c r="G11" s="464"/>
      <c r="H11" s="59">
        <v>911677.69964999962</v>
      </c>
      <c r="I11" s="561">
        <v>0.25114003879612234</v>
      </c>
      <c r="J11" s="60"/>
      <c r="K11" s="22"/>
      <c r="L11" s="466"/>
      <c r="M11" s="466"/>
      <c r="N11" s="466"/>
      <c r="O11" s="22"/>
      <c r="P11" s="22"/>
      <c r="Q11" s="22"/>
      <c r="R11"/>
      <c r="S11" s="4"/>
      <c r="T11" s="20"/>
    </row>
    <row r="12" spans="1:20" ht="15" customHeight="1">
      <c r="A12" s="464"/>
      <c r="B12" s="464" t="s">
        <v>228</v>
      </c>
      <c r="C12" s="467"/>
      <c r="D12" s="464"/>
      <c r="E12" s="464"/>
      <c r="F12" s="464"/>
      <c r="G12" s="464"/>
      <c r="H12" s="59">
        <v>1480518.9553200002</v>
      </c>
      <c r="I12" s="561">
        <v>0.4078388535994717</v>
      </c>
      <c r="J12" s="60"/>
      <c r="K12" s="22"/>
      <c r="L12" s="466"/>
      <c r="M12" s="466"/>
      <c r="N12" s="466"/>
      <c r="O12" s="22"/>
      <c r="P12" s="22"/>
      <c r="Q12" s="22"/>
      <c r="R12"/>
      <c r="S12" s="4"/>
      <c r="T12" s="20"/>
    </row>
    <row r="13" spans="1:20" ht="15" customHeight="1">
      <c r="A13" s="464"/>
      <c r="B13" s="464" t="s">
        <v>256</v>
      </c>
      <c r="C13" s="467"/>
      <c r="D13" s="464"/>
      <c r="E13" s="464"/>
      <c r="F13" s="464"/>
      <c r="G13" s="464"/>
      <c r="H13" s="59">
        <v>31688.244150000002</v>
      </c>
      <c r="I13" s="561">
        <v>8.7291669723491196E-3</v>
      </c>
      <c r="J13" s="62"/>
      <c r="K13" s="22"/>
      <c r="L13" s="466"/>
      <c r="M13" s="466"/>
      <c r="N13" s="466"/>
      <c r="O13" s="22"/>
      <c r="P13" s="22"/>
      <c r="Q13" s="22"/>
      <c r="R13"/>
      <c r="S13" s="4"/>
      <c r="T13" s="20"/>
    </row>
    <row r="14" spans="1:20" ht="15" customHeight="1">
      <c r="A14" s="464"/>
      <c r="B14" s="464" t="s">
        <v>257</v>
      </c>
      <c r="C14" s="467"/>
      <c r="D14" s="464"/>
      <c r="E14" s="464"/>
      <c r="F14" s="464"/>
      <c r="G14" s="464"/>
      <c r="H14" s="59">
        <v>2512.2657899999999</v>
      </c>
      <c r="I14" s="561">
        <v>6.9205436110699012E-4</v>
      </c>
      <c r="J14" s="63"/>
      <c r="K14" s="22"/>
      <c r="L14" s="466"/>
      <c r="M14" s="466"/>
      <c r="N14" s="466"/>
      <c r="O14" s="64"/>
      <c r="P14" s="22"/>
      <c r="Q14" s="22"/>
      <c r="R14"/>
      <c r="S14" s="4"/>
      <c r="T14" s="20"/>
    </row>
    <row r="15" spans="1:20" ht="15" customHeight="1" thickBot="1">
      <c r="A15" s="464"/>
      <c r="B15" s="464"/>
      <c r="C15" s="467" t="s">
        <v>206</v>
      </c>
      <c r="D15" s="464"/>
      <c r="E15" s="464"/>
      <c r="F15" s="464"/>
      <c r="H15" s="442">
        <v>3630156.7206100007</v>
      </c>
      <c r="I15" s="560">
        <v>1</v>
      </c>
      <c r="J15" s="62"/>
      <c r="K15" s="65"/>
      <c r="L15" s="466"/>
      <c r="M15" s="466"/>
      <c r="N15" s="466"/>
      <c r="O15" s="64"/>
      <c r="P15" s="22"/>
      <c r="Q15" s="22"/>
      <c r="R15"/>
      <c r="S15" s="4"/>
      <c r="T15" s="20"/>
    </row>
    <row r="16" spans="1:20" ht="15" customHeight="1" thickTop="1">
      <c r="A16" s="486"/>
      <c r="B16" s="486"/>
      <c r="C16" s="486"/>
      <c r="D16" s="486"/>
      <c r="E16" s="486"/>
      <c r="F16" s="486"/>
      <c r="G16" s="487"/>
      <c r="H16" s="66"/>
      <c r="I16" s="67"/>
      <c r="J16" s="68"/>
      <c r="K16" s="69"/>
      <c r="L16" s="498"/>
      <c r="M16" s="498"/>
      <c r="N16" s="498"/>
      <c r="O16" s="67"/>
      <c r="P16" s="67"/>
      <c r="Q16" s="67"/>
      <c r="R16"/>
      <c r="S16" s="4"/>
      <c r="T16" s="20"/>
    </row>
    <row r="17" spans="1:20" ht="15" customHeight="1">
      <c r="A17" s="464"/>
      <c r="B17" s="464"/>
      <c r="C17" s="464"/>
      <c r="D17" s="464"/>
      <c r="E17" s="464"/>
      <c r="F17" s="464"/>
      <c r="G17" s="464"/>
      <c r="H17" s="70"/>
      <c r="I17" s="22"/>
      <c r="J17" s="62"/>
      <c r="K17" s="71"/>
      <c r="L17" s="466"/>
      <c r="M17" s="466"/>
      <c r="N17" s="466"/>
      <c r="O17" s="22"/>
      <c r="P17" s="22"/>
      <c r="Q17" s="22"/>
      <c r="R17"/>
      <c r="S17" s="4"/>
      <c r="T17" s="20"/>
    </row>
    <row r="18" spans="1:20" ht="30" customHeight="1">
      <c r="A18" s="464"/>
      <c r="B18" s="464"/>
      <c r="C18" s="464"/>
      <c r="D18" s="464"/>
      <c r="E18" s="464"/>
      <c r="F18" s="464"/>
      <c r="G18" s="464"/>
      <c r="H18" s="56" t="s">
        <v>255</v>
      </c>
      <c r="I18" s="57" t="s">
        <v>190</v>
      </c>
      <c r="J18" s="62"/>
      <c r="K18" s="22"/>
      <c r="L18" s="466"/>
      <c r="M18" s="466"/>
      <c r="N18" s="466"/>
      <c r="O18" s="41" t="s">
        <v>255</v>
      </c>
      <c r="P18" s="72" t="s">
        <v>190</v>
      </c>
      <c r="Q18" s="73"/>
      <c r="R18"/>
      <c r="S18" s="4"/>
      <c r="T18" s="20"/>
    </row>
    <row r="19" spans="1:20" ht="15" customHeight="1">
      <c r="A19" s="465" t="s">
        <v>258</v>
      </c>
      <c r="B19" s="464"/>
      <c r="C19" s="464"/>
      <c r="D19" s="464"/>
      <c r="E19" s="464"/>
      <c r="F19" s="464"/>
      <c r="G19" s="464"/>
      <c r="H19" s="59"/>
      <c r="I19" s="22"/>
      <c r="J19" s="62"/>
      <c r="K19" s="22"/>
      <c r="L19" s="499" t="s">
        <v>259</v>
      </c>
      <c r="M19" s="466"/>
      <c r="N19" s="466"/>
      <c r="O19" s="10"/>
      <c r="P19" s="22"/>
      <c r="Q19" s="22"/>
      <c r="R19"/>
      <c r="S19" s="4"/>
      <c r="T19" s="20"/>
    </row>
    <row r="20" spans="1:20" ht="15" customHeight="1">
      <c r="A20" s="464"/>
      <c r="B20" s="485" t="s">
        <v>202</v>
      </c>
      <c r="C20" s="464"/>
      <c r="D20" s="464"/>
      <c r="E20" s="464"/>
      <c r="F20" s="464"/>
      <c r="G20" s="464"/>
      <c r="H20" s="59"/>
      <c r="I20" s="22"/>
      <c r="J20" s="62"/>
      <c r="K20" s="22"/>
      <c r="L20" s="466"/>
      <c r="M20" s="500" t="s">
        <v>202</v>
      </c>
      <c r="N20" s="466"/>
      <c r="O20" s="10"/>
      <c r="P20" s="22"/>
      <c r="Q20" s="22"/>
      <c r="R20"/>
      <c r="S20" s="4"/>
      <c r="T20" s="20"/>
    </row>
    <row r="21" spans="1:20" ht="15" customHeight="1">
      <c r="A21" s="464"/>
      <c r="B21" s="464" t="s">
        <v>222</v>
      </c>
      <c r="C21" s="464"/>
      <c r="D21" s="464"/>
      <c r="E21" s="464"/>
      <c r="F21" s="464"/>
      <c r="G21" s="464"/>
      <c r="H21" s="440">
        <v>2126.2545700000005</v>
      </c>
      <c r="I21" s="559">
        <v>1.1311123735395947E-3</v>
      </c>
      <c r="J21" s="62"/>
      <c r="K21" s="22"/>
      <c r="L21" s="466"/>
      <c r="M21" s="466" t="s">
        <v>222</v>
      </c>
      <c r="N21" s="466"/>
      <c r="O21" s="440">
        <v>0</v>
      </c>
      <c r="P21" s="559">
        <v>0</v>
      </c>
      <c r="Q21" s="74"/>
      <c r="R21"/>
      <c r="S21" s="4"/>
      <c r="T21" s="20"/>
    </row>
    <row r="22" spans="1:20" ht="15" customHeight="1">
      <c r="A22" s="464"/>
      <c r="B22" s="464" t="s">
        <v>226</v>
      </c>
      <c r="C22" s="464"/>
      <c r="D22" s="464"/>
      <c r="E22" s="464"/>
      <c r="F22" s="464"/>
      <c r="G22" s="464"/>
      <c r="H22" s="446">
        <v>87048.057119999983</v>
      </c>
      <c r="I22" s="559">
        <v>4.630731234642961E-2</v>
      </c>
      <c r="J22" s="62"/>
      <c r="K22" s="22"/>
      <c r="L22" s="466"/>
      <c r="M22" s="466" t="s">
        <v>226</v>
      </c>
      <c r="N22" s="466"/>
      <c r="O22" s="446">
        <v>8860</v>
      </c>
      <c r="P22" s="559">
        <v>2.5090420357056668E-2</v>
      </c>
      <c r="Q22" s="74"/>
      <c r="R22"/>
      <c r="S22" s="4"/>
      <c r="T22" s="20"/>
    </row>
    <row r="23" spans="1:20" ht="15">
      <c r="A23" s="464"/>
      <c r="B23" s="464" t="s">
        <v>231</v>
      </c>
      <c r="C23" s="464"/>
      <c r="D23" s="464"/>
      <c r="E23" s="464"/>
      <c r="F23" s="464"/>
      <c r="G23" s="464"/>
      <c r="H23" s="446">
        <v>549566.55391999986</v>
      </c>
      <c r="I23" s="559">
        <v>0.29235517608901673</v>
      </c>
      <c r="J23" s="62"/>
      <c r="K23" s="22"/>
      <c r="L23" s="466"/>
      <c r="M23" s="466" t="s">
        <v>231</v>
      </c>
      <c r="N23" s="466"/>
      <c r="O23" s="446">
        <v>103630.56500999999</v>
      </c>
      <c r="P23" s="559">
        <v>0.29346889818738014</v>
      </c>
      <c r="Q23" s="74"/>
      <c r="R23"/>
      <c r="S23" s="4"/>
      <c r="T23" s="20"/>
    </row>
    <row r="24" spans="1:20" ht="15">
      <c r="A24" s="464"/>
      <c r="B24" s="464" t="s">
        <v>228</v>
      </c>
      <c r="C24" s="467"/>
      <c r="D24" s="464"/>
      <c r="E24" s="464"/>
      <c r="F24" s="464"/>
      <c r="G24" s="464"/>
      <c r="H24" s="446">
        <v>1213497.51489</v>
      </c>
      <c r="I24" s="559">
        <v>0.64554925535168983</v>
      </c>
      <c r="J24" s="62"/>
      <c r="K24" s="22"/>
      <c r="L24" s="466"/>
      <c r="M24" s="466" t="s">
        <v>228</v>
      </c>
      <c r="N24" s="466"/>
      <c r="O24" s="446">
        <v>239632.25532999999</v>
      </c>
      <c r="P24" s="559">
        <v>0.67860880556876224</v>
      </c>
      <c r="Q24" s="74"/>
      <c r="R24"/>
      <c r="S24" s="4"/>
      <c r="T24" s="20"/>
    </row>
    <row r="25" spans="1:20" ht="15">
      <c r="A25" s="464"/>
      <c r="B25" s="464" t="s">
        <v>256</v>
      </c>
      <c r="C25" s="467"/>
      <c r="D25" s="464"/>
      <c r="E25" s="464"/>
      <c r="F25" s="464"/>
      <c r="G25" s="464"/>
      <c r="H25" s="446">
        <v>27427.363300000005</v>
      </c>
      <c r="I25" s="559">
        <v>1.4590647065462049E-2</v>
      </c>
      <c r="J25" s="62"/>
      <c r="K25" s="22"/>
      <c r="L25" s="466"/>
      <c r="M25" s="466" t="s">
        <v>256</v>
      </c>
      <c r="N25" s="466"/>
      <c r="O25" s="446">
        <v>1000</v>
      </c>
      <c r="P25" s="559">
        <v>2.8318758868009783E-3</v>
      </c>
      <c r="Q25" s="74"/>
      <c r="R25"/>
      <c r="S25" s="4"/>
      <c r="T25" s="20"/>
    </row>
    <row r="26" spans="1:20" ht="15">
      <c r="A26" s="464"/>
      <c r="B26" s="464" t="s">
        <v>257</v>
      </c>
      <c r="C26" s="467"/>
      <c r="D26" s="464"/>
      <c r="E26" s="464"/>
      <c r="F26" s="464"/>
      <c r="G26" s="464"/>
      <c r="H26" s="446">
        <v>125.00002000000001</v>
      </c>
      <c r="I26" s="559">
        <v>6.6496773862170601E-5</v>
      </c>
      <c r="J26" s="63"/>
      <c r="K26" s="22"/>
      <c r="L26" s="466"/>
      <c r="M26" s="466" t="s">
        <v>257</v>
      </c>
      <c r="N26" s="466"/>
      <c r="O26" s="446">
        <v>0</v>
      </c>
      <c r="P26" s="559">
        <v>0</v>
      </c>
      <c r="Q26" s="74"/>
      <c r="R26"/>
      <c r="S26" s="4"/>
      <c r="T26" s="20"/>
    </row>
    <row r="27" spans="1:20" ht="15.75" thickBot="1">
      <c r="A27" s="464"/>
      <c r="B27" s="464"/>
      <c r="C27" s="467" t="s">
        <v>260</v>
      </c>
      <c r="D27" s="464"/>
      <c r="E27" s="464"/>
      <c r="F27" s="464"/>
      <c r="H27" s="442">
        <v>1879790.74382</v>
      </c>
      <c r="I27" s="560">
        <v>1</v>
      </c>
      <c r="J27" s="62"/>
      <c r="K27" s="22"/>
      <c r="L27" s="466"/>
      <c r="M27" s="466"/>
      <c r="N27" s="469" t="s">
        <v>261</v>
      </c>
      <c r="O27" s="442">
        <v>353122.82033999998</v>
      </c>
      <c r="P27" s="560">
        <v>1</v>
      </c>
      <c r="Q27" s="44"/>
      <c r="R27"/>
      <c r="S27" s="4"/>
      <c r="T27" s="20"/>
    </row>
    <row r="28" spans="1:20" ht="15.75" thickTop="1">
      <c r="A28" s="464"/>
      <c r="B28" s="464"/>
      <c r="C28" s="464"/>
      <c r="D28" s="464"/>
      <c r="E28" s="464"/>
      <c r="F28" s="464"/>
      <c r="G28" s="464"/>
      <c r="H28" s="76"/>
      <c r="I28" s="22"/>
      <c r="J28" s="62"/>
      <c r="K28" s="22"/>
      <c r="L28" s="466"/>
      <c r="M28" s="466"/>
      <c r="N28" s="466"/>
      <c r="O28" s="76"/>
      <c r="P28" s="22"/>
      <c r="Q28" s="22"/>
      <c r="R28"/>
      <c r="S28" s="4"/>
      <c r="T28" s="20"/>
    </row>
    <row r="29" spans="1:20" ht="15">
      <c r="A29" s="465" t="s">
        <v>262</v>
      </c>
      <c r="B29" s="464"/>
      <c r="C29" s="464"/>
      <c r="D29" s="464"/>
      <c r="E29" s="464"/>
      <c r="F29" s="464"/>
      <c r="G29" s="464"/>
      <c r="H29" s="59"/>
      <c r="I29" s="22"/>
      <c r="J29" s="62"/>
      <c r="K29" s="22"/>
      <c r="L29" s="499" t="s">
        <v>263</v>
      </c>
      <c r="M29" s="466"/>
      <c r="N29" s="466"/>
      <c r="O29" s="59"/>
      <c r="P29" s="22"/>
      <c r="Q29" s="22"/>
      <c r="R29"/>
      <c r="S29" s="4"/>
      <c r="T29" s="20"/>
    </row>
    <row r="30" spans="1:20" ht="15">
      <c r="A30" s="464"/>
      <c r="B30" s="485" t="s">
        <v>202</v>
      </c>
      <c r="C30" s="464"/>
      <c r="D30" s="464"/>
      <c r="E30" s="464"/>
      <c r="F30" s="464"/>
      <c r="G30" s="464"/>
      <c r="H30" s="59"/>
      <c r="I30" s="22"/>
      <c r="J30" s="62"/>
      <c r="K30" s="22"/>
      <c r="L30" s="466"/>
      <c r="M30" s="500" t="s">
        <v>202</v>
      </c>
      <c r="N30" s="466"/>
      <c r="O30" s="59"/>
      <c r="P30" s="22"/>
      <c r="Q30" s="22"/>
      <c r="R30"/>
      <c r="S30" s="4"/>
      <c r="T30" s="20"/>
    </row>
    <row r="31" spans="1:20" ht="15">
      <c r="A31" s="464"/>
      <c r="B31" s="464" t="s">
        <v>222</v>
      </c>
      <c r="C31" s="464"/>
      <c r="D31" s="464"/>
      <c r="E31" s="464"/>
      <c r="F31" s="464"/>
      <c r="G31" s="464"/>
      <c r="H31" s="440">
        <v>26846.324880000004</v>
      </c>
      <c r="I31" s="559">
        <v>0.29592081750248733</v>
      </c>
      <c r="J31" s="62"/>
      <c r="K31" s="22"/>
      <c r="L31" s="466"/>
      <c r="M31" s="466" t="s">
        <v>222</v>
      </c>
      <c r="N31" s="466"/>
      <c r="O31" s="440">
        <v>540993.25391999993</v>
      </c>
      <c r="P31" s="559">
        <v>0.77119335170600645</v>
      </c>
      <c r="Q31" s="74"/>
      <c r="R31"/>
      <c r="S31" s="4"/>
      <c r="T31" s="20"/>
    </row>
    <row r="32" spans="1:20" ht="15">
      <c r="A32" s="464"/>
      <c r="B32" s="464" t="s">
        <v>226</v>
      </c>
      <c r="C32" s="464"/>
      <c r="D32" s="464"/>
      <c r="E32" s="464"/>
      <c r="F32" s="464"/>
      <c r="G32" s="464"/>
      <c r="H32" s="446">
        <v>21783.677489999998</v>
      </c>
      <c r="I32" s="559">
        <v>0.24011642859368279</v>
      </c>
      <c r="J32" s="62"/>
      <c r="K32" s="22"/>
      <c r="L32" s="466"/>
      <c r="M32" s="466" t="s">
        <v>226</v>
      </c>
      <c r="N32" s="466"/>
      <c r="O32" s="446">
        <v>160368.29897999985</v>
      </c>
      <c r="P32" s="559">
        <v>0.22860722403031222</v>
      </c>
      <c r="Q32" s="74"/>
      <c r="R32"/>
      <c r="S32" s="4"/>
      <c r="T32" s="20"/>
    </row>
    <row r="33" spans="1:20" ht="15">
      <c r="A33" s="464"/>
      <c r="B33" s="464" t="s">
        <v>231</v>
      </c>
      <c r="C33" s="464"/>
      <c r="D33" s="464"/>
      <c r="E33" s="464"/>
      <c r="F33" s="464"/>
      <c r="G33" s="464"/>
      <c r="H33" s="446">
        <v>32689.527420000002</v>
      </c>
      <c r="I33" s="559">
        <v>0.36032908493567983</v>
      </c>
      <c r="J33" s="62"/>
      <c r="K33" s="22"/>
      <c r="L33" s="466"/>
      <c r="M33" s="466" t="s">
        <v>231</v>
      </c>
      <c r="N33" s="466"/>
      <c r="O33" s="446">
        <v>0</v>
      </c>
      <c r="P33" s="559">
        <v>0</v>
      </c>
      <c r="Q33" s="74"/>
      <c r="R33"/>
      <c r="S33" s="4"/>
      <c r="T33" s="20"/>
    </row>
    <row r="34" spans="1:20" ht="15">
      <c r="A34" s="464"/>
      <c r="B34" s="464" t="s">
        <v>228</v>
      </c>
      <c r="C34" s="467"/>
      <c r="D34" s="464"/>
      <c r="E34" s="464"/>
      <c r="F34" s="464"/>
      <c r="G34" s="464"/>
      <c r="H34" s="446">
        <v>6194.5413600000002</v>
      </c>
      <c r="I34" s="559">
        <v>6.8280993823098282E-2</v>
      </c>
      <c r="J34" s="62"/>
      <c r="K34" s="22"/>
      <c r="L34" s="466"/>
      <c r="M34" s="466" t="s">
        <v>228</v>
      </c>
      <c r="N34" s="466"/>
      <c r="O34" s="446">
        <v>0</v>
      </c>
      <c r="P34" s="559">
        <v>0</v>
      </c>
      <c r="Q34" s="74"/>
      <c r="R34"/>
      <c r="S34" s="4"/>
      <c r="T34" s="20"/>
    </row>
    <row r="35" spans="1:20" ht="15">
      <c r="A35" s="464"/>
      <c r="B35" s="464" t="s">
        <v>256</v>
      </c>
      <c r="C35" s="467"/>
      <c r="D35" s="464"/>
      <c r="E35" s="464"/>
      <c r="F35" s="464"/>
      <c r="G35" s="464"/>
      <c r="H35" s="446">
        <v>3207.2410800000002</v>
      </c>
      <c r="I35" s="559">
        <v>3.5352675145051748E-2</v>
      </c>
      <c r="J35" s="62"/>
      <c r="K35" s="22"/>
      <c r="L35" s="466"/>
      <c r="M35" s="466" t="s">
        <v>256</v>
      </c>
      <c r="N35" s="466"/>
      <c r="O35" s="446">
        <v>53.639770000000006</v>
      </c>
      <c r="P35" s="559">
        <v>7.6464232615285885E-5</v>
      </c>
      <c r="Q35" s="74"/>
      <c r="R35"/>
      <c r="S35" s="4"/>
      <c r="T35" s="20"/>
    </row>
    <row r="36" spans="1:20" ht="15">
      <c r="A36" s="464"/>
      <c r="B36" s="464" t="s">
        <v>257</v>
      </c>
      <c r="C36" s="467"/>
      <c r="D36" s="464"/>
      <c r="E36" s="464"/>
      <c r="F36" s="464"/>
      <c r="G36" s="464"/>
      <c r="H36" s="446">
        <v>0</v>
      </c>
      <c r="I36" s="559">
        <v>0</v>
      </c>
      <c r="J36" s="63"/>
      <c r="K36" s="22"/>
      <c r="L36" s="466"/>
      <c r="M36" s="466" t="s">
        <v>257</v>
      </c>
      <c r="N36" s="466"/>
      <c r="O36" s="446">
        <v>86.256640000000004</v>
      </c>
      <c r="P36" s="559">
        <v>1.229600310659977E-4</v>
      </c>
      <c r="Q36" s="74"/>
      <c r="R36"/>
      <c r="S36" s="4"/>
      <c r="T36" s="20"/>
    </row>
    <row r="37" spans="1:20" ht="15.75" thickBot="1">
      <c r="A37" s="464"/>
      <c r="B37" s="464"/>
      <c r="C37" s="464" t="s">
        <v>264</v>
      </c>
      <c r="D37" s="464"/>
      <c r="E37" s="464"/>
      <c r="F37" s="464"/>
      <c r="H37" s="442">
        <v>90721.31223000001</v>
      </c>
      <c r="I37" s="560">
        <v>1</v>
      </c>
      <c r="J37" s="62"/>
      <c r="K37" s="22"/>
      <c r="L37" s="466"/>
      <c r="M37" s="466"/>
      <c r="N37" s="466" t="s">
        <v>265</v>
      </c>
      <c r="O37" s="442">
        <v>701501.44930999982</v>
      </c>
      <c r="P37" s="560">
        <v>1</v>
      </c>
      <c r="Q37" s="44"/>
      <c r="R37"/>
      <c r="S37" s="4"/>
      <c r="T37" s="20"/>
    </row>
    <row r="38" spans="1:20" ht="15.75" thickTop="1">
      <c r="A38" s="464"/>
      <c r="B38" s="464"/>
      <c r="C38" s="467"/>
      <c r="D38" s="464"/>
      <c r="E38" s="464"/>
      <c r="F38" s="464"/>
      <c r="G38" s="464"/>
      <c r="H38" s="76"/>
      <c r="I38" s="61"/>
      <c r="J38" s="62"/>
      <c r="K38" s="22"/>
      <c r="L38" s="466"/>
      <c r="M38" s="466"/>
      <c r="N38" s="466"/>
      <c r="O38" s="76"/>
      <c r="P38" s="481"/>
      <c r="Q38" s="61"/>
      <c r="R38"/>
      <c r="S38" s="4"/>
      <c r="T38" s="20"/>
    </row>
    <row r="39" spans="1:20" ht="15">
      <c r="A39" s="465" t="s">
        <v>266</v>
      </c>
      <c r="B39" s="464"/>
      <c r="C39" s="464"/>
      <c r="D39" s="464"/>
      <c r="E39" s="464"/>
      <c r="F39" s="464"/>
      <c r="G39" s="464"/>
      <c r="H39" s="59"/>
      <c r="I39" s="22"/>
      <c r="J39" s="62"/>
      <c r="K39" s="22"/>
      <c r="L39" s="499" t="s">
        <v>267</v>
      </c>
      <c r="M39" s="466"/>
      <c r="N39" s="466"/>
      <c r="O39" s="59"/>
      <c r="P39" s="453"/>
      <c r="Q39" s="22"/>
      <c r="R39"/>
      <c r="S39" s="4"/>
      <c r="T39" s="20"/>
    </row>
    <row r="40" spans="1:20" ht="15">
      <c r="A40" s="464"/>
      <c r="B40" s="485" t="s">
        <v>202</v>
      </c>
      <c r="C40" s="464"/>
      <c r="D40" s="464"/>
      <c r="E40" s="464"/>
      <c r="F40" s="464"/>
      <c r="G40" s="464"/>
      <c r="H40" s="59"/>
      <c r="I40" s="22"/>
      <c r="J40" s="62"/>
      <c r="K40" s="22"/>
      <c r="L40" s="466"/>
      <c r="M40" s="500" t="s">
        <v>202</v>
      </c>
      <c r="N40" s="466"/>
      <c r="O40" s="59"/>
      <c r="P40" s="453"/>
      <c r="Q40" s="22"/>
      <c r="R40"/>
      <c r="S40" s="4"/>
      <c r="T40" s="20"/>
    </row>
    <row r="41" spans="1:20" ht="15">
      <c r="A41" s="464"/>
      <c r="B41" s="464" t="s">
        <v>222</v>
      </c>
      <c r="C41" s="464"/>
      <c r="D41" s="464"/>
      <c r="E41" s="464"/>
      <c r="F41" s="464"/>
      <c r="G41" s="464"/>
      <c r="H41" s="440">
        <v>100462.40560000003</v>
      </c>
      <c r="I41" s="559">
        <v>0.35509933230676882</v>
      </c>
      <c r="J41" s="62"/>
      <c r="K41" s="22"/>
      <c r="L41" s="466"/>
      <c r="M41" s="466" t="s">
        <v>222</v>
      </c>
      <c r="N41" s="466"/>
      <c r="O41" s="440">
        <v>24370.79895</v>
      </c>
      <c r="P41" s="559">
        <v>9.0106114102748436E-2</v>
      </c>
      <c r="Q41" s="74"/>
      <c r="R41"/>
      <c r="S41" s="4"/>
      <c r="T41" s="20"/>
    </row>
    <row r="42" spans="1:20" ht="15">
      <c r="A42" s="464"/>
      <c r="B42" s="464" t="s">
        <v>226</v>
      </c>
      <c r="C42" s="464"/>
      <c r="D42" s="464"/>
      <c r="E42" s="464"/>
      <c r="F42" s="464"/>
      <c r="G42" s="464"/>
      <c r="H42" s="446">
        <v>49494.296780000004</v>
      </c>
      <c r="I42" s="559">
        <v>0.17494496209406971</v>
      </c>
      <c r="J42" s="62"/>
      <c r="K42" s="22"/>
      <c r="L42" s="466"/>
      <c r="M42" s="466" t="s">
        <v>226</v>
      </c>
      <c r="N42" s="466"/>
      <c r="O42" s="446">
        <v>148847.30608000004</v>
      </c>
      <c r="P42" s="559">
        <v>0.55033289524269802</v>
      </c>
      <c r="Q42" s="74"/>
      <c r="R42"/>
      <c r="S42" s="4"/>
      <c r="T42" s="20"/>
    </row>
    <row r="43" spans="1:20" ht="15">
      <c r="A43" s="464"/>
      <c r="B43" s="464" t="s">
        <v>231</v>
      </c>
      <c r="C43" s="464"/>
      <c r="D43" s="464"/>
      <c r="E43" s="464"/>
      <c r="F43" s="464"/>
      <c r="G43" s="464"/>
      <c r="H43" s="446">
        <v>131456.82761000001</v>
      </c>
      <c r="I43" s="559">
        <v>0.46465373223630041</v>
      </c>
      <c r="J43" s="62"/>
      <c r="K43" s="22"/>
      <c r="L43" s="466"/>
      <c r="M43" s="466" t="s">
        <v>231</v>
      </c>
      <c r="N43" s="466"/>
      <c r="O43" s="446">
        <v>79502.319300000003</v>
      </c>
      <c r="P43" s="559">
        <v>0.29394379187059599</v>
      </c>
      <c r="Q43" s="74"/>
      <c r="R43"/>
      <c r="S43" s="4"/>
      <c r="T43" s="20"/>
    </row>
    <row r="44" spans="1:20" ht="15">
      <c r="A44" s="464"/>
      <c r="B44" s="464" t="s">
        <v>228</v>
      </c>
      <c r="C44" s="467"/>
      <c r="D44" s="464"/>
      <c r="E44" s="464"/>
      <c r="F44" s="464"/>
      <c r="G44" s="464"/>
      <c r="H44" s="446">
        <v>0</v>
      </c>
      <c r="I44" s="559">
        <v>0</v>
      </c>
      <c r="J44" s="62"/>
      <c r="K44" s="22"/>
      <c r="L44" s="466"/>
      <c r="M44" s="466" t="s">
        <v>228</v>
      </c>
      <c r="N44" s="466"/>
      <c r="O44" s="446">
        <v>16946.327719999997</v>
      </c>
      <c r="P44" s="559">
        <v>6.2655629070416205E-2</v>
      </c>
      <c r="Q44" s="74"/>
      <c r="R44"/>
      <c r="S44" s="4"/>
      <c r="T44" s="20"/>
    </row>
    <row r="45" spans="1:20" ht="15">
      <c r="A45" s="464"/>
      <c r="B45" s="464" t="s">
        <v>256</v>
      </c>
      <c r="C45" s="467"/>
      <c r="D45" s="464"/>
      <c r="E45" s="464"/>
      <c r="F45" s="464"/>
      <c r="G45" s="464"/>
      <c r="H45" s="446">
        <v>0</v>
      </c>
      <c r="I45" s="559">
        <v>0</v>
      </c>
      <c r="J45" s="62"/>
      <c r="K45" s="22"/>
      <c r="L45" s="466"/>
      <c r="M45" s="466" t="s">
        <v>256</v>
      </c>
      <c r="N45" s="466"/>
      <c r="O45" s="446">
        <v>0</v>
      </c>
      <c r="P45" s="559">
        <v>0</v>
      </c>
      <c r="Q45" s="74"/>
      <c r="R45"/>
      <c r="S45" s="4"/>
      <c r="T45" s="20"/>
    </row>
    <row r="46" spans="1:20" ht="15">
      <c r="A46" s="464"/>
      <c r="B46" s="464" t="s">
        <v>257</v>
      </c>
      <c r="C46" s="467"/>
      <c r="D46" s="464"/>
      <c r="E46" s="464"/>
      <c r="F46" s="464"/>
      <c r="G46" s="464"/>
      <c r="H46" s="446">
        <v>1500</v>
      </c>
      <c r="I46" s="559">
        <v>5.3019733628611532E-3</v>
      </c>
      <c r="J46" s="63"/>
      <c r="K46" s="22"/>
      <c r="L46" s="466"/>
      <c r="M46" s="466" t="s">
        <v>257</v>
      </c>
      <c r="N46" s="466"/>
      <c r="O46" s="446">
        <v>801.00913000000003</v>
      </c>
      <c r="P46" s="559">
        <v>2.9615697135412645E-3</v>
      </c>
      <c r="Q46" s="74"/>
      <c r="R46"/>
      <c r="S46" s="4"/>
      <c r="T46" s="20"/>
    </row>
    <row r="47" spans="1:20" ht="15.75" thickBot="1">
      <c r="A47" s="464"/>
      <c r="B47" s="464"/>
      <c r="C47" s="467" t="s">
        <v>268</v>
      </c>
      <c r="D47" s="464"/>
      <c r="E47" s="464"/>
      <c r="F47" s="464"/>
      <c r="H47" s="442">
        <v>282913.52999000007</v>
      </c>
      <c r="I47" s="562">
        <v>1.0000000000000002</v>
      </c>
      <c r="J47" s="62"/>
      <c r="K47" s="51"/>
      <c r="L47" s="464"/>
      <c r="M47" s="464"/>
      <c r="N47" s="467" t="s">
        <v>269</v>
      </c>
      <c r="O47" s="442">
        <v>270467.76118000003</v>
      </c>
      <c r="P47" s="562">
        <v>0.99999999999999989</v>
      </c>
      <c r="Q47" s="77"/>
      <c r="R47"/>
      <c r="S47" s="4"/>
      <c r="T47" s="20"/>
    </row>
    <row r="48" spans="1:20" ht="15.75" thickTop="1">
      <c r="A48" s="464"/>
      <c r="B48" s="464"/>
      <c r="C48" s="467"/>
      <c r="D48" s="464"/>
      <c r="E48" s="464"/>
      <c r="F48" s="464"/>
      <c r="G48" s="464"/>
      <c r="H48" s="75"/>
      <c r="I48" s="78"/>
      <c r="J48" s="62"/>
      <c r="K48" s="51"/>
      <c r="L48" s="464"/>
      <c r="M48" s="464"/>
      <c r="N48" s="464"/>
      <c r="O48" s="75"/>
      <c r="P48" s="78"/>
      <c r="Q48" s="78"/>
      <c r="R48"/>
      <c r="S48" s="4"/>
      <c r="T48" s="20"/>
    </row>
    <row r="49" spans="1:20" ht="15.75">
      <c r="A49" s="745" t="s">
        <v>270</v>
      </c>
      <c r="B49" s="745"/>
      <c r="C49" s="745"/>
      <c r="D49" s="745"/>
      <c r="E49" s="745"/>
      <c r="F49" s="745"/>
      <c r="G49" s="745"/>
      <c r="H49" s="52"/>
      <c r="I49" s="52"/>
      <c r="J49" s="53"/>
      <c r="K49" s="54"/>
      <c r="L49" s="497"/>
      <c r="M49" s="497"/>
      <c r="N49" s="497"/>
      <c r="O49" s="52"/>
      <c r="P49" s="52"/>
      <c r="Q49" s="52"/>
      <c r="R49"/>
      <c r="S49" s="55"/>
      <c r="T49" s="52"/>
    </row>
    <row r="50" spans="1:20" ht="15.75">
      <c r="A50" s="488"/>
      <c r="B50" s="464"/>
      <c r="C50" s="464"/>
      <c r="D50" s="464"/>
      <c r="E50" s="464"/>
      <c r="F50" s="464"/>
      <c r="G50" s="464"/>
      <c r="H50" s="22"/>
      <c r="I50" s="22"/>
      <c r="J50" s="58"/>
      <c r="K50" s="51"/>
      <c r="L50" s="464"/>
      <c r="M50" s="464"/>
      <c r="N50" s="464"/>
      <c r="O50" s="20"/>
      <c r="P50" s="20"/>
      <c r="Q50" s="20"/>
      <c r="R50"/>
    </row>
    <row r="51" spans="1:20" ht="15">
      <c r="A51" s="489"/>
      <c r="B51" s="490">
        <v>1</v>
      </c>
      <c r="C51" s="466"/>
      <c r="D51" s="466"/>
      <c r="E51" s="466"/>
      <c r="F51" s="466"/>
      <c r="G51" s="490"/>
      <c r="H51" s="690">
        <v>1720863.8964800001</v>
      </c>
      <c r="I51" s="559">
        <v>0.56766512093492416</v>
      </c>
      <c r="J51" s="79"/>
      <c r="K51" s="51"/>
      <c r="L51" s="464"/>
      <c r="M51" s="464"/>
      <c r="N51" s="464"/>
      <c r="O51" s="20"/>
      <c r="P51" s="20"/>
      <c r="Q51" s="20"/>
      <c r="R51"/>
    </row>
    <row r="52" spans="1:20" ht="15">
      <c r="A52" s="489"/>
      <c r="B52" s="490">
        <v>2</v>
      </c>
      <c r="C52" s="466"/>
      <c r="D52" s="466"/>
      <c r="E52" s="466"/>
      <c r="F52" s="466"/>
      <c r="G52" s="490"/>
      <c r="H52" s="446">
        <v>1277629.70729</v>
      </c>
      <c r="I52" s="559">
        <v>0.42145449374720995</v>
      </c>
      <c r="J52" s="79"/>
      <c r="K52" s="51"/>
      <c r="L52" s="464"/>
      <c r="M52" s="464"/>
      <c r="N52" s="464"/>
      <c r="O52" s="20"/>
      <c r="P52" s="20"/>
      <c r="Q52" s="20"/>
      <c r="R52"/>
    </row>
    <row r="53" spans="1:20" ht="15">
      <c r="A53" s="489"/>
      <c r="B53" s="490">
        <v>3</v>
      </c>
      <c r="C53" s="466"/>
      <c r="D53" s="466"/>
      <c r="E53" s="466"/>
      <c r="F53" s="466"/>
      <c r="G53" s="490"/>
      <c r="H53" s="446">
        <v>28005.45304</v>
      </c>
      <c r="I53" s="559">
        <v>9.2382197797905297E-3</v>
      </c>
      <c r="J53" s="79"/>
      <c r="K53" s="51"/>
      <c r="L53" s="464"/>
      <c r="M53" s="464"/>
      <c r="N53" s="464"/>
      <c r="O53" s="20"/>
      <c r="P53" s="20"/>
      <c r="Q53" s="20"/>
      <c r="R53"/>
    </row>
    <row r="54" spans="1:20" ht="15">
      <c r="A54" s="489"/>
      <c r="B54" s="490">
        <v>4</v>
      </c>
      <c r="C54" s="466"/>
      <c r="D54" s="466"/>
      <c r="E54" s="466"/>
      <c r="F54" s="466"/>
      <c r="G54" s="490"/>
      <c r="H54" s="446">
        <v>4978.1871899999996</v>
      </c>
      <c r="I54" s="559">
        <v>1.6421654490099201E-3</v>
      </c>
      <c r="J54" s="79"/>
      <c r="K54" s="51"/>
      <c r="L54" s="464"/>
      <c r="M54" s="464"/>
      <c r="N54" s="464"/>
      <c r="O54" s="20"/>
      <c r="P54" s="20"/>
      <c r="Q54" s="20"/>
      <c r="R54"/>
    </row>
    <row r="55" spans="1:20" ht="15">
      <c r="A55" s="489"/>
      <c r="B55" s="490">
        <v>5</v>
      </c>
      <c r="C55" s="466"/>
      <c r="D55" s="466"/>
      <c r="E55" s="466"/>
      <c r="F55" s="466"/>
      <c r="G55" s="490"/>
      <c r="H55" s="446">
        <v>0</v>
      </c>
      <c r="I55" s="559">
        <v>0</v>
      </c>
      <c r="J55" s="79"/>
      <c r="K55" s="51"/>
      <c r="L55" s="464"/>
      <c r="M55" s="464"/>
      <c r="N55" s="464"/>
      <c r="O55" s="20"/>
      <c r="P55" s="20"/>
      <c r="Q55" s="20"/>
      <c r="R55"/>
    </row>
    <row r="56" spans="1:20" ht="15">
      <c r="A56" s="489"/>
      <c r="B56" s="490">
        <v>6</v>
      </c>
      <c r="C56" s="466"/>
      <c r="D56" s="466"/>
      <c r="E56" s="466"/>
      <c r="F56" s="466"/>
      <c r="G56" s="490"/>
      <c r="H56" s="480">
        <v>0</v>
      </c>
      <c r="I56" s="563">
        <v>0</v>
      </c>
      <c r="J56" s="79"/>
      <c r="K56" s="51"/>
      <c r="L56" s="464"/>
      <c r="M56" s="464"/>
      <c r="N56" s="464"/>
      <c r="O56" s="20"/>
      <c r="P56" s="20"/>
      <c r="Q56" s="20"/>
      <c r="R56"/>
    </row>
    <row r="57" spans="1:20" ht="15">
      <c r="A57" s="489"/>
      <c r="B57" s="490"/>
      <c r="C57" s="469" t="s">
        <v>363</v>
      </c>
      <c r="D57" s="466"/>
      <c r="E57" s="466"/>
      <c r="F57" s="469"/>
      <c r="H57" s="446">
        <v>3031477.2442700001</v>
      </c>
      <c r="I57" s="559">
        <v>1</v>
      </c>
      <c r="J57" s="79"/>
      <c r="K57" s="51"/>
      <c r="L57" s="464"/>
      <c r="M57" s="464"/>
      <c r="N57" s="464"/>
      <c r="O57" s="20"/>
      <c r="P57" s="20"/>
      <c r="Q57" s="20"/>
      <c r="R57"/>
    </row>
    <row r="58" spans="1:20" ht="15">
      <c r="A58" s="489"/>
      <c r="B58" s="469" t="s">
        <v>364</v>
      </c>
      <c r="C58" s="466"/>
      <c r="D58" s="466"/>
      <c r="E58" s="466"/>
      <c r="F58" s="466"/>
      <c r="G58" s="490"/>
      <c r="H58" s="446">
        <v>626407.94464999996</v>
      </c>
      <c r="I58" s="74"/>
      <c r="J58" s="79"/>
      <c r="K58" s="51"/>
      <c r="L58" s="464"/>
      <c r="M58" s="464"/>
      <c r="N58" s="464"/>
      <c r="O58" s="20"/>
      <c r="P58" s="20"/>
      <c r="Q58" s="20"/>
      <c r="R58"/>
    </row>
    <row r="59" spans="1:20" ht="15">
      <c r="A59" s="489"/>
      <c r="B59" s="469" t="s">
        <v>204</v>
      </c>
      <c r="C59" s="466"/>
      <c r="D59" s="466"/>
      <c r="E59" s="466"/>
      <c r="F59" s="466"/>
      <c r="G59" s="490"/>
      <c r="H59" s="446">
        <v>645810.94782</v>
      </c>
      <c r="I59" s="74"/>
      <c r="J59" s="79"/>
      <c r="K59" s="80"/>
      <c r="L59" s="464"/>
      <c r="M59" s="464"/>
      <c r="N59" s="464"/>
      <c r="O59" s="20"/>
      <c r="P59" s="20"/>
      <c r="Q59" s="20"/>
      <c r="R59"/>
    </row>
    <row r="60" spans="1:20" ht="15.75" thickBot="1">
      <c r="A60" s="489"/>
      <c r="B60" s="466"/>
      <c r="C60" s="466"/>
      <c r="D60" s="491"/>
      <c r="E60" s="466"/>
      <c r="F60" s="466"/>
      <c r="G60" s="469" t="s">
        <v>209</v>
      </c>
      <c r="H60" s="689">
        <v>4303696.13674</v>
      </c>
      <c r="I60" s="81"/>
      <c r="J60" s="79"/>
      <c r="K60" s="82"/>
      <c r="L60" s="464"/>
      <c r="M60" s="464"/>
      <c r="N60" s="464"/>
      <c r="O60" s="20"/>
      <c r="P60" s="20"/>
      <c r="Q60" s="20"/>
      <c r="R60"/>
    </row>
    <row r="61" spans="1:20" ht="15.75" thickTop="1">
      <c r="A61" s="464"/>
      <c r="B61" s="464"/>
      <c r="C61" s="464"/>
      <c r="D61" s="464"/>
      <c r="E61" s="464"/>
      <c r="F61" s="464"/>
      <c r="G61" s="464"/>
      <c r="H61" s="83"/>
      <c r="I61" s="20"/>
      <c r="J61" s="84"/>
      <c r="K61" s="20"/>
      <c r="L61" s="464"/>
      <c r="M61" s="464"/>
      <c r="N61" s="464"/>
      <c r="O61" s="20"/>
      <c r="P61" s="20"/>
      <c r="Q61" s="20"/>
      <c r="R61"/>
    </row>
    <row r="62" spans="1:20" ht="15">
      <c r="A62" s="492"/>
      <c r="B62" s="493"/>
      <c r="C62" s="492"/>
      <c r="D62" s="492"/>
      <c r="E62" s="494"/>
      <c r="F62" s="493"/>
      <c r="G62" s="492"/>
      <c r="H62" s="85"/>
      <c r="I62" s="85"/>
      <c r="J62" s="85"/>
      <c r="K62" s="85"/>
      <c r="L62" s="501"/>
      <c r="M62" s="501"/>
      <c r="N62" s="501"/>
      <c r="O62" s="86"/>
      <c r="P62" s="86"/>
      <c r="Q62" s="86"/>
      <c r="R62"/>
    </row>
    <row r="63" spans="1:20">
      <c r="A63" s="495" t="s">
        <v>40</v>
      </c>
      <c r="B63" s="747" t="s">
        <v>271</v>
      </c>
      <c r="C63" s="747"/>
      <c r="D63" s="747"/>
      <c r="E63" s="747"/>
      <c r="F63" s="747"/>
      <c r="G63" s="747"/>
      <c r="H63" s="747"/>
      <c r="I63" s="747"/>
      <c r="J63" s="747"/>
      <c r="K63" s="747"/>
      <c r="L63" s="747"/>
      <c r="M63" s="747"/>
      <c r="N63" s="747"/>
      <c r="O63" s="747"/>
      <c r="P63" s="747"/>
      <c r="Q63" s="747"/>
      <c r="R63" s="20"/>
    </row>
    <row r="64" spans="1:20" ht="15" customHeight="1">
      <c r="A64" s="495" t="s">
        <v>42</v>
      </c>
      <c r="B64" s="747" t="s">
        <v>272</v>
      </c>
      <c r="C64" s="747"/>
      <c r="D64" s="747"/>
      <c r="E64" s="747"/>
      <c r="F64" s="747"/>
      <c r="G64" s="747"/>
      <c r="H64" s="747"/>
      <c r="I64" s="747"/>
      <c r="J64" s="747"/>
      <c r="K64" s="747"/>
      <c r="L64" s="747"/>
      <c r="M64" s="747"/>
      <c r="N64" s="747"/>
      <c r="O64" s="747"/>
      <c r="P64" s="747"/>
      <c r="Q64" s="747"/>
      <c r="R64" s="20"/>
    </row>
    <row r="65" spans="1:18" ht="15" customHeight="1">
      <c r="A65" s="495" t="s">
        <v>125</v>
      </c>
      <c r="B65" s="747" t="s">
        <v>273</v>
      </c>
      <c r="C65" s="747"/>
      <c r="D65" s="747"/>
      <c r="E65" s="747"/>
      <c r="F65" s="747"/>
      <c r="G65" s="747"/>
      <c r="H65" s="747"/>
      <c r="I65" s="747"/>
      <c r="J65" s="747"/>
      <c r="K65" s="747"/>
      <c r="L65" s="747"/>
      <c r="M65" s="747"/>
      <c r="N65" s="747"/>
      <c r="O65" s="747"/>
      <c r="P65" s="747"/>
      <c r="Q65" s="747"/>
      <c r="R65" s="20"/>
    </row>
    <row r="66" spans="1:18">
      <c r="A66" s="464"/>
      <c r="B66" s="464"/>
      <c r="E66" s="496" t="s">
        <v>220</v>
      </c>
      <c r="F66" s="496"/>
      <c r="G66" s="496"/>
      <c r="H66" s="222"/>
      <c r="I66" s="222"/>
      <c r="J66" s="222"/>
      <c r="K66" s="222"/>
      <c r="L66" s="496"/>
      <c r="M66" s="496"/>
      <c r="N66" s="496"/>
      <c r="O66" s="20"/>
      <c r="P66" s="20"/>
      <c r="Q66" s="20"/>
      <c r="R66" s="20"/>
    </row>
  </sheetData>
  <sheetProtection formatCells="0"/>
  <mergeCells count="7">
    <mergeCell ref="B64:Q64"/>
    <mergeCell ref="B65:Q65"/>
    <mergeCell ref="B1:O1"/>
    <mergeCell ref="P1:Q1"/>
    <mergeCell ref="A5:G5"/>
    <mergeCell ref="A49:G49"/>
    <mergeCell ref="B63:Q63"/>
  </mergeCells>
  <pageMargins left="0.15" right="0.15" top="0.15" bottom="0.15" header="0" footer="0.15"/>
  <pageSetup scale="56" orientation="landscape" cellComments="asDisplayed" r:id="rId1"/>
  <headerFooter differentFirst="1" alignWithMargins="0">
    <oddFooter>Page &amp;P of &amp;N</oddFooter>
  </headerFooter>
  <customProperties>
    <customPr name="isReportSheetChang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699E-4F4C-4168-8A67-5CEA89335D40}">
  <sheetPr>
    <pageSetUpPr fitToPage="1"/>
  </sheetPr>
  <dimension ref="A1:Y72"/>
  <sheetViews>
    <sheetView zoomScale="90" zoomScaleNormal="90" workbookViewId="0">
      <pane ySplit="4" topLeftCell="A5" activePane="bottomLeft" state="frozen"/>
      <selection pane="bottomLeft"/>
    </sheetView>
  </sheetViews>
  <sheetFormatPr defaultColWidth="9.140625" defaultRowHeight="14.25"/>
  <cols>
    <col min="1" max="6" width="4.140625" style="329" customWidth="1"/>
    <col min="7" max="7" width="33.85546875" style="329" customWidth="1"/>
    <col min="8" max="15" width="12.7109375" style="3" customWidth="1"/>
    <col min="16" max="17" width="0.85546875" style="3" customWidth="1"/>
    <col min="18" max="23" width="12.7109375" style="3" customWidth="1"/>
    <col min="24" max="24" width="23.5703125" style="3" customWidth="1"/>
    <col min="25" max="25" width="4.140625" style="3" customWidth="1"/>
    <col min="26" max="16384" width="9.140625" style="3"/>
  </cols>
  <sheetData>
    <row r="1" spans="1:25" s="339" customFormat="1" ht="39.950000000000003" customHeight="1" thickBot="1">
      <c r="A1" s="328"/>
      <c r="B1" s="719" t="s">
        <v>318</v>
      </c>
      <c r="C1" s="719"/>
      <c r="D1" s="719"/>
      <c r="E1" s="719"/>
      <c r="F1" s="719"/>
      <c r="G1" s="719"/>
      <c r="H1" s="719"/>
      <c r="I1" s="719"/>
      <c r="J1" s="719"/>
      <c r="K1" s="719"/>
      <c r="L1" s="719"/>
      <c r="M1" s="719"/>
      <c r="N1" s="719"/>
      <c r="O1" s="719"/>
      <c r="P1" s="719"/>
      <c r="Q1" s="719"/>
      <c r="R1" s="719"/>
      <c r="S1" s="719"/>
      <c r="T1" s="708" t="s">
        <v>338</v>
      </c>
      <c r="U1" s="708"/>
      <c r="V1" s="708"/>
      <c r="W1" s="708"/>
      <c r="X1" s="708"/>
      <c r="Y1" s="335"/>
    </row>
    <row r="2" spans="1:25" s="329" customFormat="1" ht="15">
      <c r="Y2" s="335"/>
    </row>
    <row r="3" spans="1:25" s="329" customFormat="1" ht="15">
      <c r="H3" s="405"/>
      <c r="I3" s="405"/>
      <c r="J3" s="405"/>
      <c r="K3" s="405"/>
      <c r="L3" s="405"/>
      <c r="M3" s="405"/>
      <c r="N3" s="405"/>
      <c r="O3" s="405"/>
      <c r="P3" s="405"/>
      <c r="Q3" s="529"/>
      <c r="R3" s="721" t="s">
        <v>482</v>
      </c>
      <c r="S3" s="721"/>
      <c r="Y3" s="335"/>
    </row>
    <row r="4" spans="1:25" s="329" customFormat="1" ht="30">
      <c r="A4" s="750" t="s">
        <v>0</v>
      </c>
      <c r="B4" s="750"/>
      <c r="C4" s="750"/>
      <c r="D4" s="750"/>
      <c r="E4" s="750"/>
      <c r="F4" s="750"/>
      <c r="G4" s="750"/>
      <c r="H4" s="336" t="s">
        <v>474</v>
      </c>
      <c r="I4" s="336" t="s">
        <v>476</v>
      </c>
      <c r="J4" s="336" t="s">
        <v>477</v>
      </c>
      <c r="K4" s="336" t="s">
        <v>478</v>
      </c>
      <c r="L4" s="337" t="s">
        <v>475</v>
      </c>
      <c r="M4" s="336" t="s">
        <v>479</v>
      </c>
      <c r="N4" s="336" t="s">
        <v>480</v>
      </c>
      <c r="O4" s="336" t="s">
        <v>481</v>
      </c>
      <c r="P4" s="336"/>
      <c r="Q4" s="337"/>
      <c r="R4" s="336" t="s">
        <v>66</v>
      </c>
      <c r="S4" s="336" t="s">
        <v>67</v>
      </c>
      <c r="Y4" s="335"/>
    </row>
    <row r="5" spans="1:25" ht="15" customHeight="1">
      <c r="A5" s="745" t="s">
        <v>274</v>
      </c>
      <c r="B5" s="745"/>
      <c r="C5" s="745"/>
      <c r="D5" s="745"/>
      <c r="E5" s="745"/>
      <c r="F5" s="745"/>
      <c r="G5" s="745"/>
      <c r="H5" s="20"/>
      <c r="I5" s="20"/>
      <c r="J5" s="20"/>
      <c r="K5" s="20"/>
      <c r="L5" s="21"/>
      <c r="M5" s="20"/>
      <c r="N5" s="20"/>
      <c r="O5" s="20"/>
      <c r="P5" s="20"/>
      <c r="Q5" s="21"/>
      <c r="R5" s="20"/>
      <c r="S5" s="20"/>
      <c r="T5" s="22"/>
      <c r="U5" s="20"/>
      <c r="V5" s="20"/>
      <c r="W5" s="20"/>
      <c r="X5" s="20"/>
      <c r="Y5"/>
    </row>
    <row r="6" spans="1:25" ht="15">
      <c r="A6" s="464"/>
      <c r="B6" s="467" t="s">
        <v>275</v>
      </c>
      <c r="C6" s="467"/>
      <c r="D6" s="464"/>
      <c r="E6" s="464"/>
      <c r="F6" s="464"/>
      <c r="G6" s="464"/>
      <c r="H6" s="502">
        <v>33513.300000000003</v>
      </c>
      <c r="I6" s="502">
        <v>34346</v>
      </c>
      <c r="J6" s="502">
        <v>35218</v>
      </c>
      <c r="K6" s="502">
        <v>36130</v>
      </c>
      <c r="L6" s="503">
        <v>38133.4</v>
      </c>
      <c r="M6" s="502"/>
      <c r="N6" s="502"/>
      <c r="O6" s="502"/>
      <c r="P6" s="252"/>
      <c r="Q6" s="504"/>
      <c r="R6" s="252">
        <v>4620.0999999999985</v>
      </c>
      <c r="S6" s="549">
        <v>0.13785870087398133</v>
      </c>
      <c r="T6" s="22"/>
      <c r="U6" s="22"/>
      <c r="V6" s="22"/>
      <c r="W6" s="22"/>
      <c r="X6" s="20"/>
      <c r="Y6"/>
    </row>
    <row r="7" spans="1:25" ht="15" customHeight="1">
      <c r="A7" s="464"/>
      <c r="B7" s="467" t="s">
        <v>276</v>
      </c>
      <c r="C7" s="467"/>
      <c r="D7" s="464"/>
      <c r="E7" s="464"/>
      <c r="F7" s="464"/>
      <c r="G7" s="464"/>
      <c r="H7" s="509">
        <v>14669.45</v>
      </c>
      <c r="I7" s="509">
        <v>14621</v>
      </c>
      <c r="J7" s="509">
        <v>14476</v>
      </c>
      <c r="K7" s="509">
        <v>14278</v>
      </c>
      <c r="L7" s="510">
        <v>13223.4</v>
      </c>
      <c r="M7" s="509"/>
      <c r="N7" s="509"/>
      <c r="O7" s="509"/>
      <c r="P7" s="256"/>
      <c r="Q7" s="511"/>
      <c r="R7" s="256">
        <v>-1446.0500000000011</v>
      </c>
      <c r="S7" s="549">
        <v>-9.8575611219234596E-2</v>
      </c>
      <c r="T7" s="22"/>
      <c r="U7" s="22"/>
      <c r="V7" s="20"/>
      <c r="W7" s="20"/>
      <c r="X7" s="20"/>
      <c r="Y7"/>
    </row>
    <row r="8" spans="1:25" ht="15" customHeight="1">
      <c r="A8" s="464"/>
      <c r="B8" s="467" t="s">
        <v>277</v>
      </c>
      <c r="C8" s="464"/>
      <c r="D8" s="467"/>
      <c r="E8" s="464"/>
      <c r="F8" s="464"/>
      <c r="G8" s="464"/>
      <c r="H8" s="509">
        <v>314</v>
      </c>
      <c r="I8" s="509">
        <v>315</v>
      </c>
      <c r="J8" s="509">
        <v>318</v>
      </c>
      <c r="K8" s="509">
        <v>321</v>
      </c>
      <c r="L8" s="510">
        <v>323</v>
      </c>
      <c r="M8" s="509"/>
      <c r="N8" s="509"/>
      <c r="O8" s="509"/>
      <c r="P8" s="256"/>
      <c r="Q8" s="511"/>
      <c r="R8" s="256">
        <v>9</v>
      </c>
      <c r="S8" s="549">
        <v>2.8662420382165606E-2</v>
      </c>
      <c r="T8" s="22"/>
      <c r="U8" s="24"/>
      <c r="V8" s="24"/>
      <c r="W8" s="24"/>
      <c r="X8" s="24"/>
      <c r="Y8"/>
    </row>
    <row r="9" spans="1:25" ht="15" customHeight="1">
      <c r="A9" s="464"/>
      <c r="B9" s="517" t="s">
        <v>278</v>
      </c>
      <c r="C9" s="464"/>
      <c r="D9" s="467"/>
      <c r="E9" s="464"/>
      <c r="F9" s="464"/>
      <c r="G9" s="464"/>
      <c r="H9" s="509">
        <v>1857</v>
      </c>
      <c r="I9" s="509">
        <v>1736</v>
      </c>
      <c r="J9" s="509">
        <v>1659</v>
      </c>
      <c r="K9" s="509">
        <v>1512</v>
      </c>
      <c r="L9" s="510">
        <v>0</v>
      </c>
      <c r="M9" s="509"/>
      <c r="N9" s="509"/>
      <c r="O9" s="509"/>
      <c r="P9" s="256"/>
      <c r="Q9" s="511"/>
      <c r="R9" s="256">
        <v>-1857</v>
      </c>
      <c r="S9" s="549">
        <v>-1</v>
      </c>
      <c r="T9" s="22"/>
      <c r="U9" s="24"/>
      <c r="V9" s="24"/>
      <c r="W9" s="24"/>
      <c r="X9" s="24"/>
      <c r="Y9"/>
    </row>
    <row r="10" spans="1:25" ht="15" customHeight="1">
      <c r="A10" s="464"/>
      <c r="B10" s="517" t="s">
        <v>279</v>
      </c>
      <c r="C10" s="464"/>
      <c r="D10" s="467"/>
      <c r="E10" s="464"/>
      <c r="F10" s="464"/>
      <c r="G10" s="464"/>
      <c r="H10" s="509">
        <v>530</v>
      </c>
      <c r="I10" s="509">
        <v>182</v>
      </c>
      <c r="J10" s="509">
        <v>321</v>
      </c>
      <c r="K10" s="509">
        <v>-466</v>
      </c>
      <c r="L10" s="510">
        <v>0</v>
      </c>
      <c r="M10" s="509"/>
      <c r="N10" s="509"/>
      <c r="O10" s="509"/>
      <c r="P10" s="256"/>
      <c r="Q10" s="511"/>
      <c r="R10" s="256">
        <v>-530</v>
      </c>
      <c r="S10" s="549">
        <v>-1</v>
      </c>
      <c r="T10" s="22"/>
      <c r="U10" s="20"/>
      <c r="V10" s="20"/>
      <c r="W10" s="20"/>
      <c r="X10" s="20"/>
      <c r="Y10"/>
    </row>
    <row r="11" spans="1:25" ht="15">
      <c r="A11" s="464"/>
      <c r="B11" s="467" t="s">
        <v>280</v>
      </c>
      <c r="C11" s="464"/>
      <c r="D11" s="467"/>
      <c r="E11" s="464"/>
      <c r="F11" s="464"/>
      <c r="G11" s="464"/>
      <c r="H11" s="509">
        <v>1031.6000000000004</v>
      </c>
      <c r="I11" s="509">
        <v>482</v>
      </c>
      <c r="J11" s="509">
        <v>611</v>
      </c>
      <c r="K11" s="509">
        <v>617</v>
      </c>
      <c r="L11" s="510">
        <v>673</v>
      </c>
      <c r="M11" s="509"/>
      <c r="N11" s="509"/>
      <c r="O11" s="509"/>
      <c r="P11" s="256"/>
      <c r="Q11" s="511"/>
      <c r="R11" s="256">
        <v>-358.60000000000036</v>
      </c>
      <c r="S11" s="549">
        <v>-0.347615354788678</v>
      </c>
      <c r="T11" s="22"/>
      <c r="U11" s="20"/>
      <c r="V11" s="20"/>
      <c r="W11" s="20"/>
      <c r="X11" s="20"/>
      <c r="Y11"/>
    </row>
    <row r="12" spans="1:25" ht="15" customHeight="1">
      <c r="A12" s="464"/>
      <c r="B12" s="464" t="s">
        <v>281</v>
      </c>
      <c r="C12" s="464"/>
      <c r="D12" s="467"/>
      <c r="E12" s="464"/>
      <c r="F12" s="464"/>
      <c r="G12" s="464"/>
      <c r="H12" s="512">
        <v>6519.4</v>
      </c>
      <c r="I12" s="512">
        <v>5959</v>
      </c>
      <c r="J12" s="512">
        <v>6340</v>
      </c>
      <c r="K12" s="512">
        <v>6065</v>
      </c>
      <c r="L12" s="513">
        <v>6189.4</v>
      </c>
      <c r="M12" s="512"/>
      <c r="N12" s="512"/>
      <c r="O12" s="512"/>
      <c r="P12" s="260"/>
      <c r="Q12" s="261"/>
      <c r="R12" s="260">
        <v>-330</v>
      </c>
      <c r="S12" s="549">
        <v>-5.0618155044942791E-2</v>
      </c>
      <c r="T12" s="22"/>
      <c r="U12" s="20"/>
      <c r="V12" s="20"/>
      <c r="W12" s="20"/>
      <c r="X12" s="20"/>
      <c r="Y12"/>
    </row>
    <row r="13" spans="1:25" ht="15" customHeight="1">
      <c r="A13" s="518"/>
      <c r="B13" s="464"/>
      <c r="C13" s="464"/>
      <c r="D13" s="467"/>
      <c r="E13" s="464"/>
      <c r="F13" s="467" t="s">
        <v>282</v>
      </c>
      <c r="G13" s="464"/>
      <c r="H13" s="697">
        <v>58434.75</v>
      </c>
      <c r="I13" s="509">
        <v>57641</v>
      </c>
      <c r="J13" s="509">
        <v>58943</v>
      </c>
      <c r="K13" s="509">
        <v>58457</v>
      </c>
      <c r="L13" s="514">
        <v>58542.200000000004</v>
      </c>
      <c r="M13" s="509"/>
      <c r="N13" s="509"/>
      <c r="O13" s="509"/>
      <c r="P13" s="256"/>
      <c r="Q13" s="511"/>
      <c r="R13" s="256">
        <v>107.45000000000437</v>
      </c>
      <c r="S13" s="551">
        <v>1.8388031094512145E-3</v>
      </c>
      <c r="T13" s="25"/>
      <c r="U13" s="25"/>
      <c r="V13" s="25"/>
      <c r="W13" s="25"/>
      <c r="X13" s="25"/>
      <c r="Y13"/>
    </row>
    <row r="14" spans="1:25" ht="15" customHeight="1">
      <c r="A14" s="518"/>
      <c r="B14" s="467" t="s">
        <v>283</v>
      </c>
      <c r="C14" s="464"/>
      <c r="D14" s="467"/>
      <c r="E14" s="464"/>
      <c r="F14" s="464"/>
      <c r="G14" s="464"/>
      <c r="H14" s="509">
        <v>2094.6000000000004</v>
      </c>
      <c r="I14" s="509">
        <v>2092</v>
      </c>
      <c r="J14" s="509">
        <v>2036</v>
      </c>
      <c r="K14" s="509">
        <v>2057</v>
      </c>
      <c r="L14" s="510">
        <v>2036.3999999999996</v>
      </c>
      <c r="M14" s="509"/>
      <c r="N14" s="509"/>
      <c r="O14" s="509"/>
      <c r="P14" s="256"/>
      <c r="Q14" s="511"/>
      <c r="R14" s="256">
        <v>-58.200000000000728</v>
      </c>
      <c r="S14" s="549">
        <v>-2.778573474649132E-2</v>
      </c>
      <c r="T14" s="25"/>
      <c r="U14" s="25"/>
      <c r="V14" s="25"/>
      <c r="W14" s="25"/>
      <c r="X14" s="25"/>
      <c r="Y14"/>
    </row>
    <row r="15" spans="1:25" ht="15" customHeight="1">
      <c r="A15" s="518"/>
      <c r="B15" s="467" t="s">
        <v>284</v>
      </c>
      <c r="C15" s="464"/>
      <c r="D15" s="467"/>
      <c r="E15" s="464"/>
      <c r="F15" s="464"/>
      <c r="G15" s="464"/>
      <c r="H15" s="509">
        <v>14669.4</v>
      </c>
      <c r="I15" s="509">
        <v>14621</v>
      </c>
      <c r="J15" s="509">
        <v>14476</v>
      </c>
      <c r="K15" s="509">
        <v>14278</v>
      </c>
      <c r="L15" s="510">
        <v>13223</v>
      </c>
      <c r="M15" s="509"/>
      <c r="N15" s="509"/>
      <c r="O15" s="509"/>
      <c r="P15" s="256"/>
      <c r="Q15" s="511"/>
      <c r="R15" s="256">
        <v>-1446.3999999999996</v>
      </c>
      <c r="S15" s="549">
        <v>-9.8599806399716397E-2</v>
      </c>
      <c r="T15" s="26"/>
      <c r="U15" s="25"/>
      <c r="V15" s="25"/>
      <c r="W15" s="25"/>
      <c r="X15" s="25"/>
      <c r="Y15"/>
    </row>
    <row r="16" spans="1:25" ht="15.75" thickBot="1">
      <c r="A16" s="518"/>
      <c r="B16" s="464"/>
      <c r="C16" s="464"/>
      <c r="D16" s="467"/>
      <c r="E16" s="464"/>
      <c r="F16" s="467" t="s">
        <v>47</v>
      </c>
      <c r="G16" s="464"/>
      <c r="H16" s="505">
        <v>41670.75</v>
      </c>
      <c r="I16" s="505">
        <v>40928</v>
      </c>
      <c r="J16" s="505">
        <v>42431</v>
      </c>
      <c r="K16" s="505">
        <v>42122</v>
      </c>
      <c r="L16" s="506">
        <v>43282.8</v>
      </c>
      <c r="M16" s="505"/>
      <c r="N16" s="505"/>
      <c r="O16" s="505"/>
      <c r="P16" s="254"/>
      <c r="Q16" s="255"/>
      <c r="R16" s="254">
        <v>1612.0500000000029</v>
      </c>
      <c r="S16" s="564">
        <v>3.8685408829934737E-2</v>
      </c>
      <c r="T16" s="25"/>
      <c r="U16" s="25"/>
      <c r="V16" s="25"/>
      <c r="W16" s="25"/>
      <c r="X16" s="25"/>
      <c r="Y16"/>
    </row>
    <row r="17" spans="1:25" ht="15" customHeight="1" thickTop="1">
      <c r="A17" s="518"/>
      <c r="B17" s="464"/>
      <c r="C17" s="464" t="s">
        <v>285</v>
      </c>
      <c r="D17" s="467"/>
      <c r="E17" s="464"/>
      <c r="F17" s="464"/>
      <c r="G17" s="464"/>
      <c r="H17" s="571">
        <v>4.2099999999999999E-2</v>
      </c>
      <c r="I17" s="571">
        <v>4.2599999999999999E-2</v>
      </c>
      <c r="J17" s="571">
        <v>4.2700000000000002E-2</v>
      </c>
      <c r="K17" s="571">
        <v>4.2999999999999997E-2</v>
      </c>
      <c r="L17" s="572">
        <v>4.3900000000000002E-2</v>
      </c>
      <c r="M17" s="571"/>
      <c r="N17" s="571"/>
      <c r="O17" s="571"/>
      <c r="P17" s="27"/>
      <c r="Q17" s="28"/>
      <c r="R17" s="29"/>
      <c r="S17" s="29"/>
      <c r="T17" s="25"/>
      <c r="U17" s="30"/>
      <c r="V17" s="30"/>
      <c r="W17" s="30"/>
      <c r="X17" s="30"/>
      <c r="Y17"/>
    </row>
    <row r="18" spans="1:25" ht="15" customHeight="1">
      <c r="A18" s="518"/>
      <c r="B18" s="464"/>
      <c r="C18" s="464" t="s">
        <v>286</v>
      </c>
      <c r="D18" s="467"/>
      <c r="E18" s="464"/>
      <c r="F18" s="464"/>
      <c r="G18" s="464"/>
      <c r="H18" s="571">
        <v>5.4699999999999999E-2</v>
      </c>
      <c r="I18" s="571">
        <v>5.6399999999999999E-2</v>
      </c>
      <c r="J18" s="571">
        <v>5.1499999999999997E-2</v>
      </c>
      <c r="K18" s="571">
        <v>4.9200000000000001E-2</v>
      </c>
      <c r="L18" s="572">
        <v>0.05</v>
      </c>
      <c r="M18" s="571"/>
      <c r="N18" s="571"/>
      <c r="O18" s="571"/>
      <c r="P18" s="27"/>
      <c r="Q18" s="28"/>
      <c r="R18" s="31"/>
      <c r="S18" s="29"/>
      <c r="T18" s="25"/>
      <c r="U18" s="32"/>
      <c r="V18" s="32"/>
      <c r="W18" s="32"/>
      <c r="X18" s="32"/>
      <c r="Y18"/>
    </row>
    <row r="19" spans="1:25" ht="15">
      <c r="A19" s="518"/>
      <c r="B19" s="464"/>
      <c r="C19" s="464"/>
      <c r="D19" s="467"/>
      <c r="E19" s="464"/>
      <c r="F19" s="464"/>
      <c r="G19" s="464"/>
      <c r="H19" s="27"/>
      <c r="I19" s="27"/>
      <c r="J19" s="27"/>
      <c r="K19" s="27"/>
      <c r="L19" s="27"/>
      <c r="M19" s="27"/>
      <c r="N19" s="27"/>
      <c r="O19" s="27"/>
      <c r="P19" s="27"/>
      <c r="Q19" s="27"/>
      <c r="R19" s="33"/>
      <c r="S19" s="30"/>
      <c r="T19" s="25"/>
      <c r="U19" s="25"/>
      <c r="V19" s="25"/>
      <c r="W19" s="25"/>
      <c r="X19" s="25"/>
      <c r="Y19"/>
    </row>
    <row r="20" spans="1:25" ht="15" customHeight="1">
      <c r="A20" s="518"/>
      <c r="B20" s="464"/>
      <c r="C20" s="464"/>
      <c r="D20" s="467"/>
      <c r="E20" s="464"/>
      <c r="F20" s="464"/>
      <c r="G20" s="464"/>
      <c r="H20" s="34"/>
      <c r="I20" s="34"/>
      <c r="J20" s="34"/>
      <c r="K20" s="34"/>
      <c r="L20" s="34"/>
      <c r="M20" s="35"/>
      <c r="N20" s="249"/>
      <c r="O20" s="249"/>
      <c r="P20" s="35"/>
      <c r="Q20" s="36"/>
      <c r="R20" s="37" t="s">
        <v>482</v>
      </c>
      <c r="S20" s="25"/>
      <c r="T20" s="25"/>
      <c r="U20" s="25"/>
      <c r="V20" s="25"/>
      <c r="W20" s="25"/>
      <c r="X20" s="25"/>
      <c r="Y20"/>
    </row>
    <row r="21" spans="1:25" ht="30" customHeight="1">
      <c r="A21" s="518"/>
      <c r="B21" s="464"/>
      <c r="C21" s="464"/>
      <c r="D21" s="467"/>
      <c r="E21" s="464"/>
      <c r="F21" s="464"/>
      <c r="G21" s="464"/>
      <c r="H21" s="38" t="s">
        <v>474</v>
      </c>
      <c r="I21" s="38" t="s">
        <v>476</v>
      </c>
      <c r="J21" s="38" t="s">
        <v>477</v>
      </c>
      <c r="K21" s="38" t="s">
        <v>478</v>
      </c>
      <c r="L21" s="39" t="s">
        <v>475</v>
      </c>
      <c r="M21" s="40" t="s">
        <v>479</v>
      </c>
      <c r="N21" s="40" t="s">
        <v>480</v>
      </c>
      <c r="O21" s="18" t="s">
        <v>481</v>
      </c>
      <c r="P21" s="18"/>
      <c r="Q21" s="19"/>
      <c r="R21" s="41" t="s">
        <v>287</v>
      </c>
      <c r="S21" s="25"/>
      <c r="T21" s="25"/>
      <c r="U21" s="25"/>
      <c r="V21" s="25"/>
      <c r="W21" s="25"/>
      <c r="X21" s="25"/>
      <c r="Y21"/>
    </row>
    <row r="22" spans="1:25" ht="15" customHeight="1">
      <c r="A22" s="745" t="s">
        <v>288</v>
      </c>
      <c r="B22" s="745"/>
      <c r="C22" s="745"/>
      <c r="D22" s="745"/>
      <c r="E22" s="745"/>
      <c r="F22" s="745"/>
      <c r="G22" s="745"/>
      <c r="H22" s="20"/>
      <c r="I22" s="20"/>
      <c r="J22" s="20"/>
      <c r="K22" s="20"/>
      <c r="L22" s="21"/>
      <c r="M22" s="42"/>
      <c r="N22" s="250"/>
      <c r="O22" s="122"/>
      <c r="P22" s="4"/>
      <c r="Q22" s="43"/>
      <c r="R22" s="22"/>
      <c r="S22" s="20"/>
      <c r="T22" s="20"/>
      <c r="U22" s="20"/>
      <c r="V22" s="20"/>
      <c r="W22" s="20"/>
      <c r="X22" s="20"/>
      <c r="Y22"/>
    </row>
    <row r="23" spans="1:25" ht="15" customHeight="1">
      <c r="A23" s="518"/>
      <c r="B23" s="485" t="s">
        <v>202</v>
      </c>
      <c r="C23" s="464"/>
      <c r="D23" s="467"/>
      <c r="E23" s="464"/>
      <c r="F23" s="464"/>
      <c r="G23" s="464"/>
      <c r="H23" s="20"/>
      <c r="I23" s="20"/>
      <c r="J23" s="20"/>
      <c r="K23" s="20"/>
      <c r="L23" s="21"/>
      <c r="M23" s="42"/>
      <c r="N23" s="250"/>
      <c r="O23" s="122"/>
      <c r="P23" s="4"/>
      <c r="Q23" s="43"/>
      <c r="R23" s="25"/>
      <c r="S23" s="25"/>
      <c r="T23" s="25"/>
      <c r="U23" s="25"/>
      <c r="V23" s="25"/>
      <c r="W23" s="25"/>
      <c r="X23" s="25"/>
      <c r="Y23"/>
    </row>
    <row r="24" spans="1:25" ht="15" customHeight="1">
      <c r="A24" s="518"/>
      <c r="B24" s="464" t="s">
        <v>222</v>
      </c>
      <c r="C24" s="464"/>
      <c r="D24" s="467"/>
      <c r="E24" s="464"/>
      <c r="F24" s="464"/>
      <c r="G24" s="464"/>
      <c r="H24" s="567">
        <v>0.19</v>
      </c>
      <c r="I24" s="567">
        <v>0.19328069304498213</v>
      </c>
      <c r="J24" s="567">
        <v>0.19325014904135768</v>
      </c>
      <c r="K24" s="567">
        <v>0.19662616503372451</v>
      </c>
      <c r="L24" s="568">
        <v>0.19157892669800128</v>
      </c>
      <c r="M24" s="567"/>
      <c r="N24" s="567"/>
      <c r="O24" s="567"/>
      <c r="P24" s="481"/>
      <c r="Q24" s="516"/>
      <c r="R24" s="565">
        <v>1.5789266980012762E-3</v>
      </c>
      <c r="S24" s="25"/>
      <c r="T24" s="25"/>
      <c r="U24" s="25"/>
      <c r="V24" s="25"/>
      <c r="W24" s="25"/>
      <c r="X24" s="25"/>
      <c r="Y24"/>
    </row>
    <row r="25" spans="1:25" ht="15">
      <c r="A25" s="518"/>
      <c r="B25" s="464" t="s">
        <v>226</v>
      </c>
      <c r="C25" s="464"/>
      <c r="D25" s="467"/>
      <c r="E25" s="464"/>
      <c r="F25" s="464"/>
      <c r="G25" s="464"/>
      <c r="H25" s="567">
        <v>0.13600000000000001</v>
      </c>
      <c r="I25" s="567">
        <v>0.13979782979223151</v>
      </c>
      <c r="J25" s="567">
        <v>0.14606129678133006</v>
      </c>
      <c r="K25" s="567">
        <v>0.14850772076031449</v>
      </c>
      <c r="L25" s="568">
        <v>0.14002095957294861</v>
      </c>
      <c r="M25" s="567"/>
      <c r="N25" s="567"/>
      <c r="O25" s="567"/>
      <c r="P25" s="481"/>
      <c r="Q25" s="516"/>
      <c r="R25" s="565">
        <v>4.0209595729485959E-3</v>
      </c>
      <c r="S25" s="25"/>
      <c r="T25" s="25"/>
      <c r="U25" s="25"/>
      <c r="V25" s="25"/>
      <c r="W25" s="25"/>
      <c r="X25" s="25"/>
      <c r="Y25"/>
    </row>
    <row r="26" spans="1:25" ht="15">
      <c r="A26" s="518"/>
      <c r="B26" s="464" t="s">
        <v>231</v>
      </c>
      <c r="C26" s="464"/>
      <c r="D26" s="467"/>
      <c r="E26" s="464"/>
      <c r="F26" s="464"/>
      <c r="G26" s="464"/>
      <c r="H26" s="567">
        <v>0.245</v>
      </c>
      <c r="I26" s="567">
        <v>0.23810173482429384</v>
      </c>
      <c r="J26" s="567">
        <v>0.24032850543353043</v>
      </c>
      <c r="K26" s="567">
        <v>0.2376247414471411</v>
      </c>
      <c r="L26" s="568">
        <v>0.25114003879612234</v>
      </c>
      <c r="M26" s="567"/>
      <c r="N26" s="567"/>
      <c r="O26" s="567"/>
      <c r="P26" s="481"/>
      <c r="Q26" s="516"/>
      <c r="R26" s="565">
        <v>6.140038796122349E-3</v>
      </c>
      <c r="S26" s="25"/>
      <c r="T26" s="25"/>
      <c r="U26" s="25"/>
      <c r="V26" s="25"/>
      <c r="W26" s="25"/>
      <c r="X26" s="25"/>
      <c r="Y26"/>
    </row>
    <row r="27" spans="1:25" ht="15">
      <c r="A27" s="518"/>
      <c r="B27" s="464" t="s">
        <v>228</v>
      </c>
      <c r="C27" s="464"/>
      <c r="D27" s="467"/>
      <c r="E27" s="464"/>
      <c r="F27" s="464"/>
      <c r="G27" s="464"/>
      <c r="H27" s="567">
        <v>0.41699999999999998</v>
      </c>
      <c r="I27" s="567">
        <v>0.41886818075476928</v>
      </c>
      <c r="J27" s="567">
        <v>0.41009479740262328</v>
      </c>
      <c r="K27" s="567">
        <v>0.40631061376907501</v>
      </c>
      <c r="L27" s="568">
        <v>0.4078388535994717</v>
      </c>
      <c r="M27" s="567"/>
      <c r="N27" s="567"/>
      <c r="O27" s="567"/>
      <c r="P27" s="481"/>
      <c r="Q27" s="516"/>
      <c r="R27" s="565">
        <v>-9.1611464005282861E-3</v>
      </c>
      <c r="S27" s="25"/>
      <c r="T27" s="25"/>
      <c r="U27" s="25"/>
      <c r="V27" s="25"/>
      <c r="W27" s="25"/>
      <c r="X27" s="25"/>
      <c r="Y27"/>
    </row>
    <row r="28" spans="1:25" ht="15">
      <c r="A28" s="518"/>
      <c r="B28" s="464" t="s">
        <v>256</v>
      </c>
      <c r="C28" s="464"/>
      <c r="D28" s="467"/>
      <c r="E28" s="464"/>
      <c r="F28" s="464"/>
      <c r="G28" s="464"/>
      <c r="H28" s="567">
        <v>1.0999999999999999E-2</v>
      </c>
      <c r="I28" s="567">
        <v>8.9610462008716529E-3</v>
      </c>
      <c r="J28" s="567">
        <v>9.4136833577165412E-3</v>
      </c>
      <c r="K28" s="567">
        <v>1.0799922738592682E-2</v>
      </c>
      <c r="L28" s="568">
        <v>8.7291669723491196E-3</v>
      </c>
      <c r="M28" s="567"/>
      <c r="N28" s="567"/>
      <c r="O28" s="567"/>
      <c r="P28" s="481"/>
      <c r="Q28" s="516"/>
      <c r="R28" s="565">
        <v>-2.2708330276508797E-3</v>
      </c>
      <c r="S28" s="25"/>
      <c r="T28" s="25"/>
      <c r="U28" s="25"/>
      <c r="V28" s="25"/>
      <c r="W28" s="25"/>
      <c r="X28" s="25"/>
      <c r="Y28"/>
    </row>
    <row r="29" spans="1:25" ht="15">
      <c r="A29" s="518"/>
      <c r="B29" s="464" t="s">
        <v>257</v>
      </c>
      <c r="C29" s="464"/>
      <c r="D29" s="467"/>
      <c r="E29" s="464"/>
      <c r="F29" s="464"/>
      <c r="G29" s="464"/>
      <c r="H29" s="569">
        <v>1E-3</v>
      </c>
      <c r="I29" s="569">
        <v>9.9051538285158352E-4</v>
      </c>
      <c r="J29" s="569">
        <v>8.5156798344200081E-4</v>
      </c>
      <c r="K29" s="569">
        <v>1.3083625115222554E-4</v>
      </c>
      <c r="L29" s="568">
        <v>6.9205436110699012E-4</v>
      </c>
      <c r="M29" s="569"/>
      <c r="N29" s="569"/>
      <c r="O29" s="569"/>
      <c r="P29" s="481"/>
      <c r="Q29" s="516"/>
      <c r="R29" s="565">
        <v>-3.079456388930099E-4</v>
      </c>
      <c r="S29" s="25"/>
      <c r="T29" s="25"/>
      <c r="U29" s="25"/>
      <c r="V29" s="25"/>
      <c r="W29" s="25"/>
      <c r="X29" s="25"/>
      <c r="Y29"/>
    </row>
    <row r="30" spans="1:25" ht="15">
      <c r="A30" s="518"/>
      <c r="B30" s="463"/>
      <c r="C30" s="463"/>
      <c r="D30" s="463"/>
      <c r="E30" s="463"/>
      <c r="F30" s="463"/>
      <c r="G30" s="464" t="s">
        <v>206</v>
      </c>
      <c r="H30" s="567">
        <v>1</v>
      </c>
      <c r="I30" s="567">
        <v>1</v>
      </c>
      <c r="J30" s="567">
        <v>1</v>
      </c>
      <c r="K30" s="567">
        <v>0.99999999999999989</v>
      </c>
      <c r="L30" s="570">
        <v>1</v>
      </c>
      <c r="M30" s="567"/>
      <c r="N30" s="567"/>
      <c r="O30" s="567"/>
      <c r="P30" s="481"/>
      <c r="Q30" s="516"/>
      <c r="R30" s="566">
        <v>0</v>
      </c>
      <c r="S30" s="25"/>
      <c r="T30" s="25"/>
      <c r="U30" s="25"/>
      <c r="V30" s="25"/>
      <c r="W30" s="25"/>
      <c r="X30" s="25"/>
      <c r="Y30"/>
    </row>
    <row r="31" spans="1:25" ht="15">
      <c r="A31" s="518"/>
      <c r="B31" s="463"/>
      <c r="C31" s="463"/>
      <c r="D31" s="463"/>
      <c r="E31" s="463"/>
      <c r="F31" s="463"/>
      <c r="G31" s="464"/>
      <c r="H31" s="232"/>
      <c r="I31" s="232"/>
      <c r="J31" s="232"/>
      <c r="K31" s="233"/>
      <c r="L31" s="234"/>
      <c r="M31" s="235"/>
      <c r="N31" s="251"/>
      <c r="O31" s="236"/>
      <c r="P31" s="45"/>
      <c r="Q31" s="45"/>
      <c r="R31" s="25"/>
      <c r="S31" s="25"/>
      <c r="T31" s="25"/>
      <c r="U31" s="25"/>
      <c r="V31" s="25"/>
      <c r="W31" s="25"/>
      <c r="X31" s="25"/>
      <c r="Y31"/>
    </row>
    <row r="32" spans="1:25" ht="15">
      <c r="A32" s="518"/>
      <c r="B32" s="463"/>
      <c r="C32" s="463"/>
      <c r="D32" s="463"/>
      <c r="E32" s="463"/>
      <c r="F32" s="463"/>
      <c r="G32" s="467" t="s">
        <v>289</v>
      </c>
      <c r="H32" s="237" t="s">
        <v>231</v>
      </c>
      <c r="I32" s="237" t="s">
        <v>231</v>
      </c>
      <c r="J32" s="237" t="s">
        <v>231</v>
      </c>
      <c r="K32" s="237" t="s">
        <v>231</v>
      </c>
      <c r="L32" s="238" t="s">
        <v>231</v>
      </c>
      <c r="M32" s="239"/>
      <c r="N32" s="239"/>
      <c r="O32" s="239"/>
      <c r="P32" s="46"/>
      <c r="Q32" s="46"/>
      <c r="R32" s="30"/>
      <c r="S32" s="25"/>
      <c r="T32" s="25"/>
      <c r="U32" s="25"/>
      <c r="V32" s="25"/>
      <c r="W32" s="25"/>
      <c r="X32" s="25"/>
      <c r="Y32"/>
    </row>
    <row r="33" spans="1:25" ht="15.75" thickBot="1">
      <c r="A33" s="519"/>
      <c r="B33" s="520"/>
      <c r="C33" s="520"/>
      <c r="D33" s="520"/>
      <c r="E33" s="520"/>
      <c r="F33" s="520"/>
      <c r="G33" s="521"/>
      <c r="H33" s="47"/>
      <c r="I33" s="47"/>
      <c r="J33" s="47"/>
      <c r="K33" s="48"/>
      <c r="L33" s="48"/>
      <c r="M33" s="48"/>
      <c r="N33" s="48"/>
      <c r="O33" s="48"/>
      <c r="P33" s="48"/>
      <c r="Q33" s="48"/>
      <c r="R33" s="48"/>
      <c r="S33" s="49"/>
      <c r="T33" s="49"/>
      <c r="U33" s="49"/>
      <c r="V33" s="49"/>
      <c r="W33" s="49"/>
      <c r="X33" s="49"/>
      <c r="Y33"/>
    </row>
    <row r="34" spans="1:25" ht="15">
      <c r="A34" s="522"/>
      <c r="B34" s="523"/>
      <c r="C34" s="523"/>
      <c r="D34" s="523"/>
      <c r="E34" s="523"/>
      <c r="F34" s="523"/>
      <c r="G34" s="524"/>
      <c r="H34" s="232"/>
      <c r="I34" s="232"/>
      <c r="J34" s="232"/>
      <c r="K34" s="232"/>
      <c r="L34" s="232"/>
      <c r="M34" s="232"/>
      <c r="N34" s="232"/>
      <c r="O34" s="232"/>
      <c r="P34" s="232"/>
      <c r="Q34" s="232"/>
      <c r="R34" s="232"/>
      <c r="S34" s="240"/>
      <c r="T34" s="232"/>
      <c r="U34" s="232"/>
      <c r="V34" s="232"/>
      <c r="W34" s="232"/>
      <c r="X34" s="232"/>
      <c r="Y34" s="231"/>
    </row>
    <row r="35" spans="1:25" s="329" customFormat="1" ht="15">
      <c r="A35" s="385"/>
      <c r="B35" s="330"/>
      <c r="C35" s="330"/>
      <c r="D35" s="330"/>
      <c r="E35" s="330"/>
      <c r="F35" s="330"/>
      <c r="G35" s="330"/>
      <c r="H35" s="751" t="s">
        <v>485</v>
      </c>
      <c r="I35" s="752"/>
      <c r="J35" s="752"/>
      <c r="K35" s="530"/>
      <c r="L35" s="385"/>
      <c r="M35" s="330"/>
      <c r="N35" s="753" t="s">
        <v>485</v>
      </c>
      <c r="O35" s="754"/>
      <c r="P35" s="330"/>
      <c r="Q35" s="330"/>
      <c r="S35" s="330"/>
      <c r="T35" s="330"/>
      <c r="U35" s="330"/>
      <c r="V35" s="753" t="s">
        <v>485</v>
      </c>
      <c r="W35" s="754"/>
      <c r="X35" s="524"/>
      <c r="Y35" s="531"/>
    </row>
    <row r="36" spans="1:25" s="329" customFormat="1" ht="30">
      <c r="A36" s="385"/>
      <c r="B36" s="330"/>
      <c r="C36" s="330"/>
      <c r="D36" s="330"/>
      <c r="E36" s="330"/>
      <c r="F36" s="330"/>
      <c r="G36" s="330"/>
      <c r="H36" s="336" t="s">
        <v>365</v>
      </c>
      <c r="I36" s="336" t="s">
        <v>366</v>
      </c>
      <c r="J36" s="336" t="s">
        <v>367</v>
      </c>
      <c r="K36" s="532"/>
      <c r="L36" s="385"/>
      <c r="M36" s="330"/>
      <c r="N36" s="336" t="s">
        <v>365</v>
      </c>
      <c r="O36" s="336" t="s">
        <v>366</v>
      </c>
      <c r="P36" s="330"/>
      <c r="Q36" s="330"/>
      <c r="R36" s="355"/>
      <c r="S36" s="330"/>
      <c r="T36" s="330"/>
      <c r="U36" s="330"/>
      <c r="V36" s="336" t="s">
        <v>365</v>
      </c>
      <c r="W36" s="336" t="s">
        <v>366</v>
      </c>
      <c r="X36" s="524"/>
      <c r="Y36" s="531"/>
    </row>
    <row r="37" spans="1:25" ht="15">
      <c r="A37" s="525" t="s">
        <v>368</v>
      </c>
      <c r="B37" s="526"/>
      <c r="C37" s="526"/>
      <c r="D37" s="526"/>
      <c r="E37" s="526"/>
      <c r="F37" s="526"/>
      <c r="G37" s="526"/>
      <c r="H37" s="135"/>
      <c r="I37" s="135"/>
      <c r="J37" s="135"/>
      <c r="K37" s="135"/>
      <c r="L37" s="533" t="s">
        <v>387</v>
      </c>
      <c r="M37" s="526"/>
      <c r="N37" s="4"/>
      <c r="O37" s="4"/>
      <c r="P37" s="135"/>
      <c r="Q37" s="135"/>
      <c r="R37" s="161"/>
      <c r="S37" s="533" t="s">
        <v>388</v>
      </c>
      <c r="T37" s="526"/>
      <c r="U37" s="526"/>
      <c r="V37" s="4"/>
      <c r="W37" s="161"/>
      <c r="X37" s="246"/>
      <c r="Y37" s="231"/>
    </row>
    <row r="38" spans="1:25" ht="15">
      <c r="A38" s="330"/>
      <c r="B38" s="330"/>
      <c r="C38" s="330"/>
      <c r="D38" s="330"/>
      <c r="E38" s="330"/>
      <c r="F38" s="330"/>
      <c r="G38" s="330"/>
      <c r="H38" s="4"/>
      <c r="I38" s="4"/>
      <c r="J38" s="4"/>
      <c r="K38" s="4"/>
      <c r="L38" s="330"/>
      <c r="M38" s="330"/>
      <c r="N38" s="4"/>
      <c r="O38" s="4"/>
      <c r="P38" s="4"/>
      <c r="Q38" s="4"/>
      <c r="R38" s="4"/>
      <c r="S38" s="330"/>
      <c r="T38" s="330"/>
      <c r="U38" s="330"/>
      <c r="V38" s="4"/>
      <c r="W38" s="4"/>
      <c r="X38" s="240"/>
      <c r="Y38" s="231"/>
    </row>
    <row r="39" spans="1:25" ht="15">
      <c r="A39" s="330"/>
      <c r="B39" s="527">
        <v>1</v>
      </c>
      <c r="C39" s="353" t="s">
        <v>389</v>
      </c>
      <c r="D39" s="353"/>
      <c r="E39" s="353"/>
      <c r="F39" s="353"/>
      <c r="G39" s="353"/>
      <c r="H39" s="507">
        <v>15007.513030000002</v>
      </c>
      <c r="I39" s="507">
        <v>15450.78</v>
      </c>
      <c r="J39" s="30" t="s">
        <v>228</v>
      </c>
      <c r="K39" s="30"/>
      <c r="L39" s="353" t="s">
        <v>157</v>
      </c>
      <c r="M39" s="330"/>
      <c r="N39" s="252">
        <v>95863.431469999996</v>
      </c>
      <c r="O39" s="252">
        <v>100514.27335</v>
      </c>
      <c r="P39" s="4"/>
      <c r="Q39" s="4"/>
      <c r="R39" s="12"/>
      <c r="S39" s="535" t="s">
        <v>222</v>
      </c>
      <c r="T39" s="330"/>
      <c r="U39" s="330"/>
      <c r="V39" s="252">
        <v>0</v>
      </c>
      <c r="W39" s="252">
        <v>0</v>
      </c>
      <c r="X39" s="240"/>
      <c r="Y39" s="231"/>
    </row>
    <row r="40" spans="1:25" ht="15">
      <c r="A40" s="330"/>
      <c r="B40" s="527">
        <v>2</v>
      </c>
      <c r="C40" s="353" t="s">
        <v>369</v>
      </c>
      <c r="D40" s="353"/>
      <c r="E40" s="353"/>
      <c r="F40" s="353"/>
      <c r="G40" s="330"/>
      <c r="H40" s="446">
        <v>14445.498480000002</v>
      </c>
      <c r="I40" s="446">
        <v>15131.87</v>
      </c>
      <c r="J40" s="185" t="s">
        <v>224</v>
      </c>
      <c r="K40" s="30"/>
      <c r="L40" s="353" t="s">
        <v>370</v>
      </c>
      <c r="M40" s="330"/>
      <c r="N40" s="256">
        <v>39568.332110000003</v>
      </c>
      <c r="O40" s="256">
        <v>39086.288849999997</v>
      </c>
      <c r="P40" s="4"/>
      <c r="Q40" s="4"/>
      <c r="R40" s="10"/>
      <c r="S40" s="535" t="s">
        <v>226</v>
      </c>
      <c r="T40" s="330"/>
      <c r="U40" s="330"/>
      <c r="V40" s="256">
        <v>0</v>
      </c>
      <c r="W40" s="256">
        <v>0</v>
      </c>
      <c r="X40" s="240"/>
      <c r="Y40" s="231"/>
    </row>
    <row r="41" spans="1:25" ht="15">
      <c r="A41" s="330"/>
      <c r="B41" s="527">
        <v>3</v>
      </c>
      <c r="C41" s="353" t="s">
        <v>395</v>
      </c>
      <c r="D41" s="353"/>
      <c r="E41" s="353"/>
      <c r="F41" s="353"/>
      <c r="G41" s="353"/>
      <c r="H41" s="446">
        <v>13599.716040000001</v>
      </c>
      <c r="I41" s="446">
        <v>13964.75</v>
      </c>
      <c r="J41" s="30" t="s">
        <v>290</v>
      </c>
      <c r="K41" s="30"/>
      <c r="L41" s="353" t="s">
        <v>372</v>
      </c>
      <c r="M41" s="330"/>
      <c r="N41" s="256">
        <v>27710.816460000002</v>
      </c>
      <c r="O41" s="256">
        <v>28175.900660000003</v>
      </c>
      <c r="P41" s="4"/>
      <c r="Q41" s="242"/>
      <c r="R41" s="10"/>
      <c r="S41" s="535" t="s">
        <v>231</v>
      </c>
      <c r="T41" s="330"/>
      <c r="U41" s="330"/>
      <c r="V41" s="256">
        <v>11528.14525</v>
      </c>
      <c r="W41" s="256">
        <v>12451.90725</v>
      </c>
      <c r="X41" s="240"/>
      <c r="Y41" s="231"/>
    </row>
    <row r="42" spans="1:25" ht="15">
      <c r="A42" s="330"/>
      <c r="B42" s="527">
        <v>4</v>
      </c>
      <c r="C42" s="353" t="s">
        <v>373</v>
      </c>
      <c r="D42" s="353"/>
      <c r="E42" s="353"/>
      <c r="F42" s="353"/>
      <c r="G42" s="353"/>
      <c r="H42" s="446">
        <v>13562.635099998997</v>
      </c>
      <c r="I42" s="446">
        <v>13880.73</v>
      </c>
      <c r="J42" s="165" t="s">
        <v>293</v>
      </c>
      <c r="K42" s="30"/>
      <c r="L42" s="353" t="s">
        <v>406</v>
      </c>
      <c r="M42" s="330"/>
      <c r="N42" s="256">
        <v>17620.956539999999</v>
      </c>
      <c r="O42" s="256">
        <v>17892.017800000001</v>
      </c>
      <c r="P42" s="4"/>
      <c r="Q42" s="242"/>
      <c r="R42" s="10"/>
      <c r="S42" s="535" t="s">
        <v>228</v>
      </c>
      <c r="T42" s="330"/>
      <c r="U42" s="330"/>
      <c r="V42" s="256">
        <v>16313.83836</v>
      </c>
      <c r="W42" s="256">
        <v>16496.327720000001</v>
      </c>
      <c r="X42" s="240"/>
      <c r="Y42" s="231"/>
    </row>
    <row r="43" spans="1:25" ht="15">
      <c r="A43" s="330"/>
      <c r="B43" s="527">
        <v>5</v>
      </c>
      <c r="C43" s="353" t="s">
        <v>452</v>
      </c>
      <c r="D43" s="353"/>
      <c r="E43" s="353"/>
      <c r="F43" s="353"/>
      <c r="G43" s="353"/>
      <c r="H43" s="446">
        <v>13025.337849999998</v>
      </c>
      <c r="I43" s="446">
        <v>13004.42</v>
      </c>
      <c r="J43" s="30" t="s">
        <v>228</v>
      </c>
      <c r="K43" s="30"/>
      <c r="L43" s="353" t="s">
        <v>381</v>
      </c>
      <c r="M43" s="330"/>
      <c r="N43" s="256">
        <v>13504.68015</v>
      </c>
      <c r="O43" s="256">
        <v>13203.15674</v>
      </c>
      <c r="P43" s="4"/>
      <c r="Q43" s="242"/>
      <c r="R43" s="10"/>
      <c r="S43" s="535" t="s">
        <v>256</v>
      </c>
      <c r="T43" s="330"/>
      <c r="U43" s="330"/>
      <c r="V43" s="256">
        <v>0</v>
      </c>
      <c r="W43" s="256">
        <v>0</v>
      </c>
      <c r="X43" s="240"/>
      <c r="Y43" s="231"/>
    </row>
    <row r="44" spans="1:25" ht="15">
      <c r="A44" s="330"/>
      <c r="B44" s="527">
        <v>6</v>
      </c>
      <c r="C44" s="353" t="s">
        <v>378</v>
      </c>
      <c r="D44" s="353"/>
      <c r="E44" s="353"/>
      <c r="F44" s="353"/>
      <c r="G44" s="353"/>
      <c r="H44" s="446">
        <v>12922.54717</v>
      </c>
      <c r="I44" s="446">
        <v>13361.57</v>
      </c>
      <c r="J44" s="30" t="s">
        <v>231</v>
      </c>
      <c r="K44" s="30"/>
      <c r="L44" s="353" t="s">
        <v>433</v>
      </c>
      <c r="M44" s="330"/>
      <c r="N44" s="256">
        <v>11110.429900000001</v>
      </c>
      <c r="O44" s="256">
        <v>10855.283150000001</v>
      </c>
      <c r="P44" s="4"/>
      <c r="Q44" s="242"/>
      <c r="R44" s="10"/>
      <c r="S44" s="535" t="s">
        <v>257</v>
      </c>
      <c r="T44" s="330"/>
      <c r="U44" s="330"/>
      <c r="V44" s="256">
        <v>0</v>
      </c>
      <c r="W44" s="256">
        <v>0</v>
      </c>
      <c r="X44" s="240"/>
      <c r="Y44" s="231"/>
    </row>
    <row r="45" spans="1:25" ht="15.75" thickBot="1">
      <c r="A45" s="330"/>
      <c r="B45" s="527">
        <v>7</v>
      </c>
      <c r="C45" s="353" t="s">
        <v>379</v>
      </c>
      <c r="D45" s="353"/>
      <c r="E45" s="353"/>
      <c r="F45" s="353"/>
      <c r="G45" s="353"/>
      <c r="H45" s="446">
        <v>12206.739409999</v>
      </c>
      <c r="I45" s="446">
        <v>12136.87</v>
      </c>
      <c r="J45" s="30" t="s">
        <v>227</v>
      </c>
      <c r="K45" s="30"/>
      <c r="L45" s="353" t="s">
        <v>464</v>
      </c>
      <c r="M45" s="330"/>
      <c r="N45" s="256">
        <v>9995.7801499999987</v>
      </c>
      <c r="O45" s="256">
        <v>9933.4090699999997</v>
      </c>
      <c r="P45" s="4"/>
      <c r="Q45" s="242"/>
      <c r="R45" s="12"/>
      <c r="S45" s="330"/>
      <c r="T45" s="369" t="s">
        <v>158</v>
      </c>
      <c r="U45" s="330"/>
      <c r="V45" s="254">
        <v>27841.983609999999</v>
      </c>
      <c r="W45" s="254">
        <v>28948.234970000001</v>
      </c>
      <c r="X45" s="240"/>
      <c r="Y45" s="231"/>
    </row>
    <row r="46" spans="1:25" ht="15.75" thickTop="1">
      <c r="A46" s="330"/>
      <c r="B46" s="527">
        <v>8</v>
      </c>
      <c r="C46" s="353" t="s">
        <v>371</v>
      </c>
      <c r="D46" s="353"/>
      <c r="E46" s="353"/>
      <c r="F46" s="353"/>
      <c r="G46" s="353"/>
      <c r="H46" s="446">
        <v>12164.460699998001</v>
      </c>
      <c r="I46" s="446">
        <v>12487.45</v>
      </c>
      <c r="J46" s="165" t="s">
        <v>224</v>
      </c>
      <c r="K46" s="30"/>
      <c r="L46" s="353" t="s">
        <v>374</v>
      </c>
      <c r="M46" s="330"/>
      <c r="N46" s="256">
        <v>9757.2180800000024</v>
      </c>
      <c r="O46" s="256">
        <v>10520.190179999998</v>
      </c>
      <c r="P46" s="4"/>
      <c r="Q46" s="242"/>
      <c r="R46" s="4"/>
      <c r="S46" s="330"/>
      <c r="T46" s="330"/>
      <c r="U46" s="330"/>
      <c r="V46" s="4"/>
      <c r="W46" s="4"/>
      <c r="X46" s="240"/>
      <c r="Y46" s="231"/>
    </row>
    <row r="47" spans="1:25" ht="15">
      <c r="A47" s="330"/>
      <c r="B47" s="527">
        <v>9</v>
      </c>
      <c r="C47" s="353" t="s">
        <v>453</v>
      </c>
      <c r="D47" s="353"/>
      <c r="E47" s="353"/>
      <c r="F47" s="353"/>
      <c r="G47" s="353"/>
      <c r="H47" s="446">
        <v>12037.28499</v>
      </c>
      <c r="I47" s="446">
        <v>12425.89</v>
      </c>
      <c r="J47" s="165" t="s">
        <v>227</v>
      </c>
      <c r="K47" s="30"/>
      <c r="L47" s="353" t="s">
        <v>377</v>
      </c>
      <c r="M47" s="330"/>
      <c r="N47" s="256">
        <v>9467.3456399999995</v>
      </c>
      <c r="O47" s="256">
        <v>9375.2288200000003</v>
      </c>
      <c r="P47" s="4"/>
      <c r="Q47" s="242"/>
      <c r="R47" s="4"/>
      <c r="S47" s="330"/>
      <c r="T47" s="330"/>
      <c r="U47" s="330"/>
      <c r="V47" s="4"/>
      <c r="W47" s="4"/>
      <c r="X47" s="240"/>
      <c r="Y47" s="231"/>
    </row>
    <row r="48" spans="1:25" ht="15">
      <c r="A48" s="330"/>
      <c r="B48" s="527">
        <v>10</v>
      </c>
      <c r="C48" s="353" t="s">
        <v>437</v>
      </c>
      <c r="D48" s="353"/>
      <c r="E48" s="353"/>
      <c r="F48" s="353"/>
      <c r="G48" s="353"/>
      <c r="H48" s="446">
        <v>11711.6842</v>
      </c>
      <c r="I48" s="446">
        <v>12173.94</v>
      </c>
      <c r="J48" s="165" t="s">
        <v>231</v>
      </c>
      <c r="K48" s="30"/>
      <c r="L48" s="353" t="s">
        <v>380</v>
      </c>
      <c r="M48" s="330"/>
      <c r="N48" s="256">
        <v>8035.5777500000004</v>
      </c>
      <c r="O48" s="256">
        <v>7662</v>
      </c>
      <c r="P48" s="4"/>
      <c r="Q48" s="242"/>
      <c r="R48" s="4"/>
      <c r="S48" s="533" t="s">
        <v>382</v>
      </c>
      <c r="T48" s="526"/>
      <c r="U48" s="526"/>
      <c r="V48" s="4"/>
      <c r="W48" s="4"/>
      <c r="X48" s="246"/>
      <c r="Y48" s="231"/>
    </row>
    <row r="49" spans="1:25" ht="15">
      <c r="A49" s="330"/>
      <c r="B49" s="527">
        <v>11</v>
      </c>
      <c r="C49" s="353" t="s">
        <v>454</v>
      </c>
      <c r="D49" s="353"/>
      <c r="E49" s="353"/>
      <c r="F49" s="353"/>
      <c r="G49" s="353"/>
      <c r="H49" s="446">
        <v>11621.545999999998</v>
      </c>
      <c r="I49" s="446">
        <v>12876</v>
      </c>
      <c r="J49" s="165" t="s">
        <v>228</v>
      </c>
      <c r="K49" s="30"/>
      <c r="L49" s="353" t="s">
        <v>375</v>
      </c>
      <c r="M49" s="330"/>
      <c r="N49" s="256">
        <v>7580.30782</v>
      </c>
      <c r="O49" s="256">
        <v>7737.3027599999996</v>
      </c>
      <c r="P49" s="4"/>
      <c r="Q49" s="242"/>
      <c r="R49" s="4"/>
      <c r="S49" s="330"/>
      <c r="T49" s="330"/>
      <c r="U49" s="330"/>
      <c r="V49" s="4"/>
      <c r="W49" s="4"/>
      <c r="X49" s="240"/>
      <c r="Y49" s="231"/>
    </row>
    <row r="50" spans="1:25" ht="15">
      <c r="A50" s="330"/>
      <c r="B50" s="527">
        <v>12</v>
      </c>
      <c r="C50" s="353" t="s">
        <v>385</v>
      </c>
      <c r="D50" s="353"/>
      <c r="E50" s="353"/>
      <c r="F50" s="353"/>
      <c r="G50" s="353"/>
      <c r="H50" s="446">
        <v>11463.228009999</v>
      </c>
      <c r="I50" s="446">
        <v>11359.72</v>
      </c>
      <c r="J50" s="30" t="s">
        <v>293</v>
      </c>
      <c r="K50" s="30"/>
      <c r="L50" s="353" t="s">
        <v>438</v>
      </c>
      <c r="M50" s="330"/>
      <c r="N50" s="256">
        <v>5716.9</v>
      </c>
      <c r="O50" s="256">
        <v>5773.5956999999999</v>
      </c>
      <c r="P50" s="4"/>
      <c r="Q50" s="242"/>
      <c r="R50" s="12"/>
      <c r="S50" s="535" t="s">
        <v>222</v>
      </c>
      <c r="T50" s="330"/>
      <c r="U50" s="330"/>
      <c r="V50" s="252">
        <v>0</v>
      </c>
      <c r="W50" s="252">
        <v>0</v>
      </c>
      <c r="X50" s="240"/>
      <c r="Y50" s="231"/>
    </row>
    <row r="51" spans="1:25" ht="15">
      <c r="A51" s="330"/>
      <c r="B51" s="527">
        <v>13</v>
      </c>
      <c r="C51" s="330" t="s">
        <v>435</v>
      </c>
      <c r="D51" s="330"/>
      <c r="E51" s="330"/>
      <c r="F51" s="330"/>
      <c r="G51" s="330"/>
      <c r="H51" s="446">
        <v>11395.921419998998</v>
      </c>
      <c r="I51" s="446">
        <v>12027.62</v>
      </c>
      <c r="J51" s="30" t="s">
        <v>293</v>
      </c>
      <c r="K51" s="30"/>
      <c r="L51" s="353" t="s">
        <v>436</v>
      </c>
      <c r="M51" s="330"/>
      <c r="N51" s="256">
        <v>5599.7530500000003</v>
      </c>
      <c r="O51" s="256">
        <v>5655.9444599999997</v>
      </c>
      <c r="P51" s="4"/>
      <c r="Q51" s="242"/>
      <c r="R51" s="10"/>
      <c r="S51" s="535" t="s">
        <v>226</v>
      </c>
      <c r="T51" s="330"/>
      <c r="U51" s="330"/>
      <c r="V51" s="256">
        <v>9067.5627399999994</v>
      </c>
      <c r="W51" s="256">
        <v>9081.8899099999999</v>
      </c>
      <c r="X51" s="240"/>
      <c r="Y51" s="231"/>
    </row>
    <row r="52" spans="1:25" ht="15">
      <c r="A52" s="330"/>
      <c r="B52" s="527">
        <v>14</v>
      </c>
      <c r="C52" s="353" t="s">
        <v>455</v>
      </c>
      <c r="D52" s="353"/>
      <c r="E52" s="353"/>
      <c r="F52" s="353"/>
      <c r="G52" s="353"/>
      <c r="H52" s="446">
        <v>11271.308999999999</v>
      </c>
      <c r="I52" s="446">
        <v>11387.51</v>
      </c>
      <c r="J52" s="30" t="s">
        <v>227</v>
      </c>
      <c r="K52" s="30"/>
      <c r="L52" s="353" t="s">
        <v>465</v>
      </c>
      <c r="M52" s="330"/>
      <c r="N52" s="256">
        <v>3340.4418300000002</v>
      </c>
      <c r="O52" s="256">
        <v>3597.1286100000002</v>
      </c>
      <c r="P52" s="4"/>
      <c r="Q52" s="242"/>
      <c r="R52" s="10"/>
      <c r="S52" s="535" t="s">
        <v>231</v>
      </c>
      <c r="T52" s="330"/>
      <c r="U52" s="330"/>
      <c r="V52" s="256">
        <v>69895.555189999999</v>
      </c>
      <c r="W52" s="256">
        <v>70669.77347</v>
      </c>
      <c r="X52" s="240"/>
      <c r="Y52" s="231"/>
    </row>
    <row r="53" spans="1:25" ht="15">
      <c r="A53" s="330"/>
      <c r="B53" s="527">
        <v>15</v>
      </c>
      <c r="C53" s="353" t="s">
        <v>434</v>
      </c>
      <c r="D53" s="353"/>
      <c r="E53" s="353"/>
      <c r="F53" s="353"/>
      <c r="G53" s="353"/>
      <c r="H53" s="446">
        <v>11189.69137</v>
      </c>
      <c r="I53" s="446">
        <v>11837.85</v>
      </c>
      <c r="J53" s="30" t="s">
        <v>293</v>
      </c>
      <c r="K53" s="30"/>
      <c r="L53" s="353" t="s">
        <v>466</v>
      </c>
      <c r="M53" s="330"/>
      <c r="N53" s="256">
        <v>3126.4770699999999</v>
      </c>
      <c r="O53" s="256">
        <v>3213.7584899999997</v>
      </c>
      <c r="P53" s="4"/>
      <c r="Q53" s="242"/>
      <c r="R53" s="10"/>
      <c r="S53" s="535" t="s">
        <v>228</v>
      </c>
      <c r="T53" s="330"/>
      <c r="U53" s="330"/>
      <c r="V53" s="256">
        <v>188331.75629000002</v>
      </c>
      <c r="W53" s="256">
        <v>192408.08072</v>
      </c>
      <c r="X53" s="240"/>
      <c r="Y53" s="231"/>
    </row>
    <row r="54" spans="1:25" ht="15">
      <c r="A54" s="330"/>
      <c r="B54" s="527">
        <v>16</v>
      </c>
      <c r="C54" s="330" t="s">
        <v>456</v>
      </c>
      <c r="D54" s="330"/>
      <c r="E54" s="330"/>
      <c r="F54" s="330"/>
      <c r="G54" s="330"/>
      <c r="H54" s="446">
        <v>10394.89869</v>
      </c>
      <c r="I54" s="446">
        <v>10452.14</v>
      </c>
      <c r="J54" s="185" t="s">
        <v>227</v>
      </c>
      <c r="K54" s="30"/>
      <c r="L54" s="353" t="s">
        <v>383</v>
      </c>
      <c r="M54" s="330"/>
      <c r="N54" s="256">
        <v>15944.868380000002</v>
      </c>
      <c r="O54" s="256">
        <v>16495.452619999996</v>
      </c>
      <c r="P54" s="4"/>
      <c r="Q54" s="242"/>
      <c r="R54" s="10"/>
      <c r="S54" s="535" t="s">
        <v>256</v>
      </c>
      <c r="T54" s="330"/>
      <c r="U54" s="330"/>
      <c r="V54" s="256">
        <v>1884.3993700000001</v>
      </c>
      <c r="W54" s="256">
        <v>2121.7881299999999</v>
      </c>
      <c r="X54" s="240"/>
      <c r="Y54" s="231"/>
    </row>
    <row r="55" spans="1:25" ht="15">
      <c r="A55" s="330"/>
      <c r="B55" s="527">
        <v>17</v>
      </c>
      <c r="C55" s="330" t="s">
        <v>405</v>
      </c>
      <c r="D55" s="330"/>
      <c r="E55" s="330"/>
      <c r="F55" s="330"/>
      <c r="G55" s="330"/>
      <c r="H55" s="446">
        <v>10352.284549999002</v>
      </c>
      <c r="I55" s="446">
        <v>10620.26</v>
      </c>
      <c r="J55" s="30" t="s">
        <v>227</v>
      </c>
      <c r="K55" s="30"/>
      <c r="L55" s="534" t="s">
        <v>384</v>
      </c>
      <c r="M55" s="330"/>
      <c r="N55" s="256">
        <v>13077.941480000096</v>
      </c>
      <c r="O55" s="256">
        <v>13538.83619000006</v>
      </c>
      <c r="P55" s="4"/>
      <c r="Q55" s="242"/>
      <c r="R55" s="10"/>
      <c r="S55" s="535" t="s">
        <v>257</v>
      </c>
      <c r="T55" s="330"/>
      <c r="U55" s="330"/>
      <c r="V55" s="256">
        <v>0</v>
      </c>
      <c r="W55" s="256">
        <v>0</v>
      </c>
      <c r="X55" s="240"/>
      <c r="Y55" s="231"/>
    </row>
    <row r="56" spans="1:25" ht="15.75" thickBot="1">
      <c r="A56" s="330"/>
      <c r="B56" s="527">
        <v>18</v>
      </c>
      <c r="C56" s="353" t="s">
        <v>457</v>
      </c>
      <c r="D56" s="353"/>
      <c r="E56" s="353"/>
      <c r="F56" s="353"/>
      <c r="G56" s="353"/>
      <c r="H56" s="446">
        <v>10215.730000000001</v>
      </c>
      <c r="I56" s="446">
        <v>9956.11</v>
      </c>
      <c r="J56" s="30" t="s">
        <v>228</v>
      </c>
      <c r="K56" s="30"/>
      <c r="L56" s="369"/>
      <c r="M56" s="369" t="s">
        <v>158</v>
      </c>
      <c r="N56" s="254">
        <v>297021.25788000011</v>
      </c>
      <c r="O56" s="254">
        <v>303229.76745000004</v>
      </c>
      <c r="P56" s="4"/>
      <c r="Q56" s="242"/>
      <c r="R56" s="12"/>
      <c r="S56" s="330"/>
      <c r="T56" s="369" t="s">
        <v>158</v>
      </c>
      <c r="U56" s="330"/>
      <c r="V56" s="254">
        <v>269179.27359</v>
      </c>
      <c r="W56" s="254">
        <v>274281.53223000001</v>
      </c>
      <c r="X56" s="240"/>
      <c r="Y56" s="231"/>
    </row>
    <row r="57" spans="1:25" ht="15.75" thickTop="1">
      <c r="A57" s="330"/>
      <c r="B57" s="527">
        <v>19</v>
      </c>
      <c r="C57" s="353" t="s">
        <v>458</v>
      </c>
      <c r="D57" s="353"/>
      <c r="E57" s="353"/>
      <c r="F57" s="353"/>
      <c r="G57" s="353"/>
      <c r="H57" s="446">
        <v>9889.2649999999994</v>
      </c>
      <c r="I57" s="446">
        <v>9964.9</v>
      </c>
      <c r="J57" s="30" t="s">
        <v>230</v>
      </c>
      <c r="K57" s="30"/>
      <c r="L57" s="4"/>
      <c r="M57" s="4"/>
      <c r="N57" s="243"/>
      <c r="O57" s="243"/>
      <c r="P57" s="4"/>
      <c r="Q57" s="242"/>
      <c r="R57" s="4"/>
      <c r="S57" s="330"/>
      <c r="T57" s="330"/>
      <c r="U57" s="330"/>
      <c r="V57" s="10"/>
      <c r="W57" s="10"/>
      <c r="X57" s="240"/>
      <c r="Y57" s="231"/>
    </row>
    <row r="58" spans="1:25" ht="15">
      <c r="A58" s="330"/>
      <c r="B58" s="527">
        <v>20</v>
      </c>
      <c r="C58" s="353" t="s">
        <v>459</v>
      </c>
      <c r="D58" s="330"/>
      <c r="E58" s="330"/>
      <c r="F58" s="330"/>
      <c r="G58" s="330"/>
      <c r="H58" s="515">
        <v>9888.9120000000003</v>
      </c>
      <c r="I58" s="515">
        <v>10049.790000000001</v>
      </c>
      <c r="J58" s="30" t="s">
        <v>290</v>
      </c>
      <c r="K58" s="30"/>
      <c r="L58" s="4"/>
      <c r="M58" s="4"/>
      <c r="N58" s="4"/>
      <c r="O58" s="4"/>
      <c r="P58" s="4"/>
      <c r="Q58" s="242"/>
      <c r="R58" s="4"/>
      <c r="S58" s="4"/>
      <c r="T58" s="4"/>
      <c r="U58" s="244"/>
      <c r="V58" s="244"/>
      <c r="W58" s="244"/>
      <c r="X58" s="240"/>
      <c r="Y58" s="231"/>
    </row>
    <row r="59" spans="1:25" ht="15">
      <c r="A59" s="330"/>
      <c r="B59" s="527">
        <v>21</v>
      </c>
      <c r="C59" s="353" t="s">
        <v>460</v>
      </c>
      <c r="D59" s="353"/>
      <c r="E59" s="353"/>
      <c r="F59" s="353"/>
      <c r="G59" s="353"/>
      <c r="H59" s="446">
        <v>9873.8976799989996</v>
      </c>
      <c r="I59" s="446">
        <v>10027.77</v>
      </c>
      <c r="J59" s="185" t="s">
        <v>228</v>
      </c>
      <c r="K59" s="30"/>
      <c r="L59" s="4"/>
      <c r="M59" s="4"/>
      <c r="N59" s="4"/>
      <c r="O59" s="4"/>
      <c r="P59" s="4"/>
      <c r="Q59" s="242"/>
      <c r="R59" s="4"/>
      <c r="S59" s="4"/>
      <c r="T59" s="4"/>
      <c r="U59" s="244"/>
      <c r="V59" s="244"/>
      <c r="W59" s="244"/>
      <c r="X59" s="240"/>
      <c r="Y59" s="231"/>
    </row>
    <row r="60" spans="1:25" ht="15">
      <c r="A60" s="330"/>
      <c r="B60" s="527">
        <v>22</v>
      </c>
      <c r="C60" s="353" t="s">
        <v>404</v>
      </c>
      <c r="D60" s="353"/>
      <c r="E60" s="353"/>
      <c r="F60" s="353"/>
      <c r="G60" s="353"/>
      <c r="H60" s="446">
        <v>9795.2210899990005</v>
      </c>
      <c r="I60" s="446">
        <v>10492.67</v>
      </c>
      <c r="J60" s="30" t="s">
        <v>224</v>
      </c>
      <c r="K60" s="30"/>
      <c r="L60" s="241"/>
      <c r="M60" s="4"/>
      <c r="N60" s="10"/>
      <c r="O60" s="10"/>
      <c r="P60" s="4"/>
      <c r="Q60" s="242"/>
      <c r="R60" s="4"/>
      <c r="S60" s="4"/>
      <c r="T60" s="4"/>
      <c r="U60" s="4"/>
      <c r="V60" s="4"/>
      <c r="W60" s="4"/>
      <c r="X60" s="240"/>
      <c r="Y60" s="231"/>
    </row>
    <row r="61" spans="1:25" ht="15">
      <c r="A61" s="330"/>
      <c r="B61" s="527">
        <v>23</v>
      </c>
      <c r="C61" s="353" t="s">
        <v>461</v>
      </c>
      <c r="D61" s="353"/>
      <c r="E61" s="353"/>
      <c r="F61" s="353"/>
      <c r="G61" s="353"/>
      <c r="H61" s="446">
        <v>9757.4179999999997</v>
      </c>
      <c r="I61" s="446">
        <v>10009.59</v>
      </c>
      <c r="J61" s="30" t="s">
        <v>227</v>
      </c>
      <c r="K61" s="30"/>
      <c r="L61" s="4"/>
      <c r="M61" s="4"/>
      <c r="N61" s="4"/>
      <c r="O61" s="4"/>
      <c r="P61" s="4"/>
      <c r="Q61" s="242"/>
      <c r="R61" s="4"/>
      <c r="S61" s="4"/>
      <c r="T61" s="4"/>
      <c r="U61" s="4"/>
      <c r="V61" s="4"/>
      <c r="W61" s="4"/>
      <c r="X61" s="240"/>
      <c r="Y61" s="231"/>
    </row>
    <row r="62" spans="1:25" ht="15">
      <c r="A62" s="330"/>
      <c r="B62" s="527">
        <v>24</v>
      </c>
      <c r="C62" s="353" t="s">
        <v>462</v>
      </c>
      <c r="D62" s="353"/>
      <c r="E62" s="353"/>
      <c r="F62" s="353"/>
      <c r="G62" s="353"/>
      <c r="H62" s="446">
        <v>9754.5416000000005</v>
      </c>
      <c r="I62" s="446">
        <v>9773.09</v>
      </c>
      <c r="J62" s="30" t="s">
        <v>293</v>
      </c>
      <c r="K62" s="30"/>
      <c r="L62" s="4"/>
      <c r="M62" s="4"/>
      <c r="N62" s="4"/>
      <c r="O62" s="4"/>
      <c r="P62" s="4"/>
      <c r="Q62" s="242"/>
      <c r="R62" s="4"/>
      <c r="S62" s="4"/>
      <c r="T62" s="4"/>
      <c r="U62" s="58"/>
      <c r="V62" s="59"/>
      <c r="W62" s="59"/>
      <c r="X62" s="240"/>
      <c r="Y62" s="231"/>
    </row>
    <row r="63" spans="1:25" ht="15">
      <c r="A63" s="330"/>
      <c r="B63" s="527">
        <v>25</v>
      </c>
      <c r="C63" s="353" t="s">
        <v>463</v>
      </c>
      <c r="D63" s="353"/>
      <c r="E63" s="353"/>
      <c r="F63" s="353"/>
      <c r="G63" s="353"/>
      <c r="H63" s="446">
        <v>9732.4239999999991</v>
      </c>
      <c r="I63" s="446">
        <v>9982.48</v>
      </c>
      <c r="J63" s="30" t="s">
        <v>231</v>
      </c>
      <c r="K63" s="30"/>
      <c r="L63" s="241"/>
      <c r="M63" s="4"/>
      <c r="N63" s="10"/>
      <c r="O63" s="10"/>
      <c r="P63" s="4"/>
      <c r="Q63" s="242"/>
      <c r="R63" s="4"/>
      <c r="S63" s="4"/>
      <c r="T63" s="4"/>
      <c r="U63" s="4"/>
      <c r="V63" s="4"/>
      <c r="W63" s="4"/>
      <c r="X63" s="240"/>
      <c r="Y63" s="231"/>
    </row>
    <row r="64" spans="1:25" ht="15.75" thickBot="1">
      <c r="A64" s="330"/>
      <c r="B64" s="527"/>
      <c r="C64" s="353"/>
      <c r="D64" s="353"/>
      <c r="E64" s="353"/>
      <c r="F64" s="353"/>
      <c r="G64" s="353" t="s">
        <v>158</v>
      </c>
      <c r="H64" s="508">
        <v>287279.70537999098</v>
      </c>
      <c r="I64" s="508">
        <v>294835.74</v>
      </c>
      <c r="J64" s="30"/>
      <c r="K64" s="30"/>
      <c r="L64" s="4"/>
      <c r="M64" s="4"/>
      <c r="N64" s="4"/>
      <c r="O64" s="4"/>
      <c r="P64" s="4"/>
      <c r="Q64" s="4"/>
      <c r="R64" s="4"/>
      <c r="S64" s="4"/>
      <c r="T64" s="4"/>
      <c r="U64" s="4"/>
      <c r="V64" s="10"/>
      <c r="W64" s="10"/>
      <c r="X64" s="240"/>
      <c r="Y64" s="231"/>
    </row>
    <row r="65" spans="1:25" ht="15.75" thickTop="1">
      <c r="A65" s="330"/>
      <c r="B65" s="384"/>
      <c r="C65" s="330"/>
      <c r="D65" s="330"/>
      <c r="E65" s="330"/>
      <c r="F65" s="330"/>
      <c r="G65" s="330"/>
      <c r="H65" s="4"/>
      <c r="I65" s="4"/>
      <c r="J65" s="30"/>
      <c r="K65" s="30"/>
      <c r="L65" s="4"/>
      <c r="M65" s="4"/>
      <c r="N65" s="4"/>
      <c r="O65" s="4"/>
      <c r="P65" s="4"/>
      <c r="Q65" s="4"/>
      <c r="R65" s="4"/>
      <c r="S65" s="4"/>
      <c r="T65" s="4"/>
      <c r="U65" s="244"/>
      <c r="V65" s="244"/>
      <c r="W65" s="244"/>
      <c r="X65" s="240"/>
      <c r="Y65" s="231"/>
    </row>
    <row r="66" spans="1:25" ht="15">
      <c r="A66" s="330"/>
      <c r="B66" s="330"/>
      <c r="C66" s="330"/>
      <c r="D66" s="330"/>
      <c r="E66" s="330"/>
      <c r="F66" s="330"/>
      <c r="G66" s="330" t="s">
        <v>386</v>
      </c>
      <c r="H66" s="461">
        <v>6.9223756301346376E-2</v>
      </c>
      <c r="I66" s="461">
        <v>6.8507564342898716E-2</v>
      </c>
      <c r="J66" s="4"/>
      <c r="K66" s="4"/>
      <c r="L66" s="4"/>
      <c r="M66" s="4"/>
      <c r="N66" s="4"/>
      <c r="O66" s="4"/>
      <c r="P66" s="4"/>
      <c r="Q66" s="4"/>
      <c r="R66" s="4"/>
      <c r="S66" s="4"/>
      <c r="T66" s="4"/>
      <c r="U66" s="4"/>
      <c r="V66" s="10"/>
      <c r="W66" s="10"/>
      <c r="X66" s="230"/>
      <c r="Y66" s="231"/>
    </row>
    <row r="67" spans="1:25" ht="15">
      <c r="A67" s="479"/>
      <c r="B67" s="479"/>
      <c r="C67" s="479"/>
      <c r="D67" s="479"/>
      <c r="E67" s="479"/>
      <c r="F67" s="479"/>
      <c r="G67" s="479"/>
      <c r="H67" s="230"/>
      <c r="I67" s="230"/>
      <c r="J67" s="230"/>
      <c r="K67" s="230"/>
      <c r="L67" s="230"/>
      <c r="M67" s="230"/>
      <c r="N67" s="230"/>
      <c r="O67" s="230"/>
      <c r="P67" s="230"/>
      <c r="Q67" s="230"/>
      <c r="R67" s="230"/>
      <c r="S67" s="230"/>
      <c r="T67" s="230"/>
      <c r="U67" s="230"/>
      <c r="V67" s="230"/>
      <c r="W67" s="230"/>
      <c r="X67" s="230"/>
      <c r="Y67" s="231"/>
    </row>
    <row r="68" spans="1:25" ht="15">
      <c r="A68" s="528"/>
      <c r="B68" s="528"/>
      <c r="C68" s="528"/>
      <c r="D68" s="528"/>
      <c r="E68" s="528"/>
      <c r="F68" s="528"/>
      <c r="G68" s="528"/>
      <c r="H68" s="245"/>
      <c r="I68" s="245"/>
      <c r="J68" s="245"/>
      <c r="K68" s="245"/>
      <c r="L68" s="245"/>
      <c r="M68" s="245"/>
      <c r="N68" s="245"/>
      <c r="O68" s="245"/>
      <c r="P68" s="245"/>
      <c r="Q68" s="245"/>
      <c r="R68" s="245"/>
      <c r="S68" s="245"/>
      <c r="T68" s="245"/>
      <c r="U68" s="245"/>
      <c r="V68" s="245"/>
      <c r="W68" s="245"/>
      <c r="X68" s="245"/>
      <c r="Y68" s="231"/>
    </row>
    <row r="69" spans="1:25" ht="15">
      <c r="Y69"/>
    </row>
    <row r="70" spans="1:25">
      <c r="A70" s="329" t="s">
        <v>40</v>
      </c>
      <c r="B70" s="749" t="s">
        <v>357</v>
      </c>
      <c r="C70" s="749"/>
      <c r="D70" s="749"/>
      <c r="E70" s="749"/>
      <c r="F70" s="749"/>
      <c r="G70" s="749"/>
      <c r="H70" s="749"/>
      <c r="I70" s="749"/>
      <c r="J70" s="749"/>
      <c r="K70" s="749"/>
      <c r="L70" s="749"/>
      <c r="M70" s="749"/>
      <c r="N70" s="749"/>
      <c r="O70" s="749"/>
      <c r="P70" s="749"/>
      <c r="Q70" s="749"/>
      <c r="R70" s="749"/>
      <c r="S70" s="749"/>
      <c r="T70" s="749"/>
      <c r="U70" s="749"/>
      <c r="V70" s="749"/>
      <c r="W70" s="749"/>
      <c r="X70" s="749"/>
    </row>
    <row r="71" spans="1:25">
      <c r="A71" s="329" t="s">
        <v>42</v>
      </c>
      <c r="B71" s="749" t="s">
        <v>358</v>
      </c>
      <c r="C71" s="749"/>
      <c r="D71" s="749"/>
      <c r="E71" s="749"/>
      <c r="F71" s="749"/>
      <c r="G71" s="749"/>
      <c r="H71" s="749"/>
      <c r="I71" s="749"/>
      <c r="J71" s="749"/>
      <c r="K71" s="749"/>
      <c r="L71" s="749"/>
      <c r="M71" s="749"/>
      <c r="N71" s="749"/>
      <c r="O71" s="749"/>
      <c r="P71" s="749"/>
      <c r="Q71" s="749"/>
      <c r="R71" s="749"/>
      <c r="S71" s="749"/>
      <c r="T71" s="749"/>
      <c r="U71" s="749"/>
      <c r="V71" s="749"/>
      <c r="W71" s="749"/>
      <c r="X71" s="749"/>
    </row>
    <row r="72" spans="1:25">
      <c r="E72" s="329" t="s">
        <v>220</v>
      </c>
    </row>
  </sheetData>
  <sheetProtection formatCells="0"/>
  <mergeCells count="11">
    <mergeCell ref="B1:S1"/>
    <mergeCell ref="T1:X1"/>
    <mergeCell ref="B70:X70"/>
    <mergeCell ref="B71:X71"/>
    <mergeCell ref="R3:S3"/>
    <mergeCell ref="A4:G4"/>
    <mergeCell ref="A5:G5"/>
    <mergeCell ref="A22:G22"/>
    <mergeCell ref="H35:J35"/>
    <mergeCell ref="N35:O35"/>
    <mergeCell ref="V35:W35"/>
  </mergeCells>
  <pageMargins left="0.15" right="0.15" top="0.15" bottom="0.15" header="0" footer="0.15"/>
  <pageSetup scale="52" orientation="landscape" cellComments="asDisplayed" r:id="rId1"/>
  <headerFooter differentFirst="1" alignWithMargins="0">
    <oddFooter>Page &amp;P of &amp;N</oddFooter>
  </headerFooter>
  <customProperties>
    <customPr name="isReportSheetChang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AEDC-4749-4D77-AF07-A5A4F221A8BC}">
  <sheetPr>
    <pageSetUpPr fitToPage="1"/>
  </sheetPr>
  <dimension ref="A1:V42"/>
  <sheetViews>
    <sheetView zoomScale="90" zoomScaleNormal="90" workbookViewId="0"/>
  </sheetViews>
  <sheetFormatPr defaultColWidth="9.140625" defaultRowHeight="14.25"/>
  <cols>
    <col min="1" max="6" width="4.140625" style="329" customWidth="1"/>
    <col min="7" max="7" width="32.85546875" style="329" customWidth="1"/>
    <col min="8" max="17" width="11.7109375" style="3" customWidth="1"/>
    <col min="18" max="20" width="11.7109375" style="122" customWidth="1"/>
    <col min="21" max="21" width="4.140625" style="3" customWidth="1"/>
    <col min="22" max="16384" width="9.140625" style="3"/>
  </cols>
  <sheetData>
    <row r="1" spans="1:22" s="339" customFormat="1" ht="39.950000000000003" customHeight="1" thickBot="1">
      <c r="A1" s="328"/>
      <c r="B1" s="719" t="s">
        <v>319</v>
      </c>
      <c r="C1" s="719"/>
      <c r="D1" s="719"/>
      <c r="E1" s="719"/>
      <c r="F1" s="719"/>
      <c r="G1" s="719"/>
      <c r="H1" s="719"/>
      <c r="I1" s="719"/>
      <c r="J1" s="719"/>
      <c r="K1" s="719"/>
      <c r="L1" s="719"/>
      <c r="M1" s="719"/>
      <c r="N1" s="719"/>
      <c r="O1" s="719"/>
      <c r="P1" s="719"/>
      <c r="Q1" s="719"/>
      <c r="R1" s="708" t="s">
        <v>338</v>
      </c>
      <c r="S1" s="708"/>
      <c r="T1" s="708"/>
      <c r="U1" s="335"/>
    </row>
    <row r="2" spans="1:22" s="329" customFormat="1" ht="15">
      <c r="R2" s="353"/>
      <c r="S2" s="353"/>
      <c r="T2" s="353"/>
      <c r="U2" s="335"/>
    </row>
    <row r="3" spans="1:22" s="329" customFormat="1" ht="30">
      <c r="A3" s="750" t="s">
        <v>296</v>
      </c>
      <c r="B3" s="750"/>
      <c r="C3" s="750"/>
      <c r="D3" s="750"/>
      <c r="E3" s="750"/>
      <c r="F3" s="750"/>
      <c r="G3" s="750"/>
      <c r="H3" s="544">
        <v>2021</v>
      </c>
      <c r="I3" s="544">
        <v>2022</v>
      </c>
      <c r="J3" s="544">
        <v>2023</v>
      </c>
      <c r="K3" s="544">
        <v>2024</v>
      </c>
      <c r="L3" s="544">
        <v>2025</v>
      </c>
      <c r="M3" s="337" t="s">
        <v>474</v>
      </c>
      <c r="N3" s="336" t="s">
        <v>476</v>
      </c>
      <c r="O3" s="336" t="s">
        <v>477</v>
      </c>
      <c r="P3" s="336" t="s">
        <v>478</v>
      </c>
      <c r="Q3" s="337" t="s">
        <v>475</v>
      </c>
      <c r="R3" s="336" t="s">
        <v>479</v>
      </c>
      <c r="S3" s="336" t="s">
        <v>480</v>
      </c>
      <c r="T3" s="336" t="s">
        <v>481</v>
      </c>
      <c r="U3" s="335"/>
    </row>
    <row r="4" spans="1:22" ht="15" customHeight="1">
      <c r="A4" s="330"/>
      <c r="B4" s="330"/>
      <c r="C4" s="330"/>
      <c r="D4" s="330"/>
      <c r="E4" s="330"/>
      <c r="F4" s="330"/>
      <c r="G4" s="330"/>
      <c r="H4" s="5"/>
      <c r="I4" s="5"/>
      <c r="J4" s="5"/>
      <c r="K4" s="5"/>
      <c r="L4" s="5"/>
      <c r="M4" s="6"/>
      <c r="N4" s="7"/>
      <c r="O4" s="7"/>
      <c r="P4" s="7"/>
      <c r="Q4" s="6"/>
      <c r="R4" s="7"/>
      <c r="S4" s="7"/>
      <c r="T4" s="7"/>
      <c r="U4"/>
    </row>
    <row r="5" spans="1:22" ht="15">
      <c r="A5" s="330"/>
      <c r="B5" s="330"/>
      <c r="C5" s="330"/>
      <c r="D5" s="330"/>
      <c r="E5" s="330"/>
      <c r="F5" s="330"/>
      <c r="G5" s="330"/>
      <c r="H5" s="8"/>
      <c r="I5" s="8"/>
      <c r="J5" s="8"/>
      <c r="K5" s="8"/>
      <c r="L5" s="8"/>
      <c r="M5" s="9"/>
      <c r="N5" s="8"/>
      <c r="O5" s="8"/>
      <c r="P5" s="8"/>
      <c r="Q5" s="9"/>
      <c r="R5" s="8"/>
      <c r="S5" s="8"/>
      <c r="T5" s="8"/>
      <c r="U5"/>
    </row>
    <row r="6" spans="1:22" s="312" customFormat="1" ht="15">
      <c r="A6" s="755" t="s">
        <v>291</v>
      </c>
      <c r="B6" s="755"/>
      <c r="C6" s="755"/>
      <c r="D6" s="755"/>
      <c r="E6" s="755"/>
      <c r="F6" s="755"/>
      <c r="G6" s="755"/>
      <c r="H6" s="256">
        <v>349374</v>
      </c>
      <c r="I6" s="256">
        <v>359735</v>
      </c>
      <c r="J6" s="256">
        <v>361925</v>
      </c>
      <c r="K6" s="256">
        <v>445425</v>
      </c>
      <c r="L6" s="256">
        <v>358316</v>
      </c>
      <c r="M6" s="257">
        <v>100867</v>
      </c>
      <c r="N6" s="256">
        <v>80924</v>
      </c>
      <c r="O6" s="256">
        <v>101156</v>
      </c>
      <c r="P6" s="256">
        <v>75369</v>
      </c>
      <c r="Q6" s="257">
        <v>84217</v>
      </c>
      <c r="R6" s="256"/>
      <c r="S6" s="256"/>
      <c r="T6" s="256"/>
      <c r="U6" s="311"/>
      <c r="V6" s="653"/>
    </row>
    <row r="7" spans="1:22" s="312" customFormat="1" ht="15" customHeight="1">
      <c r="A7" s="330"/>
      <c r="B7" s="330"/>
      <c r="C7" s="330"/>
      <c r="D7" s="330"/>
      <c r="E7" s="330"/>
      <c r="F7" s="330"/>
      <c r="G7" s="330"/>
      <c r="H7" s="256"/>
      <c r="I7" s="256"/>
      <c r="J7" s="256"/>
      <c r="K7" s="256"/>
      <c r="L7" s="256"/>
      <c r="M7" s="257"/>
      <c r="N7" s="536"/>
      <c r="O7" s="536"/>
      <c r="P7" s="536"/>
      <c r="Q7" s="537"/>
      <c r="R7" s="536"/>
      <c r="S7" s="536"/>
      <c r="T7" s="536"/>
      <c r="U7" s="311"/>
    </row>
    <row r="8" spans="1:22" s="312" customFormat="1" ht="15">
      <c r="A8" s="330"/>
      <c r="B8" s="330"/>
      <c r="C8" s="330"/>
      <c r="D8" s="330"/>
      <c r="E8" s="330"/>
      <c r="F8" s="330"/>
      <c r="G8" s="330"/>
      <c r="H8" s="256"/>
      <c r="I8" s="256"/>
      <c r="J8" s="256"/>
      <c r="K8" s="256"/>
      <c r="L8" s="256"/>
      <c r="M8" s="257"/>
      <c r="N8" s="256"/>
      <c r="O8" s="256"/>
      <c r="P8" s="256"/>
      <c r="Q8" s="257"/>
      <c r="R8" s="256"/>
      <c r="S8" s="256"/>
      <c r="T8" s="256"/>
      <c r="U8" s="311"/>
    </row>
    <row r="9" spans="1:22" s="312" customFormat="1" ht="15">
      <c r="A9" s="755" t="s">
        <v>134</v>
      </c>
      <c r="B9" s="755"/>
      <c r="C9" s="755"/>
      <c r="D9" s="755"/>
      <c r="E9" s="755"/>
      <c r="F9" s="755"/>
      <c r="G9" s="755"/>
      <c r="H9" s="256">
        <v>134907</v>
      </c>
      <c r="I9" s="256">
        <v>129515</v>
      </c>
      <c r="J9" s="256">
        <v>135208</v>
      </c>
      <c r="K9" s="256">
        <v>141572</v>
      </c>
      <c r="L9" s="256">
        <v>151611</v>
      </c>
      <c r="M9" s="257">
        <v>151611</v>
      </c>
      <c r="N9" s="256">
        <v>152167</v>
      </c>
      <c r="O9" s="256">
        <v>152592</v>
      </c>
      <c r="P9" s="256">
        <v>152200</v>
      </c>
      <c r="Q9" s="257">
        <v>151524</v>
      </c>
      <c r="R9" s="256"/>
      <c r="S9" s="256"/>
      <c r="T9" s="256"/>
      <c r="U9" s="311"/>
    </row>
    <row r="10" spans="1:22" s="312" customFormat="1" ht="15" customHeight="1">
      <c r="A10" s="330"/>
      <c r="B10" s="755" t="s">
        <v>135</v>
      </c>
      <c r="C10" s="755"/>
      <c r="D10" s="755"/>
      <c r="E10" s="755"/>
      <c r="F10" s="755"/>
      <c r="G10" s="755"/>
      <c r="H10" s="256">
        <v>39622</v>
      </c>
      <c r="I10" s="256">
        <v>45147</v>
      </c>
      <c r="J10" s="256">
        <v>49096</v>
      </c>
      <c r="K10" s="256">
        <v>56320</v>
      </c>
      <c r="L10" s="256">
        <v>48722</v>
      </c>
      <c r="M10" s="257">
        <v>12339</v>
      </c>
      <c r="N10" s="256">
        <v>12903</v>
      </c>
      <c r="O10" s="256">
        <v>12482</v>
      </c>
      <c r="P10" s="256">
        <v>10998</v>
      </c>
      <c r="Q10" s="257">
        <v>10569</v>
      </c>
      <c r="R10" s="256"/>
      <c r="S10" s="256"/>
      <c r="T10" s="256"/>
      <c r="U10" s="311"/>
      <c r="V10" s="653"/>
    </row>
    <row r="11" spans="1:22" s="312" customFormat="1" ht="15" customHeight="1">
      <c r="A11" s="330"/>
      <c r="B11" s="755" t="s">
        <v>136</v>
      </c>
      <c r="C11" s="755"/>
      <c r="D11" s="755"/>
      <c r="E11" s="755"/>
      <c r="F11" s="755"/>
      <c r="G11" s="755"/>
      <c r="H11" s="256">
        <v>-45014</v>
      </c>
      <c r="I11" s="256">
        <v>-39454</v>
      </c>
      <c r="J11" s="256">
        <v>-42732</v>
      </c>
      <c r="K11" s="256">
        <v>-46281</v>
      </c>
      <c r="L11" s="256">
        <v>-48809</v>
      </c>
      <c r="M11" s="257">
        <v>-11783</v>
      </c>
      <c r="N11" s="256">
        <v>-12478</v>
      </c>
      <c r="O11" s="256">
        <v>-12874</v>
      </c>
      <c r="P11" s="256">
        <v>-11674</v>
      </c>
      <c r="Q11" s="257">
        <v>-12361</v>
      </c>
      <c r="R11" s="256"/>
      <c r="S11" s="256"/>
      <c r="T11" s="256"/>
      <c r="U11" s="311"/>
    </row>
    <row r="12" spans="1:22" s="312" customFormat="1" ht="15.75" customHeight="1" thickBot="1">
      <c r="A12" s="755" t="s">
        <v>137</v>
      </c>
      <c r="B12" s="755"/>
      <c r="C12" s="755"/>
      <c r="D12" s="755"/>
      <c r="E12" s="755"/>
      <c r="F12" s="755"/>
      <c r="G12" s="755"/>
      <c r="H12" s="538">
        <v>129515</v>
      </c>
      <c r="I12" s="538">
        <v>135208</v>
      </c>
      <c r="J12" s="538">
        <v>141572</v>
      </c>
      <c r="K12" s="538">
        <v>151611</v>
      </c>
      <c r="L12" s="538">
        <v>151524</v>
      </c>
      <c r="M12" s="539">
        <v>152167</v>
      </c>
      <c r="N12" s="538">
        <v>152592</v>
      </c>
      <c r="O12" s="538">
        <v>152200</v>
      </c>
      <c r="P12" s="538">
        <v>151524</v>
      </c>
      <c r="Q12" s="539">
        <v>149732</v>
      </c>
      <c r="R12" s="538"/>
      <c r="S12" s="538"/>
      <c r="T12" s="538"/>
      <c r="U12" s="311"/>
      <c r="V12" s="653"/>
    </row>
    <row r="13" spans="1:22" s="312" customFormat="1" ht="15.75" customHeight="1" thickTop="1">
      <c r="A13" s="330"/>
      <c r="B13" s="330"/>
      <c r="C13" s="330"/>
      <c r="D13" s="330"/>
      <c r="E13" s="330"/>
      <c r="F13" s="330"/>
      <c r="G13" s="330"/>
      <c r="H13" s="256"/>
      <c r="I13" s="256"/>
      <c r="J13" s="256"/>
      <c r="K13" s="256"/>
      <c r="L13" s="256"/>
      <c r="M13" s="257"/>
      <c r="N13" s="256"/>
      <c r="O13" s="256"/>
      <c r="P13" s="256"/>
      <c r="Q13" s="257"/>
      <c r="R13" s="256"/>
      <c r="S13" s="256"/>
      <c r="T13" s="256"/>
      <c r="U13" s="311"/>
    </row>
    <row r="14" spans="1:22" s="312" customFormat="1" ht="15">
      <c r="A14" s="330"/>
      <c r="B14" s="330"/>
      <c r="C14" s="330"/>
      <c r="D14" s="330"/>
      <c r="E14" s="330"/>
      <c r="F14" s="330"/>
      <c r="G14" s="330"/>
      <c r="H14" s="256"/>
      <c r="I14" s="256"/>
      <c r="J14" s="256"/>
      <c r="K14" s="256"/>
      <c r="L14" s="256"/>
      <c r="M14" s="257"/>
      <c r="N14" s="256"/>
      <c r="O14" s="256"/>
      <c r="P14" s="256"/>
      <c r="Q14" s="257"/>
      <c r="R14" s="256"/>
      <c r="S14" s="256"/>
      <c r="T14" s="256"/>
      <c r="U14" s="311"/>
    </row>
    <row r="15" spans="1:22" s="312" customFormat="1" ht="15">
      <c r="A15" s="755" t="s">
        <v>142</v>
      </c>
      <c r="B15" s="755"/>
      <c r="C15" s="755"/>
      <c r="D15" s="755"/>
      <c r="E15" s="755"/>
      <c r="F15" s="755"/>
      <c r="G15" s="755"/>
      <c r="H15" s="256">
        <v>323855</v>
      </c>
      <c r="I15" s="256">
        <v>291918</v>
      </c>
      <c r="J15" s="256">
        <v>358860</v>
      </c>
      <c r="K15" s="256">
        <v>370396</v>
      </c>
      <c r="L15" s="256">
        <v>331787</v>
      </c>
      <c r="M15" s="257">
        <v>86415</v>
      </c>
      <c r="N15" s="256">
        <v>89850</v>
      </c>
      <c r="O15" s="256">
        <v>79379</v>
      </c>
      <c r="P15" s="256">
        <v>76143</v>
      </c>
      <c r="Q15" s="257">
        <v>74054</v>
      </c>
      <c r="R15" s="256"/>
      <c r="S15" s="256"/>
      <c r="T15" s="256"/>
      <c r="U15" s="311"/>
    </row>
    <row r="16" spans="1:22" ht="15" customHeight="1">
      <c r="A16" s="330"/>
      <c r="B16" s="330"/>
      <c r="C16" s="330"/>
      <c r="D16" s="330"/>
      <c r="E16" s="330"/>
      <c r="F16" s="330"/>
      <c r="G16" s="330"/>
      <c r="H16" s="10"/>
      <c r="I16" s="10"/>
      <c r="J16" s="10"/>
      <c r="K16" s="10"/>
      <c r="L16" s="10"/>
      <c r="M16" s="11"/>
      <c r="N16" s="10"/>
      <c r="O16" s="10"/>
      <c r="P16" s="10"/>
      <c r="Q16" s="11"/>
      <c r="R16" s="10"/>
      <c r="S16" s="10"/>
      <c r="T16" s="10"/>
      <c r="U16"/>
    </row>
    <row r="17" spans="1:21" ht="15">
      <c r="A17" s="330"/>
      <c r="B17" s="330"/>
      <c r="C17" s="330"/>
      <c r="D17" s="330"/>
      <c r="E17" s="330"/>
      <c r="F17" s="330"/>
      <c r="G17" s="330"/>
      <c r="H17" s="10"/>
      <c r="I17" s="10"/>
      <c r="J17" s="10"/>
      <c r="K17" s="10"/>
      <c r="L17" s="10"/>
      <c r="M17" s="11"/>
      <c r="N17" s="10"/>
      <c r="O17" s="10"/>
      <c r="P17" s="10"/>
      <c r="Q17" s="11"/>
      <c r="R17" s="10"/>
      <c r="S17" s="10"/>
      <c r="T17" s="10"/>
      <c r="U17"/>
    </row>
    <row r="18" spans="1:21" s="290" customFormat="1" ht="15">
      <c r="A18" s="755" t="s">
        <v>297</v>
      </c>
      <c r="B18" s="755"/>
      <c r="C18" s="755"/>
      <c r="D18" s="755"/>
      <c r="E18" s="755"/>
      <c r="F18" s="755"/>
      <c r="G18" s="755"/>
      <c r="H18" s="252">
        <v>108521.12700000001</v>
      </c>
      <c r="I18" s="252">
        <v>103821.823</v>
      </c>
      <c r="J18" s="252">
        <v>119101.66199999998</v>
      </c>
      <c r="K18" s="252">
        <v>122233.022</v>
      </c>
      <c r="L18" s="252">
        <v>111881.73300000001</v>
      </c>
      <c r="M18" s="253">
        <v>28454.562999999998</v>
      </c>
      <c r="N18" s="252">
        <v>30292.181</v>
      </c>
      <c r="O18" s="252">
        <v>27066.787</v>
      </c>
      <c r="P18" s="252">
        <v>26068.202000000001</v>
      </c>
      <c r="Q18" s="253">
        <v>25677.741999999998</v>
      </c>
      <c r="R18" s="252"/>
      <c r="S18" s="252"/>
      <c r="T18" s="252"/>
      <c r="U18" s="289"/>
    </row>
    <row r="19" spans="1:21" ht="15" customHeight="1">
      <c r="A19" s="374"/>
      <c r="B19" s="330"/>
      <c r="C19" s="330"/>
      <c r="D19" s="330"/>
      <c r="E19" s="330"/>
      <c r="F19" s="330"/>
      <c r="G19" s="330"/>
      <c r="H19" s="12"/>
      <c r="I19" s="12"/>
      <c r="J19" s="12"/>
      <c r="K19" s="12"/>
      <c r="L19" s="12"/>
      <c r="M19" s="13"/>
      <c r="N19" s="12"/>
      <c r="O19" s="12"/>
      <c r="P19" s="12"/>
      <c r="Q19" s="13"/>
      <c r="R19" s="12"/>
      <c r="S19" s="12"/>
      <c r="T19" s="12"/>
      <c r="U19"/>
    </row>
    <row r="20" spans="1:21" ht="15">
      <c r="A20" s="374"/>
      <c r="B20" s="330"/>
      <c r="C20" s="330"/>
      <c r="D20" s="330"/>
      <c r="E20" s="330"/>
      <c r="F20" s="330"/>
      <c r="G20" s="330"/>
      <c r="H20" s="12"/>
      <c r="I20" s="12"/>
      <c r="J20" s="12"/>
      <c r="K20" s="12"/>
      <c r="L20" s="12"/>
      <c r="M20" s="13"/>
      <c r="N20" s="12"/>
      <c r="O20" s="12"/>
      <c r="P20" s="12"/>
      <c r="Q20" s="13"/>
      <c r="R20" s="12"/>
      <c r="S20" s="12"/>
      <c r="T20" s="12"/>
      <c r="U20"/>
    </row>
    <row r="21" spans="1:21" s="290" customFormat="1" ht="15">
      <c r="A21" s="755" t="s">
        <v>430</v>
      </c>
      <c r="B21" s="755"/>
      <c r="C21" s="755"/>
      <c r="D21" s="755"/>
      <c r="E21" s="755"/>
      <c r="F21" s="755"/>
      <c r="G21" s="755"/>
      <c r="H21" s="252">
        <v>858818.32872787968</v>
      </c>
      <c r="I21" s="252">
        <v>903403.8757278797</v>
      </c>
      <c r="J21" s="252">
        <v>916807.8957278796</v>
      </c>
      <c r="K21" s="252">
        <v>944609.4377278795</v>
      </c>
      <c r="L21" s="252">
        <v>953583.10072787956</v>
      </c>
      <c r="M21" s="253">
        <v>953583.10072787956</v>
      </c>
      <c r="N21" s="252">
        <v>956981.32372787944</v>
      </c>
      <c r="O21" s="252">
        <v>968311.79672787944</v>
      </c>
      <c r="P21" s="252">
        <v>967023.53872787941</v>
      </c>
      <c r="Q21" s="253">
        <v>967612.22472787951</v>
      </c>
      <c r="R21" s="252"/>
      <c r="S21" s="252"/>
      <c r="T21" s="252"/>
      <c r="U21" s="289"/>
    </row>
    <row r="22" spans="1:21" s="312" customFormat="1" ht="15" customHeight="1">
      <c r="A22" s="374"/>
      <c r="B22" s="755" t="s">
        <v>297</v>
      </c>
      <c r="C22" s="755"/>
      <c r="D22" s="755"/>
      <c r="E22" s="755"/>
      <c r="F22" s="755"/>
      <c r="G22" s="755"/>
      <c r="H22" s="256">
        <v>108521.12700000001</v>
      </c>
      <c r="I22" s="256">
        <v>103821.823</v>
      </c>
      <c r="J22" s="256">
        <v>119101.66199999998</v>
      </c>
      <c r="K22" s="256">
        <v>122233.022</v>
      </c>
      <c r="L22" s="256">
        <v>111881.73300000001</v>
      </c>
      <c r="M22" s="257">
        <v>28454.562999999998</v>
      </c>
      <c r="N22" s="256">
        <v>30292.181</v>
      </c>
      <c r="O22" s="256">
        <v>27066.787</v>
      </c>
      <c r="P22" s="256">
        <v>26068.202000000001</v>
      </c>
      <c r="Q22" s="257">
        <v>25677.741999999998</v>
      </c>
      <c r="R22" s="256"/>
      <c r="S22" s="256"/>
      <c r="T22" s="256"/>
      <c r="U22" s="311"/>
    </row>
    <row r="23" spans="1:21" s="312" customFormat="1" ht="15" customHeight="1">
      <c r="A23" s="374"/>
      <c r="B23" s="755" t="s">
        <v>145</v>
      </c>
      <c r="C23" s="755"/>
      <c r="D23" s="755"/>
      <c r="E23" s="755"/>
      <c r="F23" s="755"/>
      <c r="G23" s="755"/>
      <c r="H23" s="256">
        <v>-64797.861000000004</v>
      </c>
      <c r="I23" s="256">
        <v>-82893.635999999999</v>
      </c>
      <c r="J23" s="256">
        <v>-94229.572</v>
      </c>
      <c r="K23" s="256">
        <v>-103872.048</v>
      </c>
      <c r="L23" s="256">
        <v>-103103.454</v>
      </c>
      <c r="M23" s="257">
        <v>-24979.402999999998</v>
      </c>
      <c r="N23" s="256">
        <v>-24795.365000000002</v>
      </c>
      <c r="O23" s="256">
        <v>-26159.046999999999</v>
      </c>
      <c r="P23" s="256">
        <v>-27169.638999999999</v>
      </c>
      <c r="Q23" s="257">
        <v>-25577.544999999998</v>
      </c>
      <c r="R23" s="256"/>
      <c r="S23" s="256"/>
      <c r="T23" s="256"/>
      <c r="U23" s="311"/>
    </row>
    <row r="24" spans="1:21" s="312" customFormat="1" ht="15" customHeight="1">
      <c r="A24" s="374"/>
      <c r="B24" s="755" t="s">
        <v>146</v>
      </c>
      <c r="C24" s="755"/>
      <c r="D24" s="755"/>
      <c r="E24" s="755"/>
      <c r="F24" s="755"/>
      <c r="G24" s="755"/>
      <c r="H24" s="256">
        <v>862.28100000000006</v>
      </c>
      <c r="I24" s="256">
        <v>-7524.1670000000013</v>
      </c>
      <c r="J24" s="256">
        <v>2929.4519999999998</v>
      </c>
      <c r="K24" s="256">
        <v>-9387.3109999999997</v>
      </c>
      <c r="L24" s="256">
        <v>5250.8450000000003</v>
      </c>
      <c r="M24" s="257">
        <v>-76.936999999999998</v>
      </c>
      <c r="N24" s="256">
        <v>5833.6570000000002</v>
      </c>
      <c r="O24" s="256">
        <v>-2195.998</v>
      </c>
      <c r="P24" s="256">
        <v>1690.123</v>
      </c>
      <c r="Q24" s="257">
        <v>-2041.0540000000001</v>
      </c>
      <c r="R24" s="256"/>
      <c r="S24" s="256"/>
      <c r="T24" s="256"/>
      <c r="U24" s="311"/>
    </row>
    <row r="25" spans="1:21" s="290" customFormat="1" ht="15.75" customHeight="1" thickBot="1">
      <c r="A25" s="755" t="s">
        <v>298</v>
      </c>
      <c r="B25" s="755"/>
      <c r="C25" s="755"/>
      <c r="D25" s="755"/>
      <c r="E25" s="755"/>
      <c r="F25" s="755"/>
      <c r="G25" s="755"/>
      <c r="H25" s="254">
        <v>903403.87572787958</v>
      </c>
      <c r="I25" s="254">
        <v>916807.89572787972</v>
      </c>
      <c r="J25" s="254">
        <v>944609.43772787962</v>
      </c>
      <c r="K25" s="254">
        <v>953583.10072787968</v>
      </c>
      <c r="L25" s="254">
        <v>967612.22472787939</v>
      </c>
      <c r="M25" s="255">
        <v>956981.32372787944</v>
      </c>
      <c r="N25" s="254">
        <v>968311.79672787944</v>
      </c>
      <c r="O25" s="254">
        <v>967023.53872787941</v>
      </c>
      <c r="P25" s="254">
        <v>967612.22472787951</v>
      </c>
      <c r="Q25" s="255">
        <v>965671.36772787943</v>
      </c>
      <c r="R25" s="254"/>
      <c r="S25" s="254"/>
      <c r="T25" s="254"/>
      <c r="U25" s="289"/>
    </row>
    <row r="26" spans="1:21" ht="15.75" customHeight="1" thickTop="1">
      <c r="A26" s="330"/>
      <c r="B26" s="330"/>
      <c r="C26" s="330"/>
      <c r="D26" s="330"/>
      <c r="E26" s="330"/>
      <c r="F26" s="330"/>
      <c r="G26" s="330"/>
      <c r="H26" s="10"/>
      <c r="I26" s="10"/>
      <c r="J26" s="10"/>
      <c r="K26" s="10"/>
      <c r="L26" s="10"/>
      <c r="M26" s="11"/>
      <c r="N26" s="10"/>
      <c r="O26" s="10"/>
      <c r="P26" s="10"/>
      <c r="Q26" s="11"/>
      <c r="R26" s="10"/>
      <c r="S26" s="10"/>
      <c r="T26" s="10"/>
      <c r="U26"/>
    </row>
    <row r="27" spans="1:21" ht="15">
      <c r="A27" s="330"/>
      <c r="B27" s="330"/>
      <c r="C27" s="330"/>
      <c r="D27" s="330"/>
      <c r="E27" s="330"/>
      <c r="F27" s="330"/>
      <c r="G27" s="330"/>
      <c r="H27" s="10"/>
      <c r="I27" s="10"/>
      <c r="J27" s="10"/>
      <c r="K27" s="10"/>
      <c r="L27" s="10"/>
      <c r="M27" s="11"/>
      <c r="N27" s="10"/>
      <c r="O27" s="10"/>
      <c r="P27" s="10"/>
      <c r="Q27" s="11"/>
      <c r="R27" s="10"/>
      <c r="S27" s="10"/>
      <c r="T27" s="10"/>
      <c r="U27"/>
    </row>
    <row r="28" spans="1:21" ht="15">
      <c r="A28" s="755" t="s">
        <v>299</v>
      </c>
      <c r="B28" s="755"/>
      <c r="C28" s="755"/>
      <c r="D28" s="755"/>
      <c r="E28" s="755"/>
      <c r="F28" s="755"/>
      <c r="G28" s="755"/>
      <c r="H28" s="12"/>
      <c r="I28" s="12"/>
      <c r="J28" s="12"/>
      <c r="K28" s="12"/>
      <c r="L28" s="12"/>
      <c r="M28" s="13"/>
      <c r="N28" s="12"/>
      <c r="O28" s="12"/>
      <c r="P28" s="12"/>
      <c r="Q28" s="13"/>
      <c r="R28" s="12"/>
      <c r="S28" s="12"/>
      <c r="T28" s="12"/>
      <c r="U28"/>
    </row>
    <row r="29" spans="1:21" s="411" customFormat="1" ht="15" customHeight="1">
      <c r="A29" s="374"/>
      <c r="B29" s="755" t="s">
        <v>139</v>
      </c>
      <c r="C29" s="755"/>
      <c r="D29" s="755"/>
      <c r="E29" s="755"/>
      <c r="F29" s="755"/>
      <c r="G29" s="755"/>
      <c r="H29" s="540">
        <v>297.23400000000004</v>
      </c>
      <c r="I29" s="540">
        <v>271.87900000000002</v>
      </c>
      <c r="J29" s="540">
        <v>302.35599999999999</v>
      </c>
      <c r="K29" s="540">
        <v>317.97499999999997</v>
      </c>
      <c r="L29" s="540">
        <v>289.863</v>
      </c>
      <c r="M29" s="541">
        <v>74.435000000000002</v>
      </c>
      <c r="N29" s="540">
        <v>78.501999999999995</v>
      </c>
      <c r="O29" s="540">
        <v>69.802999999999997</v>
      </c>
      <c r="P29" s="540">
        <v>67.123000000000005</v>
      </c>
      <c r="Q29" s="541">
        <v>64.875</v>
      </c>
      <c r="R29" s="540"/>
      <c r="S29" s="540"/>
      <c r="T29" s="540"/>
      <c r="U29" s="410"/>
    </row>
    <row r="30" spans="1:21" s="411" customFormat="1" ht="15" customHeight="1">
      <c r="A30" s="374"/>
      <c r="B30" s="755" t="s">
        <v>140</v>
      </c>
      <c r="C30" s="755"/>
      <c r="D30" s="755"/>
      <c r="E30" s="755"/>
      <c r="F30" s="755"/>
      <c r="G30" s="755"/>
      <c r="H30" s="646">
        <v>76.99199999999999</v>
      </c>
      <c r="I30" s="646">
        <v>76.649999999999991</v>
      </c>
      <c r="J30" s="646">
        <v>74.260999999999996</v>
      </c>
      <c r="K30" s="646">
        <v>74.688000000000002</v>
      </c>
      <c r="L30" s="646">
        <v>75.55</v>
      </c>
      <c r="M30" s="647">
        <v>18.527999999999992</v>
      </c>
      <c r="N30" s="646">
        <v>20.167000000000002</v>
      </c>
      <c r="O30" s="646">
        <v>18.972000000000008</v>
      </c>
      <c r="P30" s="646">
        <v>17.882999999999996</v>
      </c>
      <c r="Q30" s="647">
        <v>18.400000000000006</v>
      </c>
      <c r="R30" s="646"/>
      <c r="S30" s="646"/>
      <c r="T30" s="646"/>
      <c r="U30" s="410"/>
    </row>
    <row r="31" spans="1:21" s="411" customFormat="1" ht="15.75" customHeight="1" thickBot="1">
      <c r="A31" s="330"/>
      <c r="B31" s="374"/>
      <c r="C31" s="756" t="s">
        <v>141</v>
      </c>
      <c r="D31" s="756"/>
      <c r="E31" s="756"/>
      <c r="F31" s="756"/>
      <c r="G31" s="756"/>
      <c r="H31" s="542">
        <v>374.226</v>
      </c>
      <c r="I31" s="542">
        <v>348.529</v>
      </c>
      <c r="J31" s="542">
        <v>376.61699999999996</v>
      </c>
      <c r="K31" s="542">
        <v>392.66299999999995</v>
      </c>
      <c r="L31" s="542">
        <v>365.41300000000001</v>
      </c>
      <c r="M31" s="543">
        <v>92.962999999999994</v>
      </c>
      <c r="N31" s="542">
        <v>98.668999999999997</v>
      </c>
      <c r="O31" s="542">
        <v>88.775000000000006</v>
      </c>
      <c r="P31" s="542">
        <v>85.006</v>
      </c>
      <c r="Q31" s="543">
        <v>83.275000000000006</v>
      </c>
      <c r="R31" s="542"/>
      <c r="S31" s="542"/>
      <c r="T31" s="542"/>
      <c r="U31" s="410"/>
    </row>
    <row r="32" spans="1:21" ht="15.75" customHeight="1" thickTop="1">
      <c r="A32" s="330"/>
      <c r="B32" s="374"/>
      <c r="C32" s="374"/>
      <c r="D32" s="374"/>
      <c r="E32" s="330"/>
      <c r="F32" s="330"/>
      <c r="G32" s="330"/>
      <c r="H32" s="14"/>
      <c r="I32" s="14"/>
      <c r="J32" s="14"/>
      <c r="K32" s="14"/>
      <c r="L32" s="14"/>
      <c r="M32" s="15"/>
      <c r="N32" s="14"/>
      <c r="O32" s="14"/>
      <c r="P32" s="14"/>
      <c r="Q32" s="15"/>
      <c r="R32" s="14"/>
      <c r="S32" s="14"/>
      <c r="T32" s="14"/>
      <c r="U32"/>
    </row>
    <row r="33" spans="1:21" ht="15">
      <c r="A33" s="330"/>
      <c r="B33" s="330"/>
      <c r="C33" s="330"/>
      <c r="D33" s="330"/>
      <c r="E33" s="330"/>
      <c r="F33" s="330"/>
      <c r="G33" s="330"/>
      <c r="H33" s="10"/>
      <c r="I33" s="10"/>
      <c r="J33" s="10"/>
      <c r="K33" s="10"/>
      <c r="L33" s="10"/>
      <c r="M33" s="11"/>
      <c r="N33" s="10"/>
      <c r="O33" s="10"/>
      <c r="P33" s="10"/>
      <c r="Q33" s="11"/>
      <c r="R33" s="10"/>
      <c r="S33" s="10"/>
      <c r="T33" s="10"/>
      <c r="U33"/>
    </row>
    <row r="34" spans="1:21" s="411" customFormat="1" ht="15">
      <c r="A34" s="755" t="s">
        <v>300</v>
      </c>
      <c r="B34" s="755"/>
      <c r="C34" s="755"/>
      <c r="D34" s="755"/>
      <c r="E34" s="755"/>
      <c r="F34" s="755"/>
      <c r="G34" s="755"/>
      <c r="H34" s="540">
        <v>11703.158799999999</v>
      </c>
      <c r="I34" s="540">
        <v>10008.968999999999</v>
      </c>
      <c r="J34" s="540">
        <v>9211.7139999999999</v>
      </c>
      <c r="K34" s="540">
        <v>12078.943000000001</v>
      </c>
      <c r="L34" s="540">
        <v>14930.183999999999</v>
      </c>
      <c r="M34" s="541">
        <v>3559.3489999999997</v>
      </c>
      <c r="N34" s="540">
        <v>3548.3720000000003</v>
      </c>
      <c r="O34" s="540">
        <v>3711.9100000000003</v>
      </c>
      <c r="P34" s="540">
        <v>4110.5529999999999</v>
      </c>
      <c r="Q34" s="541">
        <v>4331.7629999999999</v>
      </c>
      <c r="R34" s="540"/>
      <c r="S34" s="540"/>
      <c r="T34" s="540"/>
      <c r="U34" s="410"/>
    </row>
    <row r="35" spans="1:21" ht="15" customHeight="1">
      <c r="A35" s="330"/>
      <c r="B35" s="330"/>
      <c r="C35" s="330"/>
      <c r="D35" s="330"/>
      <c r="E35" s="330"/>
      <c r="F35" s="330"/>
      <c r="G35" s="330"/>
      <c r="H35" s="14"/>
      <c r="I35" s="14"/>
      <c r="J35" s="14"/>
      <c r="K35" s="14"/>
      <c r="L35" s="14"/>
      <c r="M35" s="15"/>
      <c r="N35" s="14"/>
      <c r="O35" s="14"/>
      <c r="P35" s="14"/>
      <c r="Q35" s="15"/>
      <c r="R35" s="14"/>
      <c r="S35" s="14"/>
      <c r="T35" s="14"/>
      <c r="U35"/>
    </row>
    <row r="36" spans="1:21" s="290" customFormat="1" ht="15">
      <c r="A36" s="755" t="s">
        <v>301</v>
      </c>
      <c r="B36" s="755"/>
      <c r="C36" s="755"/>
      <c r="D36" s="755"/>
      <c r="E36" s="755"/>
      <c r="F36" s="755"/>
      <c r="G36" s="755"/>
      <c r="H36" s="252">
        <v>89992.544750000015</v>
      </c>
      <c r="I36" s="252">
        <v>87193.099249999999</v>
      </c>
      <c r="J36" s="252">
        <v>89473.638749999998</v>
      </c>
      <c r="K36" s="252">
        <v>105742.45849999999</v>
      </c>
      <c r="L36" s="252">
        <v>119571.23025000001</v>
      </c>
      <c r="M36" s="253">
        <v>113017.531</v>
      </c>
      <c r="N36" s="252">
        <v>113975.30899999999</v>
      </c>
      <c r="O36" s="252">
        <v>123116.872</v>
      </c>
      <c r="P36" s="252">
        <v>128175.20900000002</v>
      </c>
      <c r="Q36" s="253">
        <v>129875.145</v>
      </c>
      <c r="R36" s="252"/>
      <c r="S36" s="252"/>
      <c r="T36" s="252"/>
      <c r="U36" s="289"/>
    </row>
    <row r="37" spans="1:21" ht="15" customHeight="1">
      <c r="A37" s="330"/>
      <c r="B37" s="330"/>
      <c r="C37" s="330"/>
      <c r="D37" s="330"/>
      <c r="E37" s="330"/>
      <c r="F37" s="330"/>
      <c r="G37" s="330"/>
      <c r="H37" s="4"/>
      <c r="I37" s="4"/>
      <c r="J37" s="4"/>
      <c r="K37" s="4"/>
      <c r="L37" s="4"/>
      <c r="M37" s="16"/>
      <c r="N37" s="4"/>
      <c r="O37" s="4"/>
      <c r="P37" s="4"/>
      <c r="Q37" s="16"/>
      <c r="U37"/>
    </row>
    <row r="38" spans="1:21" s="411" customFormat="1" ht="15">
      <c r="A38" s="755" t="s">
        <v>302</v>
      </c>
      <c r="B38" s="755"/>
      <c r="C38" s="755"/>
      <c r="D38" s="755"/>
      <c r="E38" s="755"/>
      <c r="F38" s="755"/>
      <c r="G38" s="755"/>
      <c r="H38" s="540">
        <v>1229.1619999999998</v>
      </c>
      <c r="I38" s="540">
        <v>567.23500000000001</v>
      </c>
      <c r="J38" s="540">
        <v>293.38900000000001</v>
      </c>
      <c r="K38" s="540">
        <v>397.36899999999997</v>
      </c>
      <c r="L38" s="540">
        <v>500.68400000000008</v>
      </c>
      <c r="M38" s="541">
        <v>93.54</v>
      </c>
      <c r="N38" s="540">
        <v>132.78800000000001</v>
      </c>
      <c r="O38" s="540">
        <v>143.429</v>
      </c>
      <c r="P38" s="540">
        <v>130.92699999999999</v>
      </c>
      <c r="Q38" s="541">
        <v>113.077</v>
      </c>
      <c r="R38" s="540"/>
      <c r="S38" s="540"/>
      <c r="T38" s="540"/>
      <c r="U38" s="410"/>
    </row>
    <row r="39" spans="1:21" ht="15">
      <c r="A39" s="639"/>
      <c r="B39" s="639"/>
      <c r="C39" s="639"/>
      <c r="D39" s="639"/>
      <c r="E39" s="639"/>
      <c r="F39" s="639"/>
      <c r="G39" s="639"/>
      <c r="U39"/>
    </row>
    <row r="40" spans="1:21" ht="15">
      <c r="U40"/>
    </row>
    <row r="41" spans="1:21" ht="15">
      <c r="A41" s="352"/>
      <c r="B41" s="352"/>
      <c r="C41" s="352"/>
      <c r="D41" s="352"/>
      <c r="E41" s="352"/>
      <c r="F41" s="352"/>
      <c r="G41" s="352"/>
      <c r="H41" s="17"/>
      <c r="I41" s="17"/>
      <c r="J41" s="17"/>
      <c r="K41" s="17"/>
      <c r="L41" s="17"/>
      <c r="M41" s="17"/>
      <c r="N41" s="17"/>
      <c r="O41" s="17"/>
      <c r="P41" s="17"/>
      <c r="Q41" s="17"/>
      <c r="R41" s="227"/>
      <c r="S41" s="227"/>
      <c r="T41" s="227"/>
      <c r="U41"/>
    </row>
    <row r="42" spans="1:21" ht="15">
      <c r="U42"/>
    </row>
  </sheetData>
  <sheetProtection formatCells="0"/>
  <mergeCells count="22">
    <mergeCell ref="A3:G3"/>
    <mergeCell ref="A6:G6"/>
    <mergeCell ref="A9:G9"/>
    <mergeCell ref="B10:G10"/>
    <mergeCell ref="A12:G12"/>
    <mergeCell ref="B11:G11"/>
    <mergeCell ref="A34:G34"/>
    <mergeCell ref="A38:G38"/>
    <mergeCell ref="B29:G29"/>
    <mergeCell ref="R1:T1"/>
    <mergeCell ref="A36:G36"/>
    <mergeCell ref="A15:G15"/>
    <mergeCell ref="A21:G21"/>
    <mergeCell ref="B22:G22"/>
    <mergeCell ref="A25:G25"/>
    <mergeCell ref="A28:G28"/>
    <mergeCell ref="B1:Q1"/>
    <mergeCell ref="B24:G24"/>
    <mergeCell ref="B30:G30"/>
    <mergeCell ref="C31:G31"/>
    <mergeCell ref="A18:G18"/>
    <mergeCell ref="B23:G23"/>
  </mergeCells>
  <pageMargins left="0.15" right="0.15" top="0.15" bottom="0.15" header="0" footer="0.15"/>
  <pageSetup scale="64" orientation="landscape" cellComments="asDisplayed" r:id="rId1"/>
  <headerFooter differentFirst="1" alignWithMargins="0">
    <oddFooter>Page &amp;P of &amp;N</oddFooter>
  </headerFooter>
  <customProperties>
    <customPr name="isReportSheetChang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558DC-D004-4C4A-ACE8-2C2CED17FD27}">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AC19-DD3A-41A2-AAD7-145A607EF469}">
  <sheetPr>
    <pageSetUpPr fitToPage="1"/>
  </sheetPr>
  <dimension ref="A1:K41"/>
  <sheetViews>
    <sheetView tabSelected="1" zoomScale="90" zoomScaleNormal="90" workbookViewId="0"/>
  </sheetViews>
  <sheetFormatPr defaultColWidth="9.140625" defaultRowHeight="15" customHeight="1"/>
  <cols>
    <col min="1" max="1" width="9.140625" style="3"/>
    <col min="2" max="2" width="10.140625" style="3" customWidth="1"/>
    <col min="3" max="9" width="9.140625" style="3"/>
    <col min="10" max="10" width="11.7109375" style="3" customWidth="1"/>
    <col min="11" max="16384" width="9.140625" style="3"/>
  </cols>
  <sheetData>
    <row r="1" spans="1:11" ht="15" customHeight="1">
      <c r="A1" s="698"/>
      <c r="B1" s="698"/>
      <c r="C1" s="698"/>
      <c r="E1" s="219"/>
    </row>
    <row r="2" spans="1:11" ht="15" customHeight="1">
      <c r="A2" s="699"/>
      <c r="B2" s="699"/>
      <c r="C2" s="699"/>
    </row>
    <row r="16" spans="1:11" ht="37.5">
      <c r="A16" s="701" t="s">
        <v>303</v>
      </c>
      <c r="B16" s="701"/>
      <c r="C16" s="701"/>
      <c r="D16" s="701"/>
      <c r="E16" s="701"/>
      <c r="F16" s="701"/>
      <c r="G16" s="701"/>
      <c r="H16" s="701"/>
      <c r="I16" s="701"/>
      <c r="J16" s="701"/>
      <c r="K16" s="120"/>
    </row>
    <row r="17" spans="1:11" ht="37.5">
      <c r="A17" s="701" t="s">
        <v>496</v>
      </c>
      <c r="B17" s="701"/>
      <c r="C17" s="701"/>
      <c r="D17" s="701"/>
      <c r="E17" s="701"/>
      <c r="F17" s="701"/>
      <c r="G17" s="701"/>
      <c r="H17" s="701"/>
      <c r="I17" s="701"/>
      <c r="J17" s="701"/>
      <c r="K17" s="120"/>
    </row>
    <row r="18" spans="1:11" ht="15" customHeight="1">
      <c r="A18" s="226"/>
      <c r="B18" s="226"/>
      <c r="C18" s="226"/>
      <c r="D18" s="226"/>
      <c r="E18" s="226"/>
      <c r="F18" s="226"/>
      <c r="G18" s="226"/>
      <c r="H18" s="226"/>
      <c r="I18" s="226"/>
      <c r="J18" s="226"/>
      <c r="K18" s="120"/>
    </row>
    <row r="19" spans="1:11" ht="15" customHeight="1">
      <c r="K19" s="120"/>
    </row>
    <row r="21" spans="1:11" ht="15" customHeight="1">
      <c r="K21" s="120"/>
    </row>
    <row r="23" spans="1:11" ht="15" customHeight="1">
      <c r="A23" s="248"/>
      <c r="B23" s="248"/>
      <c r="C23" s="248"/>
      <c r="D23" s="248"/>
      <c r="E23" s="248"/>
      <c r="F23" s="248"/>
      <c r="G23" s="248"/>
      <c r="H23" s="248"/>
      <c r="I23" s="248"/>
      <c r="J23" s="248"/>
    </row>
    <row r="24" spans="1:11" ht="15" customHeight="1">
      <c r="A24"/>
      <c r="B24"/>
      <c r="C24"/>
      <c r="D24"/>
      <c r="E24"/>
      <c r="F24"/>
      <c r="G24"/>
      <c r="H24"/>
      <c r="I24"/>
      <c r="J24"/>
    </row>
    <row r="25" spans="1:11" ht="15" customHeight="1">
      <c r="A25"/>
      <c r="B25"/>
      <c r="C25"/>
      <c r="D25"/>
      <c r="E25"/>
      <c r="F25"/>
      <c r="G25"/>
      <c r="H25"/>
      <c r="I25"/>
      <c r="J25"/>
    </row>
    <row r="26" spans="1:11" ht="15" customHeight="1">
      <c r="A26"/>
      <c r="B26"/>
      <c r="C26"/>
      <c r="D26"/>
      <c r="E26"/>
      <c r="F26"/>
      <c r="G26"/>
      <c r="H26"/>
      <c r="I26"/>
      <c r="J26"/>
    </row>
    <row r="27" spans="1:11" ht="15" customHeight="1">
      <c r="A27"/>
      <c r="B27"/>
      <c r="C27"/>
      <c r="D27"/>
      <c r="E27"/>
      <c r="F27"/>
      <c r="G27"/>
      <c r="H27"/>
      <c r="I27"/>
      <c r="J27"/>
    </row>
    <row r="40" spans="1:10" ht="15" customHeight="1">
      <c r="A40" s="700"/>
      <c r="B40" s="700"/>
      <c r="C40" s="700"/>
      <c r="D40" s="700"/>
      <c r="E40" s="700"/>
      <c r="F40" s="700"/>
      <c r="G40" s="700"/>
      <c r="H40" s="700"/>
      <c r="I40" s="700"/>
      <c r="J40" s="700"/>
    </row>
    <row r="41" spans="1:10" ht="15" customHeight="1">
      <c r="A41" s="700"/>
      <c r="B41" s="700"/>
      <c r="C41" s="700"/>
      <c r="D41" s="700"/>
      <c r="E41" s="700"/>
      <c r="F41" s="700"/>
      <c r="G41" s="700"/>
      <c r="H41" s="700"/>
      <c r="I41" s="700"/>
      <c r="J41" s="700"/>
    </row>
  </sheetData>
  <sheetProtection formatCells="0"/>
  <mergeCells count="4">
    <mergeCell ref="A40:J40"/>
    <mergeCell ref="A41:J41"/>
    <mergeCell ref="A16:J16"/>
    <mergeCell ref="A17:J17"/>
  </mergeCells>
  <printOptions horizontalCentered="1" verticalCentered="1"/>
  <pageMargins left="0.15" right="0.15" top="0.15" bottom="0.15" header="0" footer="0.15"/>
  <pageSetup orientation="landscape" cellComments="asDisplayed" r:id="rId1"/>
  <headerFooter differentFirst="1" alignWithMargins="0">
    <oddFooter>Page &amp;P of &amp;N</oddFooter>
  </headerFooter>
  <customProperties>
    <customPr name="isReportSheetChang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B0880-0C49-4893-BCD3-992BCB966395}">
  <sheetPr>
    <pageSetUpPr fitToPage="1"/>
  </sheetPr>
  <dimension ref="A1:K40"/>
  <sheetViews>
    <sheetView zoomScale="90" zoomScaleNormal="90" zoomScaleSheetLayoutView="90" workbookViewId="0"/>
  </sheetViews>
  <sheetFormatPr defaultColWidth="9.140625" defaultRowHeight="12.95" customHeight="1"/>
  <cols>
    <col min="1" max="2" width="4" style="4" customWidth="1"/>
    <col min="3" max="3" width="163.42578125" style="4" customWidth="1"/>
    <col min="4" max="4" width="11.28515625" style="185" customWidth="1"/>
    <col min="5" max="9" width="11.28515625" style="4" customWidth="1"/>
    <col min="10" max="10" width="4" style="4" customWidth="1"/>
    <col min="11" max="11" width="5.85546875" style="4" customWidth="1"/>
    <col min="12" max="13" width="9.140625" style="4"/>
    <col min="14" max="14" width="8.42578125" style="4" customWidth="1"/>
    <col min="15" max="15" width="2.7109375" style="4" customWidth="1"/>
    <col min="16" max="16384" width="9.140625" style="4"/>
  </cols>
  <sheetData>
    <row r="1" spans="1:10" s="45" customFormat="1" ht="39.950000000000003" customHeight="1" thickBot="1">
      <c r="A1" s="203"/>
      <c r="B1" s="702" t="s">
        <v>320</v>
      </c>
      <c r="C1" s="702"/>
      <c r="D1" s="702"/>
      <c r="E1" s="702"/>
      <c r="F1" s="702"/>
      <c r="G1" s="702"/>
      <c r="H1" s="703" t="s">
        <v>338</v>
      </c>
      <c r="I1" s="703"/>
      <c r="J1" s="703"/>
    </row>
    <row r="2" spans="1:10" s="45" customFormat="1" ht="24.95" customHeight="1" thickTop="1">
      <c r="A2" s="204"/>
      <c r="B2" s="205"/>
      <c r="C2" s="206"/>
      <c r="D2" s="207"/>
      <c r="E2" s="208"/>
      <c r="F2" s="208"/>
      <c r="G2" s="208"/>
      <c r="H2" s="208"/>
      <c r="I2" s="208"/>
      <c r="J2" s="208"/>
    </row>
    <row r="3" spans="1:10" ht="24.95" customHeight="1">
      <c r="C3" s="209"/>
      <c r="D3" s="210" t="s">
        <v>304</v>
      </c>
      <c r="E3" s="209"/>
    </row>
    <row r="4" spans="1:10" ht="24.95" customHeight="1">
      <c r="C4" s="211" t="s">
        <v>407</v>
      </c>
      <c r="D4" s="212">
        <v>3</v>
      </c>
      <c r="E4" s="209"/>
    </row>
    <row r="5" spans="1:10" ht="24.95" customHeight="1">
      <c r="C5" s="209"/>
      <c r="D5" s="212"/>
      <c r="E5" s="209"/>
    </row>
    <row r="6" spans="1:10" ht="24.95" customHeight="1">
      <c r="C6" s="211" t="s">
        <v>322</v>
      </c>
      <c r="D6" s="212">
        <v>4</v>
      </c>
      <c r="E6" s="209"/>
    </row>
    <row r="7" spans="1:10" ht="24.95" customHeight="1">
      <c r="C7" s="209"/>
      <c r="D7" s="213"/>
      <c r="E7" s="209"/>
    </row>
    <row r="8" spans="1:10" ht="24.95" customHeight="1">
      <c r="C8" s="211" t="s">
        <v>323</v>
      </c>
      <c r="D8" s="212">
        <v>5</v>
      </c>
      <c r="E8" s="209"/>
    </row>
    <row r="9" spans="1:10" ht="24.95" customHeight="1">
      <c r="C9" s="209"/>
      <c r="D9" s="212"/>
      <c r="E9" s="209"/>
    </row>
    <row r="10" spans="1:10" ht="24.95" customHeight="1">
      <c r="C10" s="211" t="s">
        <v>324</v>
      </c>
      <c r="D10" s="212">
        <v>6</v>
      </c>
      <c r="E10" s="209"/>
    </row>
    <row r="11" spans="1:10" ht="24.95" customHeight="1">
      <c r="C11" s="209"/>
      <c r="D11" s="214"/>
      <c r="E11" s="209"/>
    </row>
    <row r="12" spans="1:10" ht="24.95" customHeight="1">
      <c r="C12" s="211" t="s">
        <v>325</v>
      </c>
      <c r="D12" s="212">
        <v>7</v>
      </c>
      <c r="E12" s="209"/>
    </row>
    <row r="13" spans="1:10" ht="24.95" customHeight="1">
      <c r="C13" s="209"/>
      <c r="D13" s="212"/>
      <c r="E13" s="209"/>
    </row>
    <row r="14" spans="1:10" ht="24.95" customHeight="1">
      <c r="C14" s="215" t="s">
        <v>305</v>
      </c>
      <c r="D14" s="214"/>
      <c r="E14" s="209"/>
    </row>
    <row r="15" spans="1:10" ht="24.95" customHeight="1">
      <c r="C15" s="216" t="s">
        <v>408</v>
      </c>
      <c r="D15" s="214" t="s">
        <v>447</v>
      </c>
      <c r="E15" s="209"/>
    </row>
    <row r="16" spans="1:10" ht="24.95" customHeight="1">
      <c r="C16" s="216" t="s">
        <v>328</v>
      </c>
      <c r="D16" s="214" t="s">
        <v>448</v>
      </c>
      <c r="E16" s="209"/>
    </row>
    <row r="17" spans="3:5" ht="24.95" customHeight="1">
      <c r="C17" s="216" t="s">
        <v>329</v>
      </c>
      <c r="D17" s="212">
        <v>12</v>
      </c>
      <c r="E17" s="209"/>
    </row>
    <row r="18" spans="3:5" ht="24.95" customHeight="1">
      <c r="C18" s="209"/>
      <c r="D18" s="212"/>
      <c r="E18" s="209"/>
    </row>
    <row r="19" spans="3:5" ht="24.95" customHeight="1">
      <c r="C19" s="211" t="s">
        <v>326</v>
      </c>
      <c r="D19" s="214" t="s">
        <v>449</v>
      </c>
      <c r="E19" s="209"/>
    </row>
    <row r="20" spans="3:5" ht="24.95" customHeight="1">
      <c r="C20" s="209"/>
      <c r="D20" s="212"/>
      <c r="E20" s="209"/>
    </row>
    <row r="21" spans="3:5" ht="24.95" customHeight="1">
      <c r="C21" s="211" t="s">
        <v>327</v>
      </c>
      <c r="D21" s="212">
        <v>16</v>
      </c>
      <c r="E21" s="209"/>
    </row>
    <row r="22" spans="3:5" ht="24.95" customHeight="1">
      <c r="C22" s="209"/>
      <c r="D22" s="212"/>
      <c r="E22" s="209"/>
    </row>
    <row r="23" spans="3:5" ht="24.95" customHeight="1">
      <c r="C23" s="209"/>
      <c r="D23" s="212"/>
      <c r="E23" s="209"/>
    </row>
    <row r="24" spans="3:5" ht="24.95" customHeight="1">
      <c r="C24" s="209"/>
      <c r="D24" s="212"/>
      <c r="E24" s="209"/>
    </row>
    <row r="25" spans="3:5" ht="24.95" customHeight="1"/>
    <row r="26" spans="3:5" ht="24.95" customHeight="1"/>
    <row r="27" spans="3:5" ht="24.95" customHeight="1"/>
    <row r="28" spans="3:5" ht="24.95" customHeight="1"/>
    <row r="29" spans="3:5" ht="24.95" customHeight="1"/>
    <row r="30" spans="3:5" ht="24.95" customHeight="1"/>
    <row r="31" spans="3:5" ht="24.95" customHeight="1"/>
    <row r="32" spans="3:5" ht="24.95" customHeight="1"/>
    <row r="33" spans="1:11" ht="24.95" customHeight="1"/>
    <row r="34" spans="1:11" ht="24.95" customHeight="1"/>
    <row r="35" spans="1:11" ht="24.95" customHeight="1"/>
    <row r="36" spans="1:11" ht="24.95" customHeight="1">
      <c r="A36" s="149"/>
      <c r="B36" s="149"/>
      <c r="C36" s="149"/>
      <c r="D36" s="217"/>
      <c r="E36" s="149"/>
      <c r="F36" s="149"/>
      <c r="G36" s="149"/>
      <c r="H36" s="149"/>
      <c r="I36" s="149"/>
      <c r="J36" s="149"/>
    </row>
    <row r="37" spans="1:11" ht="24.95" customHeight="1">
      <c r="B37" s="704" t="s">
        <v>451</v>
      </c>
      <c r="C37" s="704"/>
      <c r="D37" s="704"/>
      <c r="E37" s="704"/>
      <c r="F37" s="704"/>
      <c r="G37" s="704"/>
      <c r="H37" s="704"/>
      <c r="I37" s="704"/>
      <c r="J37" s="218"/>
      <c r="K37" s="218"/>
    </row>
    <row r="38" spans="1:11" ht="24.95" customHeight="1">
      <c r="B38" s="704"/>
      <c r="C38" s="704"/>
      <c r="D38" s="704"/>
      <c r="E38" s="704"/>
      <c r="F38" s="704"/>
      <c r="G38" s="704"/>
      <c r="H38" s="704"/>
      <c r="I38" s="704"/>
      <c r="J38" s="218"/>
      <c r="K38" s="218"/>
    </row>
    <row r="39" spans="1:11" ht="15" customHeight="1">
      <c r="B39" s="218"/>
      <c r="C39" s="218"/>
      <c r="D39" s="218"/>
      <c r="E39" s="218"/>
      <c r="F39" s="218"/>
      <c r="G39" s="218"/>
      <c r="H39" s="218"/>
      <c r="I39" s="218"/>
      <c r="J39" s="218"/>
      <c r="K39" s="218"/>
    </row>
    <row r="40" spans="1:11" ht="15" customHeight="1"/>
  </sheetData>
  <mergeCells count="3">
    <mergeCell ref="B1:G1"/>
    <mergeCell ref="H1:J1"/>
    <mergeCell ref="B37:I38"/>
  </mergeCells>
  <pageMargins left="0.15" right="0.15" top="0.15" bottom="0.15" header="0" footer="0.15"/>
  <pageSetup scale="62" orientation="landscape" cellComments="asDisplayed" r:id="rId1"/>
  <headerFooter differentFirst="1" alignWithMargins="0">
    <oddFooter>Page &amp;P of &amp;N</oddFooter>
  </headerFooter>
  <rowBreaks count="1" manualBreakCount="1">
    <brk id="38" max="16383" man="1"/>
  </rowBreaks>
  <colBreaks count="1" manualBreakCount="1">
    <brk id="10" max="66" man="1"/>
  </colBreaks>
  <customProperties>
    <customPr name="isReportSheetChang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D496C-51E7-46B4-8DC5-7419A44B223F}">
  <sheetPr>
    <pageSetUpPr fitToPage="1"/>
  </sheetPr>
  <dimension ref="A1:P77"/>
  <sheetViews>
    <sheetView zoomScale="90" zoomScaleNormal="90" zoomScaleSheetLayoutView="90" workbookViewId="0"/>
  </sheetViews>
  <sheetFormatPr defaultColWidth="9.140625" defaultRowHeight="14.25"/>
  <cols>
    <col min="1" max="1" width="4.140625" style="3" customWidth="1"/>
    <col min="2" max="13" width="17.85546875" style="3" customWidth="1"/>
    <col min="14" max="14" width="4.140625" style="3" customWidth="1"/>
    <col min="15" max="15" width="18" style="3" customWidth="1"/>
    <col min="16" max="16384" width="9.140625" style="3"/>
  </cols>
  <sheetData>
    <row r="1" spans="1:16" ht="39.950000000000003" customHeight="1" thickBot="1">
      <c r="A1" s="50"/>
      <c r="B1" s="705" t="s">
        <v>321</v>
      </c>
      <c r="C1" s="705"/>
      <c r="D1" s="705"/>
      <c r="E1" s="705"/>
      <c r="F1" s="705"/>
      <c r="G1" s="705"/>
      <c r="H1" s="705"/>
      <c r="I1" s="705"/>
      <c r="J1" s="705"/>
      <c r="K1" s="705"/>
      <c r="L1" s="706" t="s">
        <v>338</v>
      </c>
      <c r="M1" s="706"/>
      <c r="N1" s="706"/>
    </row>
    <row r="2" spans="1:16" ht="15" customHeight="1">
      <c r="A2" s="2"/>
      <c r="B2" s="2"/>
      <c r="C2" s="2"/>
    </row>
    <row r="3" spans="1:16" ht="15" customHeight="1">
      <c r="B3" s="707" t="s">
        <v>497</v>
      </c>
      <c r="C3" s="707"/>
      <c r="D3" s="707"/>
      <c r="E3" s="707"/>
      <c r="F3" s="707"/>
      <c r="G3" s="707"/>
      <c r="H3" s="707"/>
      <c r="I3" s="707"/>
      <c r="J3" s="707"/>
      <c r="K3" s="707"/>
      <c r="L3" s="707"/>
      <c r="M3" s="707"/>
      <c r="N3" s="674"/>
      <c r="O3" s="674"/>
      <c r="P3" s="674"/>
    </row>
    <row r="4" spans="1:16" ht="15" customHeight="1">
      <c r="B4" s="707"/>
      <c r="C4" s="707"/>
      <c r="D4" s="707"/>
      <c r="E4" s="707"/>
      <c r="F4" s="707"/>
      <c r="G4" s="707"/>
      <c r="H4" s="707"/>
      <c r="I4" s="707"/>
      <c r="J4" s="707"/>
      <c r="K4" s="707"/>
      <c r="L4" s="707"/>
      <c r="M4" s="707"/>
      <c r="N4" s="674"/>
      <c r="O4" s="674"/>
      <c r="P4" s="674"/>
    </row>
    <row r="5" spans="1:16" ht="15" customHeight="1">
      <c r="B5" s="707"/>
      <c r="C5" s="707"/>
      <c r="D5" s="707"/>
      <c r="E5" s="707"/>
      <c r="F5" s="707"/>
      <c r="G5" s="707"/>
      <c r="H5" s="707"/>
      <c r="I5" s="707"/>
      <c r="J5" s="707"/>
      <c r="K5" s="707"/>
      <c r="L5" s="707"/>
      <c r="M5" s="707"/>
      <c r="N5" s="674"/>
      <c r="O5" s="674"/>
      <c r="P5" s="674"/>
    </row>
    <row r="6" spans="1:16" ht="15" customHeight="1"/>
    <row r="7" spans="1:16" ht="15" customHeight="1">
      <c r="B7" s="224"/>
      <c r="C7" s="224"/>
      <c r="D7" s="224"/>
      <c r="E7" s="224"/>
      <c r="F7" s="224"/>
      <c r="G7" s="224"/>
      <c r="H7" s="224"/>
      <c r="I7" s="224"/>
      <c r="J7" s="224"/>
      <c r="K7" s="224"/>
      <c r="L7" s="224"/>
      <c r="M7" s="224"/>
    </row>
    <row r="8" spans="1:16" ht="15" customHeight="1">
      <c r="B8" s="224"/>
      <c r="C8" s="224"/>
      <c r="D8" s="224"/>
      <c r="E8" s="224"/>
      <c r="F8" s="224"/>
      <c r="G8" s="224"/>
      <c r="H8" s="224"/>
      <c r="I8" s="224"/>
      <c r="J8" s="224"/>
      <c r="K8" s="224"/>
      <c r="L8" s="224"/>
      <c r="M8" s="224"/>
    </row>
    <row r="9" spans="1:16" ht="15" customHeight="1">
      <c r="B9" s="224"/>
      <c r="C9" s="224"/>
      <c r="D9" s="224"/>
      <c r="E9" s="224"/>
      <c r="F9" s="224"/>
      <c r="G9" s="224"/>
      <c r="H9" s="224"/>
      <c r="I9" s="224"/>
      <c r="J9" s="224"/>
      <c r="K9" s="224"/>
      <c r="L9" s="224"/>
      <c r="M9" s="224"/>
    </row>
    <row r="10" spans="1:16" ht="15" customHeight="1">
      <c r="B10" s="224"/>
      <c r="C10" s="224"/>
      <c r="D10" s="224"/>
      <c r="E10" s="224"/>
      <c r="F10" s="224"/>
      <c r="G10" s="224"/>
      <c r="H10" s="224"/>
      <c r="I10" s="224"/>
      <c r="J10" s="224"/>
      <c r="K10" s="224"/>
      <c r="L10" s="224"/>
      <c r="M10" s="224"/>
    </row>
    <row r="11" spans="1:16" ht="15" customHeight="1">
      <c r="B11" s="224"/>
      <c r="C11" s="224"/>
      <c r="D11" s="224"/>
      <c r="E11" s="224"/>
      <c r="F11" s="224"/>
      <c r="G11" s="224"/>
      <c r="H11" s="224"/>
      <c r="I11" s="224"/>
      <c r="J11" s="224"/>
      <c r="K11" s="224"/>
      <c r="L11" s="224"/>
      <c r="M11" s="224"/>
    </row>
    <row r="12" spans="1:16" ht="15" customHeight="1">
      <c r="B12" s="224"/>
      <c r="C12" s="224"/>
      <c r="D12" s="224"/>
      <c r="E12" s="224"/>
      <c r="F12" s="224"/>
      <c r="G12" s="224"/>
      <c r="H12" s="224"/>
      <c r="I12" s="224"/>
      <c r="J12" s="224"/>
      <c r="K12" s="224"/>
      <c r="L12" s="224"/>
      <c r="M12" s="224"/>
    </row>
    <row r="13" spans="1:16" ht="15" customHeight="1">
      <c r="B13" s="224"/>
      <c r="C13" s="224"/>
      <c r="D13" s="224"/>
      <c r="E13" s="224"/>
      <c r="F13" s="224"/>
      <c r="G13" s="224"/>
      <c r="H13" s="224"/>
      <c r="I13" s="224"/>
      <c r="J13" s="224"/>
      <c r="K13" s="224"/>
      <c r="L13" s="224"/>
      <c r="M13" s="224"/>
    </row>
    <row r="14" spans="1:16" ht="15" customHeight="1">
      <c r="B14" s="224"/>
      <c r="C14" s="224"/>
      <c r="D14" s="224"/>
      <c r="E14" s="224"/>
      <c r="F14" s="224"/>
      <c r="G14" s="224"/>
      <c r="H14" s="224"/>
      <c r="I14" s="224"/>
      <c r="J14" s="224"/>
      <c r="K14" s="224"/>
      <c r="L14" s="224"/>
      <c r="M14" s="224"/>
    </row>
    <row r="15" spans="1:16" ht="15" customHeight="1">
      <c r="B15" s="224"/>
      <c r="C15" s="224"/>
      <c r="D15" s="224"/>
      <c r="E15" s="224"/>
      <c r="F15" s="224"/>
      <c r="G15" s="224"/>
      <c r="H15" s="224"/>
      <c r="I15" s="224"/>
      <c r="J15" s="224"/>
      <c r="K15" s="224"/>
      <c r="L15" s="224"/>
      <c r="M15" s="224"/>
    </row>
    <row r="16" spans="1:16" ht="15" customHeight="1">
      <c r="B16" s="224"/>
      <c r="C16" s="224"/>
      <c r="D16" s="224"/>
      <c r="E16" s="224"/>
      <c r="F16" s="224"/>
      <c r="G16" s="224"/>
      <c r="H16" s="224"/>
      <c r="I16" s="224"/>
      <c r="J16" s="224"/>
      <c r="K16" s="224"/>
      <c r="L16" s="224"/>
      <c r="M16" s="224"/>
    </row>
    <row r="17" spans="2:13" ht="15" customHeight="1">
      <c r="B17" s="224"/>
      <c r="C17" s="224"/>
      <c r="D17" s="224"/>
      <c r="E17" s="224"/>
      <c r="F17" s="224"/>
      <c r="G17" s="224"/>
      <c r="H17" s="224"/>
      <c r="I17" s="224"/>
      <c r="J17" s="224"/>
      <c r="K17" s="224"/>
      <c r="L17" s="224"/>
      <c r="M17" s="224"/>
    </row>
    <row r="18" spans="2:13" ht="15" customHeight="1">
      <c r="B18" s="224"/>
      <c r="C18" s="224"/>
      <c r="D18" s="224"/>
      <c r="E18" s="224"/>
      <c r="F18" s="224"/>
      <c r="G18" s="224"/>
      <c r="H18" s="224"/>
      <c r="I18" s="224"/>
      <c r="J18" s="224"/>
      <c r="K18" s="224"/>
      <c r="L18" s="224"/>
      <c r="M18" s="224"/>
    </row>
    <row r="19" spans="2:13" ht="15" customHeight="1">
      <c r="B19" s="224"/>
      <c r="C19" s="224"/>
      <c r="D19" s="224"/>
      <c r="E19" s="224"/>
      <c r="F19" s="224"/>
      <c r="G19" s="224"/>
      <c r="H19" s="224"/>
      <c r="I19" s="224"/>
      <c r="J19" s="224"/>
      <c r="K19" s="224"/>
      <c r="L19" s="224"/>
      <c r="M19" s="224"/>
    </row>
    <row r="20" spans="2:13" ht="15" customHeight="1">
      <c r="B20" s="224"/>
      <c r="C20" s="224"/>
      <c r="D20" s="224"/>
      <c r="E20" s="224"/>
      <c r="F20" s="224"/>
      <c r="G20" s="224"/>
      <c r="H20" s="224"/>
      <c r="I20" s="224"/>
      <c r="J20" s="224"/>
      <c r="K20" s="224"/>
      <c r="L20" s="224"/>
      <c r="M20" s="224"/>
    </row>
    <row r="21" spans="2:13" ht="15" customHeight="1">
      <c r="B21" s="224"/>
      <c r="C21" s="224"/>
      <c r="D21" s="224"/>
      <c r="E21" s="224"/>
      <c r="F21" s="224"/>
      <c r="G21" s="224"/>
      <c r="H21" s="224"/>
      <c r="I21" s="224"/>
      <c r="J21" s="224"/>
      <c r="K21" s="224"/>
      <c r="L21" s="224"/>
      <c r="M21" s="224"/>
    </row>
    <row r="22" spans="2:13" ht="15" customHeight="1">
      <c r="B22" s="224"/>
      <c r="C22" s="224"/>
      <c r="D22" s="224"/>
      <c r="E22" s="224"/>
      <c r="F22" s="224"/>
      <c r="G22" s="224"/>
      <c r="H22" s="224"/>
      <c r="I22" s="224"/>
      <c r="J22" s="224"/>
      <c r="K22" s="224"/>
      <c r="L22" s="224"/>
      <c r="M22" s="224"/>
    </row>
    <row r="23" spans="2:13" ht="15" customHeight="1">
      <c r="B23" s="223"/>
      <c r="C23" s="223"/>
      <c r="D23" s="223"/>
      <c r="E23" s="223"/>
      <c r="F23" s="223"/>
      <c r="G23" s="223"/>
      <c r="H23" s="223"/>
      <c r="I23" s="223"/>
      <c r="J23" s="223"/>
      <c r="K23" s="223"/>
      <c r="L23" s="223"/>
      <c r="M23" s="223"/>
    </row>
    <row r="24" spans="2:13" ht="15" customHeight="1">
      <c r="B24" s="223"/>
      <c r="C24" s="223"/>
      <c r="D24" s="223"/>
      <c r="E24" s="223"/>
      <c r="F24" s="223"/>
      <c r="G24" s="223"/>
      <c r="H24" s="223"/>
      <c r="I24" s="223"/>
      <c r="J24" s="223"/>
      <c r="K24" s="223"/>
      <c r="L24" s="223"/>
      <c r="M24" s="223"/>
    </row>
    <row r="25" spans="2:13" ht="15" customHeight="1">
      <c r="B25" s="223"/>
      <c r="C25" s="223"/>
      <c r="D25" s="223"/>
      <c r="E25" s="223"/>
      <c r="F25" s="223"/>
      <c r="G25" s="223"/>
      <c r="H25" s="223"/>
      <c r="I25" s="223"/>
      <c r="J25" s="223"/>
      <c r="K25" s="223"/>
      <c r="L25" s="223"/>
      <c r="M25" s="223"/>
    </row>
    <row r="26" spans="2:13" ht="15" customHeight="1">
      <c r="B26" s="223"/>
      <c r="C26" s="223"/>
      <c r="D26" s="223"/>
      <c r="E26" s="223"/>
      <c r="F26" s="223"/>
      <c r="G26" s="223"/>
      <c r="H26" s="223"/>
      <c r="I26" s="223"/>
      <c r="J26" s="223"/>
      <c r="K26" s="223"/>
      <c r="L26" s="223"/>
      <c r="M26" s="223"/>
    </row>
    <row r="27" spans="2:13" ht="15" customHeight="1">
      <c r="B27" s="223"/>
      <c r="C27" s="223"/>
      <c r="D27" s="223"/>
      <c r="E27" s="223"/>
      <c r="F27" s="223"/>
      <c r="G27" s="223"/>
      <c r="H27" s="223"/>
      <c r="I27" s="223"/>
      <c r="J27" s="223"/>
      <c r="K27" s="223"/>
      <c r="L27" s="223"/>
      <c r="M27" s="223"/>
    </row>
    <row r="28" spans="2:13" ht="15" customHeight="1">
      <c r="B28" s="223"/>
      <c r="C28" s="223"/>
      <c r="D28" s="223"/>
      <c r="E28" s="223"/>
      <c r="F28" s="223"/>
      <c r="G28" s="223"/>
      <c r="H28" s="223"/>
      <c r="I28" s="223"/>
      <c r="J28" s="223"/>
      <c r="K28" s="223"/>
      <c r="L28" s="223"/>
      <c r="M28" s="223"/>
    </row>
    <row r="29" spans="2:13" ht="15" customHeight="1">
      <c r="B29" s="223"/>
      <c r="C29" s="223"/>
      <c r="D29" s="223"/>
      <c r="E29" s="223"/>
      <c r="F29" s="223"/>
      <c r="G29" s="223"/>
      <c r="H29" s="223"/>
      <c r="I29" s="223"/>
      <c r="J29" s="223"/>
      <c r="K29" s="223"/>
      <c r="L29" s="223"/>
      <c r="M29" s="223"/>
    </row>
    <row r="30" spans="2:13" ht="15" customHeight="1">
      <c r="B30" s="223"/>
      <c r="C30" s="223"/>
      <c r="D30" s="223"/>
      <c r="E30" s="223"/>
      <c r="F30" s="223"/>
      <c r="G30" s="223"/>
      <c r="H30" s="223"/>
      <c r="I30" s="223"/>
      <c r="J30" s="223"/>
      <c r="K30" s="223"/>
      <c r="L30" s="223"/>
      <c r="M30" s="223"/>
    </row>
    <row r="31" spans="2:13" ht="15" customHeight="1">
      <c r="B31" s="223"/>
      <c r="C31" s="223"/>
      <c r="D31" s="223"/>
      <c r="E31" s="223"/>
      <c r="F31" s="223"/>
      <c r="G31" s="223"/>
      <c r="H31" s="223"/>
      <c r="I31" s="223"/>
      <c r="J31" s="223"/>
      <c r="K31" s="223"/>
      <c r="L31" s="223"/>
      <c r="M31" s="223"/>
    </row>
    <row r="32" spans="2:13" ht="15" customHeight="1">
      <c r="B32" s="223"/>
      <c r="C32" s="223"/>
      <c r="D32" s="223"/>
      <c r="E32" s="223"/>
      <c r="F32" s="223"/>
      <c r="G32" s="223"/>
      <c r="H32" s="223"/>
      <c r="I32" s="223"/>
      <c r="J32" s="223"/>
      <c r="K32" s="223"/>
      <c r="L32" s="223"/>
      <c r="M32" s="223"/>
    </row>
    <row r="33" spans="2:13" ht="15" customHeight="1">
      <c r="B33" s="223"/>
      <c r="C33" s="223"/>
      <c r="D33" s="223"/>
      <c r="E33" s="223"/>
      <c r="F33" s="223"/>
      <c r="G33" s="223"/>
      <c r="H33" s="223"/>
      <c r="I33" s="223"/>
      <c r="J33" s="223"/>
      <c r="K33" s="223"/>
      <c r="L33" s="223"/>
      <c r="M33" s="223"/>
    </row>
    <row r="34" spans="2:13" ht="15" customHeight="1"/>
    <row r="35" spans="2:13" ht="15" customHeight="1"/>
    <row r="36" spans="2:13" ht="15" customHeight="1"/>
    <row r="37" spans="2:13" ht="15" customHeight="1"/>
    <row r="38" spans="2:13" ht="15" customHeight="1"/>
    <row r="39" spans="2:13" ht="15" customHeight="1"/>
    <row r="40" spans="2:13" ht="15" customHeight="1"/>
    <row r="41" spans="2:13" ht="15" customHeight="1"/>
    <row r="42" spans="2:13" ht="15" customHeight="1"/>
    <row r="43" spans="2:13" ht="15" customHeight="1"/>
    <row r="44" spans="2:13" ht="15" customHeight="1"/>
    <row r="45" spans="2:13" ht="15" customHeight="1"/>
    <row r="46" spans="2:13" ht="15" customHeight="1"/>
    <row r="47" spans="2:13" ht="15" customHeight="1"/>
    <row r="48" spans="2:13" ht="15" customHeight="1"/>
    <row r="49" ht="15" customHeight="1"/>
    <row r="50" ht="15" customHeight="1"/>
    <row r="51" ht="15" customHeight="1"/>
    <row r="52" ht="15" customHeight="1"/>
    <row r="53" ht="15" customHeight="1"/>
    <row r="77" spans="1:1">
      <c r="A77" s="202"/>
    </row>
  </sheetData>
  <mergeCells count="3">
    <mergeCell ref="B1:K1"/>
    <mergeCell ref="L1:N1"/>
    <mergeCell ref="B3:M5"/>
  </mergeCells>
  <pageMargins left="0.15" right="0.15" top="0.15" bottom="0.15" header="0" footer="0.15"/>
  <pageSetup scale="61" orientation="landscape" cellComments="asDisplayed" r:id="rId1"/>
  <headerFooter differentFirst="1" alignWithMargins="0">
    <oddFooter>Page &amp;P of &amp;N</oddFooter>
  </headerFooter>
  <customProperties>
    <customPr name="isReportSheetChange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F14D-A865-4316-98D8-CD7C1579FF56}">
  <sheetPr>
    <pageSetUpPr fitToPage="1"/>
  </sheetPr>
  <dimension ref="A1:AY282"/>
  <sheetViews>
    <sheetView zoomScale="90" zoomScaleNormal="90" workbookViewId="0">
      <pane ySplit="4" topLeftCell="A5" activePane="bottomLeft" state="frozen"/>
      <selection pane="bottomLeft"/>
    </sheetView>
  </sheetViews>
  <sheetFormatPr defaultColWidth="9.140625" defaultRowHeight="14.25"/>
  <cols>
    <col min="1" max="1" width="4" style="548" customWidth="1"/>
    <col min="2" max="6" width="4" style="3" customWidth="1"/>
    <col min="7" max="7" width="65.7109375" style="3" customWidth="1"/>
    <col min="8" max="12" width="15.42578125" style="3" customWidth="1"/>
    <col min="13" max="14" width="15.42578125" style="122" customWidth="1"/>
    <col min="15" max="15" width="15.42578125" style="3" customWidth="1"/>
    <col min="16" max="16" width="4.140625" style="3" customWidth="1"/>
    <col min="17" max="17" width="11" style="3" bestFit="1" customWidth="1"/>
    <col min="18" max="18" width="10.28515625" style="3" bestFit="1" customWidth="1"/>
    <col min="19" max="19" width="12.42578125" style="3" bestFit="1" customWidth="1"/>
    <col min="20" max="16384" width="9.140625" style="3"/>
  </cols>
  <sheetData>
    <row r="1" spans="1:17" s="339" customFormat="1" ht="39.950000000000003" customHeight="1" thickBot="1">
      <c r="A1" s="608"/>
      <c r="B1" s="719" t="s">
        <v>396</v>
      </c>
      <c r="C1" s="719"/>
      <c r="D1" s="719"/>
      <c r="E1" s="719"/>
      <c r="F1" s="719"/>
      <c r="G1" s="719"/>
      <c r="H1" s="719"/>
      <c r="I1" s="719"/>
      <c r="J1" s="719"/>
      <c r="K1" s="719"/>
      <c r="L1" s="719"/>
      <c r="M1" s="719"/>
      <c r="N1" s="708" t="s">
        <v>338</v>
      </c>
      <c r="O1" s="708"/>
      <c r="P1" s="335"/>
    </row>
    <row r="2" spans="1:17" s="329" customFormat="1" ht="7.5" customHeight="1">
      <c r="A2" s="548"/>
      <c r="B2" s="3"/>
      <c r="C2" s="3"/>
      <c r="D2" s="3"/>
      <c r="E2" s="3"/>
      <c r="F2" s="3"/>
      <c r="G2" s="3"/>
      <c r="H2" s="329" t="s">
        <v>390</v>
      </c>
      <c r="M2" s="353"/>
      <c r="N2" s="353"/>
      <c r="P2" s="335"/>
    </row>
    <row r="3" spans="1:17" s="329" customFormat="1" ht="7.5" customHeight="1">
      <c r="A3" s="548"/>
      <c r="B3" s="3"/>
      <c r="C3" s="3"/>
      <c r="D3" s="3"/>
      <c r="E3" s="3"/>
      <c r="F3" s="3"/>
      <c r="G3" s="3"/>
      <c r="M3" s="353"/>
      <c r="N3" s="353"/>
      <c r="P3" s="335"/>
    </row>
    <row r="4" spans="1:17" s="329" customFormat="1" ht="30" customHeight="1">
      <c r="A4" s="720" t="s">
        <v>0</v>
      </c>
      <c r="B4" s="720"/>
      <c r="C4" s="720"/>
      <c r="D4" s="720"/>
      <c r="E4" s="720"/>
      <c r="F4" s="720"/>
      <c r="G4" s="720"/>
      <c r="H4" s="337" t="s">
        <v>488</v>
      </c>
      <c r="I4" s="336" t="s">
        <v>489</v>
      </c>
      <c r="J4" s="336" t="s">
        <v>490</v>
      </c>
      <c r="K4" s="338" t="s">
        <v>491</v>
      </c>
      <c r="L4" s="336" t="s">
        <v>492</v>
      </c>
      <c r="M4" s="336" t="s">
        <v>493</v>
      </c>
      <c r="N4" s="336" t="s">
        <v>494</v>
      </c>
      <c r="O4" s="336" t="s">
        <v>495</v>
      </c>
      <c r="P4" s="335"/>
    </row>
    <row r="5" spans="1:17" ht="15">
      <c r="A5" s="713" t="s">
        <v>397</v>
      </c>
      <c r="B5" s="713"/>
      <c r="C5" s="713"/>
      <c r="D5" s="713"/>
      <c r="E5" s="713"/>
      <c r="F5" s="713"/>
      <c r="G5" s="713"/>
      <c r="H5" s="104"/>
      <c r="K5" s="198"/>
      <c r="O5" s="672"/>
      <c r="P5"/>
    </row>
    <row r="6" spans="1:17" ht="15">
      <c r="A6" s="715" t="s">
        <v>1</v>
      </c>
      <c r="B6" s="715"/>
      <c r="C6" s="715"/>
      <c r="D6" s="715"/>
      <c r="E6" s="715"/>
      <c r="F6" s="715"/>
      <c r="G6" s="715"/>
      <c r="H6" s="104"/>
      <c r="K6" s="198"/>
      <c r="O6" s="672"/>
      <c r="P6"/>
    </row>
    <row r="7" spans="1:17" ht="15">
      <c r="A7" s="609"/>
      <c r="B7" s="711" t="s">
        <v>2</v>
      </c>
      <c r="C7" s="711"/>
      <c r="D7" s="711"/>
      <c r="E7" s="711"/>
      <c r="F7" s="711"/>
      <c r="G7" s="711"/>
      <c r="H7" s="253">
        <v>3784534.0802471861</v>
      </c>
      <c r="I7" s="252">
        <v>3798696.710007824</v>
      </c>
      <c r="J7" s="252">
        <v>3885588.8857408054</v>
      </c>
      <c r="K7" s="252">
        <v>4116941.091646038</v>
      </c>
      <c r="L7" s="253">
        <v>4206352.3489217237</v>
      </c>
      <c r="M7" s="252"/>
      <c r="N7" s="252"/>
      <c r="O7" s="252"/>
      <c r="P7"/>
      <c r="Q7" s="290"/>
    </row>
    <row r="8" spans="1:17" ht="15">
      <c r="A8" s="609"/>
      <c r="B8" s="711" t="s">
        <v>3</v>
      </c>
      <c r="C8" s="711"/>
      <c r="D8" s="711"/>
      <c r="E8" s="711"/>
      <c r="F8" s="711"/>
      <c r="G8" s="711"/>
      <c r="H8" s="257">
        <v>1285340.0000000002</v>
      </c>
      <c r="I8" s="256">
        <v>1258800</v>
      </c>
      <c r="J8" s="256">
        <v>1241539.9999999998</v>
      </c>
      <c r="K8" s="256">
        <v>1175380</v>
      </c>
      <c r="L8" s="257">
        <v>1130730</v>
      </c>
      <c r="M8" s="256"/>
      <c r="N8" s="256"/>
      <c r="O8" s="256"/>
      <c r="P8"/>
      <c r="Q8" s="290"/>
    </row>
    <row r="9" spans="1:17" ht="15">
      <c r="A9" s="610"/>
      <c r="B9" s="611"/>
      <c r="C9" s="611"/>
      <c r="D9" s="711" t="s">
        <v>4</v>
      </c>
      <c r="E9" s="711"/>
      <c r="F9" s="711"/>
      <c r="G9" s="711"/>
      <c r="H9" s="259">
        <v>5069874.0802471861</v>
      </c>
      <c r="I9" s="258">
        <v>5057496.710007824</v>
      </c>
      <c r="J9" s="258">
        <v>5127128.8857408054</v>
      </c>
      <c r="K9" s="258">
        <v>5292321.091646038</v>
      </c>
      <c r="L9" s="259">
        <v>5337082.3489217237</v>
      </c>
      <c r="M9" s="258"/>
      <c r="N9" s="258"/>
      <c r="O9" s="258"/>
      <c r="P9"/>
      <c r="Q9" s="290"/>
    </row>
    <row r="10" spans="1:17" ht="15">
      <c r="A10" s="610"/>
      <c r="B10" s="711" t="s">
        <v>308</v>
      </c>
      <c r="C10" s="711"/>
      <c r="D10" s="711"/>
      <c r="E10" s="711"/>
      <c r="F10" s="711"/>
      <c r="G10" s="711"/>
      <c r="H10" s="257">
        <v>2722543.8772133514</v>
      </c>
      <c r="I10" s="256">
        <v>2698143.6945382445</v>
      </c>
      <c r="J10" s="256">
        <v>2596597.4231239343</v>
      </c>
      <c r="K10" s="256">
        <v>2564952.2532418841</v>
      </c>
      <c r="L10" s="257">
        <v>2480051.399268805</v>
      </c>
      <c r="M10" s="256"/>
      <c r="N10" s="256"/>
      <c r="O10" s="256"/>
      <c r="P10"/>
      <c r="Q10" s="290"/>
    </row>
    <row r="11" spans="1:17" ht="15">
      <c r="A11" s="610"/>
      <c r="B11" s="711" t="s">
        <v>5</v>
      </c>
      <c r="C11" s="711"/>
      <c r="D11" s="711"/>
      <c r="E11" s="711"/>
      <c r="F11" s="711"/>
      <c r="G11" s="711"/>
      <c r="H11" s="257">
        <v>3742692.6005415828</v>
      </c>
      <c r="I11" s="256">
        <v>3817119.1599755418</v>
      </c>
      <c r="J11" s="256">
        <v>3863442.3276038934</v>
      </c>
      <c r="K11" s="256">
        <v>3915998.4020114345</v>
      </c>
      <c r="L11" s="257">
        <v>3954334.0922379862</v>
      </c>
      <c r="M11" s="256"/>
      <c r="N11" s="256"/>
      <c r="O11" s="256"/>
      <c r="P11"/>
      <c r="Q11" s="290"/>
    </row>
    <row r="12" spans="1:17" ht="15">
      <c r="A12" s="610"/>
      <c r="B12" s="711" t="s">
        <v>6</v>
      </c>
      <c r="C12" s="711"/>
      <c r="D12" s="711"/>
      <c r="E12" s="711"/>
      <c r="F12" s="711"/>
      <c r="G12" s="711"/>
      <c r="H12" s="257">
        <v>935801.94701967982</v>
      </c>
      <c r="I12" s="256">
        <v>938583.00708500657</v>
      </c>
      <c r="J12" s="256">
        <v>946716.68146544462</v>
      </c>
      <c r="K12" s="256">
        <v>957543.7219245279</v>
      </c>
      <c r="L12" s="257">
        <v>783399.51365846512</v>
      </c>
      <c r="M12" s="256"/>
      <c r="N12" s="256"/>
      <c r="O12" s="256"/>
      <c r="P12"/>
      <c r="Q12" s="290"/>
    </row>
    <row r="13" spans="1:17" ht="15">
      <c r="A13" s="610"/>
      <c r="B13" s="711" t="s">
        <v>7</v>
      </c>
      <c r="C13" s="711"/>
      <c r="D13" s="711"/>
      <c r="E13" s="711"/>
      <c r="F13" s="711"/>
      <c r="G13" s="711"/>
      <c r="H13" s="261">
        <v>2118097.542405447</v>
      </c>
      <c r="I13" s="260">
        <v>2318491.6641881927</v>
      </c>
      <c r="J13" s="260">
        <v>2313873.8004165171</v>
      </c>
      <c r="K13" s="260">
        <v>2281520.4052366395</v>
      </c>
      <c r="L13" s="261">
        <v>2122558.4490081924</v>
      </c>
      <c r="M13" s="260"/>
      <c r="N13" s="260"/>
      <c r="O13" s="260"/>
      <c r="P13"/>
      <c r="Q13" s="290"/>
    </row>
    <row r="14" spans="1:17" ht="15.75" thickBot="1">
      <c r="A14" s="612"/>
      <c r="B14" s="613"/>
      <c r="C14" s="613"/>
      <c r="D14" s="710" t="s">
        <v>8</v>
      </c>
      <c r="E14" s="710"/>
      <c r="F14" s="710"/>
      <c r="G14" s="710"/>
      <c r="H14" s="255">
        <v>14589010.047427246</v>
      </c>
      <c r="I14" s="254">
        <v>14829834.235794811</v>
      </c>
      <c r="J14" s="254">
        <v>14847759.118350595</v>
      </c>
      <c r="K14" s="254">
        <v>15012335.874060523</v>
      </c>
      <c r="L14" s="255">
        <v>14677425.803095173</v>
      </c>
      <c r="M14" s="254"/>
      <c r="N14" s="254"/>
      <c r="O14" s="254"/>
      <c r="P14"/>
      <c r="Q14" s="290"/>
    </row>
    <row r="15" spans="1:17" ht="7.5" customHeight="1" thickTop="1">
      <c r="A15" s="610"/>
      <c r="B15" s="611"/>
      <c r="C15" s="611"/>
      <c r="D15" s="611"/>
      <c r="E15" s="611"/>
      <c r="F15" s="611"/>
      <c r="G15" s="611"/>
      <c r="H15" s="11"/>
      <c r="I15" s="10"/>
      <c r="J15" s="10"/>
      <c r="K15" s="10"/>
      <c r="L15" s="11"/>
      <c r="M15" s="10"/>
      <c r="N15" s="10"/>
      <c r="O15" s="10"/>
      <c r="P15"/>
    </row>
    <row r="16" spans="1:17" ht="15">
      <c r="A16" s="715" t="s">
        <v>9</v>
      </c>
      <c r="B16" s="715"/>
      <c r="C16" s="715"/>
      <c r="D16" s="715"/>
      <c r="E16" s="715"/>
      <c r="F16" s="715"/>
      <c r="G16" s="715"/>
      <c r="H16" s="11"/>
      <c r="I16" s="10"/>
      <c r="J16" s="10"/>
      <c r="K16" s="10"/>
      <c r="L16" s="11"/>
      <c r="M16" s="10"/>
      <c r="N16" s="10"/>
      <c r="O16" s="10"/>
      <c r="P16"/>
    </row>
    <row r="17" spans="1:17" ht="15">
      <c r="A17" s="610"/>
      <c r="B17" s="711" t="s">
        <v>10</v>
      </c>
      <c r="C17" s="711"/>
      <c r="D17" s="711"/>
      <c r="E17" s="711"/>
      <c r="F17" s="711"/>
      <c r="G17" s="711"/>
      <c r="H17" s="253">
        <v>6637937.1051776307</v>
      </c>
      <c r="I17" s="252">
        <v>6719043.6495479327</v>
      </c>
      <c r="J17" s="252">
        <v>6816777.547639573</v>
      </c>
      <c r="K17" s="252">
        <v>6818178.9303770019</v>
      </c>
      <c r="L17" s="253">
        <v>6728919.9653835995</v>
      </c>
      <c r="M17" s="252"/>
      <c r="N17" s="252"/>
      <c r="O17" s="252"/>
      <c r="P17"/>
      <c r="Q17" s="290"/>
    </row>
    <row r="18" spans="1:17" ht="15">
      <c r="A18" s="610"/>
      <c r="B18" s="711" t="s">
        <v>11</v>
      </c>
      <c r="C18" s="711"/>
      <c r="D18" s="711"/>
      <c r="E18" s="711"/>
      <c r="F18" s="711"/>
      <c r="G18" s="711"/>
      <c r="H18" s="257">
        <v>907038.2200498184</v>
      </c>
      <c r="I18" s="256">
        <v>906558.32731758326</v>
      </c>
      <c r="J18" s="256">
        <v>862242.22332125681</v>
      </c>
      <c r="K18" s="256">
        <v>867304.61570577149</v>
      </c>
      <c r="L18" s="257">
        <v>848328.33466948359</v>
      </c>
      <c r="M18" s="256"/>
      <c r="N18" s="256"/>
      <c r="O18" s="256"/>
      <c r="P18"/>
      <c r="Q18" s="290"/>
    </row>
    <row r="19" spans="1:17" ht="15">
      <c r="A19" s="610"/>
      <c r="B19" s="711" t="s">
        <v>13</v>
      </c>
      <c r="C19" s="711"/>
      <c r="D19" s="711"/>
      <c r="E19" s="711"/>
      <c r="F19" s="711"/>
      <c r="G19" s="711"/>
      <c r="H19" s="257">
        <v>692224.41222147667</v>
      </c>
      <c r="I19" s="256">
        <v>641378.2796794551</v>
      </c>
      <c r="J19" s="256">
        <v>618061.01958084572</v>
      </c>
      <c r="K19" s="256">
        <v>744120.86429755809</v>
      </c>
      <c r="L19" s="257">
        <v>646723.54231118469</v>
      </c>
      <c r="M19" s="256"/>
      <c r="N19" s="256"/>
      <c r="O19" s="256"/>
      <c r="P19"/>
      <c r="Q19" s="290"/>
    </row>
    <row r="20" spans="1:17" ht="15">
      <c r="A20" s="610"/>
      <c r="B20" s="717" t="s">
        <v>14</v>
      </c>
      <c r="C20" s="718"/>
      <c r="D20" s="718"/>
      <c r="E20" s="718"/>
      <c r="F20" s="718"/>
      <c r="G20" s="718"/>
      <c r="H20" s="257">
        <v>594712.50060999999</v>
      </c>
      <c r="I20" s="256">
        <v>594913.29173000006</v>
      </c>
      <c r="J20" s="256">
        <v>595114.08284999989</v>
      </c>
      <c r="K20" s="256">
        <v>595314.87396</v>
      </c>
      <c r="L20" s="257">
        <v>595515.66508000006</v>
      </c>
      <c r="M20" s="256"/>
      <c r="N20" s="256"/>
      <c r="O20" s="256"/>
      <c r="P20"/>
      <c r="Q20" s="290"/>
    </row>
    <row r="21" spans="1:17" ht="15">
      <c r="A21" s="610"/>
      <c r="B21" s="711" t="s">
        <v>15</v>
      </c>
      <c r="C21" s="711"/>
      <c r="D21" s="711"/>
      <c r="E21" s="711"/>
      <c r="F21" s="711"/>
      <c r="G21" s="711"/>
      <c r="H21" s="257">
        <v>1285031.70478</v>
      </c>
      <c r="I21" s="256">
        <v>1258507.57996</v>
      </c>
      <c r="J21" s="256">
        <v>1241263.4551500001</v>
      </c>
      <c r="K21" s="256">
        <v>1175119.3303499999</v>
      </c>
      <c r="L21" s="257">
        <v>1130485.2055299999</v>
      </c>
      <c r="M21" s="256"/>
      <c r="N21" s="256"/>
      <c r="O21" s="256"/>
      <c r="P21"/>
      <c r="Q21" s="290"/>
    </row>
    <row r="22" spans="1:17" ht="15">
      <c r="A22" s="610"/>
      <c r="B22" s="716" t="s">
        <v>16</v>
      </c>
      <c r="C22" s="716"/>
      <c r="D22" s="716"/>
      <c r="E22" s="716"/>
      <c r="F22" s="716"/>
      <c r="G22" s="716"/>
      <c r="H22" s="257">
        <v>97559.607999999993</v>
      </c>
      <c r="I22" s="256">
        <v>83425.012000000002</v>
      </c>
      <c r="J22" s="256">
        <v>104535.414</v>
      </c>
      <c r="K22" s="256">
        <v>84875.665999999997</v>
      </c>
      <c r="L22" s="257">
        <v>85020.487000000008</v>
      </c>
      <c r="M22" s="256"/>
      <c r="N22" s="256"/>
      <c r="O22" s="256"/>
      <c r="P22"/>
      <c r="Q22" s="290"/>
    </row>
    <row r="23" spans="1:17" ht="15">
      <c r="A23" s="610"/>
      <c r="B23" s="711" t="s">
        <v>17</v>
      </c>
      <c r="C23" s="711"/>
      <c r="D23" s="711"/>
      <c r="E23" s="711"/>
      <c r="F23" s="711"/>
      <c r="G23" s="711"/>
      <c r="H23" s="257">
        <v>2118097.542405447</v>
      </c>
      <c r="I23" s="256">
        <v>2318491.6641881927</v>
      </c>
      <c r="J23" s="256">
        <v>2313873.8004165171</v>
      </c>
      <c r="K23" s="256">
        <v>2281520.4052366395</v>
      </c>
      <c r="L23" s="257">
        <v>2122558.4490081924</v>
      </c>
      <c r="M23" s="256"/>
      <c r="N23" s="256"/>
      <c r="O23" s="256"/>
      <c r="P23"/>
      <c r="Q23" s="290"/>
    </row>
    <row r="24" spans="1:17" ht="15">
      <c r="A24" s="610"/>
      <c r="B24" s="611"/>
      <c r="C24" s="611"/>
      <c r="D24" s="710" t="s">
        <v>18</v>
      </c>
      <c r="E24" s="710"/>
      <c r="F24" s="710"/>
      <c r="G24" s="710"/>
      <c r="H24" s="263">
        <v>12332601.09324437</v>
      </c>
      <c r="I24" s="262">
        <v>12522317.804423165</v>
      </c>
      <c r="J24" s="262">
        <v>12551867.542958196</v>
      </c>
      <c r="K24" s="262">
        <v>12566434.68592697</v>
      </c>
      <c r="L24" s="263">
        <v>12157551.648982462</v>
      </c>
      <c r="M24" s="262"/>
      <c r="N24" s="262"/>
      <c r="O24" s="262"/>
      <c r="P24"/>
      <c r="Q24" s="290"/>
    </row>
    <row r="25" spans="1:17" ht="7.5" customHeight="1">
      <c r="A25" s="610"/>
      <c r="B25" s="611"/>
      <c r="C25" s="611"/>
      <c r="D25" s="614"/>
      <c r="E25" s="614"/>
      <c r="F25" s="614"/>
      <c r="G25" s="614"/>
      <c r="H25" s="11"/>
      <c r="I25" s="10"/>
      <c r="J25" s="10"/>
      <c r="K25" s="10"/>
      <c r="L25" s="11"/>
      <c r="M25" s="10"/>
      <c r="N25" s="10"/>
      <c r="O25" s="10"/>
      <c r="P25"/>
    </row>
    <row r="26" spans="1:17" ht="15">
      <c r="A26" s="715" t="s">
        <v>19</v>
      </c>
      <c r="B26" s="715"/>
      <c r="C26" s="715"/>
      <c r="D26" s="715"/>
      <c r="E26" s="715"/>
      <c r="F26" s="715"/>
      <c r="G26" s="715"/>
      <c r="H26" s="200"/>
      <c r="I26" s="199"/>
      <c r="J26" s="199"/>
      <c r="K26" s="199"/>
      <c r="L26" s="200"/>
      <c r="M26" s="199"/>
      <c r="N26" s="199"/>
      <c r="O26" s="199"/>
      <c r="P26"/>
    </row>
    <row r="27" spans="1:17" ht="15">
      <c r="A27" s="609"/>
      <c r="B27" s="714" t="s">
        <v>20</v>
      </c>
      <c r="C27" s="711"/>
      <c r="D27" s="711"/>
      <c r="E27" s="711"/>
      <c r="F27" s="711"/>
      <c r="G27" s="711"/>
      <c r="H27" s="257">
        <v>330.22554000000002</v>
      </c>
      <c r="I27" s="256">
        <v>325.45209</v>
      </c>
      <c r="J27" s="256">
        <v>320.75564000000003</v>
      </c>
      <c r="K27" s="256">
        <v>318.09802999999999</v>
      </c>
      <c r="L27" s="257">
        <v>313.43338</v>
      </c>
      <c r="M27" s="256"/>
      <c r="N27" s="256"/>
      <c r="O27" s="256"/>
      <c r="P27"/>
      <c r="Q27" s="290"/>
    </row>
    <row r="28" spans="1:17" ht="15">
      <c r="A28" s="610"/>
      <c r="B28" s="711" t="s">
        <v>21</v>
      </c>
      <c r="C28" s="711"/>
      <c r="D28" s="711"/>
      <c r="E28" s="711"/>
      <c r="F28" s="711"/>
      <c r="G28" s="711"/>
      <c r="H28" s="257">
        <v>0</v>
      </c>
      <c r="I28" s="256">
        <v>0</v>
      </c>
      <c r="J28" s="256">
        <v>0</v>
      </c>
      <c r="K28" s="256">
        <v>0</v>
      </c>
      <c r="L28" s="257">
        <v>0</v>
      </c>
      <c r="M28" s="256"/>
      <c r="N28" s="256"/>
      <c r="O28" s="256"/>
      <c r="P28"/>
      <c r="Q28" s="290"/>
    </row>
    <row r="29" spans="1:17" ht="15">
      <c r="A29" s="610"/>
      <c r="B29" s="711" t="s">
        <v>22</v>
      </c>
      <c r="C29" s="711"/>
      <c r="D29" s="711"/>
      <c r="E29" s="711"/>
      <c r="F29" s="711"/>
      <c r="G29" s="711"/>
      <c r="H29" s="257">
        <v>2253434.6335455338</v>
      </c>
      <c r="I29" s="256">
        <v>2270996.4918966359</v>
      </c>
      <c r="J29" s="256">
        <v>2319750.1036957987</v>
      </c>
      <c r="K29" s="256">
        <v>2416148.7048707833</v>
      </c>
      <c r="L29" s="257">
        <v>2440206.9593429882</v>
      </c>
      <c r="M29" s="256"/>
      <c r="N29" s="256"/>
      <c r="O29" s="256"/>
      <c r="P29"/>
      <c r="Q29" s="290"/>
    </row>
    <row r="30" spans="1:17" ht="15">
      <c r="A30" s="610"/>
      <c r="B30" s="711" t="s">
        <v>23</v>
      </c>
      <c r="C30" s="711"/>
      <c r="D30" s="711"/>
      <c r="E30" s="711"/>
      <c r="F30" s="711"/>
      <c r="G30" s="711"/>
      <c r="H30" s="257"/>
      <c r="I30" s="256"/>
      <c r="J30" s="256"/>
      <c r="K30" s="256"/>
      <c r="L30" s="257"/>
      <c r="M30" s="256"/>
      <c r="N30" s="256"/>
      <c r="O30" s="256"/>
      <c r="P30"/>
      <c r="Q30" s="290"/>
    </row>
    <row r="31" spans="1:17" ht="15">
      <c r="A31" s="610"/>
      <c r="B31" s="611"/>
      <c r="C31" s="710" t="s">
        <v>24</v>
      </c>
      <c r="D31" s="710"/>
      <c r="E31" s="710"/>
      <c r="F31" s="710"/>
      <c r="G31" s="710"/>
      <c r="H31" s="257">
        <v>-133763.54121</v>
      </c>
      <c r="I31" s="256">
        <v>-124629.05531</v>
      </c>
      <c r="J31" s="256">
        <v>-91680.181700000001</v>
      </c>
      <c r="K31" s="256">
        <v>-89323.366529999999</v>
      </c>
      <c r="L31" s="257">
        <v>-121050.96218</v>
      </c>
      <c r="M31" s="256"/>
      <c r="N31" s="256"/>
      <c r="O31" s="256"/>
      <c r="P31"/>
      <c r="Q31" s="290"/>
    </row>
    <row r="32" spans="1:17" ht="15">
      <c r="A32" s="610"/>
      <c r="B32" s="611"/>
      <c r="C32" s="710" t="s">
        <v>335</v>
      </c>
      <c r="D32" s="710"/>
      <c r="E32" s="710"/>
      <c r="F32" s="710"/>
      <c r="G32" s="710"/>
      <c r="H32" s="257">
        <v>171598.58919999999</v>
      </c>
      <c r="I32" s="256">
        <v>174626.27707000001</v>
      </c>
      <c r="J32" s="256">
        <v>89692.045450000005</v>
      </c>
      <c r="K32" s="256">
        <v>134594.15861000001</v>
      </c>
      <c r="L32" s="257">
        <v>223792.23028999998</v>
      </c>
      <c r="M32" s="256"/>
      <c r="N32" s="256"/>
      <c r="O32" s="256"/>
      <c r="P32"/>
      <c r="Q32" s="290"/>
    </row>
    <row r="33" spans="1:18" ht="15">
      <c r="A33" s="610"/>
      <c r="B33" s="611"/>
      <c r="C33" s="710" t="s">
        <v>25</v>
      </c>
      <c r="D33" s="710"/>
      <c r="E33" s="710"/>
      <c r="F33" s="710"/>
      <c r="G33" s="710"/>
      <c r="H33" s="261">
        <v>-35190.952892659603</v>
      </c>
      <c r="I33" s="260">
        <v>-13802.734374990772</v>
      </c>
      <c r="J33" s="260">
        <v>-22191.147693396419</v>
      </c>
      <c r="K33" s="260">
        <v>-15836.406847230606</v>
      </c>
      <c r="L33" s="261">
        <v>-23387.50672027592</v>
      </c>
      <c r="M33" s="260"/>
      <c r="N33" s="260"/>
      <c r="O33" s="260"/>
      <c r="P33"/>
      <c r="Q33" s="290"/>
    </row>
    <row r="34" spans="1:18" ht="15">
      <c r="A34" s="610"/>
      <c r="B34" s="611"/>
      <c r="C34" s="611"/>
      <c r="D34" s="710" t="s">
        <v>391</v>
      </c>
      <c r="E34" s="710"/>
      <c r="F34" s="710"/>
      <c r="G34" s="710"/>
      <c r="H34" s="263">
        <v>2256408.9541828739</v>
      </c>
      <c r="I34" s="262">
        <v>2307516.4313716446</v>
      </c>
      <c r="J34" s="262">
        <v>2295891.5753924022</v>
      </c>
      <c r="K34" s="262">
        <v>2445901.1881335527</v>
      </c>
      <c r="L34" s="263">
        <v>2519874.154112712</v>
      </c>
      <c r="M34" s="262"/>
      <c r="N34" s="262"/>
      <c r="O34" s="262"/>
      <c r="P34"/>
      <c r="Q34" s="290"/>
    </row>
    <row r="35" spans="1:18" ht="15.75" thickBot="1">
      <c r="A35" s="610"/>
      <c r="B35" s="611"/>
      <c r="C35" s="611"/>
      <c r="D35" s="710" t="s">
        <v>309</v>
      </c>
      <c r="E35" s="710"/>
      <c r="F35" s="710"/>
      <c r="G35" s="710"/>
      <c r="H35" s="255">
        <v>14589010.047427244</v>
      </c>
      <c r="I35" s="254">
        <v>14829834.235794809</v>
      </c>
      <c r="J35" s="254">
        <v>14847759.118350599</v>
      </c>
      <c r="K35" s="254">
        <v>15012335.874060523</v>
      </c>
      <c r="L35" s="255">
        <v>14677425.803095173</v>
      </c>
      <c r="M35" s="254"/>
      <c r="N35" s="254"/>
      <c r="O35" s="254"/>
      <c r="P35"/>
      <c r="Q35" s="290"/>
    </row>
    <row r="36" spans="1:18" ht="7.5" customHeight="1" thickTop="1">
      <c r="A36" s="610"/>
      <c r="B36" s="611"/>
      <c r="C36" s="611"/>
      <c r="D36" s="615"/>
      <c r="E36" s="611"/>
      <c r="F36" s="615"/>
      <c r="G36" s="611"/>
      <c r="H36" s="11"/>
      <c r="I36" s="10"/>
      <c r="J36" s="10"/>
      <c r="K36" s="10"/>
      <c r="L36" s="11"/>
      <c r="M36" s="10"/>
      <c r="N36" s="10"/>
      <c r="O36" s="10"/>
      <c r="P36"/>
    </row>
    <row r="37" spans="1:18" ht="15">
      <c r="A37" s="712" t="s">
        <v>26</v>
      </c>
      <c r="B37" s="712"/>
      <c r="C37" s="712"/>
      <c r="D37" s="712"/>
      <c r="E37" s="712"/>
      <c r="F37" s="712"/>
      <c r="G37" s="712"/>
      <c r="H37" s="11"/>
      <c r="I37" s="10"/>
      <c r="J37" s="10"/>
      <c r="K37" s="10"/>
      <c r="L37" s="11"/>
      <c r="M37" s="10"/>
      <c r="N37" s="10"/>
      <c r="O37" s="10"/>
      <c r="P37"/>
    </row>
    <row r="38" spans="1:18" ht="15">
      <c r="A38" s="710" t="s">
        <v>27</v>
      </c>
      <c r="B38" s="710"/>
      <c r="C38" s="710"/>
      <c r="D38" s="710"/>
      <c r="E38" s="710"/>
      <c r="F38" s="710"/>
      <c r="G38" s="710"/>
      <c r="H38" s="253">
        <v>2256408.9541828739</v>
      </c>
      <c r="I38" s="252">
        <v>2307516.4313716446</v>
      </c>
      <c r="J38" s="252">
        <v>2295891.5753924022</v>
      </c>
      <c r="K38" s="252">
        <v>2445901.1881335527</v>
      </c>
      <c r="L38" s="253">
        <v>2519874.154112712</v>
      </c>
      <c r="M38" s="252"/>
      <c r="N38" s="252"/>
      <c r="O38" s="252"/>
      <c r="P38"/>
      <c r="Q38" s="290"/>
    </row>
    <row r="39" spans="1:18" ht="15">
      <c r="A39" s="610"/>
      <c r="B39" s="711" t="s">
        <v>28</v>
      </c>
      <c r="C39" s="711"/>
      <c r="D39" s="711"/>
      <c r="E39" s="711"/>
      <c r="F39" s="711"/>
      <c r="G39" s="711"/>
      <c r="H39" s="257">
        <v>-133763.54121</v>
      </c>
      <c r="I39" s="256">
        <v>-124629.05531</v>
      </c>
      <c r="J39" s="256">
        <v>-91680.181700000001</v>
      </c>
      <c r="K39" s="256">
        <v>-89323.366529999999</v>
      </c>
      <c r="L39" s="257">
        <v>-121050.96218</v>
      </c>
      <c r="M39" s="256"/>
      <c r="N39" s="256"/>
      <c r="O39" s="256"/>
      <c r="P39"/>
      <c r="Q39" s="290"/>
    </row>
    <row r="40" spans="1:18" ht="15">
      <c r="A40" s="610"/>
      <c r="B40" s="711" t="s">
        <v>337</v>
      </c>
      <c r="C40" s="711"/>
      <c r="D40" s="711"/>
      <c r="E40" s="711"/>
      <c r="F40" s="711"/>
      <c r="G40" s="711"/>
      <c r="H40" s="257">
        <v>171598.58919999999</v>
      </c>
      <c r="I40" s="256">
        <v>174626.27707000001</v>
      </c>
      <c r="J40" s="256">
        <v>89692.045450000005</v>
      </c>
      <c r="K40" s="256">
        <v>134594.15861000001</v>
      </c>
      <c r="L40" s="257">
        <v>223792.23028999998</v>
      </c>
      <c r="M40" s="256"/>
      <c r="N40" s="256"/>
      <c r="O40" s="256"/>
      <c r="P40"/>
      <c r="Q40" s="290"/>
    </row>
    <row r="41" spans="1:18" ht="15.75" thickBot="1">
      <c r="A41" s="610"/>
      <c r="B41" s="614"/>
      <c r="C41" s="611"/>
      <c r="D41" s="710" t="s">
        <v>29</v>
      </c>
      <c r="E41" s="710"/>
      <c r="F41" s="710"/>
      <c r="G41" s="710"/>
      <c r="H41" s="255">
        <v>2218573.9061928741</v>
      </c>
      <c r="I41" s="254">
        <v>2257519.2096116445</v>
      </c>
      <c r="J41" s="254">
        <v>2297879.7116424022</v>
      </c>
      <c r="K41" s="254">
        <v>2400630.3960535526</v>
      </c>
      <c r="L41" s="255">
        <v>2417132.886002712</v>
      </c>
      <c r="M41" s="254"/>
      <c r="N41" s="254"/>
      <c r="O41" s="254"/>
      <c r="P41"/>
      <c r="Q41" s="290"/>
    </row>
    <row r="42" spans="1:18" ht="7.5" customHeight="1" thickTop="1">
      <c r="A42" s="610"/>
      <c r="B42" s="611"/>
      <c r="C42" s="611"/>
      <c r="D42" s="615"/>
      <c r="E42" s="611"/>
      <c r="F42" s="615"/>
      <c r="G42" s="611"/>
      <c r="H42" s="11"/>
      <c r="I42" s="10"/>
      <c r="J42" s="10"/>
      <c r="K42" s="10"/>
      <c r="L42" s="11"/>
      <c r="M42" s="10"/>
      <c r="N42" s="10"/>
      <c r="O42" s="10"/>
      <c r="P42"/>
    </row>
    <row r="43" spans="1:18" ht="15">
      <c r="A43" s="712" t="s">
        <v>333</v>
      </c>
      <c r="B43" s="712"/>
      <c r="C43" s="712"/>
      <c r="D43" s="712"/>
      <c r="E43" s="712"/>
      <c r="F43" s="712"/>
      <c r="G43" s="712"/>
      <c r="H43" s="11"/>
      <c r="I43" s="10"/>
      <c r="J43" s="10"/>
      <c r="K43" s="10"/>
      <c r="L43" s="11"/>
      <c r="M43" s="10"/>
      <c r="N43" s="10"/>
      <c r="O43" s="10"/>
      <c r="P43"/>
    </row>
    <row r="44" spans="1:18" ht="15">
      <c r="A44" s="710" t="s">
        <v>30</v>
      </c>
      <c r="B44" s="710"/>
      <c r="C44" s="710"/>
      <c r="D44" s="710"/>
      <c r="E44" s="710"/>
      <c r="F44" s="710"/>
      <c r="G44" s="710"/>
      <c r="H44" s="253">
        <v>2197050.2753959335</v>
      </c>
      <c r="I44" s="252">
        <v>2218573.9061928741</v>
      </c>
      <c r="J44" s="252">
        <v>2257519.2096116445</v>
      </c>
      <c r="K44" s="252">
        <v>2297879.7116424022</v>
      </c>
      <c r="L44" s="253">
        <v>2400630.3960535526</v>
      </c>
      <c r="M44" s="252"/>
      <c r="N44" s="252"/>
      <c r="O44" s="252"/>
      <c r="P44"/>
      <c r="Q44" s="290"/>
    </row>
    <row r="45" spans="1:18" ht="15">
      <c r="A45" s="610"/>
      <c r="B45" s="710" t="s">
        <v>306</v>
      </c>
      <c r="C45" s="711"/>
      <c r="D45" s="711"/>
      <c r="E45" s="711"/>
      <c r="F45" s="711"/>
      <c r="G45" s="711"/>
      <c r="H45" s="257">
        <v>169050.9504055336</v>
      </c>
      <c r="I45" s="256">
        <v>178343.55839110183</v>
      </c>
      <c r="J45" s="256">
        <v>206792.74137916317</v>
      </c>
      <c r="K45" s="256">
        <v>197046.61982498443</v>
      </c>
      <c r="L45" s="257">
        <v>190096.02017298818</v>
      </c>
      <c r="M45" s="256"/>
      <c r="N45" s="256"/>
      <c r="O45" s="256"/>
      <c r="P45"/>
      <c r="Q45" s="290"/>
    </row>
    <row r="46" spans="1:18" ht="15">
      <c r="A46" s="610"/>
      <c r="B46" s="711" t="s">
        <v>31</v>
      </c>
      <c r="C46" s="711"/>
      <c r="D46" s="711"/>
      <c r="E46" s="711"/>
      <c r="F46" s="711"/>
      <c r="G46" s="711"/>
      <c r="H46" s="257">
        <v>-34736.040950000002</v>
      </c>
      <c r="I46" s="256">
        <v>-34209.15468</v>
      </c>
      <c r="J46" s="256">
        <v>-33819.168209999996</v>
      </c>
      <c r="K46" s="256">
        <v>-33287.583689999999</v>
      </c>
      <c r="L46" s="257">
        <v>-38116.929709999997</v>
      </c>
      <c r="M46" s="256"/>
      <c r="N46" s="256"/>
      <c r="O46" s="256"/>
      <c r="P46"/>
      <c r="Q46" s="290"/>
      <c r="R46" s="693"/>
    </row>
    <row r="47" spans="1:18" ht="15">
      <c r="A47" s="610"/>
      <c r="B47" s="711" t="s">
        <v>450</v>
      </c>
      <c r="C47" s="711"/>
      <c r="D47" s="711"/>
      <c r="E47" s="711"/>
      <c r="F47" s="711"/>
      <c r="G47" s="711"/>
      <c r="H47" s="257">
        <v>-126636.656</v>
      </c>
      <c r="I47" s="256">
        <v>-129123.723</v>
      </c>
      <c r="J47" s="256">
        <v>-128999.702</v>
      </c>
      <c r="K47" s="256">
        <v>-74653.765070000009</v>
      </c>
      <c r="L47" s="257">
        <v>-140974.489</v>
      </c>
      <c r="M47" s="256"/>
      <c r="N47" s="256"/>
      <c r="O47" s="256"/>
      <c r="P47"/>
      <c r="Q47" s="290"/>
    </row>
    <row r="48" spans="1:18" ht="15">
      <c r="A48" s="610"/>
      <c r="B48" s="711" t="s">
        <v>32</v>
      </c>
      <c r="C48" s="711"/>
      <c r="D48" s="711"/>
      <c r="E48" s="711"/>
      <c r="F48" s="711"/>
      <c r="G48" s="711"/>
      <c r="H48" s="257">
        <v>-424.32570705215039</v>
      </c>
      <c r="I48" s="256">
        <v>21388.218517668829</v>
      </c>
      <c r="J48" s="256">
        <v>-8388.4133184056464</v>
      </c>
      <c r="K48" s="256">
        <v>6354.7408461658124</v>
      </c>
      <c r="L48" s="257">
        <v>-7551.0998730453139</v>
      </c>
      <c r="M48" s="256"/>
      <c r="N48" s="256"/>
      <c r="O48" s="256"/>
      <c r="P48"/>
      <c r="Q48" s="290"/>
    </row>
    <row r="49" spans="1:51" ht="15">
      <c r="A49" s="610"/>
      <c r="B49" s="711" t="s">
        <v>33</v>
      </c>
      <c r="C49" s="711"/>
      <c r="D49" s="711"/>
      <c r="E49" s="711"/>
      <c r="F49" s="711"/>
      <c r="G49" s="711"/>
      <c r="H49" s="257">
        <v>14269.703048459254</v>
      </c>
      <c r="I49" s="256">
        <v>2546.4041900001466</v>
      </c>
      <c r="J49" s="256">
        <v>4775.0441800002009</v>
      </c>
      <c r="K49" s="256">
        <v>7290.6725000003353</v>
      </c>
      <c r="L49" s="257">
        <v>13048.988359216601</v>
      </c>
      <c r="M49" s="256"/>
      <c r="N49" s="256"/>
      <c r="O49" s="256"/>
      <c r="P49"/>
      <c r="Q49" s="290"/>
    </row>
    <row r="50" spans="1:51" ht="15.75" thickBot="1">
      <c r="A50" s="710" t="s">
        <v>34</v>
      </c>
      <c r="B50" s="710"/>
      <c r="C50" s="710"/>
      <c r="D50" s="710"/>
      <c r="E50" s="710"/>
      <c r="F50" s="710"/>
      <c r="G50" s="710"/>
      <c r="H50" s="255">
        <v>2218573.9061928741</v>
      </c>
      <c r="I50" s="254">
        <v>2257519.2096116445</v>
      </c>
      <c r="J50" s="254">
        <v>2297879.7116424022</v>
      </c>
      <c r="K50" s="254">
        <v>2400630.3960535526</v>
      </c>
      <c r="L50" s="255">
        <v>2417132.886002712</v>
      </c>
      <c r="M50" s="254"/>
      <c r="N50" s="254"/>
      <c r="O50" s="254"/>
      <c r="P50"/>
      <c r="Q50" s="290"/>
    </row>
    <row r="51" spans="1:51" ht="7.5" customHeight="1" thickTop="1">
      <c r="A51" s="610"/>
      <c r="B51" s="611"/>
      <c r="C51" s="611"/>
      <c r="D51" s="615"/>
      <c r="E51" s="611"/>
      <c r="F51" s="615"/>
      <c r="G51" s="611"/>
      <c r="H51" s="11"/>
      <c r="I51" s="10"/>
      <c r="J51" s="10"/>
      <c r="K51" s="10"/>
      <c r="L51" s="11"/>
      <c r="M51" s="10"/>
      <c r="N51" s="10"/>
      <c r="O51" s="10"/>
      <c r="P51"/>
    </row>
    <row r="52" spans="1:51" ht="15">
      <c r="A52" s="713" t="s">
        <v>334</v>
      </c>
      <c r="B52" s="713"/>
      <c r="C52" s="713"/>
      <c r="D52" s="713"/>
      <c r="E52" s="713"/>
      <c r="F52" s="713"/>
      <c r="G52" s="713"/>
      <c r="H52" s="136"/>
      <c r="I52" s="135"/>
      <c r="J52" s="135"/>
      <c r="K52" s="135"/>
      <c r="L52" s="136"/>
      <c r="M52" s="137"/>
      <c r="N52" s="137"/>
      <c r="O52" s="137"/>
      <c r="P52"/>
    </row>
    <row r="53" spans="1:51" ht="15">
      <c r="A53" s="710" t="s">
        <v>30</v>
      </c>
      <c r="B53" s="710"/>
      <c r="C53" s="710"/>
      <c r="D53" s="710"/>
      <c r="E53" s="710"/>
      <c r="F53" s="710"/>
      <c r="G53" s="710"/>
      <c r="H53" s="253">
        <v>3680429.6126044733</v>
      </c>
      <c r="I53" s="252">
        <v>3742692.6005415828</v>
      </c>
      <c r="J53" s="252">
        <v>3817119.1599755418</v>
      </c>
      <c r="K53" s="252">
        <v>3863442.3276038934</v>
      </c>
      <c r="L53" s="253">
        <v>3915998.4020114345</v>
      </c>
      <c r="M53" s="252"/>
      <c r="N53" s="252"/>
      <c r="O53" s="252"/>
      <c r="P53"/>
      <c r="Q53" s="290"/>
    </row>
    <row r="54" spans="1:51" ht="15">
      <c r="A54" s="610"/>
      <c r="B54" s="711" t="s">
        <v>35</v>
      </c>
      <c r="C54" s="711"/>
      <c r="D54" s="711"/>
      <c r="E54" s="711"/>
      <c r="F54" s="711"/>
      <c r="G54" s="711"/>
      <c r="H54" s="257">
        <v>10883.10765795475</v>
      </c>
      <c r="I54" s="256">
        <v>11604.771497214981</v>
      </c>
      <c r="J54" s="256">
        <v>11234.524652400329</v>
      </c>
      <c r="K54" s="256">
        <v>10367.961318630549</v>
      </c>
      <c r="L54" s="257">
        <v>11362.765751374511</v>
      </c>
      <c r="M54" s="256"/>
      <c r="N54" s="256"/>
      <c r="O54" s="256"/>
      <c r="P54"/>
      <c r="Q54" s="290"/>
    </row>
    <row r="55" spans="1:51" ht="15">
      <c r="A55" s="610"/>
      <c r="B55" s="711" t="s">
        <v>36</v>
      </c>
      <c r="C55" s="711"/>
      <c r="D55" s="711"/>
      <c r="E55" s="711"/>
      <c r="F55" s="711"/>
      <c r="G55" s="711"/>
      <c r="H55" s="257">
        <v>130161.5369749549</v>
      </c>
      <c r="I55" s="256">
        <v>126272.23615906147</v>
      </c>
      <c r="J55" s="256">
        <v>122849.94471051068</v>
      </c>
      <c r="K55" s="256">
        <v>120125.14281868073</v>
      </c>
      <c r="L55" s="257">
        <v>117127.57657293268</v>
      </c>
      <c r="M55" s="256"/>
      <c r="N55" s="256"/>
      <c r="O55" s="256"/>
      <c r="P55"/>
      <c r="Q55" s="290"/>
    </row>
    <row r="56" spans="1:51" ht="15">
      <c r="A56" s="610"/>
      <c r="B56" s="711" t="s">
        <v>37</v>
      </c>
      <c r="C56" s="711"/>
      <c r="D56" s="711"/>
      <c r="E56" s="711"/>
      <c r="F56" s="711"/>
      <c r="G56" s="711"/>
      <c r="H56" s="257">
        <v>-78549.789340624906</v>
      </c>
      <c r="I56" s="256">
        <v>-80042.501979026725</v>
      </c>
      <c r="J56" s="256">
        <v>-81498.409397386655</v>
      </c>
      <c r="K56" s="256">
        <v>-82812.586776335927</v>
      </c>
      <c r="L56" s="257">
        <v>-84259.913227622907</v>
      </c>
      <c r="M56" s="256"/>
      <c r="N56" s="256"/>
      <c r="O56" s="256"/>
      <c r="P56"/>
      <c r="Q56" s="290"/>
    </row>
    <row r="57" spans="1:51" ht="15">
      <c r="A57" s="610"/>
      <c r="B57" s="711" t="s">
        <v>38</v>
      </c>
      <c r="C57" s="711"/>
      <c r="D57" s="711"/>
      <c r="E57" s="711"/>
      <c r="F57" s="711"/>
      <c r="G57" s="711"/>
      <c r="H57" s="257">
        <v>-231.86735517485067</v>
      </c>
      <c r="I57" s="256">
        <v>16592.053756709211</v>
      </c>
      <c r="J57" s="256">
        <v>-6262.8923371732235</v>
      </c>
      <c r="K57" s="256">
        <v>4875.5570465652272</v>
      </c>
      <c r="L57" s="257">
        <v>-5894.7388701327145</v>
      </c>
      <c r="M57" s="256"/>
      <c r="N57" s="256"/>
      <c r="O57" s="256"/>
      <c r="P57"/>
      <c r="Q57" s="290"/>
    </row>
    <row r="58" spans="1:51" ht="15.75" thickBot="1">
      <c r="A58" s="710" t="s">
        <v>34</v>
      </c>
      <c r="B58" s="710"/>
      <c r="C58" s="710"/>
      <c r="D58" s="710"/>
      <c r="E58" s="710"/>
      <c r="F58" s="710"/>
      <c r="G58" s="710"/>
      <c r="H58" s="255">
        <v>3742692.6005415828</v>
      </c>
      <c r="I58" s="254">
        <v>3817119.1599755418</v>
      </c>
      <c r="J58" s="254">
        <v>3863442.3276038934</v>
      </c>
      <c r="K58" s="254">
        <v>3915998.4020114345</v>
      </c>
      <c r="L58" s="255">
        <v>3954334.0922379862</v>
      </c>
      <c r="M58" s="254"/>
      <c r="N58" s="254"/>
      <c r="O58" s="254"/>
      <c r="P58"/>
      <c r="Q58" s="290"/>
    </row>
    <row r="59" spans="1:51" ht="7.5" customHeight="1" thickTop="1">
      <c r="A59" s="616"/>
      <c r="B59" s="17"/>
      <c r="C59" s="17"/>
      <c r="D59" s="17"/>
      <c r="E59" s="17"/>
      <c r="F59" s="17"/>
      <c r="G59" s="17"/>
      <c r="H59" s="17"/>
      <c r="I59" s="17"/>
      <c r="J59" s="17"/>
      <c r="K59" s="17"/>
      <c r="L59" s="17"/>
      <c r="M59" s="227"/>
      <c r="N59" s="227"/>
      <c r="O59" s="17"/>
      <c r="P59"/>
    </row>
    <row r="60" spans="1:51" ht="7.5" customHeight="1">
      <c r="P60"/>
    </row>
    <row r="61" spans="1:51">
      <c r="A61" s="617" t="s">
        <v>40</v>
      </c>
      <c r="B61" s="709" t="s">
        <v>41</v>
      </c>
      <c r="C61" s="709"/>
      <c r="D61" s="709"/>
      <c r="E61" s="709"/>
      <c r="F61" s="709"/>
      <c r="G61" s="709"/>
      <c r="H61" s="709"/>
      <c r="I61" s="709"/>
      <c r="J61" s="709"/>
      <c r="K61" s="709"/>
      <c r="L61" s="709"/>
      <c r="M61" s="709"/>
      <c r="N61" s="709"/>
      <c r="O61" s="709"/>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201"/>
      <c r="AO61" s="201"/>
      <c r="AP61" s="201"/>
      <c r="AQ61" s="201"/>
      <c r="AR61" s="201"/>
      <c r="AS61" s="201"/>
      <c r="AT61" s="201"/>
      <c r="AU61" s="201"/>
      <c r="AV61" s="201"/>
      <c r="AW61" s="201"/>
      <c r="AX61" s="201"/>
      <c r="AY61" s="201"/>
    </row>
    <row r="66" spans="8:15">
      <c r="H66" s="106"/>
      <c r="I66" s="106"/>
      <c r="J66" s="106"/>
      <c r="K66" s="106"/>
      <c r="L66" s="106"/>
      <c r="M66" s="228"/>
      <c r="N66" s="60"/>
      <c r="O66" s="106"/>
    </row>
    <row r="67" spans="8:15">
      <c r="H67" s="106"/>
      <c r="I67" s="106"/>
      <c r="J67" s="106"/>
      <c r="K67" s="106"/>
      <c r="L67" s="106"/>
      <c r="M67" s="228"/>
      <c r="N67" s="60"/>
      <c r="O67" s="106"/>
    </row>
    <row r="68" spans="8:15">
      <c r="H68" s="106"/>
      <c r="I68" s="106"/>
      <c r="J68" s="106"/>
      <c r="K68" s="106"/>
      <c r="L68" s="106"/>
      <c r="M68" s="228"/>
      <c r="N68" s="60"/>
      <c r="O68" s="106"/>
    </row>
    <row r="69" spans="8:15">
      <c r="H69" s="106"/>
      <c r="I69" s="106"/>
      <c r="J69" s="106"/>
      <c r="K69" s="106"/>
      <c r="L69" s="106"/>
      <c r="M69" s="228"/>
      <c r="N69" s="60"/>
      <c r="O69" s="106"/>
    </row>
    <row r="70" spans="8:15">
      <c r="H70" s="106"/>
      <c r="I70" s="106"/>
      <c r="J70" s="106"/>
      <c r="K70" s="106"/>
      <c r="L70" s="106"/>
      <c r="M70" s="228"/>
      <c r="N70" s="60"/>
      <c r="O70" s="106"/>
    </row>
    <row r="71" spans="8:15">
      <c r="H71" s="106"/>
      <c r="I71" s="106"/>
      <c r="J71" s="106"/>
      <c r="K71" s="106"/>
      <c r="L71" s="106"/>
      <c r="M71" s="228"/>
      <c r="N71" s="60"/>
      <c r="O71" s="106"/>
    </row>
    <row r="72" spans="8:15">
      <c r="H72" s="106"/>
      <c r="I72" s="106"/>
      <c r="J72" s="106"/>
      <c r="K72" s="106"/>
      <c r="L72" s="106"/>
      <c r="M72" s="228"/>
      <c r="N72" s="60"/>
      <c r="O72" s="106"/>
    </row>
    <row r="73" spans="8:15">
      <c r="H73" s="106"/>
      <c r="I73" s="106"/>
      <c r="J73" s="106"/>
      <c r="K73" s="106"/>
      <c r="L73" s="106"/>
      <c r="M73" s="228"/>
      <c r="N73" s="60"/>
      <c r="O73" s="106"/>
    </row>
    <row r="74" spans="8:15">
      <c r="H74" s="106"/>
      <c r="I74" s="106"/>
      <c r="J74" s="106"/>
      <c r="K74" s="106"/>
      <c r="L74" s="106"/>
      <c r="M74" s="228"/>
      <c r="N74" s="60"/>
      <c r="O74" s="106"/>
    </row>
    <row r="75" spans="8:15">
      <c r="H75" s="106"/>
      <c r="I75" s="106"/>
      <c r="J75" s="106"/>
      <c r="K75" s="106"/>
      <c r="L75" s="106"/>
      <c r="M75" s="228"/>
      <c r="N75" s="60"/>
      <c r="O75" s="106"/>
    </row>
    <row r="76" spans="8:15">
      <c r="H76" s="106"/>
      <c r="I76" s="106"/>
      <c r="J76" s="106"/>
      <c r="K76" s="106"/>
      <c r="L76" s="106"/>
      <c r="M76" s="228"/>
      <c r="N76" s="60"/>
      <c r="O76" s="106"/>
    </row>
    <row r="77" spans="8:15">
      <c r="H77" s="106"/>
      <c r="I77" s="106"/>
      <c r="J77" s="106"/>
      <c r="K77" s="106"/>
      <c r="L77" s="106"/>
      <c r="M77" s="228"/>
      <c r="N77" s="60"/>
      <c r="O77" s="106"/>
    </row>
    <row r="78" spans="8:15">
      <c r="H78" s="106"/>
      <c r="I78" s="106"/>
      <c r="J78" s="106"/>
      <c r="K78" s="106"/>
      <c r="L78" s="106"/>
      <c r="M78" s="228"/>
      <c r="N78" s="60"/>
      <c r="O78" s="106"/>
    </row>
    <row r="79" spans="8:15">
      <c r="H79" s="106"/>
      <c r="I79" s="106"/>
      <c r="J79" s="106"/>
      <c r="K79" s="106"/>
      <c r="L79" s="106"/>
      <c r="M79" s="228"/>
      <c r="N79" s="60"/>
      <c r="O79" s="106"/>
    </row>
    <row r="80" spans="8:15">
      <c r="H80" s="106"/>
      <c r="I80" s="106"/>
      <c r="J80" s="106"/>
      <c r="K80" s="106"/>
      <c r="L80" s="106"/>
      <c r="M80" s="228"/>
      <c r="N80" s="60"/>
      <c r="O80" s="106"/>
    </row>
    <row r="81" spans="8:15">
      <c r="H81" s="106"/>
      <c r="I81" s="106"/>
      <c r="J81" s="106"/>
      <c r="K81" s="106"/>
      <c r="L81" s="106"/>
      <c r="M81" s="228"/>
      <c r="N81" s="60"/>
      <c r="O81" s="106"/>
    </row>
    <row r="82" spans="8:15">
      <c r="H82" s="106"/>
      <c r="I82" s="106"/>
      <c r="J82" s="106"/>
      <c r="K82" s="106"/>
      <c r="L82" s="106"/>
      <c r="M82" s="228"/>
      <c r="N82" s="60"/>
      <c r="O82" s="106"/>
    </row>
    <row r="83" spans="8:15">
      <c r="H83" s="106"/>
      <c r="I83" s="106"/>
      <c r="J83" s="106"/>
      <c r="K83" s="106"/>
      <c r="L83" s="106"/>
      <c r="M83" s="228"/>
      <c r="N83" s="60"/>
      <c r="O83" s="106"/>
    </row>
    <row r="84" spans="8:15">
      <c r="H84" s="106"/>
      <c r="I84" s="106"/>
      <c r="J84" s="106"/>
      <c r="K84" s="106"/>
      <c r="L84" s="106"/>
      <c r="M84" s="228"/>
      <c r="N84" s="60"/>
      <c r="O84" s="106"/>
    </row>
    <row r="85" spans="8:15">
      <c r="H85" s="106"/>
      <c r="I85" s="106"/>
      <c r="J85" s="106"/>
      <c r="K85" s="106"/>
      <c r="L85" s="106"/>
      <c r="M85" s="228"/>
      <c r="N85" s="60"/>
      <c r="O85" s="106"/>
    </row>
    <row r="86" spans="8:15">
      <c r="H86" s="106"/>
      <c r="I86" s="106"/>
      <c r="J86" s="106"/>
      <c r="K86" s="106"/>
      <c r="L86" s="106"/>
      <c r="M86" s="228"/>
      <c r="N86" s="60"/>
      <c r="O86" s="106"/>
    </row>
    <row r="87" spans="8:15">
      <c r="H87" s="106"/>
      <c r="I87" s="106"/>
      <c r="J87" s="106"/>
      <c r="K87" s="106"/>
      <c r="L87" s="106"/>
      <c r="M87" s="228"/>
      <c r="N87" s="60"/>
      <c r="O87" s="106"/>
    </row>
    <row r="88" spans="8:15">
      <c r="H88" s="106"/>
      <c r="I88" s="106"/>
      <c r="J88" s="106"/>
      <c r="K88" s="106"/>
      <c r="L88" s="106"/>
      <c r="M88" s="228"/>
      <c r="N88" s="60"/>
      <c r="O88" s="106"/>
    </row>
    <row r="89" spans="8:15">
      <c r="H89" s="106"/>
      <c r="I89" s="106"/>
      <c r="J89" s="106"/>
      <c r="K89" s="106"/>
      <c r="L89" s="106"/>
      <c r="M89" s="228"/>
      <c r="N89" s="60"/>
      <c r="O89" s="106"/>
    </row>
    <row r="90" spans="8:15">
      <c r="H90" s="106"/>
      <c r="I90" s="106"/>
      <c r="J90" s="106"/>
      <c r="K90" s="106"/>
      <c r="L90" s="106"/>
      <c r="M90" s="228"/>
      <c r="N90" s="60"/>
      <c r="O90" s="106"/>
    </row>
    <row r="91" spans="8:15">
      <c r="H91" s="106"/>
      <c r="I91" s="106"/>
      <c r="J91" s="106"/>
      <c r="K91" s="106"/>
      <c r="L91" s="106"/>
      <c r="M91" s="228"/>
      <c r="N91" s="60"/>
      <c r="O91" s="106"/>
    </row>
    <row r="92" spans="8:15">
      <c r="H92" s="106"/>
      <c r="I92" s="106"/>
      <c r="J92" s="106"/>
      <c r="K92" s="106"/>
      <c r="L92" s="106"/>
      <c r="M92" s="228"/>
      <c r="N92" s="60"/>
      <c r="O92" s="106"/>
    </row>
    <row r="93" spans="8:15">
      <c r="H93" s="106"/>
      <c r="I93" s="106"/>
      <c r="J93" s="106"/>
      <c r="K93" s="106"/>
      <c r="L93" s="106"/>
      <c r="M93" s="228"/>
      <c r="N93" s="60"/>
      <c r="O93" s="106"/>
    </row>
    <row r="94" spans="8:15">
      <c r="H94" s="106"/>
      <c r="I94" s="106"/>
      <c r="J94" s="106"/>
      <c r="K94" s="106"/>
      <c r="L94" s="106"/>
      <c r="M94" s="228"/>
      <c r="N94" s="60"/>
      <c r="O94" s="106"/>
    </row>
    <row r="95" spans="8:15">
      <c r="H95" s="106"/>
      <c r="I95" s="106"/>
      <c r="J95" s="106"/>
      <c r="K95" s="106"/>
      <c r="L95" s="106"/>
      <c r="M95" s="228"/>
      <c r="N95" s="60"/>
      <c r="O95" s="106"/>
    </row>
    <row r="96" spans="8:15">
      <c r="H96" s="106"/>
      <c r="I96" s="106"/>
      <c r="J96" s="106"/>
      <c r="K96" s="106"/>
      <c r="L96" s="106"/>
      <c r="M96" s="228"/>
      <c r="N96" s="60"/>
      <c r="O96" s="106"/>
    </row>
    <row r="97" spans="8:15">
      <c r="H97" s="106"/>
      <c r="I97" s="106"/>
      <c r="J97" s="106"/>
      <c r="K97" s="106"/>
      <c r="L97" s="106"/>
      <c r="M97" s="228"/>
      <c r="N97" s="60"/>
      <c r="O97" s="106"/>
    </row>
    <row r="98" spans="8:15">
      <c r="H98" s="106"/>
      <c r="I98" s="106"/>
      <c r="J98" s="106"/>
      <c r="K98" s="106"/>
      <c r="L98" s="106"/>
      <c r="M98" s="228"/>
      <c r="N98" s="60"/>
      <c r="O98" s="106"/>
    </row>
    <row r="99" spans="8:15">
      <c r="H99" s="106"/>
      <c r="I99" s="106"/>
      <c r="J99" s="106"/>
      <c r="K99" s="106"/>
      <c r="L99" s="106"/>
      <c r="M99" s="228"/>
      <c r="N99" s="60"/>
      <c r="O99" s="106"/>
    </row>
    <row r="100" spans="8:15">
      <c r="H100" s="106"/>
      <c r="I100" s="106"/>
      <c r="J100" s="106"/>
      <c r="K100" s="106"/>
      <c r="L100" s="106"/>
      <c r="M100" s="228"/>
      <c r="N100" s="60"/>
      <c r="O100" s="106"/>
    </row>
    <row r="101" spans="8:15">
      <c r="H101" s="106"/>
      <c r="I101" s="106"/>
      <c r="J101" s="106"/>
      <c r="K101" s="106"/>
      <c r="L101" s="106"/>
      <c r="M101" s="228"/>
      <c r="N101" s="60"/>
      <c r="O101" s="106"/>
    </row>
    <row r="102" spans="8:15">
      <c r="H102" s="106"/>
      <c r="I102" s="106"/>
      <c r="J102" s="106"/>
      <c r="K102" s="106"/>
      <c r="L102" s="106"/>
      <c r="M102" s="228"/>
      <c r="N102" s="60"/>
      <c r="O102" s="106"/>
    </row>
    <row r="103" spans="8:15">
      <c r="H103" s="106"/>
      <c r="I103" s="106"/>
      <c r="J103" s="106"/>
      <c r="K103" s="106"/>
      <c r="L103" s="106"/>
      <c r="M103" s="228"/>
      <c r="N103" s="60"/>
      <c r="O103" s="106"/>
    </row>
    <row r="104" spans="8:15">
      <c r="H104" s="106"/>
      <c r="I104" s="106"/>
      <c r="J104" s="106"/>
      <c r="K104" s="106"/>
      <c r="L104" s="106"/>
      <c r="M104" s="228"/>
      <c r="N104" s="60"/>
      <c r="O104" s="106"/>
    </row>
    <row r="105" spans="8:15">
      <c r="H105" s="106"/>
      <c r="I105" s="106"/>
      <c r="J105" s="106"/>
      <c r="K105" s="106"/>
      <c r="L105" s="106"/>
      <c r="M105" s="228"/>
      <c r="N105" s="60"/>
      <c r="O105" s="106"/>
    </row>
    <row r="106" spans="8:15">
      <c r="H106" s="106"/>
      <c r="I106" s="106"/>
      <c r="J106" s="106"/>
      <c r="K106" s="106"/>
      <c r="L106" s="106"/>
      <c r="M106" s="228"/>
      <c r="N106" s="60"/>
      <c r="O106" s="106"/>
    </row>
    <row r="107" spans="8:15">
      <c r="H107" s="106"/>
      <c r="I107" s="106"/>
      <c r="J107" s="106"/>
      <c r="K107" s="106"/>
      <c r="L107" s="106"/>
      <c r="M107" s="228"/>
      <c r="N107" s="60"/>
      <c r="O107" s="106"/>
    </row>
    <row r="108" spans="8:15">
      <c r="H108" s="106"/>
      <c r="I108" s="106"/>
      <c r="J108" s="106"/>
      <c r="K108" s="106"/>
      <c r="L108" s="106"/>
      <c r="M108" s="228"/>
      <c r="N108" s="60"/>
      <c r="O108" s="106"/>
    </row>
    <row r="109" spans="8:15">
      <c r="H109" s="106"/>
      <c r="I109" s="106"/>
      <c r="J109" s="106"/>
      <c r="K109" s="106"/>
      <c r="L109" s="106"/>
      <c r="M109" s="228"/>
      <c r="N109" s="60"/>
      <c r="O109" s="106"/>
    </row>
    <row r="110" spans="8:15">
      <c r="H110" s="106"/>
      <c r="I110" s="106"/>
      <c r="J110" s="106"/>
      <c r="K110" s="106"/>
      <c r="L110" s="106"/>
      <c r="M110" s="228"/>
      <c r="N110" s="60"/>
      <c r="O110" s="106"/>
    </row>
    <row r="111" spans="8:15">
      <c r="H111" s="106"/>
      <c r="I111" s="106"/>
      <c r="J111" s="106"/>
      <c r="K111" s="106"/>
      <c r="L111" s="106"/>
      <c r="M111" s="228"/>
      <c r="N111" s="60"/>
      <c r="O111" s="106"/>
    </row>
    <row r="112" spans="8:15">
      <c r="H112" s="106"/>
      <c r="I112" s="106"/>
      <c r="J112" s="106"/>
      <c r="K112" s="106"/>
      <c r="L112" s="106"/>
      <c r="M112" s="228"/>
      <c r="N112" s="60"/>
      <c r="O112" s="106"/>
    </row>
    <row r="113" spans="8:15">
      <c r="H113" s="106"/>
      <c r="I113" s="106"/>
      <c r="J113" s="106"/>
      <c r="K113" s="106"/>
      <c r="L113" s="106"/>
      <c r="M113" s="228"/>
      <c r="N113" s="60"/>
      <c r="O113" s="106"/>
    </row>
    <row r="114" spans="8:15">
      <c r="H114" s="106"/>
      <c r="I114" s="106"/>
      <c r="J114" s="106"/>
      <c r="K114" s="106"/>
      <c r="L114" s="106"/>
      <c r="M114" s="228"/>
      <c r="N114" s="60"/>
      <c r="O114" s="106"/>
    </row>
    <row r="115" spans="8:15">
      <c r="H115" s="106"/>
      <c r="I115" s="106"/>
      <c r="J115" s="106"/>
      <c r="K115" s="106"/>
      <c r="L115" s="106"/>
      <c r="M115" s="228"/>
      <c r="N115" s="60"/>
      <c r="O115" s="106"/>
    </row>
    <row r="116" spans="8:15">
      <c r="H116" s="106"/>
      <c r="I116" s="106"/>
      <c r="J116" s="106"/>
      <c r="K116" s="106"/>
      <c r="L116" s="106"/>
      <c r="M116" s="228"/>
      <c r="N116" s="60"/>
      <c r="O116" s="106"/>
    </row>
    <row r="117" spans="8:15">
      <c r="H117" s="106"/>
      <c r="I117" s="106"/>
      <c r="J117" s="106"/>
      <c r="K117" s="106"/>
      <c r="L117" s="106"/>
      <c r="M117" s="228"/>
      <c r="N117" s="60"/>
      <c r="O117" s="106"/>
    </row>
    <row r="118" spans="8:15">
      <c r="H118" s="106"/>
      <c r="I118" s="106"/>
      <c r="J118" s="106"/>
      <c r="K118" s="106"/>
      <c r="L118" s="106"/>
      <c r="M118" s="228"/>
      <c r="N118" s="60"/>
      <c r="O118" s="106"/>
    </row>
    <row r="119" spans="8:15">
      <c r="H119" s="106"/>
      <c r="I119" s="106"/>
      <c r="J119" s="106"/>
      <c r="K119" s="106"/>
      <c r="L119" s="106"/>
      <c r="M119" s="228"/>
      <c r="N119" s="60"/>
      <c r="O119" s="106"/>
    </row>
    <row r="120" spans="8:15">
      <c r="H120" s="106"/>
      <c r="I120" s="106"/>
      <c r="J120" s="106"/>
      <c r="K120" s="106"/>
      <c r="L120" s="106"/>
      <c r="M120" s="228"/>
      <c r="N120" s="60"/>
      <c r="O120" s="106"/>
    </row>
    <row r="121" spans="8:15">
      <c r="H121" s="106"/>
      <c r="I121" s="106"/>
      <c r="J121" s="106"/>
      <c r="K121" s="106"/>
      <c r="L121" s="106"/>
      <c r="M121" s="228"/>
      <c r="N121" s="60"/>
      <c r="O121" s="106"/>
    </row>
    <row r="122" spans="8:15">
      <c r="H122" s="106"/>
      <c r="I122" s="106"/>
      <c r="J122" s="106"/>
      <c r="K122" s="106"/>
      <c r="L122" s="106"/>
      <c r="M122" s="228"/>
      <c r="N122" s="60"/>
      <c r="O122" s="106"/>
    </row>
    <row r="123" spans="8:15">
      <c r="H123" s="106"/>
      <c r="I123" s="106"/>
      <c r="J123" s="106"/>
      <c r="K123" s="106"/>
      <c r="L123" s="106"/>
      <c r="M123" s="228"/>
      <c r="N123" s="60"/>
      <c r="O123" s="106"/>
    </row>
    <row r="124" spans="8:15">
      <c r="H124" s="106"/>
      <c r="I124" s="106"/>
      <c r="J124" s="106"/>
      <c r="K124" s="106"/>
      <c r="L124" s="106"/>
      <c r="M124" s="228"/>
      <c r="N124" s="60"/>
      <c r="O124" s="106"/>
    </row>
    <row r="125" spans="8:15">
      <c r="H125" s="106"/>
      <c r="I125" s="106"/>
      <c r="J125" s="106"/>
      <c r="K125" s="106"/>
      <c r="L125" s="106"/>
      <c r="M125" s="228"/>
      <c r="N125" s="60"/>
      <c r="O125" s="106"/>
    </row>
    <row r="126" spans="8:15">
      <c r="H126" s="106"/>
      <c r="I126" s="106"/>
      <c r="J126" s="106"/>
      <c r="K126" s="106"/>
      <c r="L126" s="106"/>
      <c r="M126" s="228"/>
      <c r="N126" s="60"/>
      <c r="O126" s="106"/>
    </row>
    <row r="127" spans="8:15">
      <c r="H127" s="106"/>
      <c r="I127" s="106"/>
      <c r="J127" s="106"/>
      <c r="K127" s="106"/>
      <c r="L127" s="106"/>
      <c r="M127" s="228"/>
      <c r="N127" s="60"/>
      <c r="O127" s="106"/>
    </row>
    <row r="128" spans="8:15">
      <c r="H128" s="106"/>
      <c r="I128" s="106"/>
      <c r="J128" s="106"/>
      <c r="K128" s="106"/>
      <c r="L128" s="106"/>
      <c r="M128" s="228"/>
      <c r="N128" s="60"/>
      <c r="O128" s="106"/>
    </row>
    <row r="129" spans="8:15">
      <c r="H129" s="106"/>
      <c r="I129" s="106"/>
      <c r="J129" s="106"/>
      <c r="K129" s="106"/>
      <c r="L129" s="106"/>
      <c r="M129" s="228"/>
      <c r="N129" s="60"/>
      <c r="O129" s="106"/>
    </row>
    <row r="130" spans="8:15">
      <c r="H130" s="106"/>
      <c r="I130" s="106"/>
      <c r="J130" s="106"/>
      <c r="K130" s="106"/>
      <c r="L130" s="106"/>
      <c r="M130" s="228"/>
      <c r="N130" s="60"/>
      <c r="O130" s="106"/>
    </row>
    <row r="131" spans="8:15">
      <c r="H131" s="106"/>
      <c r="I131" s="106"/>
      <c r="J131" s="106"/>
      <c r="K131" s="106"/>
      <c r="L131" s="106"/>
      <c r="M131" s="228"/>
      <c r="N131" s="60"/>
      <c r="O131" s="106"/>
    </row>
    <row r="132" spans="8:15">
      <c r="H132" s="106"/>
      <c r="I132" s="106"/>
      <c r="J132" s="106"/>
      <c r="K132" s="106"/>
      <c r="L132" s="106"/>
      <c r="M132" s="228"/>
      <c r="N132" s="60"/>
      <c r="O132" s="106"/>
    </row>
    <row r="133" spans="8:15">
      <c r="H133" s="106"/>
      <c r="I133" s="106"/>
      <c r="J133" s="106"/>
      <c r="K133" s="106"/>
      <c r="L133" s="106"/>
      <c r="M133" s="228"/>
      <c r="N133" s="60"/>
      <c r="O133" s="106"/>
    </row>
    <row r="134" spans="8:15">
      <c r="H134" s="106"/>
      <c r="I134" s="106"/>
      <c r="J134" s="106"/>
      <c r="K134" s="106"/>
      <c r="L134" s="106"/>
      <c r="M134" s="228"/>
      <c r="N134" s="60"/>
      <c r="O134" s="106"/>
    </row>
    <row r="135" spans="8:15">
      <c r="H135" s="106"/>
      <c r="I135" s="106"/>
      <c r="J135" s="106"/>
      <c r="K135" s="106"/>
      <c r="L135" s="106"/>
      <c r="M135" s="228"/>
      <c r="N135" s="60"/>
      <c r="O135" s="106"/>
    </row>
    <row r="136" spans="8:15">
      <c r="H136" s="106"/>
      <c r="I136" s="106"/>
      <c r="J136" s="106"/>
      <c r="K136" s="106"/>
      <c r="L136" s="106"/>
      <c r="M136" s="228"/>
      <c r="N136" s="60"/>
      <c r="O136" s="106"/>
    </row>
    <row r="137" spans="8:15">
      <c r="H137" s="106"/>
      <c r="I137" s="106"/>
      <c r="J137" s="106"/>
      <c r="K137" s="106"/>
      <c r="L137" s="106"/>
      <c r="M137" s="228"/>
      <c r="N137" s="60"/>
      <c r="O137" s="106"/>
    </row>
    <row r="138" spans="8:15">
      <c r="H138" s="106"/>
      <c r="I138" s="106"/>
      <c r="J138" s="106"/>
      <c r="K138" s="106"/>
      <c r="L138" s="106"/>
      <c r="M138" s="228"/>
      <c r="N138" s="60"/>
      <c r="O138" s="106"/>
    </row>
    <row r="139" spans="8:15">
      <c r="H139" s="106"/>
      <c r="I139" s="106"/>
      <c r="J139" s="106"/>
      <c r="K139" s="106"/>
      <c r="L139" s="106"/>
      <c r="M139" s="228"/>
      <c r="N139" s="60"/>
      <c r="O139" s="106"/>
    </row>
    <row r="140" spans="8:15">
      <c r="H140" s="106"/>
      <c r="I140" s="106"/>
      <c r="J140" s="106"/>
      <c r="K140" s="106"/>
      <c r="L140" s="106"/>
      <c r="M140" s="228"/>
      <c r="N140" s="60"/>
      <c r="O140" s="106"/>
    </row>
    <row r="141" spans="8:15">
      <c r="H141" s="106"/>
      <c r="I141" s="106"/>
      <c r="J141" s="106"/>
      <c r="K141" s="106"/>
      <c r="L141" s="106"/>
      <c r="M141" s="228"/>
      <c r="N141" s="60"/>
      <c r="O141" s="106"/>
    </row>
    <row r="142" spans="8:15">
      <c r="H142" s="106"/>
      <c r="I142" s="106"/>
      <c r="J142" s="106"/>
      <c r="K142" s="106"/>
      <c r="L142" s="106"/>
      <c r="M142" s="228"/>
      <c r="N142" s="60"/>
      <c r="O142" s="106"/>
    </row>
    <row r="143" spans="8:15">
      <c r="H143" s="106"/>
      <c r="I143" s="106"/>
      <c r="J143" s="106"/>
      <c r="K143" s="106"/>
      <c r="L143" s="106"/>
      <c r="M143" s="228"/>
      <c r="N143" s="60"/>
      <c r="O143" s="106"/>
    </row>
    <row r="144" spans="8:15">
      <c r="H144" s="106"/>
      <c r="I144" s="106"/>
      <c r="J144" s="106"/>
      <c r="K144" s="106"/>
      <c r="L144" s="106"/>
      <c r="M144" s="228"/>
      <c r="N144" s="60"/>
      <c r="O144" s="106"/>
    </row>
    <row r="145" spans="8:15">
      <c r="H145" s="106"/>
      <c r="I145" s="106"/>
      <c r="J145" s="106"/>
      <c r="K145" s="106"/>
      <c r="L145" s="106"/>
      <c r="M145" s="228"/>
      <c r="N145" s="60"/>
      <c r="O145" s="106"/>
    </row>
    <row r="146" spans="8:15">
      <c r="H146" s="106"/>
      <c r="I146" s="106"/>
      <c r="J146" s="106"/>
      <c r="K146" s="106"/>
      <c r="L146" s="106"/>
      <c r="M146" s="228"/>
      <c r="N146" s="60"/>
      <c r="O146" s="106"/>
    </row>
    <row r="147" spans="8:15">
      <c r="H147" s="106"/>
      <c r="I147" s="106"/>
      <c r="J147" s="106"/>
      <c r="K147" s="106"/>
      <c r="L147" s="106"/>
      <c r="M147" s="228"/>
      <c r="N147" s="60"/>
      <c r="O147" s="106"/>
    </row>
    <row r="148" spans="8:15">
      <c r="H148" s="106"/>
      <c r="I148" s="106"/>
      <c r="J148" s="106"/>
      <c r="K148" s="106"/>
      <c r="L148" s="106"/>
      <c r="M148" s="228"/>
      <c r="N148" s="60"/>
      <c r="O148" s="106"/>
    </row>
    <row r="149" spans="8:15">
      <c r="H149" s="106"/>
      <c r="I149" s="106"/>
      <c r="J149" s="106"/>
      <c r="K149" s="106"/>
      <c r="L149" s="106"/>
      <c r="M149" s="228"/>
      <c r="N149" s="60"/>
      <c r="O149" s="106"/>
    </row>
    <row r="150" spans="8:15">
      <c r="H150" s="106"/>
      <c r="I150" s="106"/>
      <c r="J150" s="106"/>
      <c r="K150" s="106"/>
      <c r="L150" s="106"/>
      <c r="M150" s="228"/>
      <c r="N150" s="60"/>
      <c r="O150" s="106"/>
    </row>
    <row r="151" spans="8:15">
      <c r="H151" s="106"/>
      <c r="I151" s="106"/>
      <c r="J151" s="106"/>
      <c r="K151" s="106"/>
      <c r="L151" s="106"/>
      <c r="M151" s="228"/>
      <c r="N151" s="60"/>
      <c r="O151" s="106"/>
    </row>
    <row r="152" spans="8:15">
      <c r="H152" s="106"/>
      <c r="I152" s="106"/>
      <c r="J152" s="106"/>
      <c r="K152" s="106"/>
      <c r="L152" s="106"/>
      <c r="M152" s="228"/>
      <c r="N152" s="60"/>
      <c r="O152" s="106"/>
    </row>
    <row r="153" spans="8:15">
      <c r="H153" s="106"/>
      <c r="I153" s="106"/>
      <c r="J153" s="106"/>
      <c r="K153" s="106"/>
      <c r="L153" s="106"/>
      <c r="M153" s="228"/>
      <c r="N153" s="60"/>
      <c r="O153" s="106"/>
    </row>
    <row r="154" spans="8:15">
      <c r="H154" s="106"/>
      <c r="I154" s="106"/>
      <c r="J154" s="106"/>
      <c r="K154" s="106"/>
      <c r="L154" s="106"/>
      <c r="M154" s="228"/>
      <c r="N154" s="60"/>
      <c r="O154" s="106"/>
    </row>
    <row r="155" spans="8:15">
      <c r="H155" s="106"/>
      <c r="I155" s="106"/>
      <c r="J155" s="106"/>
      <c r="K155" s="106"/>
      <c r="L155" s="106"/>
      <c r="M155" s="228"/>
      <c r="N155" s="60"/>
      <c r="O155" s="106"/>
    </row>
    <row r="156" spans="8:15">
      <c r="H156" s="106"/>
      <c r="I156" s="106"/>
      <c r="J156" s="106"/>
      <c r="K156" s="106"/>
      <c r="L156" s="106"/>
      <c r="M156" s="228"/>
      <c r="N156" s="60"/>
      <c r="O156" s="106"/>
    </row>
    <row r="157" spans="8:15">
      <c r="H157" s="106"/>
      <c r="I157" s="106"/>
      <c r="J157" s="106"/>
      <c r="K157" s="106"/>
      <c r="L157" s="106"/>
      <c r="M157" s="228"/>
      <c r="N157" s="60"/>
      <c r="O157" s="106"/>
    </row>
    <row r="158" spans="8:15">
      <c r="H158" s="106"/>
      <c r="I158" s="106"/>
      <c r="J158" s="106"/>
      <c r="K158" s="106"/>
      <c r="L158" s="106"/>
      <c r="M158" s="228"/>
      <c r="N158" s="60"/>
      <c r="O158" s="106"/>
    </row>
    <row r="159" spans="8:15">
      <c r="H159" s="106"/>
      <c r="I159" s="106"/>
      <c r="J159" s="106"/>
      <c r="K159" s="106"/>
      <c r="L159" s="106"/>
      <c r="M159" s="228"/>
      <c r="N159" s="60"/>
      <c r="O159" s="106"/>
    </row>
    <row r="160" spans="8:15">
      <c r="H160" s="106"/>
      <c r="I160" s="106"/>
      <c r="J160" s="106"/>
      <c r="K160" s="106"/>
      <c r="L160" s="106"/>
      <c r="M160" s="228"/>
      <c r="N160" s="60"/>
      <c r="O160" s="106"/>
    </row>
    <row r="161" spans="8:15">
      <c r="H161" s="106"/>
      <c r="I161" s="106"/>
      <c r="J161" s="106"/>
      <c r="K161" s="106"/>
      <c r="L161" s="106"/>
      <c r="M161" s="228"/>
      <c r="N161" s="60"/>
      <c r="O161" s="106"/>
    </row>
    <row r="162" spans="8:15">
      <c r="H162" s="106"/>
      <c r="I162" s="106"/>
      <c r="J162" s="106"/>
      <c r="K162" s="106"/>
      <c r="L162" s="106"/>
      <c r="M162" s="228"/>
      <c r="N162" s="60"/>
      <c r="O162" s="106"/>
    </row>
    <row r="163" spans="8:15">
      <c r="H163" s="106"/>
      <c r="I163" s="106"/>
      <c r="J163" s="106"/>
      <c r="K163" s="106"/>
      <c r="L163" s="106"/>
      <c r="M163" s="228"/>
      <c r="N163" s="60"/>
      <c r="O163" s="106"/>
    </row>
    <row r="164" spans="8:15">
      <c r="H164" s="106"/>
      <c r="I164" s="106"/>
      <c r="J164" s="106"/>
      <c r="K164" s="106"/>
      <c r="L164" s="106"/>
      <c r="M164" s="228"/>
      <c r="N164" s="60"/>
      <c r="O164" s="106"/>
    </row>
    <row r="165" spans="8:15">
      <c r="H165" s="106"/>
      <c r="I165" s="106"/>
      <c r="J165" s="106"/>
      <c r="K165" s="106"/>
      <c r="L165" s="106"/>
      <c r="M165" s="228"/>
      <c r="N165" s="60"/>
      <c r="O165" s="106"/>
    </row>
    <row r="166" spans="8:15">
      <c r="H166" s="106"/>
      <c r="I166" s="106"/>
      <c r="J166" s="106"/>
      <c r="K166" s="106"/>
      <c r="L166" s="106"/>
      <c r="M166" s="228"/>
      <c r="N166" s="60"/>
      <c r="O166" s="106"/>
    </row>
    <row r="167" spans="8:15">
      <c r="H167" s="106"/>
      <c r="I167" s="106"/>
      <c r="J167" s="106"/>
      <c r="K167" s="106"/>
      <c r="L167" s="106"/>
      <c r="M167" s="228"/>
      <c r="N167" s="60"/>
      <c r="O167" s="106"/>
    </row>
    <row r="168" spans="8:15">
      <c r="H168" s="106"/>
      <c r="I168" s="106"/>
      <c r="J168" s="106"/>
      <c r="K168" s="106"/>
      <c r="L168" s="106"/>
      <c r="M168" s="228"/>
      <c r="N168" s="60"/>
      <c r="O168" s="106"/>
    </row>
    <row r="169" spans="8:15">
      <c r="H169" s="106"/>
      <c r="I169" s="106"/>
      <c r="J169" s="106"/>
      <c r="K169" s="106"/>
      <c r="L169" s="106"/>
      <c r="M169" s="228"/>
      <c r="N169" s="60"/>
      <c r="O169" s="106"/>
    </row>
    <row r="170" spans="8:15">
      <c r="H170" s="106"/>
      <c r="I170" s="106"/>
      <c r="J170" s="106"/>
      <c r="K170" s="106"/>
      <c r="L170" s="106"/>
      <c r="M170" s="228"/>
      <c r="N170" s="60"/>
      <c r="O170" s="106"/>
    </row>
    <row r="171" spans="8:15">
      <c r="H171" s="106"/>
      <c r="I171" s="106"/>
      <c r="J171" s="106"/>
      <c r="K171" s="106"/>
      <c r="L171" s="106"/>
      <c r="M171" s="228"/>
      <c r="N171" s="60"/>
      <c r="O171" s="106"/>
    </row>
    <row r="172" spans="8:15">
      <c r="H172" s="106"/>
      <c r="I172" s="106"/>
      <c r="J172" s="106"/>
      <c r="K172" s="106"/>
      <c r="L172" s="106"/>
      <c r="M172" s="228"/>
      <c r="N172" s="60"/>
      <c r="O172" s="106"/>
    </row>
    <row r="173" spans="8:15">
      <c r="H173" s="106"/>
      <c r="I173" s="106"/>
      <c r="J173" s="106"/>
      <c r="K173" s="106"/>
      <c r="L173" s="106"/>
      <c r="M173" s="228"/>
      <c r="N173" s="60"/>
      <c r="O173" s="106"/>
    </row>
    <row r="174" spans="8:15">
      <c r="H174" s="106"/>
      <c r="I174" s="106"/>
      <c r="J174" s="106"/>
      <c r="K174" s="106"/>
      <c r="L174" s="106"/>
      <c r="M174" s="228"/>
      <c r="N174" s="60"/>
      <c r="O174" s="106"/>
    </row>
    <row r="175" spans="8:15">
      <c r="H175" s="106"/>
      <c r="I175" s="106"/>
      <c r="J175" s="106"/>
      <c r="K175" s="106"/>
      <c r="L175" s="106"/>
      <c r="M175" s="228"/>
      <c r="N175" s="60"/>
      <c r="O175" s="106"/>
    </row>
    <row r="176" spans="8:15">
      <c r="H176" s="106"/>
      <c r="I176" s="106"/>
      <c r="J176" s="106"/>
      <c r="K176" s="106"/>
      <c r="L176" s="106"/>
      <c r="M176" s="228"/>
      <c r="N176" s="60"/>
      <c r="O176" s="106"/>
    </row>
    <row r="177" spans="8:15">
      <c r="H177" s="106"/>
      <c r="I177" s="106"/>
      <c r="J177" s="106"/>
      <c r="K177" s="106"/>
      <c r="L177" s="106"/>
      <c r="M177" s="228"/>
      <c r="N177" s="60"/>
      <c r="O177" s="106"/>
    </row>
    <row r="178" spans="8:15">
      <c r="H178" s="106"/>
      <c r="I178" s="106"/>
      <c r="J178" s="106"/>
      <c r="K178" s="106"/>
      <c r="L178" s="106"/>
      <c r="M178" s="228"/>
      <c r="N178" s="60"/>
      <c r="O178" s="106"/>
    </row>
    <row r="179" spans="8:15">
      <c r="H179" s="106"/>
      <c r="I179" s="106"/>
      <c r="J179" s="106"/>
      <c r="K179" s="106"/>
      <c r="L179" s="106"/>
      <c r="M179" s="228"/>
      <c r="N179" s="60"/>
      <c r="O179" s="106"/>
    </row>
    <row r="180" spans="8:15">
      <c r="H180" s="106"/>
      <c r="I180" s="106"/>
      <c r="J180" s="106"/>
      <c r="K180" s="106"/>
      <c r="L180" s="106"/>
      <c r="M180" s="228"/>
      <c r="N180" s="60"/>
      <c r="O180" s="106"/>
    </row>
    <row r="181" spans="8:15">
      <c r="H181" s="106"/>
      <c r="I181" s="106"/>
      <c r="J181" s="106"/>
      <c r="K181" s="106"/>
      <c r="L181" s="106"/>
      <c r="M181" s="228"/>
      <c r="N181" s="60"/>
      <c r="O181" s="106"/>
    </row>
    <row r="182" spans="8:15">
      <c r="H182" s="106"/>
      <c r="I182" s="106"/>
      <c r="J182" s="106"/>
      <c r="K182" s="106"/>
      <c r="L182" s="106"/>
      <c r="M182" s="228"/>
      <c r="N182" s="60"/>
      <c r="O182" s="106"/>
    </row>
    <row r="183" spans="8:15">
      <c r="H183" s="106"/>
      <c r="I183" s="106"/>
      <c r="J183" s="106"/>
      <c r="K183" s="106"/>
      <c r="L183" s="106"/>
      <c r="M183" s="228"/>
      <c r="N183" s="60"/>
      <c r="O183" s="106"/>
    </row>
    <row r="184" spans="8:15">
      <c r="H184" s="106"/>
      <c r="I184" s="106"/>
      <c r="J184" s="106"/>
      <c r="K184" s="106"/>
      <c r="L184" s="106"/>
      <c r="M184" s="228"/>
      <c r="N184" s="60"/>
      <c r="O184" s="106"/>
    </row>
    <row r="185" spans="8:15">
      <c r="H185" s="106"/>
      <c r="I185" s="106"/>
      <c r="J185" s="106"/>
      <c r="K185" s="106"/>
      <c r="L185" s="106"/>
      <c r="M185" s="228"/>
      <c r="N185" s="60"/>
      <c r="O185" s="106"/>
    </row>
    <row r="186" spans="8:15">
      <c r="H186" s="106"/>
      <c r="I186" s="106"/>
      <c r="J186" s="106"/>
      <c r="K186" s="106"/>
      <c r="L186" s="106"/>
      <c r="M186" s="228"/>
      <c r="N186" s="60"/>
      <c r="O186" s="106"/>
    </row>
    <row r="187" spans="8:15">
      <c r="H187" s="106"/>
      <c r="I187" s="106"/>
      <c r="J187" s="106"/>
      <c r="K187" s="106"/>
      <c r="L187" s="106"/>
      <c r="M187" s="228"/>
      <c r="N187" s="60"/>
      <c r="O187" s="106"/>
    </row>
    <row r="188" spans="8:15">
      <c r="H188" s="106"/>
      <c r="I188" s="106"/>
      <c r="J188" s="106"/>
      <c r="K188" s="106"/>
      <c r="L188" s="106"/>
      <c r="M188" s="228"/>
      <c r="N188" s="60"/>
      <c r="O188" s="106"/>
    </row>
    <row r="189" spans="8:15">
      <c r="H189" s="106"/>
      <c r="I189" s="106"/>
      <c r="J189" s="106"/>
      <c r="K189" s="106"/>
      <c r="L189" s="106"/>
      <c r="M189" s="228"/>
      <c r="N189" s="60"/>
      <c r="O189" s="106"/>
    </row>
    <row r="190" spans="8:15">
      <c r="H190" s="106"/>
      <c r="I190" s="106"/>
      <c r="J190" s="106"/>
      <c r="K190" s="106"/>
      <c r="L190" s="106"/>
      <c r="M190" s="228"/>
      <c r="N190" s="60"/>
      <c r="O190" s="106"/>
    </row>
    <row r="191" spans="8:15">
      <c r="H191" s="106"/>
      <c r="I191" s="106"/>
      <c r="J191" s="106"/>
      <c r="K191" s="106"/>
      <c r="L191" s="106"/>
      <c r="M191" s="228"/>
      <c r="N191" s="60"/>
      <c r="O191" s="106"/>
    </row>
    <row r="192" spans="8:15">
      <c r="H192" s="106"/>
      <c r="I192" s="106"/>
      <c r="J192" s="106"/>
      <c r="K192" s="106"/>
      <c r="L192" s="106"/>
      <c r="M192" s="228"/>
      <c r="N192" s="60"/>
      <c r="O192" s="106"/>
    </row>
    <row r="193" spans="8:15">
      <c r="H193" s="106"/>
      <c r="I193" s="106"/>
      <c r="J193" s="106"/>
      <c r="K193" s="106"/>
      <c r="L193" s="106"/>
      <c r="M193" s="228"/>
      <c r="N193" s="60"/>
      <c r="O193" s="106"/>
    </row>
    <row r="194" spans="8:15">
      <c r="H194" s="106"/>
      <c r="I194" s="106"/>
      <c r="J194" s="106"/>
      <c r="K194" s="106"/>
      <c r="L194" s="106"/>
      <c r="M194" s="228"/>
      <c r="N194" s="60"/>
      <c r="O194" s="106"/>
    </row>
    <row r="195" spans="8:15">
      <c r="H195" s="106"/>
      <c r="I195" s="106"/>
      <c r="J195" s="106"/>
      <c r="K195" s="106"/>
      <c r="L195" s="106"/>
      <c r="M195" s="228"/>
      <c r="N195" s="60"/>
      <c r="O195" s="106"/>
    </row>
    <row r="196" spans="8:15">
      <c r="H196" s="106"/>
      <c r="I196" s="106"/>
      <c r="J196" s="106"/>
      <c r="K196" s="106"/>
      <c r="L196" s="106"/>
      <c r="M196" s="228"/>
      <c r="N196" s="60"/>
      <c r="O196" s="106"/>
    </row>
    <row r="197" spans="8:15">
      <c r="H197" s="106"/>
      <c r="I197" s="106"/>
      <c r="J197" s="106"/>
      <c r="K197" s="106"/>
      <c r="L197" s="106"/>
      <c r="M197" s="228"/>
      <c r="N197" s="60"/>
      <c r="O197" s="106"/>
    </row>
    <row r="198" spans="8:15">
      <c r="H198" s="106"/>
      <c r="I198" s="106"/>
      <c r="J198" s="106"/>
      <c r="K198" s="106"/>
      <c r="L198" s="106"/>
      <c r="M198" s="228"/>
      <c r="N198" s="60"/>
      <c r="O198" s="106"/>
    </row>
    <row r="199" spans="8:15">
      <c r="H199" s="106"/>
      <c r="I199" s="106"/>
      <c r="J199" s="106"/>
      <c r="K199" s="106"/>
      <c r="L199" s="106"/>
      <c r="M199" s="228"/>
      <c r="N199" s="60"/>
      <c r="O199" s="106"/>
    </row>
    <row r="200" spans="8:15">
      <c r="H200" s="106"/>
      <c r="I200" s="106"/>
      <c r="J200" s="106"/>
      <c r="K200" s="106"/>
      <c r="L200" s="106"/>
      <c r="M200" s="228"/>
      <c r="N200" s="60"/>
      <c r="O200" s="106"/>
    </row>
    <row r="201" spans="8:15">
      <c r="H201" s="106"/>
      <c r="I201" s="106"/>
      <c r="J201" s="106"/>
      <c r="K201" s="106"/>
      <c r="L201" s="106"/>
      <c r="M201" s="228"/>
      <c r="N201" s="60"/>
      <c r="O201" s="106"/>
    </row>
    <row r="202" spans="8:15">
      <c r="H202" s="106"/>
      <c r="I202" s="106"/>
      <c r="J202" s="106"/>
      <c r="K202" s="106"/>
      <c r="L202" s="106"/>
      <c r="M202" s="228"/>
      <c r="N202" s="60"/>
      <c r="O202" s="106"/>
    </row>
    <row r="203" spans="8:15">
      <c r="H203" s="106"/>
      <c r="I203" s="106"/>
      <c r="J203" s="106"/>
      <c r="K203" s="106"/>
      <c r="L203" s="106"/>
      <c r="M203" s="228"/>
      <c r="N203" s="60"/>
      <c r="O203" s="106"/>
    </row>
    <row r="204" spans="8:15">
      <c r="H204" s="106"/>
      <c r="I204" s="106"/>
      <c r="J204" s="106"/>
      <c r="K204" s="106"/>
      <c r="L204" s="106"/>
      <c r="M204" s="228"/>
      <c r="N204" s="60"/>
      <c r="O204" s="106"/>
    </row>
    <row r="205" spans="8:15">
      <c r="H205" s="106"/>
      <c r="I205" s="106"/>
      <c r="J205" s="106"/>
      <c r="K205" s="106"/>
      <c r="L205" s="106"/>
      <c r="M205" s="228"/>
      <c r="N205" s="60"/>
      <c r="O205" s="106"/>
    </row>
    <row r="206" spans="8:15">
      <c r="H206" s="106"/>
      <c r="I206" s="106"/>
      <c r="J206" s="106"/>
      <c r="K206" s="106"/>
      <c r="L206" s="106"/>
      <c r="M206" s="228"/>
      <c r="N206" s="60"/>
      <c r="O206" s="106"/>
    </row>
    <row r="207" spans="8:15">
      <c r="H207" s="106"/>
      <c r="I207" s="106"/>
      <c r="J207" s="106"/>
      <c r="K207" s="106"/>
      <c r="L207" s="106"/>
      <c r="M207" s="228"/>
      <c r="N207" s="60"/>
      <c r="O207" s="106"/>
    </row>
    <row r="208" spans="8:15">
      <c r="H208" s="106"/>
      <c r="I208" s="106"/>
      <c r="J208" s="106"/>
      <c r="K208" s="106"/>
      <c r="L208" s="106"/>
      <c r="M208" s="228"/>
      <c r="N208" s="60"/>
      <c r="O208" s="106"/>
    </row>
    <row r="209" spans="8:15">
      <c r="H209" s="106"/>
      <c r="I209" s="106"/>
      <c r="J209" s="106"/>
      <c r="K209" s="106"/>
      <c r="L209" s="106"/>
      <c r="M209" s="228"/>
      <c r="N209" s="60"/>
      <c r="O209" s="106"/>
    </row>
    <row r="210" spans="8:15">
      <c r="H210" s="106"/>
      <c r="I210" s="106"/>
      <c r="J210" s="106"/>
      <c r="K210" s="106"/>
      <c r="L210" s="106"/>
      <c r="M210" s="228"/>
      <c r="N210" s="60"/>
      <c r="O210" s="106"/>
    </row>
    <row r="211" spans="8:15">
      <c r="H211" s="106"/>
      <c r="I211" s="106"/>
      <c r="J211" s="106"/>
      <c r="K211" s="106"/>
      <c r="L211" s="106"/>
      <c r="M211" s="228"/>
      <c r="N211" s="60"/>
      <c r="O211" s="106"/>
    </row>
    <row r="212" spans="8:15">
      <c r="H212" s="106"/>
      <c r="I212" s="106"/>
      <c r="J212" s="106"/>
      <c r="K212" s="106"/>
      <c r="L212" s="106"/>
      <c r="M212" s="228"/>
      <c r="N212" s="60"/>
      <c r="O212" s="106"/>
    </row>
    <row r="213" spans="8:15">
      <c r="H213" s="106"/>
      <c r="I213" s="106"/>
      <c r="J213" s="106"/>
      <c r="K213" s="106"/>
      <c r="L213" s="106"/>
      <c r="M213" s="228"/>
      <c r="N213" s="60"/>
      <c r="O213" s="106"/>
    </row>
    <row r="214" spans="8:15">
      <c r="H214" s="106"/>
      <c r="I214" s="106"/>
      <c r="J214" s="106"/>
      <c r="K214" s="106"/>
      <c r="L214" s="106"/>
      <c r="M214" s="228"/>
      <c r="N214" s="60"/>
      <c r="O214" s="106"/>
    </row>
    <row r="215" spans="8:15">
      <c r="H215" s="106"/>
      <c r="I215" s="106"/>
      <c r="J215" s="106"/>
      <c r="K215" s="106"/>
      <c r="L215" s="106"/>
      <c r="M215" s="228"/>
      <c r="N215" s="60"/>
      <c r="O215" s="106"/>
    </row>
    <row r="216" spans="8:15">
      <c r="H216" s="106"/>
      <c r="I216" s="106"/>
      <c r="J216" s="106"/>
      <c r="K216" s="106"/>
      <c r="L216" s="106"/>
      <c r="M216" s="228"/>
      <c r="N216" s="60"/>
      <c r="O216" s="106"/>
    </row>
    <row r="217" spans="8:15">
      <c r="H217" s="106"/>
      <c r="I217" s="106"/>
      <c r="J217" s="106"/>
      <c r="K217" s="106"/>
      <c r="L217" s="106"/>
      <c r="M217" s="228"/>
      <c r="N217" s="60"/>
      <c r="O217" s="106"/>
    </row>
    <row r="218" spans="8:15">
      <c r="H218" s="106"/>
      <c r="I218" s="106"/>
      <c r="J218" s="106"/>
      <c r="K218" s="106"/>
      <c r="L218" s="106"/>
      <c r="M218" s="228"/>
      <c r="N218" s="60"/>
      <c r="O218" s="106"/>
    </row>
    <row r="219" spans="8:15">
      <c r="H219" s="106"/>
      <c r="I219" s="106"/>
      <c r="J219" s="106"/>
      <c r="K219" s="106"/>
      <c r="L219" s="106"/>
      <c r="M219" s="228"/>
      <c r="N219" s="60"/>
      <c r="O219" s="106"/>
    </row>
    <row r="220" spans="8:15">
      <c r="H220" s="106"/>
      <c r="I220" s="106"/>
      <c r="J220" s="106"/>
      <c r="K220" s="106"/>
      <c r="L220" s="106"/>
      <c r="M220" s="228"/>
      <c r="N220" s="60"/>
      <c r="O220" s="106"/>
    </row>
    <row r="221" spans="8:15">
      <c r="H221" s="106"/>
      <c r="I221" s="106"/>
      <c r="J221" s="106"/>
      <c r="K221" s="106"/>
      <c r="L221" s="106"/>
      <c r="M221" s="228"/>
      <c r="N221" s="60"/>
      <c r="O221" s="106"/>
    </row>
    <row r="222" spans="8:15">
      <c r="H222" s="106"/>
      <c r="I222" s="106"/>
      <c r="J222" s="106"/>
      <c r="K222" s="106"/>
      <c r="L222" s="106"/>
      <c r="M222" s="228"/>
      <c r="N222" s="60"/>
      <c r="O222" s="106"/>
    </row>
    <row r="223" spans="8:15">
      <c r="H223" s="106"/>
      <c r="I223" s="106"/>
      <c r="J223" s="106"/>
      <c r="K223" s="106"/>
      <c r="L223" s="106"/>
      <c r="M223" s="228"/>
      <c r="N223" s="60"/>
      <c r="O223" s="106"/>
    </row>
    <row r="224" spans="8:15">
      <c r="H224" s="106"/>
      <c r="I224" s="106"/>
      <c r="J224" s="106"/>
      <c r="K224" s="106"/>
      <c r="L224" s="106"/>
      <c r="M224" s="228"/>
      <c r="N224" s="60"/>
      <c r="O224" s="106"/>
    </row>
    <row r="225" spans="8:15">
      <c r="H225" s="106"/>
      <c r="I225" s="106"/>
      <c r="J225" s="106"/>
      <c r="K225" s="106"/>
      <c r="L225" s="106"/>
      <c r="M225" s="228"/>
      <c r="N225" s="60"/>
      <c r="O225" s="106"/>
    </row>
    <row r="226" spans="8:15">
      <c r="H226" s="106"/>
      <c r="I226" s="106"/>
      <c r="J226" s="106"/>
      <c r="K226" s="106"/>
      <c r="L226" s="106"/>
      <c r="M226" s="228"/>
      <c r="N226" s="60"/>
      <c r="O226" s="106"/>
    </row>
    <row r="227" spans="8:15">
      <c r="H227" s="106"/>
      <c r="I227" s="106"/>
      <c r="J227" s="106"/>
      <c r="K227" s="106"/>
      <c r="L227" s="106"/>
      <c r="M227" s="228"/>
      <c r="N227" s="60"/>
      <c r="O227" s="106"/>
    </row>
    <row r="228" spans="8:15">
      <c r="H228" s="106"/>
      <c r="I228" s="106"/>
      <c r="J228" s="106"/>
      <c r="K228" s="106"/>
      <c r="L228" s="106"/>
      <c r="M228" s="228"/>
      <c r="N228" s="60"/>
      <c r="O228" s="106"/>
    </row>
    <row r="229" spans="8:15">
      <c r="H229" s="106"/>
      <c r="I229" s="106"/>
      <c r="J229" s="106"/>
      <c r="K229" s="106"/>
      <c r="L229" s="106"/>
      <c r="M229" s="228"/>
      <c r="N229" s="60"/>
      <c r="O229" s="106"/>
    </row>
    <row r="230" spans="8:15">
      <c r="H230" s="106"/>
      <c r="I230" s="106"/>
      <c r="J230" s="106"/>
      <c r="K230" s="106"/>
      <c r="L230" s="106"/>
      <c r="M230" s="228"/>
      <c r="N230" s="60"/>
      <c r="O230" s="106"/>
    </row>
    <row r="231" spans="8:15">
      <c r="H231" s="106"/>
      <c r="I231" s="106"/>
      <c r="J231" s="106"/>
      <c r="K231" s="106"/>
      <c r="L231" s="106"/>
      <c r="M231" s="228"/>
      <c r="N231" s="60"/>
      <c r="O231" s="106"/>
    </row>
    <row r="232" spans="8:15">
      <c r="H232" s="106"/>
      <c r="I232" s="106"/>
      <c r="J232" s="106"/>
      <c r="K232" s="106"/>
      <c r="L232" s="106"/>
      <c r="M232" s="228"/>
      <c r="N232" s="60"/>
      <c r="O232" s="106"/>
    </row>
    <row r="233" spans="8:15">
      <c r="H233" s="106"/>
      <c r="I233" s="106"/>
      <c r="J233" s="106"/>
      <c r="K233" s="106"/>
      <c r="L233" s="106"/>
      <c r="M233" s="228"/>
      <c r="N233" s="60"/>
      <c r="O233" s="106"/>
    </row>
    <row r="234" spans="8:15">
      <c r="H234" s="106"/>
      <c r="I234" s="106"/>
      <c r="J234" s="106"/>
      <c r="K234" s="106"/>
      <c r="L234" s="106"/>
      <c r="M234" s="228"/>
      <c r="N234" s="60"/>
      <c r="O234" s="106"/>
    </row>
    <row r="235" spans="8:15">
      <c r="H235" s="106"/>
      <c r="I235" s="106"/>
      <c r="J235" s="106"/>
      <c r="K235" s="106"/>
      <c r="L235" s="106"/>
      <c r="M235" s="228"/>
      <c r="N235" s="60"/>
      <c r="O235" s="106"/>
    </row>
    <row r="236" spans="8:15">
      <c r="H236" s="106"/>
      <c r="I236" s="106"/>
      <c r="J236" s="106"/>
      <c r="K236" s="106"/>
      <c r="L236" s="106"/>
      <c r="M236" s="228"/>
      <c r="N236" s="60"/>
      <c r="O236" s="106"/>
    </row>
    <row r="237" spans="8:15">
      <c r="H237" s="106"/>
      <c r="I237" s="106"/>
      <c r="J237" s="106"/>
      <c r="K237" s="106"/>
      <c r="L237" s="106"/>
      <c r="M237" s="228"/>
      <c r="N237" s="60"/>
      <c r="O237" s="106"/>
    </row>
    <row r="238" spans="8:15">
      <c r="H238" s="106"/>
      <c r="I238" s="106"/>
      <c r="J238" s="106"/>
      <c r="K238" s="106"/>
      <c r="L238" s="106"/>
      <c r="M238" s="228"/>
      <c r="N238" s="60"/>
      <c r="O238" s="106"/>
    </row>
    <row r="239" spans="8:15">
      <c r="H239" s="106"/>
      <c r="I239" s="106"/>
      <c r="J239" s="106"/>
      <c r="K239" s="106"/>
      <c r="L239" s="106"/>
      <c r="M239" s="228"/>
      <c r="N239" s="60"/>
      <c r="O239" s="106"/>
    </row>
    <row r="240" spans="8:15">
      <c r="H240" s="106"/>
      <c r="I240" s="106"/>
      <c r="J240" s="106"/>
      <c r="K240" s="106"/>
      <c r="L240" s="106"/>
      <c r="M240" s="228"/>
      <c r="N240" s="60"/>
      <c r="O240" s="106"/>
    </row>
    <row r="241" spans="8:15">
      <c r="H241" s="106"/>
      <c r="I241" s="106"/>
      <c r="J241" s="106"/>
      <c r="K241" s="106"/>
      <c r="L241" s="106"/>
      <c r="M241" s="228"/>
      <c r="N241" s="60"/>
      <c r="O241" s="106"/>
    </row>
    <row r="242" spans="8:15">
      <c r="H242" s="106"/>
      <c r="I242" s="106"/>
      <c r="J242" s="106"/>
      <c r="K242" s="106"/>
      <c r="L242" s="106"/>
      <c r="M242" s="228"/>
      <c r="N242" s="60"/>
      <c r="O242" s="106"/>
    </row>
    <row r="243" spans="8:15">
      <c r="H243" s="106"/>
      <c r="I243" s="106"/>
      <c r="J243" s="106"/>
      <c r="K243" s="106"/>
      <c r="L243" s="106"/>
      <c r="M243" s="228"/>
      <c r="N243" s="60"/>
      <c r="O243" s="106"/>
    </row>
    <row r="244" spans="8:15">
      <c r="H244" s="106"/>
      <c r="I244" s="106"/>
      <c r="J244" s="106"/>
      <c r="K244" s="106"/>
      <c r="L244" s="106"/>
      <c r="M244" s="228"/>
      <c r="N244" s="60"/>
      <c r="O244" s="106"/>
    </row>
    <row r="245" spans="8:15">
      <c r="H245" s="106"/>
      <c r="I245" s="106"/>
      <c r="J245" s="106"/>
      <c r="K245" s="106"/>
      <c r="L245" s="106"/>
      <c r="M245" s="228"/>
      <c r="N245" s="60"/>
      <c r="O245" s="106"/>
    </row>
    <row r="246" spans="8:15">
      <c r="H246" s="106"/>
      <c r="I246" s="106"/>
      <c r="J246" s="106"/>
      <c r="K246" s="106"/>
      <c r="L246" s="106"/>
      <c r="M246" s="228"/>
      <c r="N246" s="60"/>
      <c r="O246" s="106"/>
    </row>
    <row r="247" spans="8:15">
      <c r="H247" s="106"/>
      <c r="I247" s="106"/>
      <c r="J247" s="106"/>
      <c r="K247" s="106"/>
      <c r="L247" s="106"/>
      <c r="M247" s="228"/>
      <c r="N247" s="60"/>
      <c r="O247" s="106"/>
    </row>
    <row r="248" spans="8:15">
      <c r="H248" s="106"/>
      <c r="I248" s="106"/>
      <c r="J248" s="106"/>
      <c r="K248" s="106"/>
      <c r="L248" s="106"/>
      <c r="M248" s="228"/>
      <c r="N248" s="60"/>
      <c r="O248" s="106"/>
    </row>
    <row r="249" spans="8:15">
      <c r="H249" s="106"/>
      <c r="I249" s="106"/>
      <c r="J249" s="106"/>
      <c r="K249" s="106"/>
      <c r="L249" s="106"/>
      <c r="M249" s="228"/>
      <c r="N249" s="60"/>
      <c r="O249" s="106"/>
    </row>
    <row r="250" spans="8:15">
      <c r="H250" s="106"/>
      <c r="I250" s="106"/>
      <c r="J250" s="106"/>
      <c r="K250" s="106"/>
      <c r="L250" s="106"/>
      <c r="M250" s="228"/>
      <c r="N250" s="60"/>
      <c r="O250" s="106"/>
    </row>
    <row r="251" spans="8:15">
      <c r="H251" s="106"/>
      <c r="I251" s="106"/>
      <c r="J251" s="106"/>
      <c r="K251" s="106"/>
      <c r="L251" s="106"/>
      <c r="M251" s="228"/>
      <c r="N251" s="60"/>
      <c r="O251" s="106"/>
    </row>
    <row r="252" spans="8:15">
      <c r="H252" s="106"/>
      <c r="I252" s="106"/>
      <c r="J252" s="106"/>
      <c r="K252" s="106"/>
      <c r="L252" s="106"/>
      <c r="M252" s="228"/>
      <c r="N252" s="60"/>
      <c r="O252" s="106"/>
    </row>
    <row r="253" spans="8:15">
      <c r="H253" s="106"/>
      <c r="I253" s="106"/>
      <c r="J253" s="106"/>
      <c r="K253" s="106"/>
      <c r="L253" s="106"/>
      <c r="M253" s="228"/>
      <c r="N253" s="60"/>
      <c r="O253" s="106"/>
    </row>
    <row r="254" spans="8:15">
      <c r="H254" s="106"/>
      <c r="I254" s="106"/>
      <c r="J254" s="106"/>
      <c r="K254" s="106"/>
      <c r="L254" s="106"/>
      <c r="M254" s="228"/>
      <c r="N254" s="60"/>
      <c r="O254" s="106"/>
    </row>
    <row r="255" spans="8:15">
      <c r="H255" s="106"/>
      <c r="I255" s="106"/>
      <c r="J255" s="106"/>
      <c r="K255" s="106"/>
      <c r="L255" s="106"/>
      <c r="M255" s="228"/>
      <c r="N255" s="60"/>
      <c r="O255" s="106"/>
    </row>
    <row r="256" spans="8:15">
      <c r="H256" s="106"/>
      <c r="I256" s="106"/>
      <c r="J256" s="106"/>
      <c r="K256" s="106"/>
      <c r="L256" s="106"/>
      <c r="M256" s="228"/>
      <c r="N256" s="60"/>
      <c r="O256" s="106"/>
    </row>
    <row r="257" spans="8:15">
      <c r="H257" s="106"/>
      <c r="I257" s="106"/>
      <c r="J257" s="106"/>
      <c r="K257" s="106"/>
      <c r="L257" s="106"/>
      <c r="M257" s="228"/>
      <c r="N257" s="60"/>
      <c r="O257" s="106"/>
    </row>
    <row r="258" spans="8:15">
      <c r="H258" s="106"/>
      <c r="I258" s="106"/>
      <c r="J258" s="106"/>
      <c r="K258" s="106"/>
      <c r="L258" s="106"/>
      <c r="M258" s="228"/>
      <c r="N258" s="60"/>
      <c r="O258" s="106"/>
    </row>
    <row r="259" spans="8:15">
      <c r="H259" s="106"/>
      <c r="I259" s="106"/>
      <c r="J259" s="106"/>
      <c r="K259" s="106"/>
      <c r="L259" s="106"/>
      <c r="M259" s="228"/>
      <c r="N259" s="60"/>
      <c r="O259" s="106"/>
    </row>
    <row r="260" spans="8:15">
      <c r="H260" s="106"/>
      <c r="I260" s="106"/>
      <c r="J260" s="106"/>
      <c r="K260" s="106"/>
      <c r="L260" s="106"/>
      <c r="M260" s="228"/>
      <c r="N260" s="60"/>
      <c r="O260" s="106"/>
    </row>
    <row r="261" spans="8:15">
      <c r="H261" s="106"/>
      <c r="I261" s="106"/>
      <c r="J261" s="106"/>
      <c r="K261" s="106"/>
      <c r="L261" s="106"/>
      <c r="M261" s="228"/>
      <c r="N261" s="60"/>
      <c r="O261" s="106"/>
    </row>
    <row r="262" spans="8:15">
      <c r="H262" s="106"/>
      <c r="I262" s="106"/>
      <c r="J262" s="106"/>
      <c r="K262" s="106"/>
      <c r="L262" s="106"/>
      <c r="M262" s="228"/>
      <c r="N262" s="60"/>
      <c r="O262" s="106"/>
    </row>
    <row r="263" spans="8:15">
      <c r="H263" s="106"/>
      <c r="I263" s="106"/>
      <c r="J263" s="106"/>
      <c r="K263" s="106"/>
      <c r="L263" s="106"/>
      <c r="M263" s="228"/>
      <c r="N263" s="60"/>
      <c r="O263" s="106"/>
    </row>
    <row r="264" spans="8:15">
      <c r="H264" s="106"/>
      <c r="I264" s="106"/>
      <c r="J264" s="106"/>
      <c r="K264" s="106"/>
      <c r="L264" s="106"/>
      <c r="M264" s="228"/>
      <c r="N264" s="60"/>
      <c r="O264" s="106"/>
    </row>
    <row r="265" spans="8:15">
      <c r="H265" s="106"/>
      <c r="I265" s="106"/>
      <c r="J265" s="106"/>
      <c r="K265" s="106"/>
      <c r="L265" s="106"/>
      <c r="M265" s="228"/>
      <c r="N265" s="60"/>
      <c r="O265" s="106"/>
    </row>
    <row r="266" spans="8:15">
      <c r="H266" s="106"/>
      <c r="I266" s="106"/>
      <c r="J266" s="106"/>
      <c r="K266" s="106"/>
      <c r="L266" s="106"/>
      <c r="M266" s="228"/>
      <c r="N266" s="60"/>
      <c r="O266" s="106"/>
    </row>
    <row r="267" spans="8:15">
      <c r="H267" s="106"/>
      <c r="I267" s="106"/>
      <c r="J267" s="106"/>
      <c r="K267" s="106"/>
      <c r="L267" s="106"/>
      <c r="M267" s="228"/>
      <c r="N267" s="60"/>
      <c r="O267" s="106"/>
    </row>
    <row r="268" spans="8:15">
      <c r="H268" s="106"/>
      <c r="I268" s="106"/>
      <c r="J268" s="106"/>
      <c r="K268" s="106"/>
      <c r="L268" s="106"/>
      <c r="M268" s="228"/>
      <c r="N268" s="60"/>
      <c r="O268" s="106"/>
    </row>
    <row r="269" spans="8:15">
      <c r="H269" s="106"/>
      <c r="I269" s="106"/>
      <c r="J269" s="106"/>
      <c r="K269" s="106"/>
      <c r="L269" s="106"/>
      <c r="M269" s="228"/>
      <c r="N269" s="60"/>
      <c r="O269" s="106"/>
    </row>
    <row r="270" spans="8:15">
      <c r="H270" s="106"/>
      <c r="I270" s="106"/>
      <c r="J270" s="106"/>
      <c r="K270" s="106"/>
      <c r="L270" s="106"/>
      <c r="M270" s="228"/>
      <c r="N270" s="60"/>
      <c r="O270" s="106"/>
    </row>
    <row r="271" spans="8:15">
      <c r="H271" s="106"/>
      <c r="I271" s="106"/>
      <c r="J271" s="106"/>
      <c r="K271" s="106"/>
      <c r="L271" s="106"/>
      <c r="M271" s="228"/>
      <c r="N271" s="60"/>
      <c r="O271" s="106"/>
    </row>
    <row r="272" spans="8:15">
      <c r="H272" s="106"/>
      <c r="I272" s="106"/>
      <c r="J272" s="106"/>
      <c r="K272" s="106"/>
      <c r="L272" s="106"/>
      <c r="M272" s="228"/>
      <c r="N272" s="60"/>
      <c r="O272" s="106"/>
    </row>
    <row r="273" spans="8:15">
      <c r="H273" s="106"/>
      <c r="I273" s="106"/>
      <c r="J273" s="106"/>
      <c r="K273" s="106"/>
      <c r="L273" s="106"/>
      <c r="M273" s="228"/>
      <c r="N273" s="60"/>
      <c r="O273" s="106"/>
    </row>
    <row r="274" spans="8:15">
      <c r="H274" s="106"/>
      <c r="I274" s="106"/>
      <c r="J274" s="106"/>
      <c r="K274" s="106"/>
      <c r="L274" s="106"/>
      <c r="M274" s="228"/>
      <c r="N274" s="60"/>
      <c r="O274" s="106"/>
    </row>
    <row r="275" spans="8:15">
      <c r="H275" s="106"/>
      <c r="I275" s="106"/>
      <c r="J275" s="106"/>
      <c r="K275" s="106"/>
      <c r="L275" s="106"/>
      <c r="M275" s="228"/>
      <c r="N275" s="60"/>
      <c r="O275" s="106"/>
    </row>
    <row r="276" spans="8:15">
      <c r="H276" s="106"/>
      <c r="I276" s="106"/>
      <c r="J276" s="106"/>
      <c r="K276" s="106"/>
      <c r="L276" s="106"/>
      <c r="M276" s="228"/>
      <c r="N276" s="60"/>
      <c r="O276" s="106"/>
    </row>
    <row r="277" spans="8:15">
      <c r="H277" s="106"/>
      <c r="I277" s="106"/>
      <c r="J277" s="106"/>
      <c r="K277" s="106"/>
      <c r="L277" s="106"/>
      <c r="M277" s="228"/>
      <c r="N277" s="60"/>
      <c r="O277" s="106"/>
    </row>
    <row r="278" spans="8:15">
      <c r="H278" s="106"/>
      <c r="I278" s="106"/>
      <c r="J278" s="106"/>
      <c r="K278" s="106"/>
      <c r="L278" s="106"/>
      <c r="M278" s="228"/>
      <c r="N278" s="60"/>
      <c r="O278" s="106"/>
    </row>
    <row r="279" spans="8:15">
      <c r="H279" s="106"/>
      <c r="I279" s="106"/>
      <c r="J279" s="106"/>
      <c r="K279" s="106"/>
      <c r="L279" s="106"/>
      <c r="M279" s="228"/>
      <c r="N279" s="60"/>
      <c r="O279" s="106"/>
    </row>
    <row r="280" spans="8:15">
      <c r="H280" s="106"/>
      <c r="I280" s="106"/>
      <c r="J280" s="106"/>
      <c r="K280" s="106"/>
      <c r="L280" s="106"/>
      <c r="M280" s="228"/>
      <c r="N280" s="60"/>
      <c r="O280" s="106"/>
    </row>
    <row r="281" spans="8:15">
      <c r="H281" s="106"/>
      <c r="I281" s="106"/>
      <c r="J281" s="106"/>
      <c r="K281" s="106"/>
      <c r="L281" s="106"/>
      <c r="M281" s="228"/>
      <c r="N281" s="60"/>
      <c r="O281" s="106"/>
    </row>
    <row r="282" spans="8:15">
      <c r="H282" s="106"/>
      <c r="I282" s="106"/>
      <c r="J282" s="106"/>
      <c r="K282" s="106"/>
      <c r="L282" s="106"/>
      <c r="M282" s="228"/>
      <c r="N282" s="60"/>
      <c r="O282" s="106"/>
    </row>
  </sheetData>
  <sheetProtection formatCells="0"/>
  <mergeCells count="53">
    <mergeCell ref="B1:M1"/>
    <mergeCell ref="D14:G14"/>
    <mergeCell ref="A4:G4"/>
    <mergeCell ref="A5:G5"/>
    <mergeCell ref="A6:G6"/>
    <mergeCell ref="B7:G7"/>
    <mergeCell ref="B8:G8"/>
    <mergeCell ref="D9:G9"/>
    <mergeCell ref="B10:G10"/>
    <mergeCell ref="B11:G11"/>
    <mergeCell ref="B12:G12"/>
    <mergeCell ref="B13:G13"/>
    <mergeCell ref="A16:G16"/>
    <mergeCell ref="B17:G17"/>
    <mergeCell ref="B18:G18"/>
    <mergeCell ref="B19:G19"/>
    <mergeCell ref="B20:G20"/>
    <mergeCell ref="B27:G27"/>
    <mergeCell ref="B28:G28"/>
    <mergeCell ref="B29:G29"/>
    <mergeCell ref="A26:G26"/>
    <mergeCell ref="B21:G21"/>
    <mergeCell ref="B22:G22"/>
    <mergeCell ref="B23:G23"/>
    <mergeCell ref="D24:G24"/>
    <mergeCell ref="B30:G30"/>
    <mergeCell ref="A52:G52"/>
    <mergeCell ref="A53:G53"/>
    <mergeCell ref="B54:G54"/>
    <mergeCell ref="B39:G39"/>
    <mergeCell ref="C33:G33"/>
    <mergeCell ref="D34:G34"/>
    <mergeCell ref="D35:G35"/>
    <mergeCell ref="A38:G38"/>
    <mergeCell ref="A37:G37"/>
    <mergeCell ref="C31:G31"/>
    <mergeCell ref="C32:G32"/>
    <mergeCell ref="N1:O1"/>
    <mergeCell ref="B61:O61"/>
    <mergeCell ref="A58:G58"/>
    <mergeCell ref="B48:G48"/>
    <mergeCell ref="B49:G49"/>
    <mergeCell ref="B40:G40"/>
    <mergeCell ref="B55:G55"/>
    <mergeCell ref="B56:G56"/>
    <mergeCell ref="B57:G57"/>
    <mergeCell ref="D41:G41"/>
    <mergeCell ref="A43:G43"/>
    <mergeCell ref="A44:G44"/>
    <mergeCell ref="B45:G45"/>
    <mergeCell ref="B46:G46"/>
    <mergeCell ref="B47:G47"/>
    <mergeCell ref="A50:G50"/>
  </mergeCells>
  <pageMargins left="0.15" right="0.15" top="0.15" bottom="0.15" header="0" footer="0.15"/>
  <pageSetup scale="64" orientation="landscape" cellComments="asDisplayed" r:id="rId1"/>
  <headerFooter differentFirst="1" alignWithMargins="0">
    <oddFooter>Page &amp;P of &amp;N</oddFooter>
  </headerFooter>
  <rowBreaks count="1" manualBreakCount="1">
    <brk id="62" max="16383" man="1"/>
  </rowBreaks>
  <customProperties>
    <customPr name="AdaptiveCustomXmlPartId" r:id="rId2"/>
    <customPr name="AdaptiveReportingSheetKey" r:id="rId3"/>
    <customPr name="CurrentId" r:id="rId4"/>
    <customPr name="isReportSheetChanged" r:id="rId5"/>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562E-FED2-492F-835C-015A2FFD3591}">
  <sheetPr>
    <pageSetUpPr fitToPage="1"/>
  </sheetPr>
  <dimension ref="A1:AG65"/>
  <sheetViews>
    <sheetView zoomScale="90" zoomScaleNormal="90" workbookViewId="0">
      <pane ySplit="4" topLeftCell="A5" activePane="bottomLeft" state="frozen"/>
      <selection pane="bottomLeft"/>
    </sheetView>
  </sheetViews>
  <sheetFormatPr defaultColWidth="9.140625" defaultRowHeight="14.25"/>
  <cols>
    <col min="1" max="1" width="4.140625" style="548" customWidth="1"/>
    <col min="2" max="6" width="4.140625" style="3" customWidth="1"/>
    <col min="7" max="7" width="50.7109375" style="3" customWidth="1"/>
    <col min="8" max="12" width="12.42578125" style="3" customWidth="1"/>
    <col min="13" max="14" width="12.42578125" style="122" customWidth="1"/>
    <col min="15" max="15" width="12.42578125" style="3" customWidth="1"/>
    <col min="16" max="17" width="0.85546875" style="3" customWidth="1"/>
    <col min="18" max="18" width="11.7109375" style="3" customWidth="1"/>
    <col min="19" max="19" width="9.140625" style="317" customWidth="1"/>
    <col min="20" max="21" width="0.85546875" style="3" customWidth="1"/>
    <col min="22" max="22" width="14" style="3" bestFit="1" customWidth="1"/>
    <col min="23" max="23" width="12.7109375" style="3" customWidth="1"/>
    <col min="24" max="25" width="0.85546875" style="3" customWidth="1"/>
    <col min="26" max="26" width="11.7109375" style="3" customWidth="1"/>
    <col min="27" max="27" width="8.5703125" style="317" customWidth="1"/>
    <col min="28" max="28" width="4.140625" style="3" customWidth="1"/>
    <col min="29" max="16384" width="9.140625" style="3"/>
  </cols>
  <sheetData>
    <row r="1" spans="1:33" s="339" customFormat="1" ht="39.950000000000003" customHeight="1" thickBot="1">
      <c r="A1" s="608"/>
      <c r="B1" s="719" t="s">
        <v>311</v>
      </c>
      <c r="C1" s="719"/>
      <c r="D1" s="719"/>
      <c r="E1" s="719"/>
      <c r="F1" s="719"/>
      <c r="G1" s="719"/>
      <c r="H1" s="719"/>
      <c r="I1" s="719"/>
      <c r="J1" s="719"/>
      <c r="K1" s="719"/>
      <c r="L1" s="719"/>
      <c r="M1" s="719"/>
      <c r="N1" s="719"/>
      <c r="O1" s="719"/>
      <c r="P1" s="719"/>
      <c r="Q1" s="719"/>
      <c r="R1" s="719"/>
      <c r="S1" s="719"/>
      <c r="T1" s="719"/>
      <c r="U1" s="719"/>
      <c r="V1" s="719"/>
      <c r="W1" s="708" t="s">
        <v>338</v>
      </c>
      <c r="X1" s="708"/>
      <c r="Y1" s="708"/>
      <c r="Z1" s="708"/>
      <c r="AA1" s="708"/>
      <c r="AB1" s="335"/>
    </row>
    <row r="2" spans="1:33" s="329" customFormat="1" ht="15">
      <c r="A2" s="548"/>
      <c r="B2" s="3"/>
      <c r="C2" s="3"/>
      <c r="D2" s="3"/>
      <c r="E2" s="3"/>
      <c r="F2" s="3"/>
      <c r="G2" s="3"/>
      <c r="M2" s="353"/>
      <c r="N2" s="353"/>
      <c r="S2" s="354"/>
      <c r="AA2" s="354"/>
      <c r="AB2" s="335"/>
    </row>
    <row r="3" spans="1:33" s="329" customFormat="1" ht="15">
      <c r="A3" s="548"/>
      <c r="B3" s="3"/>
      <c r="C3" s="3"/>
      <c r="D3" s="3"/>
      <c r="E3" s="3"/>
      <c r="F3" s="3"/>
      <c r="G3" s="3"/>
      <c r="H3" s="331"/>
      <c r="I3" s="331"/>
      <c r="J3" s="331"/>
      <c r="K3" s="331"/>
      <c r="L3" s="331"/>
      <c r="M3" s="331"/>
      <c r="N3" s="331"/>
      <c r="O3" s="331"/>
      <c r="P3" s="332"/>
      <c r="Q3" s="330"/>
      <c r="R3" s="721" t="s">
        <v>482</v>
      </c>
      <c r="S3" s="721"/>
      <c r="T3" s="333"/>
      <c r="U3" s="330"/>
      <c r="V3" s="330"/>
      <c r="W3" s="330"/>
      <c r="X3" s="332"/>
      <c r="Y3" s="334"/>
      <c r="Z3" s="721" t="s">
        <v>68</v>
      </c>
      <c r="AA3" s="721"/>
      <c r="AB3" s="335"/>
    </row>
    <row r="4" spans="1:33" s="329" customFormat="1" ht="30" customHeight="1">
      <c r="A4" s="720" t="s">
        <v>81</v>
      </c>
      <c r="B4" s="720"/>
      <c r="C4" s="720"/>
      <c r="D4" s="720"/>
      <c r="E4" s="720"/>
      <c r="F4" s="720"/>
      <c r="G4" s="720"/>
      <c r="H4" s="337" t="s">
        <v>474</v>
      </c>
      <c r="I4" s="336" t="s">
        <v>476</v>
      </c>
      <c r="J4" s="336" t="s">
        <v>477</v>
      </c>
      <c r="K4" s="338" t="s">
        <v>478</v>
      </c>
      <c r="L4" s="337" t="s">
        <v>475</v>
      </c>
      <c r="M4" s="336" t="s">
        <v>479</v>
      </c>
      <c r="N4" s="336" t="s">
        <v>480</v>
      </c>
      <c r="O4" s="336" t="s">
        <v>481</v>
      </c>
      <c r="P4" s="332"/>
      <c r="Q4" s="330"/>
      <c r="R4" s="336" t="s">
        <v>66</v>
      </c>
      <c r="S4" s="336" t="s">
        <v>67</v>
      </c>
      <c r="T4" s="333"/>
      <c r="U4" s="330"/>
      <c r="V4" s="336" t="s">
        <v>483</v>
      </c>
      <c r="W4" s="336" t="s">
        <v>484</v>
      </c>
      <c r="X4" s="332"/>
      <c r="Y4" s="334"/>
      <c r="Z4" s="336" t="s">
        <v>66</v>
      </c>
      <c r="AA4" s="336" t="s">
        <v>67</v>
      </c>
      <c r="AB4" s="335"/>
    </row>
    <row r="5" spans="1:33" ht="15" customHeight="1">
      <c r="A5" s="713" t="s">
        <v>82</v>
      </c>
      <c r="B5" s="713"/>
      <c r="C5" s="713"/>
      <c r="D5" s="713"/>
      <c r="E5" s="713"/>
      <c r="F5" s="713"/>
      <c r="G5" s="713"/>
      <c r="H5" s="650"/>
      <c r="I5" s="651"/>
      <c r="J5" s="651"/>
      <c r="K5" s="652"/>
      <c r="L5" s="673"/>
      <c r="M5" s="654"/>
      <c r="N5" s="654"/>
      <c r="O5" s="165"/>
      <c r="P5" s="113"/>
      <c r="Q5" s="4"/>
      <c r="R5" s="7"/>
      <c r="S5" s="318"/>
      <c r="T5" s="155"/>
      <c r="U5" s="4"/>
      <c r="V5" s="4"/>
      <c r="W5" s="7"/>
      <c r="X5" s="164"/>
      <c r="Y5" s="16"/>
      <c r="Z5" s="7"/>
      <c r="AA5" s="315"/>
      <c r="AB5"/>
    </row>
    <row r="6" spans="1:33" ht="15" customHeight="1">
      <c r="A6" s="710" t="s">
        <v>83</v>
      </c>
      <c r="B6" s="710"/>
      <c r="C6" s="710"/>
      <c r="D6" s="710"/>
      <c r="E6" s="710"/>
      <c r="F6" s="710"/>
      <c r="G6" s="710"/>
      <c r="H6" s="11"/>
      <c r="I6" s="10"/>
      <c r="J6" s="10"/>
      <c r="K6" s="143"/>
      <c r="L6" s="11"/>
      <c r="M6" s="10"/>
      <c r="N6" s="10"/>
      <c r="O6" s="10"/>
      <c r="P6" s="164"/>
      <c r="Q6" s="4"/>
      <c r="R6" s="4"/>
      <c r="S6" s="315"/>
      <c r="T6" s="107"/>
      <c r="U6" s="4"/>
      <c r="V6" s="4"/>
      <c r="W6" s="643"/>
      <c r="X6" s="164"/>
      <c r="Y6" s="16"/>
      <c r="Z6" s="10"/>
      <c r="AA6" s="315"/>
      <c r="AB6"/>
    </row>
    <row r="7" spans="1:33" s="273" customFormat="1" ht="15" customHeight="1">
      <c r="A7" s="610"/>
      <c r="B7" s="710" t="s">
        <v>84</v>
      </c>
      <c r="C7" s="710"/>
      <c r="D7" s="710"/>
      <c r="E7" s="710"/>
      <c r="F7" s="710"/>
      <c r="G7" s="710"/>
      <c r="H7" s="265">
        <v>33292459</v>
      </c>
      <c r="I7" s="264">
        <v>32870061</v>
      </c>
      <c r="J7" s="264">
        <v>32404112</v>
      </c>
      <c r="K7" s="266">
        <v>31978688</v>
      </c>
      <c r="L7" s="265">
        <v>31680718</v>
      </c>
      <c r="M7" s="264"/>
      <c r="N7" s="264"/>
      <c r="O7" s="264"/>
      <c r="P7" s="267"/>
      <c r="Q7" s="268"/>
      <c r="R7" s="264">
        <v>-1611741</v>
      </c>
      <c r="S7" s="549">
        <v>-4.841159374860235E-2</v>
      </c>
      <c r="T7" s="550"/>
      <c r="U7" s="269"/>
      <c r="V7" s="264">
        <v>33292459</v>
      </c>
      <c r="W7" s="264">
        <v>31680718</v>
      </c>
      <c r="X7" s="270"/>
      <c r="Y7" s="271"/>
      <c r="Z7" s="98">
        <v>-1611741</v>
      </c>
      <c r="AA7" s="549">
        <v>-4.841159374860235E-2</v>
      </c>
      <c r="AB7" s="272"/>
    </row>
    <row r="8" spans="1:33" ht="15">
      <c r="A8" s="610"/>
      <c r="B8" s="627"/>
      <c r="C8" s="611"/>
      <c r="D8" s="611"/>
      <c r="E8" s="611"/>
      <c r="H8" s="128"/>
      <c r="I8" s="32"/>
      <c r="J8" s="32"/>
      <c r="K8" s="118"/>
      <c r="L8" s="128"/>
      <c r="M8" s="32"/>
      <c r="N8" s="302"/>
      <c r="O8" s="302"/>
      <c r="P8" s="113"/>
      <c r="Q8" s="109"/>
      <c r="R8" s="32"/>
      <c r="S8" s="549"/>
      <c r="T8" s="550"/>
      <c r="U8" s="4"/>
      <c r="V8" s="252"/>
      <c r="W8" s="10"/>
      <c r="X8" s="164"/>
      <c r="Y8" s="16"/>
      <c r="Z8" s="10"/>
      <c r="AA8" s="549"/>
      <c r="AB8"/>
      <c r="AD8" s="273"/>
      <c r="AE8" s="273"/>
      <c r="AF8" s="273"/>
      <c r="AG8" s="273"/>
    </row>
    <row r="9" spans="1:33" s="290" customFormat="1" ht="15" customHeight="1">
      <c r="A9" s="610"/>
      <c r="B9" s="710" t="s">
        <v>440</v>
      </c>
      <c r="C9" s="710"/>
      <c r="D9" s="710"/>
      <c r="E9" s="710"/>
      <c r="F9" s="710"/>
      <c r="G9" s="710"/>
      <c r="H9" s="282">
        <v>169050.9504055336</v>
      </c>
      <c r="I9" s="281">
        <v>178343.55839110183</v>
      </c>
      <c r="J9" s="281">
        <v>206792.74137916317</v>
      </c>
      <c r="K9" s="283">
        <v>197046.61982498443</v>
      </c>
      <c r="L9" s="282">
        <v>190096.02017298818</v>
      </c>
      <c r="M9" s="281"/>
      <c r="N9" s="281"/>
      <c r="O9" s="281"/>
      <c r="P9" s="284"/>
      <c r="Q9" s="285"/>
      <c r="R9" s="281">
        <v>21045.069767454581</v>
      </c>
      <c r="S9" s="549">
        <v>0.12448950873668502</v>
      </c>
      <c r="T9" s="550"/>
      <c r="U9" s="286"/>
      <c r="V9" s="252">
        <v>169050.9504055336</v>
      </c>
      <c r="W9" s="252">
        <v>190096.02017298818</v>
      </c>
      <c r="X9" s="287"/>
      <c r="Y9" s="288"/>
      <c r="Z9" s="252">
        <v>21045.069767454581</v>
      </c>
      <c r="AA9" s="549">
        <v>0.12448950873668502</v>
      </c>
      <c r="AB9" s="289"/>
      <c r="AD9" s="273"/>
      <c r="AE9" s="273"/>
      <c r="AF9" s="273"/>
      <c r="AG9" s="273"/>
    </row>
    <row r="10" spans="1:33" s="312" customFormat="1" ht="15" customHeight="1">
      <c r="A10" s="610"/>
      <c r="B10" s="710" t="s">
        <v>85</v>
      </c>
      <c r="C10" s="710"/>
      <c r="D10" s="710"/>
      <c r="E10" s="710"/>
      <c r="F10" s="710"/>
      <c r="G10" s="710"/>
      <c r="H10" s="306">
        <v>-584.52368219101015</v>
      </c>
      <c r="I10" s="305">
        <v>-572.02630095850134</v>
      </c>
      <c r="J10" s="305">
        <v>-678.48147670319395</v>
      </c>
      <c r="K10" s="307">
        <v>-605.60766427812496</v>
      </c>
      <c r="L10" s="306">
        <v>-625.7591042117474</v>
      </c>
      <c r="M10" s="308"/>
      <c r="N10" s="308"/>
      <c r="O10" s="308"/>
      <c r="P10" s="309"/>
      <c r="Q10" s="310"/>
      <c r="R10" s="305">
        <v>-41.235422020737246</v>
      </c>
      <c r="S10" s="549">
        <v>-7.0545340209607399E-2</v>
      </c>
      <c r="T10" s="550"/>
      <c r="U10" s="657"/>
      <c r="V10" s="305">
        <v>-584.52368219101015</v>
      </c>
      <c r="W10" s="305">
        <v>-625.7591042117474</v>
      </c>
      <c r="X10" s="658"/>
      <c r="Y10" s="659"/>
      <c r="Z10" s="256">
        <v>-41.235422020737246</v>
      </c>
      <c r="AA10" s="549">
        <v>-7.0545340209607399E-2</v>
      </c>
      <c r="AB10" s="311"/>
      <c r="AD10" s="273"/>
      <c r="AE10" s="273"/>
      <c r="AF10" s="273"/>
      <c r="AG10" s="273"/>
    </row>
    <row r="11" spans="1:33" s="290" customFormat="1" ht="15" customHeight="1">
      <c r="A11" s="610"/>
      <c r="B11" s="627"/>
      <c r="C11" s="710" t="s">
        <v>427</v>
      </c>
      <c r="D11" s="710"/>
      <c r="E11" s="710"/>
      <c r="F11" s="710"/>
      <c r="G11" s="710"/>
      <c r="H11" s="660">
        <v>168466.42672334259</v>
      </c>
      <c r="I11" s="655">
        <v>177771.53209014333</v>
      </c>
      <c r="J11" s="655">
        <v>206114.25990245998</v>
      </c>
      <c r="K11" s="661">
        <v>196441.0121607063</v>
      </c>
      <c r="L11" s="660">
        <v>189470.26106877642</v>
      </c>
      <c r="M11" s="655"/>
      <c r="N11" s="655"/>
      <c r="O11" s="655"/>
      <c r="P11" s="284"/>
      <c r="Q11" s="285"/>
      <c r="R11" s="655">
        <v>21003.834345433832</v>
      </c>
      <c r="S11" s="551">
        <v>0.12467667744818116</v>
      </c>
      <c r="T11" s="550"/>
      <c r="U11" s="286"/>
      <c r="V11" s="662">
        <v>168466.42672334259</v>
      </c>
      <c r="W11" s="662">
        <v>189470.26106877642</v>
      </c>
      <c r="X11" s="287"/>
      <c r="Y11" s="288"/>
      <c r="Z11" s="662">
        <v>21003.834345433832</v>
      </c>
      <c r="AA11" s="551">
        <v>0.12467667744818116</v>
      </c>
      <c r="AB11" s="289"/>
      <c r="AD11" s="273"/>
      <c r="AE11" s="273"/>
      <c r="AF11" s="273"/>
      <c r="AG11" s="273"/>
    </row>
    <row r="12" spans="1:33" s="297" customFormat="1" ht="15" customHeight="1" thickBot="1">
      <c r="A12" s="610"/>
      <c r="B12" s="627"/>
      <c r="C12" s="710" t="s">
        <v>86</v>
      </c>
      <c r="D12" s="710"/>
      <c r="E12" s="710"/>
      <c r="F12" s="710"/>
      <c r="G12" s="710"/>
      <c r="H12" s="663">
        <v>5.0599999999999996</v>
      </c>
      <c r="I12" s="656">
        <v>5.41</v>
      </c>
      <c r="J12" s="656">
        <v>6.36</v>
      </c>
      <c r="K12" s="664">
        <v>6.14</v>
      </c>
      <c r="L12" s="663">
        <v>5.98</v>
      </c>
      <c r="M12" s="656"/>
      <c r="N12" s="656"/>
      <c r="O12" s="656"/>
      <c r="P12" s="294"/>
      <c r="Q12" s="295"/>
      <c r="R12" s="656">
        <v>0.92000000000000082</v>
      </c>
      <c r="S12" s="552">
        <v>0.18181818181818199</v>
      </c>
      <c r="T12" s="550"/>
      <c r="U12" s="665"/>
      <c r="V12" s="666">
        <v>5.0599999999999996</v>
      </c>
      <c r="W12" s="666">
        <v>5.98</v>
      </c>
      <c r="X12" s="667"/>
      <c r="Y12" s="668"/>
      <c r="Z12" s="666">
        <v>0.92000000000000082</v>
      </c>
      <c r="AA12" s="552">
        <v>0.18181818181818199</v>
      </c>
      <c r="AB12" s="296"/>
      <c r="AD12" s="273"/>
      <c r="AE12" s="273"/>
      <c r="AF12" s="273"/>
      <c r="AG12" s="273"/>
    </row>
    <row r="13" spans="1:33" ht="15.75" thickTop="1">
      <c r="A13" s="610"/>
      <c r="B13" s="627"/>
      <c r="C13" s="611"/>
      <c r="D13" s="611"/>
      <c r="E13" s="611"/>
      <c r="H13" s="128"/>
      <c r="I13" s="32"/>
      <c r="J13" s="32"/>
      <c r="K13" s="118"/>
      <c r="L13" s="128"/>
      <c r="M13" s="32"/>
      <c r="N13" s="32"/>
      <c r="O13" s="32"/>
      <c r="P13" s="113"/>
      <c r="Q13" s="109"/>
      <c r="R13" s="32"/>
      <c r="S13" s="549"/>
      <c r="T13" s="550"/>
      <c r="U13" s="4"/>
      <c r="V13" s="10"/>
      <c r="W13" s="10"/>
      <c r="X13" s="164"/>
      <c r="Y13" s="16"/>
      <c r="Z13" s="10"/>
      <c r="AA13" s="549"/>
      <c r="AB13"/>
      <c r="AD13" s="273"/>
      <c r="AE13" s="273"/>
      <c r="AF13" s="273"/>
      <c r="AG13" s="273"/>
    </row>
    <row r="14" spans="1:33" s="290" customFormat="1" ht="15" customHeight="1">
      <c r="A14" s="610"/>
      <c r="B14" s="710" t="s">
        <v>79</v>
      </c>
      <c r="C14" s="710"/>
      <c r="D14" s="710"/>
      <c r="E14" s="710"/>
      <c r="F14" s="710"/>
      <c r="G14" s="710"/>
      <c r="H14" s="282">
        <v>168067.76421553359</v>
      </c>
      <c r="I14" s="281">
        <v>180384.91707309539</v>
      </c>
      <c r="J14" s="281">
        <v>206052.00172916317</v>
      </c>
      <c r="K14" s="283">
        <v>196907.09953565319</v>
      </c>
      <c r="L14" s="282">
        <v>189794.38990298819</v>
      </c>
      <c r="M14" s="281"/>
      <c r="N14" s="281"/>
      <c r="O14" s="281"/>
      <c r="P14" s="284"/>
      <c r="Q14" s="285"/>
      <c r="R14" s="281">
        <v>21726.625687454594</v>
      </c>
      <c r="S14" s="549">
        <v>0.12927300954388801</v>
      </c>
      <c r="T14" s="550"/>
      <c r="U14" s="286"/>
      <c r="V14" s="252">
        <v>168067.76421553359</v>
      </c>
      <c r="W14" s="252">
        <v>189794.38990298819</v>
      </c>
      <c r="X14" s="287"/>
      <c r="Y14" s="288"/>
      <c r="Z14" s="252">
        <v>21726.625687454594</v>
      </c>
      <c r="AA14" s="549">
        <v>0.12927300954388801</v>
      </c>
      <c r="AB14" s="289"/>
      <c r="AD14" s="273"/>
      <c r="AE14" s="273"/>
      <c r="AF14" s="273"/>
      <c r="AG14" s="273"/>
    </row>
    <row r="15" spans="1:33" s="312" customFormat="1" ht="15" customHeight="1">
      <c r="A15" s="610"/>
      <c r="B15" s="710" t="s">
        <v>87</v>
      </c>
      <c r="C15" s="710"/>
      <c r="D15" s="710"/>
      <c r="E15" s="710"/>
      <c r="F15" s="710"/>
      <c r="G15" s="710"/>
      <c r="H15" s="306">
        <v>-581.1241413385053</v>
      </c>
      <c r="I15" s="305">
        <v>-578.57383688480286</v>
      </c>
      <c r="J15" s="305">
        <v>-676.05112964056195</v>
      </c>
      <c r="K15" s="307">
        <v>-605.17885937593098</v>
      </c>
      <c r="L15" s="306">
        <v>-624.76619606255747</v>
      </c>
      <c r="M15" s="308"/>
      <c r="N15" s="308"/>
      <c r="O15" s="308"/>
      <c r="P15" s="309"/>
      <c r="Q15" s="310"/>
      <c r="R15" s="305">
        <v>-43.642054724052173</v>
      </c>
      <c r="S15" s="549">
        <v>-7.5099366244760157E-2</v>
      </c>
      <c r="T15" s="550"/>
      <c r="U15" s="657"/>
      <c r="V15" s="305">
        <v>-581.1241413385053</v>
      </c>
      <c r="W15" s="305">
        <v>-624.76619606255747</v>
      </c>
      <c r="X15" s="658"/>
      <c r="Y15" s="659"/>
      <c r="Z15" s="256">
        <v>-43.642054724052173</v>
      </c>
      <c r="AA15" s="549">
        <v>-7.5099366244760157E-2</v>
      </c>
      <c r="AB15" s="311"/>
      <c r="AD15" s="273"/>
      <c r="AE15" s="273"/>
      <c r="AF15" s="273"/>
      <c r="AG15" s="273"/>
    </row>
    <row r="16" spans="1:33" s="290" customFormat="1" ht="15" customHeight="1">
      <c r="A16" s="610"/>
      <c r="B16" s="627"/>
      <c r="C16" s="710" t="s">
        <v>88</v>
      </c>
      <c r="D16" s="710"/>
      <c r="E16" s="710"/>
      <c r="F16" s="710"/>
      <c r="G16" s="710"/>
      <c r="H16" s="660">
        <v>167486.64007419508</v>
      </c>
      <c r="I16" s="655">
        <v>179806.34323621058</v>
      </c>
      <c r="J16" s="655">
        <v>205375.95059952259</v>
      </c>
      <c r="K16" s="661">
        <v>196301.92067627725</v>
      </c>
      <c r="L16" s="660">
        <v>189169.62370692563</v>
      </c>
      <c r="M16" s="655"/>
      <c r="N16" s="655"/>
      <c r="O16" s="655"/>
      <c r="P16" s="284"/>
      <c r="Q16" s="285"/>
      <c r="R16" s="655">
        <v>21682.983632730553</v>
      </c>
      <c r="S16" s="551">
        <v>0.12946097445817281</v>
      </c>
      <c r="T16" s="550"/>
      <c r="U16" s="286"/>
      <c r="V16" s="662">
        <v>167486.64007419508</v>
      </c>
      <c r="W16" s="662">
        <v>189169.62370692563</v>
      </c>
      <c r="X16" s="287"/>
      <c r="Y16" s="288"/>
      <c r="Z16" s="662">
        <v>21682.983632730553</v>
      </c>
      <c r="AA16" s="551">
        <v>0.12946097445817281</v>
      </c>
      <c r="AB16" s="289"/>
      <c r="AD16" s="273"/>
      <c r="AE16" s="273"/>
      <c r="AF16" s="273"/>
      <c r="AG16" s="273"/>
    </row>
    <row r="17" spans="1:33" s="297" customFormat="1" ht="15" customHeight="1" thickBot="1">
      <c r="A17" s="610"/>
      <c r="B17" s="627"/>
      <c r="C17" s="710" t="s">
        <v>89</v>
      </c>
      <c r="D17" s="710"/>
      <c r="E17" s="710"/>
      <c r="F17" s="710"/>
      <c r="G17" s="710"/>
      <c r="H17" s="663">
        <v>5.03</v>
      </c>
      <c r="I17" s="656">
        <v>5.47</v>
      </c>
      <c r="J17" s="656">
        <v>6.34</v>
      </c>
      <c r="K17" s="664">
        <v>6.14</v>
      </c>
      <c r="L17" s="663">
        <v>5.97</v>
      </c>
      <c r="M17" s="656"/>
      <c r="N17" s="656"/>
      <c r="O17" s="656"/>
      <c r="P17" s="294"/>
      <c r="Q17" s="295"/>
      <c r="R17" s="656">
        <v>0.9399999999999995</v>
      </c>
      <c r="S17" s="552">
        <v>0.18687872763419472</v>
      </c>
      <c r="T17" s="550"/>
      <c r="U17" s="665"/>
      <c r="V17" s="666">
        <v>5.03</v>
      </c>
      <c r="W17" s="666">
        <v>5.97</v>
      </c>
      <c r="X17" s="667"/>
      <c r="Y17" s="668"/>
      <c r="Z17" s="666">
        <v>0.9399999999999995</v>
      </c>
      <c r="AA17" s="552">
        <v>0.18687872763419472</v>
      </c>
      <c r="AB17" s="296"/>
      <c r="AD17" s="273"/>
      <c r="AE17" s="273"/>
      <c r="AF17" s="273"/>
      <c r="AG17" s="273"/>
    </row>
    <row r="18" spans="1:33" ht="15.75" thickTop="1">
      <c r="A18" s="610"/>
      <c r="B18" s="627"/>
      <c r="C18" s="611"/>
      <c r="D18" s="611"/>
      <c r="E18" s="611"/>
      <c r="H18" s="172"/>
      <c r="I18" s="171"/>
      <c r="J18" s="171"/>
      <c r="K18" s="173"/>
      <c r="L18" s="172"/>
      <c r="M18" s="171"/>
      <c r="N18" s="171"/>
      <c r="O18" s="171"/>
      <c r="P18" s="113"/>
      <c r="Q18" s="109"/>
      <c r="R18" s="171"/>
      <c r="S18" s="549"/>
      <c r="T18" s="550"/>
      <c r="U18" s="4"/>
      <c r="V18" s="174"/>
      <c r="W18" s="174"/>
      <c r="X18" s="164"/>
      <c r="Y18" s="16"/>
      <c r="Z18" s="174"/>
      <c r="AA18" s="549"/>
      <c r="AB18"/>
      <c r="AD18" s="273"/>
      <c r="AE18" s="273"/>
      <c r="AF18" s="273"/>
      <c r="AG18" s="273"/>
    </row>
    <row r="19" spans="1:33" ht="15" customHeight="1">
      <c r="A19" s="710" t="s">
        <v>90</v>
      </c>
      <c r="B19" s="710"/>
      <c r="C19" s="710"/>
      <c r="D19" s="710"/>
      <c r="E19" s="710"/>
      <c r="F19" s="710"/>
      <c r="G19" s="710"/>
      <c r="H19" s="128"/>
      <c r="I19" s="32"/>
      <c r="J19" s="32"/>
      <c r="K19" s="118"/>
      <c r="L19" s="128"/>
      <c r="M19" s="32"/>
      <c r="N19" s="32"/>
      <c r="O19" s="32"/>
      <c r="P19" s="113"/>
      <c r="Q19" s="109"/>
      <c r="R19" s="32"/>
      <c r="S19" s="549"/>
      <c r="T19" s="550"/>
      <c r="U19" s="4"/>
      <c r="V19" s="10"/>
      <c r="W19" s="10"/>
      <c r="X19" s="164"/>
      <c r="Y19" s="16"/>
      <c r="Z19" s="10"/>
      <c r="AA19" s="549"/>
      <c r="AB19"/>
      <c r="AD19" s="273"/>
      <c r="AE19" s="273"/>
      <c r="AF19" s="273"/>
      <c r="AG19" s="273"/>
    </row>
    <row r="20" spans="1:33" s="273" customFormat="1" ht="15" customHeight="1">
      <c r="A20" s="610"/>
      <c r="B20" s="710" t="s">
        <v>84</v>
      </c>
      <c r="C20" s="710"/>
      <c r="D20" s="710"/>
      <c r="E20" s="710"/>
      <c r="F20" s="710"/>
      <c r="G20" s="710"/>
      <c r="H20" s="265">
        <v>33292459</v>
      </c>
      <c r="I20" s="264">
        <v>32870061</v>
      </c>
      <c r="J20" s="264">
        <v>32404112</v>
      </c>
      <c r="K20" s="266">
        <v>31978688</v>
      </c>
      <c r="L20" s="265">
        <v>31680718</v>
      </c>
      <c r="M20" s="264"/>
      <c r="N20" s="264"/>
      <c r="O20" s="264"/>
      <c r="P20" s="267"/>
      <c r="Q20" s="268"/>
      <c r="R20" s="264">
        <v>-1611741</v>
      </c>
      <c r="S20" s="549">
        <v>-4.841159374860235E-2</v>
      </c>
      <c r="T20" s="550"/>
      <c r="U20" s="269"/>
      <c r="V20" s="98">
        <v>33292459</v>
      </c>
      <c r="W20" s="98">
        <v>31680718</v>
      </c>
      <c r="X20" s="270"/>
      <c r="Y20" s="271"/>
      <c r="Z20" s="98">
        <v>-1611741</v>
      </c>
      <c r="AA20" s="549">
        <v>-4.841159374860235E-2</v>
      </c>
      <c r="AB20" s="272"/>
    </row>
    <row r="21" spans="1:33" s="273" customFormat="1" ht="15" customHeight="1">
      <c r="A21" s="610"/>
      <c r="B21" s="710" t="s">
        <v>91</v>
      </c>
      <c r="C21" s="710"/>
      <c r="D21" s="710"/>
      <c r="E21" s="710"/>
      <c r="F21" s="710"/>
      <c r="G21" s="710"/>
      <c r="H21" s="265">
        <v>49670</v>
      </c>
      <c r="I21" s="264">
        <v>41352</v>
      </c>
      <c r="J21" s="264">
        <v>47284.149465276969</v>
      </c>
      <c r="K21" s="266">
        <v>53183</v>
      </c>
      <c r="L21" s="265">
        <v>46818.305781588017</v>
      </c>
      <c r="M21" s="264"/>
      <c r="N21" s="264"/>
      <c r="O21" s="264"/>
      <c r="P21" s="267"/>
      <c r="Q21" s="268"/>
      <c r="R21" s="264">
        <v>-2851.6942184119835</v>
      </c>
      <c r="S21" s="549">
        <v>-5.741280890702604E-2</v>
      </c>
      <c r="T21" s="550"/>
      <c r="U21" s="269"/>
      <c r="V21" s="98">
        <v>49670</v>
      </c>
      <c r="W21" s="264">
        <v>46818.305781588017</v>
      </c>
      <c r="X21" s="270"/>
      <c r="Y21" s="271"/>
      <c r="Z21" s="98">
        <v>-2851.6942184119835</v>
      </c>
      <c r="AA21" s="549">
        <v>-5.741280890702604E-2</v>
      </c>
      <c r="AB21" s="272"/>
    </row>
    <row r="22" spans="1:33" s="273" customFormat="1" ht="15" customHeight="1">
      <c r="A22" s="610"/>
      <c r="B22" s="627"/>
      <c r="C22" s="710" t="s">
        <v>423</v>
      </c>
      <c r="D22" s="710"/>
      <c r="E22" s="710"/>
      <c r="F22" s="710"/>
      <c r="G22" s="710"/>
      <c r="H22" s="275">
        <v>33342129</v>
      </c>
      <c r="I22" s="274">
        <v>32911413</v>
      </c>
      <c r="J22" s="274">
        <v>32451396.149465278</v>
      </c>
      <c r="K22" s="276">
        <v>32031871</v>
      </c>
      <c r="L22" s="275">
        <v>31727536.305781588</v>
      </c>
      <c r="M22" s="274"/>
      <c r="N22" s="274"/>
      <c r="O22" s="274"/>
      <c r="P22" s="267"/>
      <c r="Q22" s="268"/>
      <c r="R22" s="274">
        <v>-1614592.694218412</v>
      </c>
      <c r="S22" s="551">
        <v>-4.8425002921031586E-2</v>
      </c>
      <c r="T22" s="550"/>
      <c r="U22" s="269"/>
      <c r="V22" s="277">
        <v>33342129</v>
      </c>
      <c r="W22" s="277">
        <v>31727536.305781588</v>
      </c>
      <c r="X22" s="270"/>
      <c r="Y22" s="271"/>
      <c r="Z22" s="277">
        <v>-1614592.694218412</v>
      </c>
      <c r="AA22" s="551">
        <v>-4.8425002921031586E-2</v>
      </c>
      <c r="AB22" s="272"/>
    </row>
    <row r="23" spans="1:33" ht="15">
      <c r="A23" s="610"/>
      <c r="B23" s="627"/>
      <c r="C23" s="710"/>
      <c r="D23" s="710"/>
      <c r="E23" s="710"/>
      <c r="H23" s="128"/>
      <c r="I23" s="32"/>
      <c r="J23" s="32"/>
      <c r="K23" s="118"/>
      <c r="L23" s="128"/>
      <c r="M23" s="32"/>
      <c r="N23" s="32"/>
      <c r="O23" s="32"/>
      <c r="P23" s="113"/>
      <c r="Q23" s="109"/>
      <c r="R23" s="32"/>
      <c r="S23" s="549"/>
      <c r="T23" s="550"/>
      <c r="U23" s="4"/>
      <c r="V23" s="10"/>
      <c r="W23" s="10"/>
      <c r="X23" s="164"/>
      <c r="Y23" s="16"/>
      <c r="Z23" s="10"/>
      <c r="AA23" s="549"/>
      <c r="AB23"/>
      <c r="AD23" s="273"/>
      <c r="AE23" s="273"/>
      <c r="AF23" s="273"/>
      <c r="AG23" s="273"/>
    </row>
    <row r="24" spans="1:33" s="290" customFormat="1" ht="15" customHeight="1">
      <c r="A24" s="610"/>
      <c r="B24" s="710" t="s">
        <v>440</v>
      </c>
      <c r="C24" s="710"/>
      <c r="D24" s="710"/>
      <c r="E24" s="710"/>
      <c r="F24" s="710"/>
      <c r="G24" s="710"/>
      <c r="H24" s="282">
        <v>169050.9504055336</v>
      </c>
      <c r="I24" s="281">
        <v>178343.55839110183</v>
      </c>
      <c r="J24" s="281">
        <v>206792.74137916317</v>
      </c>
      <c r="K24" s="283">
        <v>197046.61982498443</v>
      </c>
      <c r="L24" s="282">
        <v>190096.02017298818</v>
      </c>
      <c r="M24" s="281"/>
      <c r="N24" s="281"/>
      <c r="O24" s="281"/>
      <c r="P24" s="284"/>
      <c r="Q24" s="285"/>
      <c r="R24" s="281">
        <v>21045.069767454581</v>
      </c>
      <c r="S24" s="549">
        <v>0.12448950873668502</v>
      </c>
      <c r="T24" s="550"/>
      <c r="U24" s="286"/>
      <c r="V24" s="252">
        <v>169050.9504055336</v>
      </c>
      <c r="W24" s="252">
        <v>190096.02017298818</v>
      </c>
      <c r="X24" s="287"/>
      <c r="Y24" s="288"/>
      <c r="Z24" s="252">
        <v>21045.069767454581</v>
      </c>
      <c r="AA24" s="549">
        <v>0.12448950873668502</v>
      </c>
      <c r="AB24" s="289"/>
      <c r="AD24" s="273"/>
      <c r="AE24" s="273"/>
      <c r="AF24" s="273"/>
      <c r="AG24" s="273"/>
    </row>
    <row r="25" spans="1:33" s="312" customFormat="1" ht="15" customHeight="1">
      <c r="A25" s="610"/>
      <c r="B25" s="710" t="s">
        <v>85</v>
      </c>
      <c r="C25" s="710"/>
      <c r="D25" s="710"/>
      <c r="E25" s="710"/>
      <c r="F25" s="710"/>
      <c r="G25" s="710"/>
      <c r="H25" s="306">
        <v>-583.83426699250936</v>
      </c>
      <c r="I25" s="305">
        <v>-571.44763966912035</v>
      </c>
      <c r="J25" s="305">
        <v>-677.65722574192296</v>
      </c>
      <c r="K25" s="307">
        <v>-604.77496057476196</v>
      </c>
      <c r="L25" s="306">
        <v>-625.02341458201408</v>
      </c>
      <c r="M25" s="308"/>
      <c r="N25" s="308"/>
      <c r="O25" s="308"/>
      <c r="P25" s="309"/>
      <c r="Q25" s="310"/>
      <c r="R25" s="305">
        <v>-41.189147589504728</v>
      </c>
      <c r="S25" s="549">
        <v>-7.0549383477748473E-2</v>
      </c>
      <c r="T25" s="550"/>
      <c r="U25" s="657"/>
      <c r="V25" s="305">
        <v>-583.83426699250936</v>
      </c>
      <c r="W25" s="305">
        <v>-625.02341458201408</v>
      </c>
      <c r="X25" s="658"/>
      <c r="Y25" s="659"/>
      <c r="Z25" s="256">
        <v>-41.189147589504728</v>
      </c>
      <c r="AA25" s="549">
        <v>-7.0549383477748473E-2</v>
      </c>
      <c r="AB25" s="311"/>
      <c r="AD25" s="273"/>
      <c r="AE25" s="273"/>
      <c r="AF25" s="273"/>
      <c r="AG25" s="273"/>
    </row>
    <row r="26" spans="1:33" s="290" customFormat="1" ht="15" customHeight="1">
      <c r="A26" s="610"/>
      <c r="B26" s="627"/>
      <c r="C26" s="710" t="s">
        <v>428</v>
      </c>
      <c r="D26" s="710"/>
      <c r="E26" s="710"/>
      <c r="F26" s="710"/>
      <c r="G26" s="710"/>
      <c r="H26" s="660">
        <v>168467.11613854108</v>
      </c>
      <c r="I26" s="655">
        <v>177772.11075143272</v>
      </c>
      <c r="J26" s="655">
        <v>206115.08415342125</v>
      </c>
      <c r="K26" s="661">
        <v>196441.84486440968</v>
      </c>
      <c r="L26" s="660">
        <v>189470.99675840617</v>
      </c>
      <c r="M26" s="655"/>
      <c r="N26" s="655"/>
      <c r="O26" s="655"/>
      <c r="P26" s="284"/>
      <c r="Q26" s="285"/>
      <c r="R26" s="655">
        <v>21003.880619865085</v>
      </c>
      <c r="S26" s="551">
        <v>0.12467644191518229</v>
      </c>
      <c r="T26" s="550"/>
      <c r="U26" s="286"/>
      <c r="V26" s="662">
        <v>168467.11613854108</v>
      </c>
      <c r="W26" s="662">
        <v>189470.99675840617</v>
      </c>
      <c r="X26" s="287"/>
      <c r="Y26" s="288"/>
      <c r="Z26" s="662">
        <v>21003.880619865085</v>
      </c>
      <c r="AA26" s="551">
        <v>0.12467644191518229</v>
      </c>
      <c r="AB26" s="289"/>
      <c r="AD26" s="273"/>
      <c r="AE26" s="273"/>
      <c r="AF26" s="273"/>
      <c r="AG26" s="273"/>
    </row>
    <row r="27" spans="1:33" s="297" customFormat="1" ht="15" customHeight="1" thickBot="1">
      <c r="A27" s="610"/>
      <c r="B27" s="627"/>
      <c r="C27" s="710" t="s">
        <v>92</v>
      </c>
      <c r="D27" s="710"/>
      <c r="E27" s="710"/>
      <c r="F27" s="710"/>
      <c r="G27" s="710"/>
      <c r="H27" s="663">
        <v>5.05</v>
      </c>
      <c r="I27" s="656">
        <v>5.4</v>
      </c>
      <c r="J27" s="656">
        <v>6.35</v>
      </c>
      <c r="K27" s="664">
        <v>6.13</v>
      </c>
      <c r="L27" s="663">
        <v>5.97</v>
      </c>
      <c r="M27" s="656"/>
      <c r="N27" s="656"/>
      <c r="O27" s="656"/>
      <c r="P27" s="294"/>
      <c r="Q27" s="295"/>
      <c r="R27" s="656">
        <v>0.91999999999999993</v>
      </c>
      <c r="S27" s="552">
        <v>0.18217821782178217</v>
      </c>
      <c r="T27" s="550"/>
      <c r="U27" s="665"/>
      <c r="V27" s="666">
        <v>5.05</v>
      </c>
      <c r="W27" s="666">
        <v>5.97</v>
      </c>
      <c r="X27" s="667"/>
      <c r="Y27" s="668"/>
      <c r="Z27" s="666">
        <v>0.91999999999999993</v>
      </c>
      <c r="AA27" s="552">
        <v>0.18217821782178217</v>
      </c>
      <c r="AB27" s="296"/>
      <c r="AD27" s="273"/>
      <c r="AE27" s="273"/>
      <c r="AF27" s="273"/>
      <c r="AG27" s="273"/>
    </row>
    <row r="28" spans="1:33" ht="15.75" thickTop="1">
      <c r="A28" s="610"/>
      <c r="B28" s="627"/>
      <c r="C28" s="611"/>
      <c r="D28" s="611"/>
      <c r="E28" s="611"/>
      <c r="H28" s="670"/>
      <c r="I28" s="32"/>
      <c r="J28" s="32"/>
      <c r="K28" s="118"/>
      <c r="L28" s="128"/>
      <c r="M28" s="32"/>
      <c r="N28" s="32"/>
      <c r="O28" s="32"/>
      <c r="P28" s="113"/>
      <c r="Q28" s="109"/>
      <c r="R28" s="32"/>
      <c r="S28" s="549"/>
      <c r="T28" s="550"/>
      <c r="U28" s="4"/>
      <c r="V28" s="10"/>
      <c r="W28" s="10"/>
      <c r="X28" s="164"/>
      <c r="Y28" s="16"/>
      <c r="Z28" s="10"/>
      <c r="AA28" s="549"/>
      <c r="AB28"/>
      <c r="AD28" s="273"/>
      <c r="AE28" s="273"/>
      <c r="AF28" s="273"/>
      <c r="AG28" s="273"/>
    </row>
    <row r="29" spans="1:33" s="290" customFormat="1" ht="15" customHeight="1">
      <c r="A29" s="610"/>
      <c r="B29" s="710" t="s">
        <v>79</v>
      </c>
      <c r="C29" s="710"/>
      <c r="D29" s="710"/>
      <c r="E29" s="710"/>
      <c r="F29" s="710"/>
      <c r="G29" s="710"/>
      <c r="H29" s="282">
        <v>168067.76421553359</v>
      </c>
      <c r="I29" s="281">
        <v>180384.91707309539</v>
      </c>
      <c r="J29" s="281">
        <v>206052.00172916317</v>
      </c>
      <c r="K29" s="283">
        <v>196907.09953565319</v>
      </c>
      <c r="L29" s="282">
        <v>189794.38990298819</v>
      </c>
      <c r="M29" s="281"/>
      <c r="N29" s="281"/>
      <c r="O29" s="281"/>
      <c r="P29" s="284"/>
      <c r="Q29" s="285"/>
      <c r="R29" s="281">
        <v>21726.625687454594</v>
      </c>
      <c r="S29" s="549">
        <v>0.12927300954388801</v>
      </c>
      <c r="T29" s="550"/>
      <c r="U29" s="286"/>
      <c r="V29" s="252">
        <v>168067.76421553359</v>
      </c>
      <c r="W29" s="252">
        <v>189794.38990298819</v>
      </c>
      <c r="X29" s="287"/>
      <c r="Y29" s="288"/>
      <c r="Z29" s="252">
        <v>21726.625687454594</v>
      </c>
      <c r="AA29" s="549">
        <v>0.12927300954388801</v>
      </c>
      <c r="AB29" s="289"/>
      <c r="AD29" s="273"/>
      <c r="AE29" s="273"/>
      <c r="AF29" s="273"/>
      <c r="AG29" s="273"/>
    </row>
    <row r="30" spans="1:33" s="312" customFormat="1" ht="15" customHeight="1">
      <c r="A30" s="610"/>
      <c r="B30" s="710" t="s">
        <v>87</v>
      </c>
      <c r="C30" s="710"/>
      <c r="D30" s="710"/>
      <c r="E30" s="710"/>
      <c r="F30" s="710"/>
      <c r="G30" s="710"/>
      <c r="H30" s="306">
        <v>-580.43977297469974</v>
      </c>
      <c r="I30" s="305">
        <v>-577.98697520714995</v>
      </c>
      <c r="J30" s="305">
        <v>-675.23040827789896</v>
      </c>
      <c r="K30" s="307">
        <v>-604.34686543932605</v>
      </c>
      <c r="L30" s="306">
        <v>-624.03196678820257</v>
      </c>
      <c r="M30" s="308"/>
      <c r="N30" s="308"/>
      <c r="O30" s="308"/>
      <c r="P30" s="309"/>
      <c r="Q30" s="310"/>
      <c r="R30" s="305">
        <v>-43.592193813502831</v>
      </c>
      <c r="S30" s="549">
        <v>-7.5102010308661135E-2</v>
      </c>
      <c r="T30" s="550"/>
      <c r="U30" s="657"/>
      <c r="V30" s="305">
        <v>-580.43977297469974</v>
      </c>
      <c r="W30" s="305">
        <v>-624.03196678820257</v>
      </c>
      <c r="X30" s="658"/>
      <c r="Y30" s="659"/>
      <c r="Z30" s="256">
        <v>-43.592193813502831</v>
      </c>
      <c r="AA30" s="549">
        <v>-7.5102010308661135E-2</v>
      </c>
      <c r="AB30" s="311"/>
      <c r="AD30" s="273"/>
      <c r="AE30" s="273"/>
      <c r="AF30" s="273"/>
      <c r="AG30" s="273"/>
    </row>
    <row r="31" spans="1:33" s="290" customFormat="1" ht="15" customHeight="1">
      <c r="A31" s="610"/>
      <c r="B31" s="627"/>
      <c r="C31" s="710" t="s">
        <v>93</v>
      </c>
      <c r="D31" s="710"/>
      <c r="E31" s="710"/>
      <c r="F31" s="710"/>
      <c r="G31" s="710"/>
      <c r="H31" s="660">
        <v>167487.32444255889</v>
      </c>
      <c r="I31" s="655">
        <v>179806.93009788825</v>
      </c>
      <c r="J31" s="655">
        <v>205376.77132088528</v>
      </c>
      <c r="K31" s="661">
        <v>196302.75267021387</v>
      </c>
      <c r="L31" s="660">
        <v>189170.35793619999</v>
      </c>
      <c r="M31" s="655"/>
      <c r="N31" s="655"/>
      <c r="O31" s="655"/>
      <c r="P31" s="284"/>
      <c r="Q31" s="285"/>
      <c r="R31" s="655">
        <v>21683.033493641095</v>
      </c>
      <c r="S31" s="551">
        <v>0.12946074316852235</v>
      </c>
      <c r="T31" s="550"/>
      <c r="U31" s="286"/>
      <c r="V31" s="662">
        <v>167487.32444255889</v>
      </c>
      <c r="W31" s="662">
        <v>189170.35793619999</v>
      </c>
      <c r="X31" s="287"/>
      <c r="Y31" s="288"/>
      <c r="Z31" s="662">
        <v>21683.033493641095</v>
      </c>
      <c r="AA31" s="551">
        <v>0.12946074316852235</v>
      </c>
      <c r="AB31" s="289"/>
      <c r="AD31" s="273"/>
      <c r="AE31" s="273"/>
      <c r="AF31" s="273"/>
      <c r="AG31" s="273"/>
    </row>
    <row r="32" spans="1:33" s="297" customFormat="1" ht="15" customHeight="1" thickBot="1">
      <c r="A32" s="610"/>
      <c r="B32" s="627"/>
      <c r="C32" s="710" t="s">
        <v>94</v>
      </c>
      <c r="D32" s="710"/>
      <c r="E32" s="710"/>
      <c r="F32" s="710"/>
      <c r="G32" s="710"/>
      <c r="H32" s="663">
        <v>5.0199999999999996</v>
      </c>
      <c r="I32" s="656">
        <v>5.46</v>
      </c>
      <c r="J32" s="656">
        <v>6.33</v>
      </c>
      <c r="K32" s="664">
        <v>6.13</v>
      </c>
      <c r="L32" s="663">
        <v>5.96</v>
      </c>
      <c r="M32" s="656"/>
      <c r="N32" s="656"/>
      <c r="O32" s="656"/>
      <c r="P32" s="294"/>
      <c r="Q32" s="295"/>
      <c r="R32" s="656">
        <v>0.94000000000000039</v>
      </c>
      <c r="S32" s="552">
        <v>0.18725099601593634</v>
      </c>
      <c r="T32" s="550"/>
      <c r="U32" s="665"/>
      <c r="V32" s="666">
        <v>5.0199999999999996</v>
      </c>
      <c r="W32" s="666">
        <v>5.96</v>
      </c>
      <c r="X32" s="667"/>
      <c r="Y32" s="668"/>
      <c r="Z32" s="666">
        <v>0.94000000000000039</v>
      </c>
      <c r="AA32" s="552">
        <v>0.18725099601593634</v>
      </c>
      <c r="AB32" s="296"/>
      <c r="AD32" s="273"/>
      <c r="AE32" s="273"/>
      <c r="AF32" s="273"/>
      <c r="AG32" s="273"/>
    </row>
    <row r="33" spans="1:33" ht="15.75" thickTop="1">
      <c r="A33" s="610"/>
      <c r="B33" s="611"/>
      <c r="C33" s="614"/>
      <c r="D33" s="611"/>
      <c r="E33" s="611"/>
      <c r="H33" s="6"/>
      <c r="I33" s="7"/>
      <c r="J33" s="7"/>
      <c r="K33" s="7"/>
      <c r="L33" s="6"/>
      <c r="M33" s="7"/>
      <c r="N33" s="7"/>
      <c r="O33" s="7"/>
      <c r="P33" s="175"/>
      <c r="Q33" s="546"/>
      <c r="R33" s="175"/>
      <c r="S33" s="549"/>
      <c r="T33" s="553"/>
      <c r="U33" s="547"/>
      <c r="V33" s="175"/>
      <c r="W33" s="175"/>
      <c r="X33" s="175"/>
      <c r="Y33" s="546"/>
      <c r="Z33" s="10"/>
      <c r="AA33" s="556"/>
      <c r="AB33"/>
      <c r="AD33" s="273"/>
      <c r="AE33" s="273"/>
      <c r="AF33" s="273"/>
      <c r="AG33" s="273"/>
    </row>
    <row r="34" spans="1:33" ht="15" customHeight="1">
      <c r="A34" s="713" t="s">
        <v>95</v>
      </c>
      <c r="B34" s="713"/>
      <c r="C34" s="713"/>
      <c r="D34" s="713"/>
      <c r="E34" s="713"/>
      <c r="F34" s="713"/>
      <c r="G34" s="713"/>
      <c r="H34" s="169"/>
      <c r="I34" s="165"/>
      <c r="J34" s="165"/>
      <c r="K34" s="170"/>
      <c r="L34" s="169"/>
      <c r="M34" s="165"/>
      <c r="N34" s="165"/>
      <c r="O34" s="165"/>
      <c r="P34" s="175"/>
      <c r="Q34" s="16"/>
      <c r="R34" s="7"/>
      <c r="S34" s="554"/>
      <c r="T34" s="550"/>
      <c r="U34" s="4"/>
      <c r="V34" s="4"/>
      <c r="W34" s="4"/>
      <c r="X34" s="164"/>
      <c r="Y34" s="16"/>
      <c r="Z34" s="7"/>
      <c r="AA34" s="556"/>
      <c r="AB34"/>
      <c r="AD34" s="273"/>
      <c r="AE34" s="273"/>
      <c r="AF34" s="273"/>
      <c r="AG34" s="273"/>
    </row>
    <row r="35" spans="1:33" s="290" customFormat="1" ht="15" customHeight="1">
      <c r="A35" s="610"/>
      <c r="B35" s="710" t="s">
        <v>392</v>
      </c>
      <c r="C35" s="710"/>
      <c r="D35" s="710"/>
      <c r="E35" s="710"/>
      <c r="F35" s="710"/>
      <c r="G35" s="710"/>
      <c r="H35" s="282">
        <v>2257725.180744404</v>
      </c>
      <c r="I35" s="281">
        <v>2281962.6927772593</v>
      </c>
      <c r="J35" s="281">
        <v>2301704.0033820234</v>
      </c>
      <c r="K35" s="283">
        <v>2370896.3817629777</v>
      </c>
      <c r="L35" s="282">
        <v>2482887.6711231321</v>
      </c>
      <c r="M35" s="281"/>
      <c r="N35" s="281"/>
      <c r="O35" s="281"/>
      <c r="P35" s="281"/>
      <c r="Q35" s="292"/>
      <c r="R35" s="281">
        <v>225162.49037872814</v>
      </c>
      <c r="S35" s="549">
        <v>9.972980427338321E-2</v>
      </c>
      <c r="T35" s="555"/>
      <c r="U35" s="285"/>
      <c r="V35" s="281">
        <v>2257725.180744404</v>
      </c>
      <c r="W35" s="281">
        <v>2482887.6711231321</v>
      </c>
      <c r="X35" s="284"/>
      <c r="Y35" s="292"/>
      <c r="Z35" s="281">
        <v>225162.49037872814</v>
      </c>
      <c r="AA35" s="549">
        <v>9.972980427338321E-2</v>
      </c>
      <c r="AB35" s="289"/>
      <c r="AD35" s="273"/>
      <c r="AE35" s="273"/>
      <c r="AF35" s="273"/>
      <c r="AG35" s="273"/>
    </row>
    <row r="36" spans="1:33" s="290" customFormat="1" ht="15" customHeight="1">
      <c r="A36" s="610"/>
      <c r="B36" s="710" t="s">
        <v>393</v>
      </c>
      <c r="C36" s="710"/>
      <c r="D36" s="710"/>
      <c r="E36" s="710"/>
      <c r="F36" s="710"/>
      <c r="G36" s="710"/>
      <c r="H36" s="282">
        <v>2207812.090794404</v>
      </c>
      <c r="I36" s="281">
        <v>2238046.5579022593</v>
      </c>
      <c r="J36" s="281">
        <v>2277699.4606270231</v>
      </c>
      <c r="K36" s="283">
        <v>2349255.0538479774</v>
      </c>
      <c r="L36" s="282">
        <v>2408881.6410281323</v>
      </c>
      <c r="M36" s="281"/>
      <c r="N36" s="281"/>
      <c r="O36" s="281"/>
      <c r="P36" s="281"/>
      <c r="Q36" s="292"/>
      <c r="R36" s="281">
        <v>201069.55023372825</v>
      </c>
      <c r="S36" s="549">
        <v>9.1071858457564839E-2</v>
      </c>
      <c r="T36" s="555"/>
      <c r="U36" s="285"/>
      <c r="V36" s="281">
        <v>2207812.090794404</v>
      </c>
      <c r="W36" s="281">
        <v>2408881.6410281323</v>
      </c>
      <c r="X36" s="284"/>
      <c r="Y36" s="292"/>
      <c r="Z36" s="281">
        <v>201069.55023372825</v>
      </c>
      <c r="AA36" s="549">
        <v>9.1071858457564839E-2</v>
      </c>
      <c r="AB36" s="289"/>
      <c r="AD36" s="273"/>
      <c r="AE36" s="273"/>
      <c r="AF36" s="273"/>
      <c r="AG36" s="273"/>
    </row>
    <row r="37" spans="1:33" ht="15">
      <c r="A37" s="610"/>
      <c r="B37" s="614"/>
      <c r="C37" s="614"/>
      <c r="D37" s="611"/>
      <c r="E37" s="611"/>
      <c r="H37" s="177"/>
      <c r="I37" s="176"/>
      <c r="J37" s="176"/>
      <c r="K37" s="178"/>
      <c r="L37" s="177"/>
      <c r="M37" s="141"/>
      <c r="N37" s="141"/>
      <c r="O37" s="141"/>
      <c r="P37" s="176"/>
      <c r="Q37" s="177"/>
      <c r="R37" s="176"/>
      <c r="S37" s="549"/>
      <c r="T37" s="555"/>
      <c r="U37" s="109"/>
      <c r="V37" s="109"/>
      <c r="W37" s="109"/>
      <c r="X37" s="113"/>
      <c r="Y37" s="154"/>
      <c r="Z37" s="179"/>
      <c r="AA37" s="556"/>
      <c r="AB37"/>
      <c r="AD37" s="273"/>
      <c r="AE37" s="273"/>
      <c r="AF37" s="273"/>
      <c r="AG37" s="273"/>
    </row>
    <row r="38" spans="1:33" s="316" customFormat="1" ht="15" customHeight="1">
      <c r="A38" s="610"/>
      <c r="B38" s="710" t="s">
        <v>441</v>
      </c>
      <c r="C38" s="710"/>
      <c r="D38" s="710"/>
      <c r="E38" s="710"/>
      <c r="F38" s="710"/>
      <c r="G38" s="710"/>
      <c r="H38" s="321">
        <v>0.29950669257237961</v>
      </c>
      <c r="I38" s="320">
        <v>0.31261432793022409</v>
      </c>
      <c r="J38" s="320">
        <v>0.35937330095496367</v>
      </c>
      <c r="K38" s="322">
        <v>0.33244239831090772</v>
      </c>
      <c r="L38" s="321">
        <v>0.3062498918237383</v>
      </c>
      <c r="M38" s="323"/>
      <c r="N38" s="323"/>
      <c r="O38" s="323"/>
      <c r="P38" s="320"/>
      <c r="Q38" s="324"/>
      <c r="R38" s="320">
        <v>6.7431992513586891E-3</v>
      </c>
      <c r="S38" s="549" t="s">
        <v>106</v>
      </c>
      <c r="T38" s="555"/>
      <c r="U38" s="315"/>
      <c r="V38" s="320">
        <v>0.29950669257237961</v>
      </c>
      <c r="W38" s="320">
        <v>0.3062498918237383</v>
      </c>
      <c r="X38" s="325"/>
      <c r="Y38" s="324"/>
      <c r="Z38" s="320">
        <v>6.7431992513586891E-3</v>
      </c>
      <c r="AA38" s="549" t="s">
        <v>106</v>
      </c>
      <c r="AB38" s="326"/>
      <c r="AD38" s="273"/>
      <c r="AE38" s="273"/>
      <c r="AF38" s="273"/>
      <c r="AG38" s="273"/>
    </row>
    <row r="39" spans="1:33" s="316" customFormat="1" ht="15" customHeight="1">
      <c r="A39" s="610"/>
      <c r="B39" s="710" t="s">
        <v>442</v>
      </c>
      <c r="C39" s="710"/>
      <c r="D39" s="710"/>
      <c r="E39" s="710"/>
      <c r="F39" s="710"/>
      <c r="G39" s="710"/>
      <c r="H39" s="321">
        <v>0.30627778715480541</v>
      </c>
      <c r="I39" s="320">
        <v>0.31874861183989811</v>
      </c>
      <c r="J39" s="320">
        <v>0.36316071536889355</v>
      </c>
      <c r="K39" s="322">
        <v>0.335504856319846</v>
      </c>
      <c r="L39" s="321">
        <v>0.31565854782612479</v>
      </c>
      <c r="M39" s="323"/>
      <c r="N39" s="323"/>
      <c r="O39" s="323"/>
      <c r="P39" s="320"/>
      <c r="Q39" s="324"/>
      <c r="R39" s="320">
        <v>9.380760671319377E-3</v>
      </c>
      <c r="S39" s="549" t="s">
        <v>106</v>
      </c>
      <c r="T39" s="555"/>
      <c r="U39" s="315"/>
      <c r="V39" s="320">
        <v>0.30627778715480541</v>
      </c>
      <c r="W39" s="320">
        <v>0.31565854782612479</v>
      </c>
      <c r="X39" s="325"/>
      <c r="Y39" s="324"/>
      <c r="Z39" s="320">
        <v>9.380760671319377E-3</v>
      </c>
      <c r="AA39" s="549" t="s">
        <v>106</v>
      </c>
      <c r="AB39" s="326"/>
      <c r="AD39" s="273"/>
      <c r="AE39" s="273"/>
      <c r="AF39" s="273"/>
      <c r="AG39" s="273"/>
    </row>
    <row r="40" spans="1:33" s="316" customFormat="1" ht="15">
      <c r="A40" s="610"/>
      <c r="B40" s="614"/>
      <c r="C40" s="614"/>
      <c r="D40" s="611"/>
      <c r="E40" s="611"/>
      <c r="F40" s="3"/>
      <c r="G40" s="3"/>
      <c r="H40" s="321"/>
      <c r="I40" s="320"/>
      <c r="J40" s="320"/>
      <c r="K40" s="322"/>
      <c r="L40" s="321"/>
      <c r="M40" s="323"/>
      <c r="N40" s="323"/>
      <c r="O40" s="323"/>
      <c r="P40" s="320"/>
      <c r="Q40" s="321"/>
      <c r="R40" s="320"/>
      <c r="S40" s="549"/>
      <c r="T40" s="555"/>
      <c r="U40" s="315"/>
      <c r="V40" s="320"/>
      <c r="W40" s="320"/>
      <c r="X40" s="325"/>
      <c r="Y40" s="324"/>
      <c r="Z40" s="320"/>
      <c r="AA40" s="549"/>
      <c r="AB40" s="326"/>
      <c r="AD40" s="273"/>
      <c r="AE40" s="273"/>
      <c r="AF40" s="273"/>
      <c r="AG40" s="273"/>
    </row>
    <row r="41" spans="1:33" s="316" customFormat="1" ht="15" customHeight="1">
      <c r="A41" s="610"/>
      <c r="B41" s="710" t="s">
        <v>96</v>
      </c>
      <c r="C41" s="710"/>
      <c r="D41" s="710"/>
      <c r="E41" s="710"/>
      <c r="F41" s="710"/>
      <c r="G41" s="710"/>
      <c r="H41" s="321">
        <v>0.30449650115841204</v>
      </c>
      <c r="I41" s="320">
        <v>0.32239707692617753</v>
      </c>
      <c r="J41" s="320">
        <v>0.36185985954870364</v>
      </c>
      <c r="K41" s="322">
        <v>0.33526729967123481</v>
      </c>
      <c r="L41" s="321">
        <v>0.31515768424717161</v>
      </c>
      <c r="M41" s="323"/>
      <c r="N41" s="323"/>
      <c r="O41" s="323"/>
      <c r="P41" s="320"/>
      <c r="Q41" s="321"/>
      <c r="R41" s="320">
        <v>1.0661183088759574E-2</v>
      </c>
      <c r="S41" s="549" t="s">
        <v>106</v>
      </c>
      <c r="T41" s="555"/>
      <c r="U41" s="315"/>
      <c r="V41" s="320">
        <v>0.30449650115841204</v>
      </c>
      <c r="W41" s="320">
        <v>0.31515768424717161</v>
      </c>
      <c r="X41" s="325"/>
      <c r="Y41" s="324"/>
      <c r="Z41" s="320">
        <v>1.0661183088759574E-2</v>
      </c>
      <c r="AA41" s="549" t="s">
        <v>106</v>
      </c>
      <c r="AB41" s="326"/>
      <c r="AD41" s="273"/>
      <c r="AE41" s="273"/>
      <c r="AF41" s="273"/>
      <c r="AG41" s="273"/>
    </row>
    <row r="42" spans="1:33" s="316" customFormat="1" ht="15">
      <c r="A42" s="610"/>
      <c r="B42" s="611"/>
      <c r="C42" s="611"/>
      <c r="D42" s="611"/>
      <c r="E42" s="611"/>
      <c r="F42" s="3"/>
      <c r="G42" s="3"/>
      <c r="H42" s="324"/>
      <c r="I42" s="315"/>
      <c r="J42" s="315"/>
      <c r="K42" s="325"/>
      <c r="L42" s="324"/>
      <c r="M42" s="327"/>
      <c r="N42" s="327"/>
      <c r="O42" s="327"/>
      <c r="P42" s="315"/>
      <c r="Q42" s="321"/>
      <c r="R42" s="315"/>
      <c r="S42" s="549"/>
      <c r="T42" s="555"/>
      <c r="U42" s="315"/>
      <c r="V42" s="315"/>
      <c r="W42" s="315"/>
      <c r="X42" s="325"/>
      <c r="Y42" s="324"/>
      <c r="Z42" s="315"/>
      <c r="AA42" s="549"/>
      <c r="AB42" s="326"/>
      <c r="AD42" s="273"/>
      <c r="AE42" s="273"/>
      <c r="AF42" s="273"/>
      <c r="AG42" s="273"/>
    </row>
    <row r="43" spans="1:33" s="316" customFormat="1" ht="15" customHeight="1">
      <c r="A43" s="713" t="s">
        <v>97</v>
      </c>
      <c r="B43" s="713"/>
      <c r="C43" s="713"/>
      <c r="D43" s="713"/>
      <c r="E43" s="713"/>
      <c r="F43" s="713"/>
      <c r="G43" s="713"/>
      <c r="H43" s="324"/>
      <c r="I43" s="315"/>
      <c r="J43" s="315"/>
      <c r="K43" s="325"/>
      <c r="L43" s="324"/>
      <c r="M43" s="327"/>
      <c r="N43" s="327"/>
      <c r="O43" s="327"/>
      <c r="P43" s="315"/>
      <c r="Q43" s="321"/>
      <c r="R43" s="315"/>
      <c r="S43" s="549"/>
      <c r="T43" s="555"/>
      <c r="U43" s="315"/>
      <c r="V43" s="315"/>
      <c r="W43" s="315"/>
      <c r="X43" s="325"/>
      <c r="Y43" s="324"/>
      <c r="Z43" s="315"/>
      <c r="AA43" s="549"/>
      <c r="AB43" s="326"/>
      <c r="AD43" s="273"/>
      <c r="AE43" s="273"/>
      <c r="AF43" s="273"/>
      <c r="AG43" s="273"/>
    </row>
    <row r="44" spans="1:33" s="316" customFormat="1" ht="15" customHeight="1">
      <c r="A44" s="610"/>
      <c r="B44" s="710" t="s">
        <v>424</v>
      </c>
      <c r="C44" s="710"/>
      <c r="D44" s="710"/>
      <c r="E44" s="710"/>
      <c r="F44" s="710"/>
      <c r="G44" s="710"/>
      <c r="H44" s="321">
        <v>0.2085889745630651</v>
      </c>
      <c r="I44" s="320">
        <v>0.20497078258082801</v>
      </c>
      <c r="J44" s="320">
        <v>0.20585019650629177</v>
      </c>
      <c r="K44" s="322">
        <v>0.19574895758974428</v>
      </c>
      <c r="L44" s="321">
        <v>0.19115285715169841</v>
      </c>
      <c r="M44" s="323"/>
      <c r="N44" s="323"/>
      <c r="O44" s="323"/>
      <c r="P44" s="320"/>
      <c r="Q44" s="321"/>
      <c r="R44" s="320">
        <v>-1.7436117411366692E-2</v>
      </c>
      <c r="S44" s="549" t="s">
        <v>106</v>
      </c>
      <c r="T44" s="555"/>
      <c r="U44" s="315"/>
      <c r="V44" s="320">
        <v>0.2085889745630651</v>
      </c>
      <c r="W44" s="320">
        <v>0.19115285715169841</v>
      </c>
      <c r="X44" s="325"/>
      <c r="Y44" s="324"/>
      <c r="Z44" s="320">
        <v>-1.7436117411366692E-2</v>
      </c>
      <c r="AA44" s="549" t="s">
        <v>106</v>
      </c>
      <c r="AB44" s="326"/>
      <c r="AD44" s="273"/>
      <c r="AE44" s="273"/>
      <c r="AF44" s="273"/>
      <c r="AG44" s="273"/>
    </row>
    <row r="45" spans="1:33" s="316" customFormat="1" ht="15" customHeight="1">
      <c r="A45" s="610"/>
      <c r="B45" s="710" t="s">
        <v>425</v>
      </c>
      <c r="C45" s="710"/>
      <c r="D45" s="710"/>
      <c r="E45" s="710"/>
      <c r="F45" s="710"/>
      <c r="G45" s="710"/>
      <c r="H45" s="321">
        <v>0.20878259698492643</v>
      </c>
      <c r="I45" s="320">
        <v>0.20755912994044809</v>
      </c>
      <c r="J45" s="320">
        <v>0.20414282272046341</v>
      </c>
      <c r="K45" s="322">
        <v>0.19766202793972235</v>
      </c>
      <c r="L45" s="321">
        <v>0.19614907522242733</v>
      </c>
      <c r="M45" s="323"/>
      <c r="N45" s="323"/>
      <c r="O45" s="323"/>
      <c r="P45" s="320"/>
      <c r="Q45" s="321"/>
      <c r="R45" s="320">
        <v>-1.26335217624991E-2</v>
      </c>
      <c r="S45" s="549" t="s">
        <v>106</v>
      </c>
      <c r="T45" s="555"/>
      <c r="U45" s="315"/>
      <c r="V45" s="320">
        <v>0.20878259698492643</v>
      </c>
      <c r="W45" s="320">
        <v>0.19614907522242733</v>
      </c>
      <c r="X45" s="325"/>
      <c r="Y45" s="324"/>
      <c r="Z45" s="320">
        <v>-1.26335217624991E-2</v>
      </c>
      <c r="AA45" s="549" t="s">
        <v>106</v>
      </c>
      <c r="AB45" s="326"/>
      <c r="AD45" s="273"/>
      <c r="AE45" s="273"/>
      <c r="AF45" s="273"/>
      <c r="AG45" s="273"/>
    </row>
    <row r="46" spans="1:33" ht="15">
      <c r="A46" s="610"/>
      <c r="B46" s="710"/>
      <c r="C46" s="710"/>
      <c r="D46" s="710"/>
      <c r="E46" s="710"/>
      <c r="H46" s="177"/>
      <c r="I46" s="176"/>
      <c r="J46" s="176"/>
      <c r="K46" s="178"/>
      <c r="L46" s="177"/>
      <c r="M46" s="141"/>
      <c r="N46" s="141"/>
      <c r="O46" s="141"/>
      <c r="P46" s="176"/>
      <c r="Q46" s="177"/>
      <c r="R46" s="176"/>
      <c r="S46" s="549"/>
      <c r="T46" s="555"/>
      <c r="U46" s="109"/>
      <c r="V46" s="176"/>
      <c r="W46" s="176"/>
      <c r="X46" s="113"/>
      <c r="Y46" s="154"/>
      <c r="Z46" s="176"/>
      <c r="AA46" s="549"/>
      <c r="AB46"/>
      <c r="AD46" s="273"/>
      <c r="AE46" s="273"/>
      <c r="AF46" s="273"/>
      <c r="AG46" s="273"/>
    </row>
    <row r="47" spans="1:33" ht="15" customHeight="1">
      <c r="A47" s="610"/>
      <c r="B47" s="710" t="s">
        <v>98</v>
      </c>
      <c r="C47" s="710"/>
      <c r="D47" s="710"/>
      <c r="E47" s="710"/>
      <c r="F47" s="710"/>
      <c r="G47" s="710"/>
      <c r="H47" s="181">
        <v>2.2468773095625161</v>
      </c>
      <c r="I47" s="180">
        <v>2.1917489475910354</v>
      </c>
      <c r="J47" s="180">
        <v>2.2331755300180074</v>
      </c>
      <c r="K47" s="182">
        <v>2.1637509795252869</v>
      </c>
      <c r="L47" s="181">
        <v>2.1179955912524511</v>
      </c>
      <c r="M47" s="247"/>
      <c r="N47" s="247"/>
      <c r="O47" s="247"/>
      <c r="P47" s="180"/>
      <c r="Q47" s="183"/>
      <c r="R47" s="180">
        <v>-0.12888171831006501</v>
      </c>
      <c r="S47" s="549" t="s">
        <v>106</v>
      </c>
      <c r="T47" s="555"/>
      <c r="U47" s="109"/>
      <c r="V47" s="184">
        <v>2.2468773095625161</v>
      </c>
      <c r="W47" s="184">
        <v>2.1179955912524511</v>
      </c>
      <c r="X47" s="113"/>
      <c r="Y47" s="154"/>
      <c r="Z47" s="180">
        <v>-0.12888171831006501</v>
      </c>
      <c r="AA47" s="549" t="s">
        <v>106</v>
      </c>
      <c r="AB47"/>
      <c r="AD47" s="273"/>
      <c r="AE47" s="273"/>
      <c r="AF47" s="273"/>
      <c r="AG47" s="273"/>
    </row>
    <row r="48" spans="1:33" ht="15" customHeight="1">
      <c r="A48" s="610"/>
      <c r="B48" s="710" t="s">
        <v>99</v>
      </c>
      <c r="C48" s="710"/>
      <c r="D48" s="710"/>
      <c r="E48" s="710"/>
      <c r="F48" s="710"/>
      <c r="G48" s="710"/>
      <c r="H48" s="181">
        <v>2.2851950372693293</v>
      </c>
      <c r="I48" s="180">
        <v>2.2402895569946679</v>
      </c>
      <c r="J48" s="180">
        <v>2.2312433761279027</v>
      </c>
      <c r="K48" s="182">
        <v>2.2045547287688256</v>
      </c>
      <c r="L48" s="181">
        <v>2.2080219005864521</v>
      </c>
      <c r="M48" s="247"/>
      <c r="N48" s="247"/>
      <c r="O48" s="247"/>
      <c r="P48" s="180"/>
      <c r="Q48" s="183"/>
      <c r="R48" s="180">
        <v>-7.7173136682877175E-2</v>
      </c>
      <c r="S48" s="549" t="s">
        <v>106</v>
      </c>
      <c r="T48" s="555"/>
      <c r="U48" s="109"/>
      <c r="V48" s="184">
        <v>2.2851950372693293</v>
      </c>
      <c r="W48" s="184">
        <v>2.2080219005864521</v>
      </c>
      <c r="X48" s="113"/>
      <c r="Y48" s="154"/>
      <c r="Z48" s="180">
        <v>-7.7173136682877175E-2</v>
      </c>
      <c r="AA48" s="549" t="s">
        <v>106</v>
      </c>
      <c r="AB48"/>
      <c r="AD48" s="273"/>
      <c r="AE48" s="273"/>
      <c r="AF48" s="273"/>
      <c r="AG48" s="273"/>
    </row>
    <row r="49" spans="1:33" ht="15">
      <c r="A49" s="610"/>
      <c r="B49" s="710"/>
      <c r="C49" s="710"/>
      <c r="D49" s="710"/>
      <c r="E49" s="710"/>
      <c r="H49" s="177"/>
      <c r="I49" s="176"/>
      <c r="J49" s="176"/>
      <c r="K49" s="178"/>
      <c r="L49" s="177"/>
      <c r="M49" s="141"/>
      <c r="N49" s="141"/>
      <c r="O49" s="141"/>
      <c r="P49" s="176"/>
      <c r="Q49" s="177"/>
      <c r="R49" s="176"/>
      <c r="S49" s="549"/>
      <c r="T49" s="555"/>
      <c r="U49" s="109"/>
      <c r="V49" s="176"/>
      <c r="W49" s="176"/>
      <c r="X49" s="113"/>
      <c r="Y49" s="154"/>
      <c r="Z49" s="176"/>
      <c r="AA49" s="556"/>
      <c r="AB49"/>
      <c r="AD49" s="273"/>
      <c r="AE49" s="273"/>
      <c r="AF49" s="273"/>
      <c r="AG49" s="273"/>
    </row>
    <row r="50" spans="1:33" s="273" customFormat="1" ht="15" customHeight="1">
      <c r="A50" s="610"/>
      <c r="B50" s="710" t="s">
        <v>426</v>
      </c>
      <c r="C50" s="710"/>
      <c r="D50" s="710"/>
      <c r="E50" s="710"/>
      <c r="F50" s="710"/>
      <c r="G50" s="710"/>
      <c r="H50" s="265">
        <v>33022554</v>
      </c>
      <c r="I50" s="264">
        <v>32545209</v>
      </c>
      <c r="J50" s="264">
        <v>32075564</v>
      </c>
      <c r="K50" s="266">
        <v>31809803</v>
      </c>
      <c r="L50" s="265">
        <v>31343338</v>
      </c>
      <c r="M50" s="264"/>
      <c r="N50" s="264"/>
      <c r="O50" s="264"/>
      <c r="P50" s="264"/>
      <c r="Q50" s="278"/>
      <c r="R50" s="264">
        <v>-1679216</v>
      </c>
      <c r="S50" s="549">
        <v>-5.0850579273789664E-2</v>
      </c>
      <c r="T50" s="555"/>
      <c r="U50" s="268"/>
      <c r="V50" s="279">
        <v>33022554</v>
      </c>
      <c r="W50" s="279">
        <v>31343338</v>
      </c>
      <c r="X50" s="267"/>
      <c r="Y50" s="280"/>
      <c r="Z50" s="264">
        <v>-1679216</v>
      </c>
      <c r="AA50" s="549">
        <v>-5.0850579273789664E-2</v>
      </c>
      <c r="AB50" s="272"/>
    </row>
    <row r="51" spans="1:33" s="297" customFormat="1" ht="15" customHeight="1">
      <c r="A51" s="610"/>
      <c r="B51" s="710" t="s">
        <v>100</v>
      </c>
      <c r="C51" s="710"/>
      <c r="D51" s="710"/>
      <c r="E51" s="710"/>
      <c r="F51" s="710"/>
      <c r="G51" s="710"/>
      <c r="H51" s="299">
        <v>67.183595375235782</v>
      </c>
      <c r="I51" s="298">
        <v>69.365638721559435</v>
      </c>
      <c r="J51" s="298">
        <v>71.639573091915153</v>
      </c>
      <c r="K51" s="300">
        <v>75.468257255587304</v>
      </c>
      <c r="L51" s="299">
        <v>77.117915328696384</v>
      </c>
      <c r="M51" s="298"/>
      <c r="N51" s="298"/>
      <c r="O51" s="298"/>
      <c r="P51" s="298"/>
      <c r="Q51" s="301"/>
      <c r="R51" s="302">
        <v>9.9343199534606015</v>
      </c>
      <c r="S51" s="549">
        <v>0.14786823923273451</v>
      </c>
      <c r="T51" s="555"/>
      <c r="U51" s="295"/>
      <c r="V51" s="298">
        <v>67.183595375235782</v>
      </c>
      <c r="W51" s="644">
        <v>77.117915328696384</v>
      </c>
      <c r="X51" s="294"/>
      <c r="Y51" s="303"/>
      <c r="Z51" s="298">
        <v>9.9343199534606015</v>
      </c>
      <c r="AA51" s="549">
        <v>0.14786823923273451</v>
      </c>
      <c r="AB51" s="296"/>
      <c r="AD51" s="273"/>
      <c r="AE51" s="273"/>
      <c r="AF51" s="273"/>
      <c r="AG51" s="273"/>
    </row>
    <row r="52" spans="1:33" ht="15">
      <c r="A52" s="610"/>
      <c r="B52" s="611"/>
      <c r="C52" s="611"/>
      <c r="D52" s="611"/>
      <c r="E52" s="611"/>
      <c r="H52" s="154"/>
      <c r="I52" s="109"/>
      <c r="J52" s="109"/>
      <c r="K52" s="113"/>
      <c r="L52" s="154"/>
      <c r="M52" s="111"/>
      <c r="N52" s="111"/>
      <c r="O52" s="111"/>
      <c r="P52" s="109"/>
      <c r="Q52" s="177"/>
      <c r="R52" s="109"/>
      <c r="S52" s="549"/>
      <c r="T52" s="555"/>
      <c r="U52" s="109"/>
      <c r="V52" s="109"/>
      <c r="W52" s="109"/>
      <c r="X52" s="113"/>
      <c r="Y52" s="154"/>
      <c r="Z52" s="109"/>
      <c r="AA52" s="556"/>
      <c r="AB52"/>
    </row>
    <row r="53" spans="1:33" ht="15" customHeight="1">
      <c r="A53" s="713" t="s">
        <v>101</v>
      </c>
      <c r="B53" s="713"/>
      <c r="C53" s="713"/>
      <c r="D53" s="713"/>
      <c r="E53" s="713"/>
      <c r="F53" s="713"/>
      <c r="G53" s="713"/>
      <c r="H53" s="186"/>
      <c r="I53" s="185"/>
      <c r="J53" s="185"/>
      <c r="K53" s="187"/>
      <c r="L53" s="186"/>
      <c r="M53" s="165"/>
      <c r="N53" s="165"/>
      <c r="O53" s="165"/>
      <c r="P53" s="109"/>
      <c r="Q53" s="177"/>
      <c r="R53" s="109"/>
      <c r="S53" s="556"/>
      <c r="T53" s="555"/>
      <c r="U53" s="109"/>
      <c r="V53" s="109"/>
      <c r="W53" s="109"/>
      <c r="X53" s="113"/>
      <c r="Y53" s="154"/>
      <c r="Z53" s="109"/>
      <c r="AA53" s="556"/>
      <c r="AB53"/>
    </row>
    <row r="54" spans="1:33" ht="15" customHeight="1">
      <c r="A54" s="628"/>
      <c r="B54" s="710" t="s">
        <v>102</v>
      </c>
      <c r="C54" s="710"/>
      <c r="D54" s="710"/>
      <c r="E54" s="710"/>
      <c r="F54" s="710"/>
      <c r="G54" s="710"/>
      <c r="H54" s="188" t="s">
        <v>292</v>
      </c>
      <c r="I54" s="30" t="s">
        <v>292</v>
      </c>
      <c r="J54" s="30" t="s">
        <v>292</v>
      </c>
      <c r="K54" s="189" t="s">
        <v>292</v>
      </c>
      <c r="L54" s="186" t="s">
        <v>292</v>
      </c>
      <c r="M54" s="165"/>
      <c r="N54" s="165"/>
      <c r="O54" s="165"/>
      <c r="P54" s="32"/>
      <c r="Q54" s="177"/>
      <c r="R54" s="109" t="s">
        <v>429</v>
      </c>
      <c r="S54" s="556" t="s">
        <v>429</v>
      </c>
      <c r="T54" s="555"/>
      <c r="U54" s="109"/>
      <c r="V54" s="109" t="s">
        <v>429</v>
      </c>
      <c r="W54" s="109" t="s">
        <v>429</v>
      </c>
      <c r="X54" s="113"/>
      <c r="Y54" s="154"/>
      <c r="Z54" s="109" t="s">
        <v>429</v>
      </c>
      <c r="AA54" s="556" t="s">
        <v>429</v>
      </c>
      <c r="AB54"/>
    </row>
    <row r="55" spans="1:33" ht="15" customHeight="1">
      <c r="A55" s="628"/>
      <c r="B55" s="710" t="s">
        <v>103</v>
      </c>
      <c r="C55" s="710"/>
      <c r="D55" s="710"/>
      <c r="E55" s="710"/>
      <c r="F55" s="710"/>
      <c r="G55" s="710"/>
      <c r="H55" s="191" t="s">
        <v>224</v>
      </c>
      <c r="I55" s="190" t="s">
        <v>224</v>
      </c>
      <c r="J55" s="190" t="s">
        <v>224</v>
      </c>
      <c r="K55" s="192" t="s">
        <v>224</v>
      </c>
      <c r="L55" s="188" t="s">
        <v>224</v>
      </c>
      <c r="M55" s="30"/>
      <c r="N55" s="30"/>
      <c r="O55" s="30"/>
      <c r="P55" s="193"/>
      <c r="Q55" s="177"/>
      <c r="R55" s="194" t="s">
        <v>429</v>
      </c>
      <c r="S55" s="557" t="s">
        <v>429</v>
      </c>
      <c r="T55" s="555"/>
      <c r="U55" s="109"/>
      <c r="V55" s="194" t="s">
        <v>429</v>
      </c>
      <c r="W55" s="194" t="s">
        <v>429</v>
      </c>
      <c r="X55" s="113"/>
      <c r="Y55" s="154"/>
      <c r="Z55" s="194" t="s">
        <v>429</v>
      </c>
      <c r="AA55" s="557" t="s">
        <v>429</v>
      </c>
      <c r="AB55"/>
    </row>
    <row r="56" spans="1:33" ht="15" customHeight="1">
      <c r="A56" s="628"/>
      <c r="B56" s="710" t="s">
        <v>104</v>
      </c>
      <c r="C56" s="710"/>
      <c r="D56" s="710"/>
      <c r="E56" s="710"/>
      <c r="F56" s="710"/>
      <c r="G56" s="710"/>
      <c r="H56" s="188" t="s">
        <v>293</v>
      </c>
      <c r="I56" s="30" t="s">
        <v>293</v>
      </c>
      <c r="J56" s="30" t="s">
        <v>293</v>
      </c>
      <c r="K56" s="189" t="s">
        <v>293</v>
      </c>
      <c r="L56" s="191" t="s">
        <v>293</v>
      </c>
      <c r="M56" s="190"/>
      <c r="N56" s="190"/>
      <c r="O56" s="190"/>
      <c r="P56" s="32"/>
      <c r="Q56" s="177"/>
      <c r="R56" s="194" t="s">
        <v>429</v>
      </c>
      <c r="S56" s="557" t="s">
        <v>429</v>
      </c>
      <c r="T56" s="555"/>
      <c r="U56" s="109"/>
      <c r="V56" s="194" t="s">
        <v>429</v>
      </c>
      <c r="W56" s="194" t="s">
        <v>429</v>
      </c>
      <c r="X56" s="113"/>
      <c r="Y56" s="154"/>
      <c r="Z56" s="194" t="s">
        <v>429</v>
      </c>
      <c r="AA56" s="557" t="s">
        <v>429</v>
      </c>
      <c r="AB56"/>
    </row>
    <row r="57" spans="1:33" ht="15">
      <c r="A57" s="610"/>
      <c r="B57" s="611"/>
      <c r="C57" s="611"/>
      <c r="D57" s="611"/>
      <c r="E57" s="611"/>
      <c r="H57" s="188"/>
      <c r="I57" s="30"/>
      <c r="J57" s="30"/>
      <c r="K57" s="189"/>
      <c r="L57" s="188"/>
      <c r="M57" s="30"/>
      <c r="N57" s="30"/>
      <c r="O57" s="30"/>
      <c r="P57" s="32"/>
      <c r="Q57" s="177"/>
      <c r="R57" s="23"/>
      <c r="S57" s="549"/>
      <c r="T57" s="555"/>
      <c r="U57" s="109"/>
      <c r="V57" s="23"/>
      <c r="W57" s="23"/>
      <c r="X57" s="113"/>
      <c r="Y57" s="154"/>
      <c r="Z57" s="23"/>
      <c r="AA57" s="549"/>
      <c r="AB57"/>
    </row>
    <row r="58" spans="1:33" ht="15" customHeight="1">
      <c r="A58" s="713" t="s">
        <v>105</v>
      </c>
      <c r="B58" s="713"/>
      <c r="C58" s="713"/>
      <c r="D58" s="713"/>
      <c r="E58" s="713"/>
      <c r="F58" s="713"/>
      <c r="G58" s="713"/>
      <c r="H58" s="186"/>
      <c r="I58" s="185"/>
      <c r="J58" s="185"/>
      <c r="K58" s="187"/>
      <c r="L58" s="188"/>
      <c r="M58" s="30"/>
      <c r="N58" s="30"/>
      <c r="O58" s="30"/>
      <c r="P58" s="109"/>
      <c r="Q58" s="177"/>
      <c r="R58" s="109"/>
      <c r="S58" s="556"/>
      <c r="T58" s="555"/>
      <c r="U58" s="109"/>
      <c r="V58" s="109"/>
      <c r="W58" s="109"/>
      <c r="X58" s="113"/>
      <c r="Y58" s="154"/>
      <c r="Z58" s="109"/>
      <c r="AA58" s="556"/>
      <c r="AB58"/>
    </row>
    <row r="59" spans="1:33" ht="15" customHeight="1">
      <c r="A59" s="628"/>
      <c r="B59" s="710" t="s">
        <v>102</v>
      </c>
      <c r="C59" s="710"/>
      <c r="D59" s="710"/>
      <c r="E59" s="710"/>
      <c r="F59" s="710"/>
      <c r="G59" s="710"/>
      <c r="H59" s="188" t="s">
        <v>294</v>
      </c>
      <c r="I59" s="30" t="s">
        <v>294</v>
      </c>
      <c r="J59" s="30" t="s">
        <v>294</v>
      </c>
      <c r="K59" s="189" t="s">
        <v>294</v>
      </c>
      <c r="L59" s="186" t="s">
        <v>294</v>
      </c>
      <c r="M59" s="165"/>
      <c r="N59" s="165"/>
      <c r="O59" s="165"/>
      <c r="P59" s="32"/>
      <c r="Q59" s="177"/>
      <c r="R59" s="109" t="s">
        <v>429</v>
      </c>
      <c r="S59" s="556" t="s">
        <v>429</v>
      </c>
      <c r="T59" s="555"/>
      <c r="U59" s="109"/>
      <c r="V59" s="109" t="s">
        <v>429</v>
      </c>
      <c r="W59" s="109" t="s">
        <v>429</v>
      </c>
      <c r="X59" s="113"/>
      <c r="Y59" s="154"/>
      <c r="Z59" s="109" t="s">
        <v>429</v>
      </c>
      <c r="AA59" s="556" t="s">
        <v>429</v>
      </c>
      <c r="AB59"/>
    </row>
    <row r="60" spans="1:33" ht="15" customHeight="1">
      <c r="A60" s="628"/>
      <c r="B60" s="710" t="s">
        <v>103</v>
      </c>
      <c r="C60" s="710"/>
      <c r="D60" s="710"/>
      <c r="E60" s="710"/>
      <c r="F60" s="710"/>
      <c r="G60" s="710"/>
      <c r="H60" s="188" t="s">
        <v>290</v>
      </c>
      <c r="I60" s="30" t="s">
        <v>290</v>
      </c>
      <c r="J60" s="30" t="s">
        <v>290</v>
      </c>
      <c r="K60" s="189" t="s">
        <v>290</v>
      </c>
      <c r="L60" s="188" t="s">
        <v>290</v>
      </c>
      <c r="M60" s="30"/>
      <c r="N60" s="30"/>
      <c r="O60" s="30"/>
      <c r="P60" s="32"/>
      <c r="Q60" s="177"/>
      <c r="R60" s="194" t="s">
        <v>429</v>
      </c>
      <c r="S60" s="557" t="s">
        <v>429</v>
      </c>
      <c r="T60" s="555"/>
      <c r="U60" s="109"/>
      <c r="V60" s="194" t="s">
        <v>429</v>
      </c>
      <c r="W60" s="194" t="s">
        <v>429</v>
      </c>
      <c r="X60" s="113"/>
      <c r="Y60" s="154"/>
      <c r="Z60" s="194" t="s">
        <v>429</v>
      </c>
      <c r="AA60" s="557" t="s">
        <v>429</v>
      </c>
      <c r="AB60"/>
    </row>
    <row r="61" spans="1:33" ht="15" customHeight="1">
      <c r="A61" s="628"/>
      <c r="B61" s="710" t="s">
        <v>104</v>
      </c>
      <c r="C61" s="710"/>
      <c r="D61" s="710"/>
      <c r="E61" s="710"/>
      <c r="F61" s="710"/>
      <c r="G61" s="710"/>
      <c r="H61" s="188" t="s">
        <v>295</v>
      </c>
      <c r="I61" s="30" t="s">
        <v>295</v>
      </c>
      <c r="J61" s="30" t="s">
        <v>295</v>
      </c>
      <c r="K61" s="189" t="s">
        <v>295</v>
      </c>
      <c r="L61" s="188" t="s">
        <v>295</v>
      </c>
      <c r="M61" s="30"/>
      <c r="N61" s="30"/>
      <c r="O61" s="30"/>
      <c r="P61" s="32"/>
      <c r="Q61" s="177"/>
      <c r="R61" s="194" t="s">
        <v>429</v>
      </c>
      <c r="S61" s="557" t="s">
        <v>429</v>
      </c>
      <c r="T61" s="555"/>
      <c r="U61" s="109"/>
      <c r="V61" s="194" t="s">
        <v>429</v>
      </c>
      <c r="W61" s="194" t="s">
        <v>429</v>
      </c>
      <c r="X61" s="113"/>
      <c r="Y61" s="154"/>
      <c r="Z61" s="194" t="s">
        <v>429</v>
      </c>
      <c r="AA61" s="557" t="s">
        <v>429</v>
      </c>
      <c r="AB61"/>
    </row>
    <row r="62" spans="1:33" ht="15">
      <c r="A62" s="618"/>
      <c r="B62" s="4"/>
      <c r="C62" s="4"/>
      <c r="D62" s="4"/>
      <c r="E62" s="4"/>
      <c r="F62" s="4"/>
      <c r="G62" s="4"/>
      <c r="H62" s="4"/>
      <c r="I62" s="4"/>
      <c r="J62" s="32"/>
      <c r="K62" s="32"/>
      <c r="L62" s="225"/>
      <c r="O62" s="4"/>
      <c r="P62" s="4"/>
      <c r="Q62" s="195"/>
      <c r="R62" s="4"/>
      <c r="S62" s="556"/>
      <c r="T62" s="558"/>
      <c r="U62" s="4"/>
      <c r="V62" s="4"/>
      <c r="W62" s="4"/>
      <c r="X62" s="4"/>
      <c r="Y62" s="4"/>
      <c r="Z62" s="4"/>
      <c r="AA62" s="315"/>
      <c r="AB62"/>
    </row>
    <row r="63" spans="1:33" ht="15">
      <c r="A63" s="623"/>
      <c r="B63" s="149"/>
      <c r="C63" s="149"/>
      <c r="D63" s="149"/>
      <c r="E63" s="149"/>
      <c r="F63" s="149"/>
      <c r="G63" s="149"/>
      <c r="H63" s="149"/>
      <c r="I63" s="149"/>
      <c r="J63" s="149"/>
      <c r="K63" s="149"/>
      <c r="L63" s="149"/>
      <c r="M63" s="229"/>
      <c r="N63" s="229"/>
      <c r="O63" s="149"/>
      <c r="P63" s="149"/>
      <c r="Q63" s="196"/>
      <c r="R63" s="149"/>
      <c r="S63" s="319"/>
      <c r="T63" s="149"/>
      <c r="U63" s="149"/>
      <c r="V63" s="149"/>
      <c r="W63" s="149"/>
      <c r="X63" s="149"/>
      <c r="Y63" s="149"/>
      <c r="Z63" s="197"/>
      <c r="AA63" s="319"/>
      <c r="AB63"/>
    </row>
    <row r="64" spans="1:33" ht="15" customHeight="1">
      <c r="A64" s="617" t="s">
        <v>40</v>
      </c>
      <c r="B64" s="722" t="s">
        <v>331</v>
      </c>
      <c r="C64" s="722"/>
      <c r="D64" s="722"/>
      <c r="E64" s="722"/>
      <c r="F64" s="722"/>
      <c r="G64" s="722"/>
      <c r="H64" s="722"/>
      <c r="I64" s="722"/>
      <c r="J64" s="722"/>
      <c r="K64" s="722"/>
      <c r="L64" s="722"/>
      <c r="M64" s="722"/>
      <c r="N64" s="722"/>
      <c r="O64" s="722"/>
      <c r="P64" s="722"/>
      <c r="Q64" s="722"/>
      <c r="R64" s="722"/>
      <c r="S64" s="722"/>
      <c r="T64" s="722"/>
      <c r="U64" s="722"/>
      <c r="V64" s="722"/>
      <c r="W64" s="722"/>
      <c r="X64" s="722"/>
      <c r="Y64" s="722"/>
      <c r="Z64" s="722"/>
      <c r="AA64" s="722"/>
      <c r="AB64" s="220"/>
    </row>
    <row r="65" spans="1:28" ht="15" customHeight="1">
      <c r="A65" s="617" t="s">
        <v>42</v>
      </c>
      <c r="B65" s="722" t="s">
        <v>409</v>
      </c>
      <c r="C65" s="722"/>
      <c r="D65" s="722"/>
      <c r="E65" s="722"/>
      <c r="F65" s="722"/>
      <c r="G65" s="722"/>
      <c r="H65" s="722"/>
      <c r="I65" s="722"/>
      <c r="J65" s="722"/>
      <c r="K65" s="722"/>
      <c r="L65" s="722"/>
      <c r="M65" s="722"/>
      <c r="N65" s="722"/>
      <c r="O65" s="722"/>
      <c r="P65" s="722"/>
      <c r="Q65" s="722"/>
      <c r="R65" s="722"/>
      <c r="S65" s="722"/>
      <c r="T65" s="722"/>
      <c r="U65" s="722"/>
      <c r="V65" s="722"/>
      <c r="W65" s="722"/>
      <c r="X65" s="722"/>
      <c r="Y65" s="722"/>
      <c r="Z65" s="722"/>
      <c r="AA65" s="722"/>
      <c r="AB65" s="220"/>
    </row>
  </sheetData>
  <sheetProtection formatCells="0"/>
  <mergeCells count="54">
    <mergeCell ref="B39:G39"/>
    <mergeCell ref="B41:G41"/>
    <mergeCell ref="B44:G44"/>
    <mergeCell ref="B45:G45"/>
    <mergeCell ref="B65:AA65"/>
    <mergeCell ref="A58:G58"/>
    <mergeCell ref="B49:E49"/>
    <mergeCell ref="A53:G53"/>
    <mergeCell ref="B48:G48"/>
    <mergeCell ref="B50:G50"/>
    <mergeCell ref="B51:G51"/>
    <mergeCell ref="B61:G61"/>
    <mergeCell ref="B60:G60"/>
    <mergeCell ref="B47:G47"/>
    <mergeCell ref="B54:G54"/>
    <mergeCell ref="B55:G55"/>
    <mergeCell ref="B56:G56"/>
    <mergeCell ref="B59:G59"/>
    <mergeCell ref="C22:G22"/>
    <mergeCell ref="B46:E46"/>
    <mergeCell ref="A43:G43"/>
    <mergeCell ref="A34:G34"/>
    <mergeCell ref="C32:G32"/>
    <mergeCell ref="B35:G35"/>
    <mergeCell ref="B36:G36"/>
    <mergeCell ref="B30:G30"/>
    <mergeCell ref="C31:G31"/>
    <mergeCell ref="C23:E23"/>
    <mergeCell ref="B24:G24"/>
    <mergeCell ref="B25:G25"/>
    <mergeCell ref="C26:G26"/>
    <mergeCell ref="C27:G27"/>
    <mergeCell ref="B38:G38"/>
    <mergeCell ref="C11:G11"/>
    <mergeCell ref="C12:G12"/>
    <mergeCell ref="B14:G14"/>
    <mergeCell ref="B15:G15"/>
    <mergeCell ref="A19:G19"/>
    <mergeCell ref="Z3:AA3"/>
    <mergeCell ref="B1:V1"/>
    <mergeCell ref="B64:AA64"/>
    <mergeCell ref="W1:AA1"/>
    <mergeCell ref="A4:G4"/>
    <mergeCell ref="A6:G6"/>
    <mergeCell ref="B9:G9"/>
    <mergeCell ref="B20:G20"/>
    <mergeCell ref="R3:S3"/>
    <mergeCell ref="B21:G21"/>
    <mergeCell ref="B7:G7"/>
    <mergeCell ref="C17:G17"/>
    <mergeCell ref="A5:G5"/>
    <mergeCell ref="C16:G16"/>
    <mergeCell ref="B10:G10"/>
    <mergeCell ref="B29:G29"/>
  </mergeCells>
  <phoneticPr fontId="54" type="noConversion"/>
  <pageMargins left="0.15" right="0.15" top="0.15" bottom="0.15" header="0" footer="0.15"/>
  <pageSetup scale="55"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187F-6232-4D82-A73A-613C43814E30}">
  <sheetPr>
    <pageSetUpPr fitToPage="1"/>
  </sheetPr>
  <dimension ref="A1:BQ55"/>
  <sheetViews>
    <sheetView zoomScale="90" zoomScaleNormal="90" workbookViewId="0">
      <pane ySplit="4" topLeftCell="A5" activePane="bottomLeft" state="frozen"/>
      <selection pane="bottomLeft"/>
    </sheetView>
  </sheetViews>
  <sheetFormatPr defaultColWidth="9.140625" defaultRowHeight="14.25"/>
  <cols>
    <col min="1" max="1" width="4.140625" style="548" customWidth="1"/>
    <col min="2" max="6" width="4.140625" style="3" customWidth="1"/>
    <col min="7" max="7" width="31.140625" style="3" customWidth="1"/>
    <col min="8" max="12" width="12.7109375" style="3" customWidth="1"/>
    <col min="13" max="15" width="12.7109375" style="122" customWidth="1"/>
    <col min="16" max="17" width="0.85546875" style="3" customWidth="1"/>
    <col min="18" max="18" width="11.7109375" style="3" customWidth="1"/>
    <col min="19" max="19" width="9.85546875" style="317" customWidth="1"/>
    <col min="20" max="21" width="0.85546875" style="3" customWidth="1"/>
    <col min="22" max="23" width="13.7109375" style="3" bestFit="1" customWidth="1"/>
    <col min="24" max="25" width="0.85546875" style="3" customWidth="1"/>
    <col min="26" max="26" width="11.7109375" style="3" customWidth="1"/>
    <col min="27" max="27" width="9.85546875" style="327" customWidth="1"/>
    <col min="28" max="28" width="4.140625" style="3" customWidth="1"/>
    <col min="29" max="16384" width="9.140625" style="3"/>
  </cols>
  <sheetData>
    <row r="1" spans="1:33" s="339" customFormat="1" ht="39.950000000000003" customHeight="1" thickBot="1">
      <c r="A1" s="608"/>
      <c r="B1" s="719" t="s">
        <v>312</v>
      </c>
      <c r="C1" s="719"/>
      <c r="D1" s="719"/>
      <c r="E1" s="719"/>
      <c r="F1" s="719"/>
      <c r="G1" s="719"/>
      <c r="H1" s="719"/>
      <c r="I1" s="719"/>
      <c r="J1" s="719"/>
      <c r="K1" s="719"/>
      <c r="L1" s="719"/>
      <c r="M1" s="719"/>
      <c r="N1" s="719"/>
      <c r="O1" s="719"/>
      <c r="P1" s="719"/>
      <c r="Q1" s="719"/>
      <c r="R1" s="719"/>
      <c r="S1" s="719"/>
      <c r="T1" s="719"/>
      <c r="U1" s="719"/>
      <c r="V1" s="719"/>
      <c r="W1" s="708" t="s">
        <v>338</v>
      </c>
      <c r="X1" s="708"/>
      <c r="Y1" s="708"/>
      <c r="Z1" s="708"/>
      <c r="AA1" s="708"/>
      <c r="AB1" s="335"/>
    </row>
    <row r="2" spans="1:33" s="329" customFormat="1" ht="15">
      <c r="A2" s="632"/>
      <c r="B2" s="3"/>
      <c r="C2" s="3"/>
      <c r="D2" s="3"/>
      <c r="E2" s="3"/>
      <c r="F2" s="3"/>
      <c r="G2" s="3"/>
      <c r="M2" s="353"/>
      <c r="N2" s="353"/>
      <c r="O2" s="353"/>
      <c r="S2" s="354"/>
      <c r="AA2" s="358"/>
      <c r="AB2" s="335"/>
    </row>
    <row r="3" spans="1:33" s="329" customFormat="1" ht="15">
      <c r="A3" s="633"/>
      <c r="B3" s="634"/>
      <c r="C3" s="634"/>
      <c r="D3" s="634"/>
      <c r="E3" s="634"/>
      <c r="F3" s="634"/>
      <c r="G3" s="634"/>
      <c r="M3" s="353"/>
      <c r="N3" s="353"/>
      <c r="O3" s="353"/>
      <c r="P3" s="332"/>
      <c r="Q3" s="355"/>
      <c r="R3" s="721" t="s">
        <v>482</v>
      </c>
      <c r="S3" s="721"/>
      <c r="T3" s="333"/>
      <c r="U3" s="330"/>
      <c r="X3" s="356"/>
      <c r="Y3" s="355"/>
      <c r="Z3" s="721" t="s">
        <v>68</v>
      </c>
      <c r="AA3" s="721"/>
      <c r="AB3" s="335"/>
    </row>
    <row r="4" spans="1:33" s="329" customFormat="1" ht="30" customHeight="1">
      <c r="A4" s="720" t="s">
        <v>0</v>
      </c>
      <c r="B4" s="720"/>
      <c r="C4" s="720"/>
      <c r="D4" s="720"/>
      <c r="E4" s="720"/>
      <c r="F4" s="720"/>
      <c r="G4" s="720"/>
      <c r="H4" s="337" t="s">
        <v>474</v>
      </c>
      <c r="I4" s="336" t="s">
        <v>476</v>
      </c>
      <c r="J4" s="336" t="s">
        <v>477</v>
      </c>
      <c r="K4" s="336" t="s">
        <v>478</v>
      </c>
      <c r="L4" s="337" t="s">
        <v>475</v>
      </c>
      <c r="M4" s="336" t="s">
        <v>479</v>
      </c>
      <c r="N4" s="336" t="s">
        <v>480</v>
      </c>
      <c r="O4" s="336" t="s">
        <v>481</v>
      </c>
      <c r="P4" s="332"/>
      <c r="Q4" s="355"/>
      <c r="R4" s="336" t="s">
        <v>66</v>
      </c>
      <c r="S4" s="336" t="s">
        <v>67</v>
      </c>
      <c r="T4" s="333"/>
      <c r="U4" s="330"/>
      <c r="V4" s="336" t="s">
        <v>483</v>
      </c>
      <c r="W4" s="336" t="s">
        <v>484</v>
      </c>
      <c r="X4" s="356"/>
      <c r="Y4" s="355"/>
      <c r="Z4" s="357" t="s">
        <v>66</v>
      </c>
      <c r="AA4" s="357" t="s">
        <v>67</v>
      </c>
      <c r="AB4" s="335"/>
    </row>
    <row r="5" spans="1:33" ht="15">
      <c r="A5" s="724" t="s">
        <v>312</v>
      </c>
      <c r="B5" s="724"/>
      <c r="C5" s="724"/>
      <c r="D5" s="724"/>
      <c r="E5" s="724"/>
      <c r="F5" s="724"/>
      <c r="G5" s="724"/>
      <c r="H5" s="6"/>
      <c r="I5" s="7"/>
      <c r="J5" s="7"/>
      <c r="K5" s="7"/>
      <c r="L5" s="6"/>
      <c r="M5" s="7"/>
      <c r="N5" s="7"/>
      <c r="O5" s="7"/>
      <c r="P5" s="164"/>
      <c r="Q5" s="161"/>
      <c r="R5" s="7"/>
      <c r="S5" s="315"/>
      <c r="T5" s="155"/>
      <c r="U5" s="4"/>
      <c r="V5" s="135"/>
      <c r="W5" s="135"/>
      <c r="X5" s="110"/>
      <c r="Y5" s="161"/>
      <c r="Z5" s="4"/>
      <c r="AB5"/>
    </row>
    <row r="6" spans="1:33" ht="15">
      <c r="A6" s="725" t="s">
        <v>43</v>
      </c>
      <c r="B6" s="725"/>
      <c r="C6" s="725"/>
      <c r="D6" s="725"/>
      <c r="E6" s="725"/>
      <c r="F6" s="725"/>
      <c r="G6" s="725"/>
      <c r="H6" s="125"/>
      <c r="I6" s="122"/>
      <c r="J6" s="122"/>
      <c r="K6" s="122"/>
      <c r="L6" s="125"/>
      <c r="P6" s="164"/>
      <c r="Q6" s="165"/>
      <c r="R6" s="166"/>
      <c r="S6" s="320"/>
      <c r="T6" s="155"/>
      <c r="U6" s="4"/>
      <c r="V6" s="122"/>
      <c r="W6" s="122"/>
      <c r="X6" s="167"/>
      <c r="Y6" s="165"/>
      <c r="Z6" s="4"/>
      <c r="AB6"/>
    </row>
    <row r="7" spans="1:33" s="290" customFormat="1" ht="15">
      <c r="A7" s="610"/>
      <c r="B7" s="711" t="s">
        <v>44</v>
      </c>
      <c r="C7" s="711"/>
      <c r="D7" s="711"/>
      <c r="E7" s="711"/>
      <c r="F7" s="711"/>
      <c r="G7" s="711"/>
      <c r="H7" s="282">
        <v>858844.65038412961</v>
      </c>
      <c r="I7" s="281">
        <v>866254.47920119704</v>
      </c>
      <c r="J7" s="281">
        <v>868650.95454983681</v>
      </c>
      <c r="K7" s="281">
        <v>869029.95904322609</v>
      </c>
      <c r="L7" s="282">
        <v>871245.85693240829</v>
      </c>
      <c r="M7" s="281"/>
      <c r="N7" s="281"/>
      <c r="O7" s="281"/>
      <c r="P7" s="284"/>
      <c r="Q7" s="340"/>
      <c r="R7" s="281">
        <v>12401.206548278686</v>
      </c>
      <c r="S7" s="549">
        <v>1.4439405942311082E-2</v>
      </c>
      <c r="T7" s="293"/>
      <c r="U7" s="285"/>
      <c r="V7" s="281">
        <v>858844.65038412961</v>
      </c>
      <c r="W7" s="281">
        <v>871245.85693240829</v>
      </c>
      <c r="X7" s="283"/>
      <c r="Y7" s="340"/>
      <c r="Z7" s="281">
        <v>12401.206548278686</v>
      </c>
      <c r="AA7" s="549">
        <v>1.4439405942311082E-2</v>
      </c>
      <c r="AB7" s="289"/>
    </row>
    <row r="8" spans="1:33" s="312" customFormat="1" ht="15">
      <c r="A8" s="610"/>
      <c r="B8" s="711" t="s">
        <v>45</v>
      </c>
      <c r="C8" s="711"/>
      <c r="D8" s="711"/>
      <c r="E8" s="711"/>
      <c r="F8" s="711"/>
      <c r="G8" s="711"/>
      <c r="H8" s="306">
        <v>-410521.49956292834</v>
      </c>
      <c r="I8" s="305">
        <v>-433408.48529131553</v>
      </c>
      <c r="J8" s="305">
        <v>-414103.85179506184</v>
      </c>
      <c r="K8" s="305">
        <v>-420843.29493054264</v>
      </c>
      <c r="L8" s="306">
        <v>-414858.90556885977</v>
      </c>
      <c r="M8" s="305"/>
      <c r="N8" s="305"/>
      <c r="O8" s="305"/>
      <c r="P8" s="309"/>
      <c r="Q8" s="343"/>
      <c r="R8" s="305">
        <v>-4337.4060059314361</v>
      </c>
      <c r="S8" s="549">
        <v>-1.0565600122160132E-2</v>
      </c>
      <c r="T8" s="344"/>
      <c r="U8" s="310"/>
      <c r="V8" s="305">
        <v>-410521.49956292834</v>
      </c>
      <c r="W8" s="305">
        <v>-414858.90556885977</v>
      </c>
      <c r="X8" s="307"/>
      <c r="Y8" s="343"/>
      <c r="Z8" s="305">
        <v>-4337.4060059314361</v>
      </c>
      <c r="AA8" s="549">
        <v>-1.0565600122160132E-2</v>
      </c>
      <c r="AB8" s="311"/>
      <c r="AD8" s="290"/>
      <c r="AE8" s="290"/>
      <c r="AF8" s="290"/>
      <c r="AG8" s="290"/>
    </row>
    <row r="9" spans="1:33" s="312" customFormat="1" ht="15">
      <c r="A9" s="610"/>
      <c r="B9" s="611"/>
      <c r="C9" s="711" t="s">
        <v>46</v>
      </c>
      <c r="D9" s="711"/>
      <c r="E9" s="711"/>
      <c r="F9" s="711"/>
      <c r="G9" s="711"/>
      <c r="H9" s="346">
        <v>448323.15082120127</v>
      </c>
      <c r="I9" s="345">
        <v>432845.99390988151</v>
      </c>
      <c r="J9" s="345">
        <v>454547.10275477497</v>
      </c>
      <c r="K9" s="345">
        <v>448186.66411268344</v>
      </c>
      <c r="L9" s="346">
        <v>456386.95136354852</v>
      </c>
      <c r="M9" s="345"/>
      <c r="N9" s="345"/>
      <c r="O9" s="345"/>
      <c r="P9" s="309"/>
      <c r="Q9" s="343"/>
      <c r="R9" s="345">
        <v>8063.8005423472496</v>
      </c>
      <c r="S9" s="551">
        <v>1.7986580723249841E-2</v>
      </c>
      <c r="T9" s="344"/>
      <c r="U9" s="310"/>
      <c r="V9" s="345">
        <v>448323.15082120127</v>
      </c>
      <c r="W9" s="345">
        <v>456386.95136354852</v>
      </c>
      <c r="X9" s="307"/>
      <c r="Y9" s="343"/>
      <c r="Z9" s="345">
        <v>8063.8005423472496</v>
      </c>
      <c r="AA9" s="551">
        <v>1.7986580723249841E-2</v>
      </c>
      <c r="AB9" s="311"/>
      <c r="AD9" s="290"/>
      <c r="AE9" s="290"/>
      <c r="AF9" s="290"/>
      <c r="AG9" s="290"/>
    </row>
    <row r="10" spans="1:33" s="312" customFormat="1" ht="15">
      <c r="A10" s="610"/>
      <c r="B10" s="711" t="s">
        <v>47</v>
      </c>
      <c r="C10" s="711"/>
      <c r="D10" s="711"/>
      <c r="E10" s="711"/>
      <c r="F10" s="711"/>
      <c r="G10" s="711"/>
      <c r="H10" s="306">
        <v>41671.07165379556</v>
      </c>
      <c r="I10" s="305">
        <v>40928.088615971748</v>
      </c>
      <c r="J10" s="305">
        <v>42430.843660362589</v>
      </c>
      <c r="K10" s="305">
        <v>42122.20925036721</v>
      </c>
      <c r="L10" s="306">
        <v>43283.190339651846</v>
      </c>
      <c r="M10" s="305"/>
      <c r="N10" s="305"/>
      <c r="O10" s="305"/>
      <c r="P10" s="309"/>
      <c r="Q10" s="343"/>
      <c r="R10" s="305">
        <v>1612.1186858562869</v>
      </c>
      <c r="S10" s="549">
        <v>3.8686758508391969E-2</v>
      </c>
      <c r="T10" s="344"/>
      <c r="U10" s="310"/>
      <c r="V10" s="305">
        <v>41671.07165379556</v>
      </c>
      <c r="W10" s="305">
        <v>43283.190339651846</v>
      </c>
      <c r="X10" s="307"/>
      <c r="Y10" s="343"/>
      <c r="Z10" s="305">
        <v>1612.1186858562869</v>
      </c>
      <c r="AA10" s="549">
        <v>3.8686758508391969E-2</v>
      </c>
      <c r="AB10" s="311"/>
      <c r="AD10" s="290"/>
      <c r="AE10" s="290"/>
      <c r="AF10" s="290"/>
      <c r="AG10" s="290"/>
    </row>
    <row r="11" spans="1:33" s="312" customFormat="1" ht="15">
      <c r="A11" s="610"/>
      <c r="B11" s="711" t="s">
        <v>48</v>
      </c>
      <c r="C11" s="711"/>
      <c r="D11" s="711"/>
      <c r="E11" s="711"/>
      <c r="F11" s="711"/>
      <c r="G11" s="711"/>
      <c r="H11" s="306"/>
      <c r="I11" s="305"/>
      <c r="J11" s="305"/>
      <c r="K11" s="305"/>
      <c r="L11" s="306"/>
      <c r="M11" s="305"/>
      <c r="N11" s="305"/>
      <c r="O11" s="305"/>
      <c r="P11" s="309"/>
      <c r="Q11" s="347"/>
      <c r="R11" s="305"/>
      <c r="S11" s="549"/>
      <c r="T11" s="344"/>
      <c r="U11" s="310"/>
      <c r="V11" s="305"/>
      <c r="W11" s="305"/>
      <c r="X11" s="307"/>
      <c r="Y11" s="347"/>
      <c r="Z11" s="305"/>
      <c r="AA11" s="549"/>
      <c r="AB11" s="311"/>
      <c r="AD11" s="290"/>
      <c r="AE11" s="290"/>
      <c r="AF11" s="290"/>
      <c r="AG11" s="290"/>
    </row>
    <row r="12" spans="1:33" s="312" customFormat="1" ht="15" customHeight="1">
      <c r="A12" s="610"/>
      <c r="B12" s="611"/>
      <c r="C12" s="714" t="s">
        <v>359</v>
      </c>
      <c r="D12" s="711"/>
      <c r="E12" s="711"/>
      <c r="F12" s="711"/>
      <c r="G12" s="711"/>
      <c r="H12" s="306">
        <v>111270.37773963185</v>
      </c>
      <c r="I12" s="305">
        <v>115933.33368721513</v>
      </c>
      <c r="J12" s="305">
        <v>118637.09193690094</v>
      </c>
      <c r="K12" s="305">
        <v>131305.31036238626</v>
      </c>
      <c r="L12" s="306">
        <v>136355.10899602814</v>
      </c>
      <c r="M12" s="305"/>
      <c r="N12" s="305"/>
      <c r="O12" s="305"/>
      <c r="P12" s="309"/>
      <c r="Q12" s="343"/>
      <c r="R12" s="305">
        <v>25084.731256396291</v>
      </c>
      <c r="S12" s="549">
        <v>0.22543943649668866</v>
      </c>
      <c r="T12" s="344"/>
      <c r="U12" s="310"/>
      <c r="V12" s="305">
        <v>111270.37773963185</v>
      </c>
      <c r="W12" s="305">
        <v>136355.10899602814</v>
      </c>
      <c r="X12" s="307"/>
      <c r="Y12" s="343"/>
      <c r="Z12" s="305">
        <v>25084.731256396291</v>
      </c>
      <c r="AA12" s="549">
        <v>0.22543943649668866</v>
      </c>
      <c r="AB12" s="311"/>
      <c r="AD12" s="290"/>
      <c r="AE12" s="290"/>
      <c r="AF12" s="290"/>
      <c r="AG12" s="290"/>
    </row>
    <row r="13" spans="1:33" s="312" customFormat="1" ht="15" customHeight="1">
      <c r="A13" s="610"/>
      <c r="B13" s="611"/>
      <c r="C13" s="714" t="s">
        <v>360</v>
      </c>
      <c r="D13" s="711"/>
      <c r="E13" s="711"/>
      <c r="F13" s="711"/>
      <c r="G13" s="711"/>
      <c r="H13" s="306">
        <v>152014.43639187611</v>
      </c>
      <c r="I13" s="305">
        <v>154734.58171857041</v>
      </c>
      <c r="J13" s="305">
        <v>172286.48846890862</v>
      </c>
      <c r="K13" s="305">
        <v>181407.47323064195</v>
      </c>
      <c r="L13" s="306">
        <v>187366.4282321558</v>
      </c>
      <c r="M13" s="305"/>
      <c r="N13" s="305"/>
      <c r="O13" s="305"/>
      <c r="P13" s="309"/>
      <c r="Q13" s="343"/>
      <c r="R13" s="305">
        <v>35351.99184027969</v>
      </c>
      <c r="S13" s="549">
        <v>0.23255680630980491</v>
      </c>
      <c r="T13" s="344"/>
      <c r="U13" s="310"/>
      <c r="V13" s="305">
        <v>152014.43639187611</v>
      </c>
      <c r="W13" s="305">
        <v>187366.4282321558</v>
      </c>
      <c r="X13" s="307"/>
      <c r="Y13" s="343"/>
      <c r="Z13" s="305">
        <v>35351.99184027969</v>
      </c>
      <c r="AA13" s="549">
        <v>0.23255680630980491</v>
      </c>
      <c r="AB13" s="311"/>
      <c r="AD13" s="290"/>
      <c r="AE13" s="290"/>
      <c r="AF13" s="290"/>
      <c r="AG13" s="290"/>
    </row>
    <row r="14" spans="1:33" s="312" customFormat="1" ht="15" customHeight="1">
      <c r="A14" s="610"/>
      <c r="B14" s="611"/>
      <c r="C14" s="714" t="s">
        <v>361</v>
      </c>
      <c r="D14" s="711"/>
      <c r="E14" s="711"/>
      <c r="F14" s="711"/>
      <c r="G14" s="711"/>
      <c r="H14" s="306">
        <v>24194.529030000002</v>
      </c>
      <c r="I14" s="305">
        <v>24393.52131</v>
      </c>
      <c r="J14" s="305">
        <v>24420.185280000002</v>
      </c>
      <c r="K14" s="305">
        <v>24347.207630000001</v>
      </c>
      <c r="L14" s="306">
        <v>23618.55299</v>
      </c>
      <c r="M14" s="305"/>
      <c r="N14" s="305"/>
      <c r="O14" s="305"/>
      <c r="P14" s="309"/>
      <c r="Q14" s="343"/>
      <c r="R14" s="305">
        <v>-575.97604000000138</v>
      </c>
      <c r="S14" s="549">
        <v>-2.3806044717209415E-2</v>
      </c>
      <c r="T14" s="344"/>
      <c r="U14" s="310"/>
      <c r="V14" s="305">
        <v>24194.529030000002</v>
      </c>
      <c r="W14" s="305">
        <v>23618.55299</v>
      </c>
      <c r="X14" s="307"/>
      <c r="Y14" s="343"/>
      <c r="Z14" s="305">
        <v>-575.97604000000138</v>
      </c>
      <c r="AA14" s="549">
        <v>-2.3806044717209415E-2</v>
      </c>
      <c r="AB14" s="311"/>
      <c r="AD14" s="290"/>
      <c r="AE14" s="290"/>
      <c r="AF14" s="290"/>
      <c r="AG14" s="290"/>
    </row>
    <row r="15" spans="1:33" s="312" customFormat="1" ht="15" customHeight="1">
      <c r="A15" s="610"/>
      <c r="B15" s="611"/>
      <c r="C15" s="711" t="s">
        <v>49</v>
      </c>
      <c r="D15" s="711"/>
      <c r="E15" s="711"/>
      <c r="F15" s="711"/>
      <c r="G15" s="711"/>
      <c r="H15" s="306">
        <v>9477.4165986872849</v>
      </c>
      <c r="I15" s="305">
        <v>10970.242599385203</v>
      </c>
      <c r="J15" s="305">
        <v>10146.016188085216</v>
      </c>
      <c r="K15" s="305">
        <v>10326.106000811344</v>
      </c>
      <c r="L15" s="306">
        <v>9401.1655825653579</v>
      </c>
      <c r="M15" s="305"/>
      <c r="N15" s="305"/>
      <c r="O15" s="305"/>
      <c r="P15" s="309"/>
      <c r="Q15" s="343"/>
      <c r="R15" s="305">
        <v>-76.251016121927023</v>
      </c>
      <c r="S15" s="549">
        <v>-8.0455486289891E-3</v>
      </c>
      <c r="T15" s="344"/>
      <c r="U15" s="310"/>
      <c r="V15" s="305">
        <v>9477.4165986872849</v>
      </c>
      <c r="W15" s="305">
        <v>9401.1655825653579</v>
      </c>
      <c r="X15" s="307"/>
      <c r="Y15" s="343"/>
      <c r="Z15" s="305">
        <v>-76.251016121927023</v>
      </c>
      <c r="AA15" s="549">
        <v>-8.0455486289891E-3</v>
      </c>
      <c r="AB15" s="311"/>
      <c r="AD15" s="290"/>
      <c r="AE15" s="290"/>
      <c r="AF15" s="290"/>
      <c r="AG15" s="290"/>
    </row>
    <row r="16" spans="1:33" s="312" customFormat="1" ht="15">
      <c r="A16" s="610"/>
      <c r="B16" s="711" t="s">
        <v>50</v>
      </c>
      <c r="C16" s="711"/>
      <c r="D16" s="711"/>
      <c r="E16" s="711"/>
      <c r="F16" s="711"/>
      <c r="G16" s="711"/>
      <c r="H16" s="306">
        <v>756.85824000000002</v>
      </c>
      <c r="I16" s="305">
        <v>-2865.960541993572</v>
      </c>
      <c r="J16" s="305">
        <v>652.12741000000005</v>
      </c>
      <c r="K16" s="305">
        <v>640.90015933123004</v>
      </c>
      <c r="L16" s="306">
        <v>395.75826999999998</v>
      </c>
      <c r="M16" s="305"/>
      <c r="N16" s="305"/>
      <c r="O16" s="305"/>
      <c r="P16" s="309"/>
      <c r="Q16" s="343"/>
      <c r="R16" s="305">
        <v>-361.09997000000004</v>
      </c>
      <c r="S16" s="549" t="s">
        <v>106</v>
      </c>
      <c r="T16" s="344"/>
      <c r="U16" s="310"/>
      <c r="V16" s="305">
        <v>756.85824000000002</v>
      </c>
      <c r="W16" s="305">
        <v>395.75826999999998</v>
      </c>
      <c r="X16" s="307"/>
      <c r="Y16" s="343"/>
      <c r="Z16" s="305">
        <v>-361.09997000000004</v>
      </c>
      <c r="AA16" s="549" t="s">
        <v>106</v>
      </c>
      <c r="AB16" s="311"/>
      <c r="AD16" s="290"/>
      <c r="AE16" s="290"/>
      <c r="AF16" s="290"/>
      <c r="AG16" s="290"/>
    </row>
    <row r="17" spans="1:33" s="312" customFormat="1" ht="15">
      <c r="A17" s="610"/>
      <c r="B17" s="711" t="s">
        <v>33</v>
      </c>
      <c r="C17" s="711"/>
      <c r="D17" s="711"/>
      <c r="E17" s="711"/>
      <c r="F17" s="711"/>
      <c r="G17" s="711"/>
      <c r="H17" s="306">
        <v>17135.085172350016</v>
      </c>
      <c r="I17" s="305">
        <v>16394.237594774455</v>
      </c>
      <c r="J17" s="305">
        <v>16732.038318170824</v>
      </c>
      <c r="K17" s="305">
        <v>15347.373763056836</v>
      </c>
      <c r="L17" s="306">
        <v>15885.966681338579</v>
      </c>
      <c r="M17" s="305"/>
      <c r="N17" s="305"/>
      <c r="O17" s="305"/>
      <c r="P17" s="309"/>
      <c r="Q17" s="343"/>
      <c r="R17" s="305">
        <v>-1249.1184910114371</v>
      </c>
      <c r="S17" s="549">
        <v>-7.2898294840522515E-2</v>
      </c>
      <c r="T17" s="344"/>
      <c r="U17" s="310"/>
      <c r="V17" s="305">
        <v>17135.085172350016</v>
      </c>
      <c r="W17" s="305">
        <v>15885.966681338579</v>
      </c>
      <c r="X17" s="307"/>
      <c r="Y17" s="343"/>
      <c r="Z17" s="305">
        <v>-1249.1184910114371</v>
      </c>
      <c r="AA17" s="549">
        <v>-7.2898294840522515E-2</v>
      </c>
      <c r="AB17" s="311"/>
      <c r="AD17" s="290"/>
      <c r="AE17" s="290"/>
      <c r="AF17" s="290"/>
      <c r="AG17" s="290"/>
    </row>
    <row r="18" spans="1:33" s="312" customFormat="1" ht="15" customHeight="1">
      <c r="A18" s="618"/>
      <c r="B18" s="635"/>
      <c r="C18" s="635"/>
      <c r="D18" s="710" t="s">
        <v>64</v>
      </c>
      <c r="E18" s="710"/>
      <c r="F18" s="710"/>
      <c r="G18" s="710"/>
      <c r="H18" s="349">
        <v>804842.925647542</v>
      </c>
      <c r="I18" s="348">
        <v>793334.03889380489</v>
      </c>
      <c r="J18" s="348">
        <v>839851.89401720301</v>
      </c>
      <c r="K18" s="348">
        <v>853683.24450927821</v>
      </c>
      <c r="L18" s="349">
        <v>872693.12245528831</v>
      </c>
      <c r="M18" s="348"/>
      <c r="N18" s="348"/>
      <c r="O18" s="348"/>
      <c r="P18" s="309"/>
      <c r="Q18" s="343"/>
      <c r="R18" s="348">
        <v>67850.19680774631</v>
      </c>
      <c r="S18" s="574">
        <v>8.4302408141510299E-2</v>
      </c>
      <c r="T18" s="344"/>
      <c r="U18" s="310"/>
      <c r="V18" s="348">
        <v>804842.925647542</v>
      </c>
      <c r="W18" s="348">
        <v>872693.12245528831</v>
      </c>
      <c r="X18" s="307"/>
      <c r="Y18" s="343"/>
      <c r="Z18" s="348">
        <v>67850.19680774631</v>
      </c>
      <c r="AA18" s="574">
        <v>8.4302408141510299E-2</v>
      </c>
      <c r="AB18" s="311"/>
      <c r="AD18" s="290"/>
      <c r="AE18" s="290"/>
      <c r="AF18" s="290"/>
      <c r="AG18" s="290"/>
    </row>
    <row r="19" spans="1:33" s="312" customFormat="1" ht="15">
      <c r="A19" s="725" t="s">
        <v>51</v>
      </c>
      <c r="B19" s="725"/>
      <c r="C19" s="725"/>
      <c r="D19" s="725"/>
      <c r="E19" s="725"/>
      <c r="F19" s="725"/>
      <c r="G19" s="725"/>
      <c r="H19" s="306"/>
      <c r="I19" s="305"/>
      <c r="J19" s="305"/>
      <c r="K19" s="305"/>
      <c r="L19" s="306"/>
      <c r="M19" s="305"/>
      <c r="N19" s="305"/>
      <c r="O19" s="305"/>
      <c r="P19" s="309"/>
      <c r="Q19" s="347"/>
      <c r="R19" s="305"/>
      <c r="S19" s="549"/>
      <c r="T19" s="344"/>
      <c r="U19" s="310"/>
      <c r="V19" s="305"/>
      <c r="W19" s="305"/>
      <c r="X19" s="307"/>
      <c r="Y19" s="347"/>
      <c r="Z19" s="305"/>
      <c r="AA19" s="549"/>
      <c r="AB19" s="311"/>
      <c r="AD19" s="290"/>
      <c r="AE19" s="290"/>
      <c r="AF19" s="290"/>
      <c r="AG19" s="290"/>
    </row>
    <row r="20" spans="1:33" s="312" customFormat="1" ht="15">
      <c r="A20" s="610"/>
      <c r="B20" s="711" t="s">
        <v>52</v>
      </c>
      <c r="C20" s="711"/>
      <c r="D20" s="711"/>
      <c r="E20" s="711"/>
      <c r="F20" s="711"/>
      <c r="G20" s="711"/>
      <c r="H20" s="306">
        <v>174861.52676002021</v>
      </c>
      <c r="I20" s="305">
        <v>152493.93637226263</v>
      </c>
      <c r="J20" s="305">
        <v>172151.94511621157</v>
      </c>
      <c r="K20" s="305">
        <v>166419.61864023446</v>
      </c>
      <c r="L20" s="306">
        <v>171253.95028908396</v>
      </c>
      <c r="M20" s="305"/>
      <c r="N20" s="305"/>
      <c r="O20" s="305"/>
      <c r="P20" s="309"/>
      <c r="Q20" s="343"/>
      <c r="R20" s="305">
        <v>-3607.5764709362411</v>
      </c>
      <c r="S20" s="549">
        <v>-2.0631047536759047E-2</v>
      </c>
      <c r="T20" s="344"/>
      <c r="U20" s="310"/>
      <c r="V20" s="305">
        <v>174861.52676002021</v>
      </c>
      <c r="W20" s="305">
        <v>171253.95028908396</v>
      </c>
      <c r="X20" s="307"/>
      <c r="Y20" s="343"/>
      <c r="Z20" s="305">
        <v>-3607.5764709362411</v>
      </c>
      <c r="AA20" s="549">
        <v>-2.0631047536759047E-2</v>
      </c>
      <c r="AB20" s="311"/>
      <c r="AD20" s="290"/>
      <c r="AE20" s="290"/>
      <c r="AF20" s="290"/>
      <c r="AG20" s="290"/>
    </row>
    <row r="21" spans="1:33" s="312" customFormat="1" ht="15">
      <c r="A21" s="610"/>
      <c r="B21" s="711" t="s">
        <v>336</v>
      </c>
      <c r="C21" s="711"/>
      <c r="D21" s="711"/>
      <c r="E21" s="711"/>
      <c r="F21" s="711"/>
      <c r="G21" s="711"/>
      <c r="H21" s="306">
        <v>-3273.47445253755</v>
      </c>
      <c r="I21" s="305">
        <v>-5894.9472067112201</v>
      </c>
      <c r="J21" s="305">
        <v>-23113.5901253302</v>
      </c>
      <c r="K21" s="305">
        <v>-5107.2661335046505</v>
      </c>
      <c r="L21" s="306">
        <v>-7377.0713304818701</v>
      </c>
      <c r="M21" s="305"/>
      <c r="N21" s="305"/>
      <c r="O21" s="305"/>
      <c r="P21" s="309"/>
      <c r="Q21" s="343"/>
      <c r="R21" s="305">
        <v>-4103.5968779443201</v>
      </c>
      <c r="S21" s="549">
        <v>-1.2535906228818348</v>
      </c>
      <c r="T21" s="344"/>
      <c r="U21" s="310"/>
      <c r="V21" s="305">
        <v>-3273.47445253755</v>
      </c>
      <c r="W21" s="305">
        <v>-7377.0713304818701</v>
      </c>
      <c r="X21" s="307"/>
      <c r="Y21" s="343"/>
      <c r="Z21" s="305">
        <v>-4103.5968779443201</v>
      </c>
      <c r="AA21" s="549">
        <v>-1.2535906228818348</v>
      </c>
      <c r="AB21" s="311"/>
      <c r="AD21" s="290"/>
      <c r="AE21" s="290"/>
      <c r="AF21" s="290"/>
      <c r="AG21" s="290"/>
    </row>
    <row r="22" spans="1:33" s="312" customFormat="1" ht="15">
      <c r="A22" s="610"/>
      <c r="B22" s="711" t="s">
        <v>53</v>
      </c>
      <c r="C22" s="711"/>
      <c r="D22" s="711"/>
      <c r="E22" s="711"/>
      <c r="F22" s="711"/>
      <c r="G22" s="711"/>
      <c r="H22" s="306">
        <v>78549.789340624906</v>
      </c>
      <c r="I22" s="305">
        <v>80042.501979026725</v>
      </c>
      <c r="J22" s="305">
        <v>81498.409397386655</v>
      </c>
      <c r="K22" s="305">
        <v>82812.586776335927</v>
      </c>
      <c r="L22" s="306">
        <v>84259.913227622907</v>
      </c>
      <c r="M22" s="305"/>
      <c r="N22" s="305"/>
      <c r="O22" s="305"/>
      <c r="P22" s="309"/>
      <c r="Q22" s="343"/>
      <c r="R22" s="305">
        <v>5710.1238869980007</v>
      </c>
      <c r="S22" s="549">
        <v>7.2694324643399144E-2</v>
      </c>
      <c r="T22" s="344"/>
      <c r="U22" s="310"/>
      <c r="V22" s="305">
        <v>78549.789340624906</v>
      </c>
      <c r="W22" s="305">
        <v>84259.913227622907</v>
      </c>
      <c r="X22" s="307"/>
      <c r="Y22" s="343"/>
      <c r="Z22" s="305">
        <v>5710.1238869980007</v>
      </c>
      <c r="AA22" s="549">
        <v>7.2694324643399144E-2</v>
      </c>
      <c r="AB22" s="311"/>
      <c r="AD22" s="290"/>
      <c r="AE22" s="290"/>
      <c r="AF22" s="290"/>
      <c r="AG22" s="290"/>
    </row>
    <row r="23" spans="1:33" s="312" customFormat="1" ht="15">
      <c r="A23" s="610"/>
      <c r="B23" s="711" t="s">
        <v>54</v>
      </c>
      <c r="C23" s="711"/>
      <c r="D23" s="711"/>
      <c r="E23" s="711"/>
      <c r="F23" s="711"/>
      <c r="G23" s="711"/>
      <c r="H23" s="306">
        <v>6124.3443542581681</v>
      </c>
      <c r="I23" s="305">
        <v>5750.7592203275526</v>
      </c>
      <c r="J23" s="305">
        <v>5498.9310822240795</v>
      </c>
      <c r="K23" s="305">
        <v>5620.6002961892846</v>
      </c>
      <c r="L23" s="306">
        <v>5618.0889327629393</v>
      </c>
      <c r="M23" s="305"/>
      <c r="N23" s="305"/>
      <c r="O23" s="305"/>
      <c r="P23" s="309"/>
      <c r="Q23" s="343"/>
      <c r="R23" s="305">
        <v>-506.2554214952288</v>
      </c>
      <c r="S23" s="549">
        <v>-8.26627949395492E-2</v>
      </c>
      <c r="T23" s="344"/>
      <c r="U23" s="310"/>
      <c r="V23" s="305">
        <v>6124.3443542581681</v>
      </c>
      <c r="W23" s="305">
        <v>5618.0889327629393</v>
      </c>
      <c r="X23" s="307"/>
      <c r="Y23" s="343"/>
      <c r="Z23" s="305">
        <v>-506.2554214952288</v>
      </c>
      <c r="AA23" s="549">
        <v>-8.26627949395492E-2</v>
      </c>
      <c r="AB23" s="311"/>
      <c r="AD23" s="290"/>
      <c r="AE23" s="290"/>
      <c r="AF23" s="290"/>
      <c r="AG23" s="290"/>
    </row>
    <row r="24" spans="1:33" s="312" customFormat="1" ht="15">
      <c r="A24" s="610"/>
      <c r="B24" s="711" t="s">
        <v>55</v>
      </c>
      <c r="C24" s="711"/>
      <c r="D24" s="711"/>
      <c r="E24" s="711"/>
      <c r="F24" s="711"/>
      <c r="G24" s="711"/>
      <c r="H24" s="306">
        <v>64805.313003525123</v>
      </c>
      <c r="I24" s="305">
        <v>64362.298569533828</v>
      </c>
      <c r="J24" s="305">
        <v>64131.366915424936</v>
      </c>
      <c r="K24" s="305">
        <v>70167.688644185459</v>
      </c>
      <c r="L24" s="306">
        <v>66567.365446860684</v>
      </c>
      <c r="M24" s="305"/>
      <c r="N24" s="305"/>
      <c r="O24" s="305"/>
      <c r="P24" s="309"/>
      <c r="Q24" s="343"/>
      <c r="R24" s="305">
        <v>1762.0524433355604</v>
      </c>
      <c r="S24" s="549">
        <v>2.7189938010787982E-2</v>
      </c>
      <c r="T24" s="344"/>
      <c r="U24" s="310"/>
      <c r="V24" s="305">
        <v>64805.313003525123</v>
      </c>
      <c r="W24" s="305">
        <v>66567.365446860684</v>
      </c>
      <c r="X24" s="307"/>
      <c r="Y24" s="343"/>
      <c r="Z24" s="305">
        <v>1762.0524433355604</v>
      </c>
      <c r="AA24" s="549">
        <v>2.7189938010787982E-2</v>
      </c>
      <c r="AB24" s="311"/>
      <c r="AD24" s="290"/>
      <c r="AE24" s="290"/>
      <c r="AF24" s="290"/>
      <c r="AG24" s="290"/>
    </row>
    <row r="25" spans="1:33" s="312" customFormat="1" ht="15" customHeight="1">
      <c r="A25" s="610"/>
      <c r="B25" s="711" t="s">
        <v>56</v>
      </c>
      <c r="C25" s="711"/>
      <c r="D25" s="711"/>
      <c r="E25" s="711"/>
      <c r="F25" s="711"/>
      <c r="G25" s="711"/>
      <c r="H25" s="306"/>
      <c r="I25" s="305"/>
      <c r="J25" s="305"/>
      <c r="K25" s="305"/>
      <c r="L25" s="306"/>
      <c r="M25" s="305"/>
      <c r="N25" s="305"/>
      <c r="O25" s="305"/>
      <c r="P25" s="309"/>
      <c r="Q25" s="347"/>
      <c r="R25" s="305"/>
      <c r="S25" s="549"/>
      <c r="T25" s="344"/>
      <c r="U25" s="310"/>
      <c r="V25" s="305"/>
      <c r="W25" s="305"/>
      <c r="X25" s="307"/>
      <c r="Y25" s="347"/>
      <c r="Z25" s="305"/>
      <c r="AA25" s="549"/>
      <c r="AB25" s="311"/>
      <c r="AD25" s="290"/>
      <c r="AE25" s="290"/>
      <c r="AF25" s="290"/>
      <c r="AG25" s="290"/>
    </row>
    <row r="26" spans="1:33" s="312" customFormat="1" ht="15" customHeight="1">
      <c r="A26" s="610"/>
      <c r="B26" s="611"/>
      <c r="C26" s="714" t="s">
        <v>359</v>
      </c>
      <c r="D26" s="711"/>
      <c r="E26" s="711"/>
      <c r="F26" s="711"/>
      <c r="G26" s="711"/>
      <c r="H26" s="306">
        <v>77266.531494286857</v>
      </c>
      <c r="I26" s="305">
        <v>82935.441205120776</v>
      </c>
      <c r="J26" s="305">
        <v>82866.96761402837</v>
      </c>
      <c r="K26" s="305">
        <v>89561.303025591013</v>
      </c>
      <c r="L26" s="306">
        <v>95167.699535514621</v>
      </c>
      <c r="M26" s="305"/>
      <c r="N26" s="305"/>
      <c r="O26" s="305"/>
      <c r="P26" s="309"/>
      <c r="Q26" s="343"/>
      <c r="R26" s="305">
        <v>17901.168041227764</v>
      </c>
      <c r="S26" s="549">
        <v>0.23168075096720744</v>
      </c>
      <c r="T26" s="344"/>
      <c r="U26" s="310"/>
      <c r="V26" s="305">
        <v>77266.531494286857</v>
      </c>
      <c r="W26" s="305">
        <v>95167.699535514621</v>
      </c>
      <c r="X26" s="307"/>
      <c r="Y26" s="343"/>
      <c r="Z26" s="305">
        <v>17901.168041227764</v>
      </c>
      <c r="AA26" s="549">
        <v>0.23168075096720744</v>
      </c>
      <c r="AB26" s="311"/>
      <c r="AD26" s="290"/>
      <c r="AE26" s="290"/>
      <c r="AF26" s="290"/>
      <c r="AG26" s="290"/>
    </row>
    <row r="27" spans="1:33" s="312" customFormat="1" ht="15" customHeight="1">
      <c r="A27" s="610"/>
      <c r="B27" s="611"/>
      <c r="C27" s="714" t="s">
        <v>360</v>
      </c>
      <c r="D27" s="711"/>
      <c r="E27" s="711"/>
      <c r="F27" s="711"/>
      <c r="G27" s="711"/>
      <c r="H27" s="306">
        <v>76246.475838191138</v>
      </c>
      <c r="I27" s="305">
        <v>78009.898153455579</v>
      </c>
      <c r="J27" s="305">
        <v>87336.79984091912</v>
      </c>
      <c r="K27" s="305">
        <v>93247.031850916566</v>
      </c>
      <c r="L27" s="306">
        <v>95359.994288721195</v>
      </c>
      <c r="M27" s="305"/>
      <c r="N27" s="305"/>
      <c r="O27" s="305"/>
      <c r="P27" s="309"/>
      <c r="Q27" s="343"/>
      <c r="R27" s="305">
        <v>19113.518450530057</v>
      </c>
      <c r="S27" s="549">
        <v>0.25068068052210585</v>
      </c>
      <c r="T27" s="344"/>
      <c r="U27" s="310"/>
      <c r="V27" s="305">
        <v>76246.475838191138</v>
      </c>
      <c r="W27" s="305">
        <v>95359.994288721195</v>
      </c>
      <c r="X27" s="307"/>
      <c r="Y27" s="343"/>
      <c r="Z27" s="305">
        <v>19113.518450530057</v>
      </c>
      <c r="AA27" s="549">
        <v>0.25068068052210585</v>
      </c>
      <c r="AB27" s="311"/>
      <c r="AD27" s="290"/>
      <c r="AE27" s="290"/>
      <c r="AF27" s="290"/>
      <c r="AG27" s="290"/>
    </row>
    <row r="28" spans="1:33" s="312" customFormat="1" ht="15" customHeight="1">
      <c r="A28" s="610"/>
      <c r="B28" s="611"/>
      <c r="C28" s="711" t="s">
        <v>57</v>
      </c>
      <c r="D28" s="711"/>
      <c r="E28" s="711"/>
      <c r="F28" s="711"/>
      <c r="G28" s="711"/>
      <c r="H28" s="306">
        <v>4605.062338484252</v>
      </c>
      <c r="I28" s="305">
        <v>5345.7609297087956</v>
      </c>
      <c r="J28" s="305">
        <v>4483.9523753304311</v>
      </c>
      <c r="K28" s="305">
        <v>5015.0948302248753</v>
      </c>
      <c r="L28" s="306">
        <v>4682.4690325908277</v>
      </c>
      <c r="M28" s="305"/>
      <c r="N28" s="305"/>
      <c r="O28" s="305"/>
      <c r="P28" s="309"/>
      <c r="Q28" s="343"/>
      <c r="R28" s="305">
        <v>77.406694106575742</v>
      </c>
      <c r="S28" s="549">
        <v>1.6809043703858745E-2</v>
      </c>
      <c r="T28" s="344"/>
      <c r="U28" s="310"/>
      <c r="V28" s="305">
        <v>4605.062338484252</v>
      </c>
      <c r="W28" s="305">
        <v>4682.4690325908277</v>
      </c>
      <c r="X28" s="307"/>
      <c r="Y28" s="343"/>
      <c r="Z28" s="305">
        <v>77.406694106575742</v>
      </c>
      <c r="AA28" s="549">
        <v>1.6809043703858745E-2</v>
      </c>
      <c r="AB28" s="311"/>
      <c r="AD28" s="290"/>
      <c r="AE28" s="290"/>
      <c r="AF28" s="290"/>
      <c r="AG28" s="290"/>
    </row>
    <row r="29" spans="1:33" s="312" customFormat="1" ht="15">
      <c r="A29" s="610"/>
      <c r="B29" s="711" t="s">
        <v>58</v>
      </c>
      <c r="C29" s="711"/>
      <c r="D29" s="711"/>
      <c r="E29" s="711"/>
      <c r="F29" s="711"/>
      <c r="G29" s="711"/>
      <c r="H29" s="306">
        <v>6004.2563882221975</v>
      </c>
      <c r="I29" s="305">
        <v>6000.2477840515021</v>
      </c>
      <c r="J29" s="305">
        <v>5985.0950601618097</v>
      </c>
      <c r="K29" s="305">
        <v>5968.3137143923896</v>
      </c>
      <c r="L29" s="306">
        <v>5860.5572296830705</v>
      </c>
      <c r="M29" s="305"/>
      <c r="N29" s="305"/>
      <c r="O29" s="305"/>
      <c r="P29" s="309"/>
      <c r="Q29" s="343"/>
      <c r="R29" s="305">
        <v>-143.69915853912698</v>
      </c>
      <c r="S29" s="549">
        <v>-2.3932881817139543E-2</v>
      </c>
      <c r="T29" s="344"/>
      <c r="U29" s="310"/>
      <c r="V29" s="305">
        <v>6004.2563882221975</v>
      </c>
      <c r="W29" s="305">
        <v>5860.5572296830705</v>
      </c>
      <c r="X29" s="307"/>
      <c r="Y29" s="343"/>
      <c r="Z29" s="305">
        <v>-143.69915853912698</v>
      </c>
      <c r="AA29" s="549">
        <v>-2.3932881817139543E-2</v>
      </c>
      <c r="AB29" s="311"/>
      <c r="AD29" s="290"/>
      <c r="AE29" s="290"/>
      <c r="AF29" s="290"/>
      <c r="AG29" s="290"/>
    </row>
    <row r="30" spans="1:33" s="312" customFormat="1" ht="15">
      <c r="A30" s="610"/>
      <c r="B30" s="711" t="s">
        <v>59</v>
      </c>
      <c r="C30" s="711"/>
      <c r="D30" s="711"/>
      <c r="E30" s="711"/>
      <c r="F30" s="711"/>
      <c r="G30" s="711"/>
      <c r="H30" s="306">
        <v>98338.253967696699</v>
      </c>
      <c r="I30" s="305">
        <v>89791.644131063455</v>
      </c>
      <c r="J30" s="305">
        <v>87333.342141358502</v>
      </c>
      <c r="K30" s="305">
        <v>92904.345107986388</v>
      </c>
      <c r="L30" s="306">
        <v>101881.85579727187</v>
      </c>
      <c r="M30" s="305"/>
      <c r="N30" s="305"/>
      <c r="O30" s="305"/>
      <c r="P30" s="309"/>
      <c r="Q30" s="343"/>
      <c r="R30" s="305">
        <v>3543.601829575171</v>
      </c>
      <c r="S30" s="549">
        <v>3.6034825580076035E-2</v>
      </c>
      <c r="T30" s="344"/>
      <c r="U30" s="310"/>
      <c r="V30" s="305">
        <v>98338.253967696699</v>
      </c>
      <c r="W30" s="305">
        <v>101881.85579727187</v>
      </c>
      <c r="X30" s="307"/>
      <c r="Y30" s="343"/>
      <c r="Z30" s="305">
        <v>3543.601829575171</v>
      </c>
      <c r="AA30" s="549">
        <v>3.6034825580076035E-2</v>
      </c>
      <c r="AB30" s="311"/>
      <c r="AD30" s="290"/>
      <c r="AE30" s="290"/>
      <c r="AF30" s="290"/>
      <c r="AG30" s="290"/>
    </row>
    <row r="31" spans="1:33" s="312" customFormat="1" ht="15">
      <c r="A31" s="610"/>
      <c r="B31" s="635"/>
      <c r="C31" s="635"/>
      <c r="D31" s="710" t="s">
        <v>65</v>
      </c>
      <c r="E31" s="710"/>
      <c r="F31" s="710"/>
      <c r="G31" s="710"/>
      <c r="H31" s="349">
        <v>583528.0790327721</v>
      </c>
      <c r="I31" s="348">
        <v>558837.54113783967</v>
      </c>
      <c r="J31" s="348">
        <v>568173.21941771533</v>
      </c>
      <c r="K31" s="348">
        <v>606609.31675255171</v>
      </c>
      <c r="L31" s="349">
        <v>623274.82244963024</v>
      </c>
      <c r="M31" s="348"/>
      <c r="N31" s="348"/>
      <c r="O31" s="348"/>
      <c r="P31" s="309"/>
      <c r="Q31" s="305"/>
      <c r="R31" s="348">
        <v>39746.743416858139</v>
      </c>
      <c r="S31" s="574">
        <v>6.8114534407222385E-2</v>
      </c>
      <c r="T31" s="344"/>
      <c r="U31" s="310"/>
      <c r="V31" s="348">
        <v>583528.0790327721</v>
      </c>
      <c r="W31" s="348">
        <v>623274.82244963024</v>
      </c>
      <c r="X31" s="307"/>
      <c r="Y31" s="305"/>
      <c r="Z31" s="348">
        <v>39746.743416858139</v>
      </c>
      <c r="AA31" s="574">
        <v>6.8114534407222385E-2</v>
      </c>
      <c r="AB31" s="311"/>
      <c r="AD31" s="290"/>
      <c r="AE31" s="290"/>
      <c r="AF31" s="290"/>
      <c r="AG31" s="290"/>
    </row>
    <row r="32" spans="1:33" s="312" customFormat="1" ht="15">
      <c r="A32" s="636"/>
      <c r="B32" s="711" t="s">
        <v>62</v>
      </c>
      <c r="C32" s="711"/>
      <c r="D32" s="711"/>
      <c r="E32" s="711"/>
      <c r="F32" s="711"/>
      <c r="G32" s="711"/>
      <c r="H32" s="346">
        <v>221314.84661476989</v>
      </c>
      <c r="I32" s="345">
        <v>234496.49775596522</v>
      </c>
      <c r="J32" s="345">
        <v>271678.67459948768</v>
      </c>
      <c r="K32" s="345">
        <v>247073.92775672651</v>
      </c>
      <c r="L32" s="346">
        <v>249418.30000565806</v>
      </c>
      <c r="M32" s="345"/>
      <c r="N32" s="345"/>
      <c r="O32" s="345"/>
      <c r="P32" s="309"/>
      <c r="Q32" s="305"/>
      <c r="R32" s="345">
        <v>28103.453390888171</v>
      </c>
      <c r="S32" s="549">
        <v>0.12698404025196849</v>
      </c>
      <c r="T32" s="344"/>
      <c r="U32" s="310"/>
      <c r="V32" s="345">
        <v>221314.84661476989</v>
      </c>
      <c r="W32" s="345">
        <v>249418.30000565806</v>
      </c>
      <c r="X32" s="307"/>
      <c r="Y32" s="305"/>
      <c r="Z32" s="345">
        <v>28103.453390888171</v>
      </c>
      <c r="AA32" s="549">
        <v>0.12698404025196849</v>
      </c>
      <c r="AB32" s="311"/>
      <c r="AD32" s="290"/>
      <c r="AE32" s="290"/>
      <c r="AF32" s="290"/>
      <c r="AG32" s="290"/>
    </row>
    <row r="33" spans="1:69" s="312" customFormat="1" ht="15">
      <c r="A33" s="610"/>
      <c r="B33" s="611"/>
      <c r="C33" s="711" t="s">
        <v>12</v>
      </c>
      <c r="D33" s="711"/>
      <c r="E33" s="711"/>
      <c r="F33" s="711"/>
      <c r="G33" s="711"/>
      <c r="H33" s="350">
        <v>52263.896209236285</v>
      </c>
      <c r="I33" s="308">
        <v>56152.9393648634</v>
      </c>
      <c r="J33" s="308">
        <v>64885.933220324499</v>
      </c>
      <c r="K33" s="308">
        <v>50027.307931742078</v>
      </c>
      <c r="L33" s="350">
        <v>59322.279832669898</v>
      </c>
      <c r="M33" s="308"/>
      <c r="N33" s="308"/>
      <c r="O33" s="308"/>
      <c r="P33" s="309"/>
      <c r="Q33" s="305"/>
      <c r="R33" s="305">
        <v>7058.3836234336122</v>
      </c>
      <c r="S33" s="549">
        <v>0.13505276367409871</v>
      </c>
      <c r="T33" s="344"/>
      <c r="U33" s="310"/>
      <c r="V33" s="305">
        <v>52263.896209236285</v>
      </c>
      <c r="W33" s="305">
        <v>59322.279832669898</v>
      </c>
      <c r="X33" s="307"/>
      <c r="Y33" s="305"/>
      <c r="Z33" s="305">
        <v>7058.3836234336122</v>
      </c>
      <c r="AA33" s="549">
        <v>0.13505276367409871</v>
      </c>
      <c r="AB33" s="311"/>
      <c r="AD33" s="290"/>
      <c r="AE33" s="290"/>
      <c r="AF33" s="290"/>
      <c r="AG33" s="290"/>
    </row>
    <row r="34" spans="1:69" s="312" customFormat="1" ht="15" customHeight="1">
      <c r="A34" s="637"/>
      <c r="B34" s="710" t="s">
        <v>306</v>
      </c>
      <c r="C34" s="710"/>
      <c r="D34" s="710"/>
      <c r="E34" s="710"/>
      <c r="F34" s="710"/>
      <c r="G34" s="727"/>
      <c r="H34" s="306">
        <v>169050.9504055336</v>
      </c>
      <c r="I34" s="305">
        <v>178343.55839110183</v>
      </c>
      <c r="J34" s="305">
        <v>206792.74137916317</v>
      </c>
      <c r="K34" s="305">
        <v>197046.61982498443</v>
      </c>
      <c r="L34" s="306">
        <v>190096.02017298818</v>
      </c>
      <c r="M34" s="345"/>
      <c r="N34" s="345"/>
      <c r="O34" s="345"/>
      <c r="P34" s="309"/>
      <c r="Q34" s="305"/>
      <c r="R34" s="345">
        <v>21045.069767454581</v>
      </c>
      <c r="S34" s="551">
        <v>0.12448950873668502</v>
      </c>
      <c r="T34" s="344"/>
      <c r="U34" s="310"/>
      <c r="V34" s="345">
        <v>169050.9504055336</v>
      </c>
      <c r="W34" s="345">
        <v>190096.02017298818</v>
      </c>
      <c r="X34" s="307"/>
      <c r="Y34" s="305"/>
      <c r="Z34" s="345">
        <v>21045.069767454581</v>
      </c>
      <c r="AA34" s="551">
        <v>0.12448950873668502</v>
      </c>
      <c r="AB34" s="311"/>
      <c r="AD34" s="290"/>
      <c r="AE34" s="290"/>
      <c r="AF34" s="290"/>
      <c r="AG34" s="290"/>
    </row>
    <row r="35" spans="1:69" ht="15">
      <c r="A35" s="636"/>
      <c r="B35" s="631"/>
      <c r="C35" s="631"/>
      <c r="D35" s="631"/>
      <c r="E35" s="631"/>
      <c r="F35" s="638"/>
      <c r="G35" s="631"/>
      <c r="H35" s="147"/>
      <c r="I35" s="146"/>
      <c r="J35" s="146"/>
      <c r="K35" s="146"/>
      <c r="L35" s="147"/>
      <c r="M35" s="146"/>
      <c r="N35" s="146"/>
      <c r="O35" s="146"/>
      <c r="P35" s="113"/>
      <c r="Q35" s="168"/>
      <c r="R35" s="146"/>
      <c r="S35" s="549"/>
      <c r="T35" s="157"/>
      <c r="U35" s="109"/>
      <c r="V35" s="148"/>
      <c r="W35" s="148"/>
      <c r="X35" s="118"/>
      <c r="Y35" s="168"/>
      <c r="Z35" s="148"/>
      <c r="AA35" s="549"/>
      <c r="AB35"/>
    </row>
    <row r="36" spans="1:69" s="290" customFormat="1" ht="15">
      <c r="A36" s="724" t="s">
        <v>444</v>
      </c>
      <c r="B36" s="724"/>
      <c r="C36" s="724"/>
      <c r="D36" s="724"/>
      <c r="E36" s="724"/>
      <c r="F36" s="724"/>
      <c r="G36" s="726"/>
      <c r="H36" s="282"/>
      <c r="I36" s="281"/>
      <c r="J36" s="281"/>
      <c r="K36" s="281"/>
      <c r="L36" s="282"/>
      <c r="M36" s="281"/>
      <c r="N36" s="281"/>
      <c r="O36" s="281"/>
      <c r="P36" s="284"/>
      <c r="Q36" s="281"/>
      <c r="R36" s="281"/>
      <c r="S36" s="549"/>
      <c r="T36" s="293"/>
      <c r="U36" s="285"/>
      <c r="V36" s="281"/>
      <c r="W36" s="281"/>
      <c r="X36" s="283"/>
      <c r="Y36" s="281"/>
      <c r="Z36" s="281"/>
      <c r="AA36" s="549"/>
      <c r="AB36" s="289"/>
    </row>
    <row r="37" spans="1:69" s="290" customFormat="1" ht="15">
      <c r="A37" s="711" t="s">
        <v>307</v>
      </c>
      <c r="B37" s="711"/>
      <c r="C37" s="711"/>
      <c r="D37" s="711"/>
      <c r="E37" s="711"/>
      <c r="F37" s="711"/>
      <c r="G37" s="711"/>
      <c r="H37" s="282">
        <v>146785.26878898067</v>
      </c>
      <c r="I37" s="281">
        <v>155012.43699340709</v>
      </c>
      <c r="J37" s="281">
        <v>172684.28050388626</v>
      </c>
      <c r="K37" s="281">
        <v>146578.49960695204</v>
      </c>
      <c r="L37" s="282">
        <v>154859.10336638498</v>
      </c>
      <c r="M37" s="281"/>
      <c r="N37" s="281"/>
      <c r="O37" s="281"/>
      <c r="P37" s="284"/>
      <c r="Q37" s="281"/>
      <c r="R37" s="281">
        <v>8073.8345774043119</v>
      </c>
      <c r="S37" s="549">
        <v>5.5004392770580418E-2</v>
      </c>
      <c r="T37" s="293"/>
      <c r="U37" s="285"/>
      <c r="V37" s="281">
        <v>146785.26878898067</v>
      </c>
      <c r="W37" s="281">
        <v>154859.10336638498</v>
      </c>
      <c r="X37" s="283"/>
      <c r="Y37" s="281"/>
      <c r="Z37" s="281">
        <v>8073.8345774043119</v>
      </c>
      <c r="AA37" s="549">
        <v>5.5004392770580418E-2</v>
      </c>
      <c r="AB37" s="289"/>
    </row>
    <row r="38" spans="1:69" s="312" customFormat="1" ht="15">
      <c r="A38" s="711" t="s">
        <v>60</v>
      </c>
      <c r="B38" s="711"/>
      <c r="C38" s="711"/>
      <c r="D38" s="711"/>
      <c r="E38" s="711"/>
      <c r="F38" s="711"/>
      <c r="G38" s="711"/>
      <c r="H38" s="306">
        <v>81270.484350254832</v>
      </c>
      <c r="I38" s="305">
        <v>79420.335698514406</v>
      </c>
      <c r="J38" s="305">
        <v>94223.48616093141</v>
      </c>
      <c r="K38" s="305">
        <v>100608.8179494169</v>
      </c>
      <c r="L38" s="306">
        <v>100899.50036422804</v>
      </c>
      <c r="M38" s="305"/>
      <c r="N38" s="305"/>
      <c r="O38" s="305"/>
      <c r="P38" s="309"/>
      <c r="Q38" s="305"/>
      <c r="R38" s="305">
        <v>19629.016013973203</v>
      </c>
      <c r="S38" s="549">
        <v>0.2415269968046112</v>
      </c>
      <c r="T38" s="344"/>
      <c r="U38" s="310"/>
      <c r="V38" s="305">
        <v>81270.484350254832</v>
      </c>
      <c r="W38" s="305">
        <v>100899.50036422804</v>
      </c>
      <c r="X38" s="307"/>
      <c r="Y38" s="305"/>
      <c r="Z38" s="305">
        <v>19629.016013973203</v>
      </c>
      <c r="AA38" s="549">
        <v>0.2415269968046112</v>
      </c>
      <c r="AB38" s="311"/>
    </row>
    <row r="39" spans="1:69" s="312" customFormat="1" ht="15">
      <c r="A39" s="711" t="s">
        <v>61</v>
      </c>
      <c r="B39" s="711"/>
      <c r="C39" s="711"/>
      <c r="D39" s="711"/>
      <c r="E39" s="711"/>
      <c r="F39" s="711"/>
      <c r="G39" s="711"/>
      <c r="H39" s="306">
        <v>-6740.9065244653875</v>
      </c>
      <c r="I39" s="305">
        <v>63.725064043811997</v>
      </c>
      <c r="J39" s="305">
        <v>4770.9079346701164</v>
      </c>
      <c r="K39" s="305">
        <v>-113.38979964221379</v>
      </c>
      <c r="L39" s="306">
        <v>-6340.3037249549288</v>
      </c>
      <c r="M39" s="305"/>
      <c r="N39" s="305"/>
      <c r="O39" s="305"/>
      <c r="P39" s="309"/>
      <c r="Q39" s="305"/>
      <c r="R39" s="305">
        <v>400.60279951045868</v>
      </c>
      <c r="S39" s="549">
        <v>5.9428624036917642E-2</v>
      </c>
      <c r="T39" s="344"/>
      <c r="U39" s="310"/>
      <c r="V39" s="305">
        <v>-6740.9065244653875</v>
      </c>
      <c r="W39" s="305">
        <v>-6340.3037249549288</v>
      </c>
      <c r="X39" s="307"/>
      <c r="Y39" s="305"/>
      <c r="Z39" s="305">
        <v>400.60279951045868</v>
      </c>
      <c r="AA39" s="549">
        <v>5.9428624036917642E-2</v>
      </c>
      <c r="AB39" s="311"/>
    </row>
    <row r="40" spans="1:69" s="290" customFormat="1" ht="15.75" thickBot="1">
      <c r="A40" s="610"/>
      <c r="B40" s="711" t="s">
        <v>62</v>
      </c>
      <c r="C40" s="711"/>
      <c r="D40" s="711"/>
      <c r="E40" s="711"/>
      <c r="F40" s="711"/>
      <c r="G40" s="711"/>
      <c r="H40" s="342">
        <v>221314.8466147701</v>
      </c>
      <c r="I40" s="341">
        <v>234496.49775596531</v>
      </c>
      <c r="J40" s="341">
        <v>271678.6745994878</v>
      </c>
      <c r="K40" s="341">
        <v>247073.92775672674</v>
      </c>
      <c r="L40" s="342">
        <v>249418.30000565809</v>
      </c>
      <c r="M40" s="341"/>
      <c r="N40" s="341"/>
      <c r="O40" s="341"/>
      <c r="P40" s="284"/>
      <c r="Q40" s="281"/>
      <c r="R40" s="341">
        <v>28103.453390887997</v>
      </c>
      <c r="S40" s="552">
        <v>0.12698404025196758</v>
      </c>
      <c r="T40" s="293"/>
      <c r="U40" s="285"/>
      <c r="V40" s="341">
        <v>221314.8466147701</v>
      </c>
      <c r="W40" s="341">
        <v>249418.30000565809</v>
      </c>
      <c r="X40" s="283"/>
      <c r="Y40" s="281"/>
      <c r="Z40" s="341">
        <v>28103.453390887997</v>
      </c>
      <c r="AA40" s="552">
        <v>0.12698404025196758</v>
      </c>
      <c r="AB40" s="289"/>
    </row>
    <row r="41" spans="1:69" ht="15.75" thickTop="1">
      <c r="AB41"/>
    </row>
    <row r="42" spans="1:69" ht="15">
      <c r="N42" s="669"/>
      <c r="AB42"/>
    </row>
    <row r="43" spans="1:69" ht="15">
      <c r="AB43"/>
    </row>
    <row r="44" spans="1:69" ht="15">
      <c r="A44" s="616"/>
      <c r="B44" s="17"/>
      <c r="C44" s="17"/>
      <c r="D44" s="17"/>
      <c r="E44" s="17"/>
      <c r="F44" s="17"/>
      <c r="G44" s="17"/>
      <c r="H44" s="17"/>
      <c r="I44" s="17"/>
      <c r="J44" s="17"/>
      <c r="K44" s="17"/>
      <c r="L44" s="17"/>
      <c r="M44" s="227"/>
      <c r="N44" s="227"/>
      <c r="O44" s="227"/>
      <c r="P44" s="17"/>
      <c r="Q44" s="17"/>
      <c r="R44" s="17"/>
      <c r="S44" s="351"/>
      <c r="T44" s="17"/>
      <c r="U44" s="17"/>
      <c r="V44" s="17"/>
      <c r="W44" s="17"/>
      <c r="X44" s="17"/>
      <c r="Y44" s="17"/>
      <c r="Z44" s="17"/>
      <c r="AA44" s="359"/>
      <c r="AB44"/>
    </row>
    <row r="45" spans="1:69" ht="15">
      <c r="AB45"/>
    </row>
    <row r="46" spans="1:69" ht="15" customHeight="1">
      <c r="A46" s="617" t="s">
        <v>40</v>
      </c>
      <c r="B46" s="723" t="s">
        <v>354</v>
      </c>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row>
    <row r="47" spans="1:69" ht="15" customHeight="1">
      <c r="A47" s="617" t="s">
        <v>42</v>
      </c>
      <c r="B47" s="723" t="s">
        <v>355</v>
      </c>
      <c r="C47" s="723"/>
      <c r="D47" s="723"/>
      <c r="E47" s="723"/>
      <c r="F47" s="723"/>
      <c r="G47" s="723"/>
      <c r="H47" s="723"/>
      <c r="I47" s="723"/>
      <c r="J47" s="723"/>
      <c r="K47" s="723"/>
      <c r="L47" s="723"/>
      <c r="M47" s="723"/>
      <c r="N47" s="723"/>
      <c r="O47" s="723"/>
      <c r="P47" s="723"/>
      <c r="Q47" s="723"/>
      <c r="R47" s="723"/>
      <c r="S47" s="723"/>
      <c r="T47" s="723"/>
      <c r="U47" s="723"/>
      <c r="V47" s="723"/>
      <c r="W47" s="723"/>
      <c r="X47" s="723"/>
      <c r="Y47" s="723"/>
      <c r="Z47" s="723"/>
      <c r="AA47" s="723"/>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row>
    <row r="48" spans="1:69" ht="15" customHeight="1">
      <c r="A48" s="617" t="s">
        <v>125</v>
      </c>
      <c r="B48" s="723" t="s">
        <v>356</v>
      </c>
      <c r="C48" s="723"/>
      <c r="D48" s="723"/>
      <c r="E48" s="723"/>
      <c r="F48" s="723"/>
      <c r="G48" s="723"/>
      <c r="H48" s="723"/>
      <c r="I48" s="723"/>
      <c r="J48" s="723"/>
      <c r="K48" s="723"/>
      <c r="L48" s="723"/>
      <c r="M48" s="723"/>
      <c r="N48" s="723"/>
      <c r="O48" s="723"/>
      <c r="P48" s="723"/>
      <c r="Q48" s="723"/>
      <c r="R48" s="723"/>
      <c r="S48" s="723"/>
      <c r="T48" s="723"/>
      <c r="U48" s="723"/>
      <c r="V48" s="723"/>
      <c r="W48" s="723"/>
      <c r="X48" s="723"/>
      <c r="Y48" s="723"/>
      <c r="Z48" s="723"/>
      <c r="AA48" s="723"/>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row>
    <row r="54" spans="1:1">
      <c r="A54" s="106"/>
    </row>
    <row r="55" spans="1:1">
      <c r="A55" s="106"/>
    </row>
  </sheetData>
  <sheetProtection formatCells="0"/>
  <mergeCells count="43">
    <mergeCell ref="D18:G18"/>
    <mergeCell ref="C13:G13"/>
    <mergeCell ref="A36:G36"/>
    <mergeCell ref="B34:G34"/>
    <mergeCell ref="A19:G19"/>
    <mergeCell ref="B20:G20"/>
    <mergeCell ref="B22:G22"/>
    <mergeCell ref="B32:G32"/>
    <mergeCell ref="C33:G33"/>
    <mergeCell ref="D31:G31"/>
    <mergeCell ref="B30:G30"/>
    <mergeCell ref="A37:G37"/>
    <mergeCell ref="A38:G38"/>
    <mergeCell ref="A39:G39"/>
    <mergeCell ref="B40:G40"/>
    <mergeCell ref="R3:S3"/>
    <mergeCell ref="C9:G9"/>
    <mergeCell ref="B10:G10"/>
    <mergeCell ref="B11:G11"/>
    <mergeCell ref="C12:G12"/>
    <mergeCell ref="A4:G4"/>
    <mergeCell ref="A5:G5"/>
    <mergeCell ref="A6:G6"/>
    <mergeCell ref="B7:G7"/>
    <mergeCell ref="B8:G8"/>
    <mergeCell ref="B16:G16"/>
    <mergeCell ref="C15:G15"/>
    <mergeCell ref="W1:AA1"/>
    <mergeCell ref="B46:AA46"/>
    <mergeCell ref="B47:AA47"/>
    <mergeCell ref="B48:AA48"/>
    <mergeCell ref="C14:G14"/>
    <mergeCell ref="C28:G28"/>
    <mergeCell ref="B17:G17"/>
    <mergeCell ref="B21:G21"/>
    <mergeCell ref="B23:G23"/>
    <mergeCell ref="B24:G24"/>
    <mergeCell ref="B25:G25"/>
    <mergeCell ref="C26:G26"/>
    <mergeCell ref="C27:G27"/>
    <mergeCell ref="Z3:AA3"/>
    <mergeCell ref="B29:G29"/>
    <mergeCell ref="B1:V1"/>
  </mergeCells>
  <pageMargins left="0.15" right="0.15" top="0.15" bottom="0.15" header="0" footer="0.15"/>
  <pageSetup scale="58"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F607F-6DE5-4ED6-B3B2-518C52182AEF}">
  <sheetPr>
    <pageSetUpPr fitToPage="1"/>
  </sheetPr>
  <dimension ref="A1:AG47"/>
  <sheetViews>
    <sheetView zoomScale="90" zoomScaleNormal="90" workbookViewId="0">
      <pane ySplit="4" topLeftCell="A5" activePane="bottomLeft" state="frozen"/>
      <selection pane="bottomLeft"/>
    </sheetView>
  </sheetViews>
  <sheetFormatPr defaultColWidth="9.140625" defaultRowHeight="14.25"/>
  <cols>
    <col min="1" max="1" width="4.140625" style="548" customWidth="1"/>
    <col min="2" max="6" width="4.140625" style="3" customWidth="1"/>
    <col min="7" max="7" width="36.5703125" style="3" customWidth="1"/>
    <col min="8" max="12" width="11.42578125" style="3" customWidth="1"/>
    <col min="13" max="15" width="11.42578125" style="122" customWidth="1"/>
    <col min="16" max="17" width="0.85546875" style="3" customWidth="1"/>
    <col min="18" max="18" width="11.42578125" style="3" customWidth="1"/>
    <col min="19" max="19" width="9.140625" style="317" customWidth="1"/>
    <col min="20" max="21" width="0.85546875" style="3" customWidth="1"/>
    <col min="22" max="23" width="12.85546875" style="3" customWidth="1"/>
    <col min="24" max="25" width="0.85546875" style="3" customWidth="1"/>
    <col min="26" max="26" width="11.42578125" style="3" customWidth="1"/>
    <col min="27" max="27" width="9.140625" style="317" customWidth="1"/>
    <col min="28" max="28" width="4.140625" style="3" customWidth="1"/>
    <col min="29" max="16384" width="9.140625" style="3"/>
  </cols>
  <sheetData>
    <row r="1" spans="1:33" s="339" customFormat="1" ht="39.950000000000003" customHeight="1" thickBot="1">
      <c r="A1" s="608"/>
      <c r="B1" s="719" t="s">
        <v>313</v>
      </c>
      <c r="C1" s="719"/>
      <c r="D1" s="719"/>
      <c r="E1" s="719"/>
      <c r="F1" s="719"/>
      <c r="G1" s="719"/>
      <c r="H1" s="719"/>
      <c r="I1" s="719"/>
      <c r="J1" s="719"/>
      <c r="K1" s="719"/>
      <c r="L1" s="719"/>
      <c r="M1" s="719"/>
      <c r="N1" s="719"/>
      <c r="O1" s="719"/>
      <c r="P1" s="719"/>
      <c r="Q1" s="719"/>
      <c r="R1" s="719"/>
      <c r="S1" s="719"/>
      <c r="T1" s="719"/>
      <c r="U1" s="719"/>
      <c r="V1" s="719"/>
      <c r="W1" s="708" t="s">
        <v>338</v>
      </c>
      <c r="X1" s="708"/>
      <c r="Y1" s="708"/>
      <c r="Z1" s="708"/>
      <c r="AA1" s="708"/>
      <c r="AB1" s="335"/>
    </row>
    <row r="2" spans="1:33" s="329" customFormat="1" ht="15">
      <c r="A2" s="548"/>
      <c r="B2" s="3"/>
      <c r="C2" s="3"/>
      <c r="D2" s="3"/>
      <c r="E2" s="3"/>
      <c r="F2" s="3"/>
      <c r="G2" s="3"/>
      <c r="M2" s="353"/>
      <c r="N2" s="353"/>
      <c r="O2" s="353"/>
      <c r="S2" s="354"/>
      <c r="AA2" s="354"/>
      <c r="AB2" s="335"/>
    </row>
    <row r="3" spans="1:33" s="329" customFormat="1" ht="15">
      <c r="A3" s="548"/>
      <c r="B3" s="3"/>
      <c r="C3" s="3"/>
      <c r="D3" s="3"/>
      <c r="E3" s="3"/>
      <c r="F3" s="3"/>
      <c r="G3" s="3"/>
      <c r="H3" s="369"/>
      <c r="I3" s="369"/>
      <c r="J3" s="369"/>
      <c r="K3" s="369"/>
      <c r="L3" s="369"/>
      <c r="M3" s="369"/>
      <c r="N3" s="369"/>
      <c r="O3" s="369"/>
      <c r="P3" s="370"/>
      <c r="Q3" s="330"/>
      <c r="R3" s="721" t="s">
        <v>482</v>
      </c>
      <c r="S3" s="721"/>
      <c r="T3" s="333"/>
      <c r="U3" s="330"/>
      <c r="V3" s="330"/>
      <c r="W3" s="330"/>
      <c r="X3" s="370"/>
      <c r="Y3" s="330"/>
      <c r="Z3" s="721" t="s">
        <v>68</v>
      </c>
      <c r="AA3" s="721"/>
      <c r="AB3" s="335"/>
    </row>
    <row r="4" spans="1:33" s="329" customFormat="1" ht="30">
      <c r="A4" s="720" t="s">
        <v>0</v>
      </c>
      <c r="B4" s="720"/>
      <c r="C4" s="720"/>
      <c r="D4" s="720"/>
      <c r="E4" s="720"/>
      <c r="F4" s="720"/>
      <c r="G4" s="720"/>
      <c r="H4" s="337" t="s">
        <v>474</v>
      </c>
      <c r="I4" s="336" t="s">
        <v>476</v>
      </c>
      <c r="J4" s="336" t="s">
        <v>477</v>
      </c>
      <c r="K4" s="336" t="s">
        <v>478</v>
      </c>
      <c r="L4" s="337" t="s">
        <v>475</v>
      </c>
      <c r="M4" s="336" t="s">
        <v>479</v>
      </c>
      <c r="N4" s="336" t="s">
        <v>480</v>
      </c>
      <c r="O4" s="336" t="s">
        <v>481</v>
      </c>
      <c r="P4" s="371"/>
      <c r="Q4" s="330"/>
      <c r="R4" s="372" t="s">
        <v>66</v>
      </c>
      <c r="S4" s="372" t="s">
        <v>67</v>
      </c>
      <c r="T4" s="373"/>
      <c r="U4" s="330"/>
      <c r="V4" s="336" t="s">
        <v>483</v>
      </c>
      <c r="W4" s="336" t="s">
        <v>484</v>
      </c>
      <c r="X4" s="371"/>
      <c r="Y4" s="330"/>
      <c r="Z4" s="357" t="s">
        <v>66</v>
      </c>
      <c r="AA4" s="357" t="s">
        <v>67</v>
      </c>
      <c r="AB4" s="335"/>
    </row>
    <row r="5" spans="1:33" ht="30" customHeight="1">
      <c r="A5" s="712" t="s">
        <v>410</v>
      </c>
      <c r="B5" s="730"/>
      <c r="C5" s="730"/>
      <c r="D5" s="730"/>
      <c r="E5" s="730"/>
      <c r="F5" s="730"/>
      <c r="G5" s="730"/>
      <c r="H5" s="159"/>
      <c r="I5" s="158"/>
      <c r="J5" s="158"/>
      <c r="K5" s="158"/>
      <c r="L5" s="159"/>
      <c r="M5" s="158"/>
      <c r="N5" s="158"/>
      <c r="O5" s="158"/>
      <c r="P5" s="160"/>
      <c r="Q5" s="149"/>
      <c r="R5" s="158"/>
      <c r="S5" s="368"/>
      <c r="T5" s="155"/>
      <c r="U5" s="4"/>
      <c r="V5" s="7"/>
      <c r="W5" s="7"/>
      <c r="X5" s="123"/>
      <c r="Y5" s="4"/>
      <c r="Z5" s="7"/>
      <c r="AA5" s="367"/>
      <c r="AB5"/>
    </row>
    <row r="6" spans="1:33" s="290" customFormat="1" ht="15">
      <c r="A6" s="610"/>
      <c r="B6" s="710" t="s">
        <v>411</v>
      </c>
      <c r="C6" s="710"/>
      <c r="D6" s="710"/>
      <c r="E6" s="710"/>
      <c r="F6" s="710"/>
      <c r="G6" s="710"/>
      <c r="H6" s="292">
        <v>854430.45268567174</v>
      </c>
      <c r="I6" s="285">
        <v>861919.09492307692</v>
      </c>
      <c r="J6" s="285">
        <v>864046.9180198072</v>
      </c>
      <c r="K6" s="285">
        <v>865138.27004663984</v>
      </c>
      <c r="L6" s="292">
        <v>867202.30091844825</v>
      </c>
      <c r="M6" s="360"/>
      <c r="N6" s="360"/>
      <c r="O6" s="360"/>
      <c r="P6" s="361"/>
      <c r="Q6" s="285"/>
      <c r="R6" s="281">
        <v>12771.848232776509</v>
      </c>
      <c r="S6" s="573">
        <v>1.4947791470483815E-2</v>
      </c>
      <c r="T6" s="293"/>
      <c r="U6" s="285"/>
      <c r="V6" s="285">
        <v>854430.45268567174</v>
      </c>
      <c r="W6" s="285">
        <v>867202.30091844825</v>
      </c>
      <c r="X6" s="361"/>
      <c r="Y6" s="285"/>
      <c r="Z6" s="281">
        <v>12771.848232776509</v>
      </c>
      <c r="AA6" s="573">
        <v>1.4947791470483815E-2</v>
      </c>
      <c r="AB6" s="289"/>
    </row>
    <row r="7" spans="1:33" s="312" customFormat="1" ht="15">
      <c r="A7" s="618"/>
      <c r="B7" s="728" t="s">
        <v>69</v>
      </c>
      <c r="C7" s="728"/>
      <c r="D7" s="728"/>
      <c r="E7" s="728"/>
      <c r="F7" s="728"/>
      <c r="G7" s="728"/>
      <c r="H7" s="306">
        <v>191477.10753027844</v>
      </c>
      <c r="I7" s="305">
        <v>187988.117010138</v>
      </c>
      <c r="J7" s="305">
        <v>185391.85790959059</v>
      </c>
      <c r="K7" s="305">
        <v>183123.43464625214</v>
      </c>
      <c r="L7" s="306">
        <v>179574.82698573361</v>
      </c>
      <c r="M7" s="305"/>
      <c r="N7" s="305"/>
      <c r="O7" s="305"/>
      <c r="P7" s="365"/>
      <c r="Q7" s="310"/>
      <c r="R7" s="305">
        <v>-11902.280544544832</v>
      </c>
      <c r="S7" s="549">
        <v>-6.2160331843652453E-2</v>
      </c>
      <c r="T7" s="344"/>
      <c r="U7" s="310"/>
      <c r="V7" s="305">
        <v>191477.10753027844</v>
      </c>
      <c r="W7" s="305">
        <v>179574.82698573361</v>
      </c>
      <c r="X7" s="365"/>
      <c r="Y7" s="310"/>
      <c r="Z7" s="305">
        <v>-11902.280544544832</v>
      </c>
      <c r="AA7" s="549">
        <v>-6.2160331843652453E-2</v>
      </c>
      <c r="AB7" s="311"/>
      <c r="AD7" s="290"/>
      <c r="AE7" s="290"/>
      <c r="AF7" s="290"/>
      <c r="AG7" s="290"/>
    </row>
    <row r="8" spans="1:33" s="290" customFormat="1" ht="15.75" thickBot="1">
      <c r="A8" s="618"/>
      <c r="B8" s="729" t="s">
        <v>412</v>
      </c>
      <c r="C8" s="729"/>
      <c r="D8" s="729"/>
      <c r="E8" s="729"/>
      <c r="F8" s="729"/>
      <c r="G8" s="729"/>
      <c r="H8" s="363">
        <v>662953.34515539324</v>
      </c>
      <c r="I8" s="362">
        <v>673930.97791293892</v>
      </c>
      <c r="J8" s="362">
        <v>678655.06011021661</v>
      </c>
      <c r="K8" s="362">
        <v>682014.83540038764</v>
      </c>
      <c r="L8" s="363">
        <v>687627.47393271467</v>
      </c>
      <c r="M8" s="364"/>
      <c r="N8" s="364"/>
      <c r="O8" s="364"/>
      <c r="P8" s="361"/>
      <c r="Q8" s="285"/>
      <c r="R8" s="341">
        <v>24674.128777321428</v>
      </c>
      <c r="S8" s="578">
        <v>3.7218499548468113E-2</v>
      </c>
      <c r="T8" s="293"/>
      <c r="U8" s="285"/>
      <c r="V8" s="362">
        <v>662953.34515539324</v>
      </c>
      <c r="W8" s="362">
        <v>687627.47393271467</v>
      </c>
      <c r="X8" s="361"/>
      <c r="Y8" s="285"/>
      <c r="Z8" s="341">
        <v>24674.128777321428</v>
      </c>
      <c r="AA8" s="578">
        <v>3.7218499548468113E-2</v>
      </c>
      <c r="AB8" s="289"/>
    </row>
    <row r="9" spans="1:33" ht="15.75" thickTop="1">
      <c r="A9" s="618"/>
      <c r="B9" s="4"/>
      <c r="C9" s="621"/>
      <c r="D9" s="4"/>
      <c r="E9" s="4"/>
      <c r="F9" s="4"/>
      <c r="G9" s="4"/>
      <c r="H9" s="128"/>
      <c r="I9" s="32"/>
      <c r="J9" s="32"/>
      <c r="K9" s="32"/>
      <c r="L9" s="128"/>
      <c r="M9" s="32"/>
      <c r="N9" s="32"/>
      <c r="O9" s="32"/>
      <c r="P9" s="156"/>
      <c r="Q9" s="109"/>
      <c r="R9" s="32"/>
      <c r="S9" s="576"/>
      <c r="T9" s="157"/>
      <c r="U9" s="109"/>
      <c r="V9" s="32"/>
      <c r="W9" s="32"/>
      <c r="X9" s="156"/>
      <c r="Y9" s="109"/>
      <c r="Z9" s="32"/>
      <c r="AA9" s="576"/>
      <c r="AB9"/>
      <c r="AD9" s="290"/>
      <c r="AE9" s="290"/>
      <c r="AF9" s="290"/>
      <c r="AG9" s="290"/>
    </row>
    <row r="10" spans="1:33" ht="30" customHeight="1">
      <c r="A10" s="712" t="s">
        <v>413</v>
      </c>
      <c r="B10" s="730"/>
      <c r="C10" s="730"/>
      <c r="D10" s="730"/>
      <c r="E10" s="730"/>
      <c r="F10" s="730"/>
      <c r="G10" s="730"/>
      <c r="H10" s="145"/>
      <c r="I10" s="144"/>
      <c r="J10" s="144"/>
      <c r="K10" s="144"/>
      <c r="L10" s="145"/>
      <c r="M10" s="144"/>
      <c r="N10" s="144"/>
      <c r="O10" s="144"/>
      <c r="P10" s="156"/>
      <c r="Q10" s="109"/>
      <c r="R10" s="144"/>
      <c r="S10" s="606"/>
      <c r="T10" s="157"/>
      <c r="U10" s="109"/>
      <c r="V10" s="144"/>
      <c r="W10" s="144"/>
      <c r="X10" s="156"/>
      <c r="Y10" s="109"/>
      <c r="Z10" s="144"/>
      <c r="AA10" s="606"/>
      <c r="AB10"/>
      <c r="AD10" s="290"/>
      <c r="AE10" s="290"/>
      <c r="AF10" s="290"/>
      <c r="AG10" s="290"/>
    </row>
    <row r="11" spans="1:33" s="290" customFormat="1" ht="15">
      <c r="A11" s="618"/>
      <c r="B11" s="710" t="s">
        <v>414</v>
      </c>
      <c r="C11" s="710"/>
      <c r="D11" s="710"/>
      <c r="E11" s="710"/>
      <c r="F11" s="710"/>
      <c r="G11" s="710"/>
      <c r="H11" s="292">
        <v>-409334.0977729283</v>
      </c>
      <c r="I11" s="285">
        <v>-432306.34232131549</v>
      </c>
      <c r="J11" s="285">
        <v>-412935.17613506189</v>
      </c>
      <c r="K11" s="285">
        <v>-419272.76563054265</v>
      </c>
      <c r="L11" s="292">
        <v>-413843.34695885977</v>
      </c>
      <c r="M11" s="360"/>
      <c r="N11" s="360"/>
      <c r="O11" s="360"/>
      <c r="P11" s="361"/>
      <c r="Q11" s="285"/>
      <c r="R11" s="281">
        <v>-4509.2491859314614</v>
      </c>
      <c r="S11" s="573">
        <v>-1.1016060500371256E-2</v>
      </c>
      <c r="T11" s="293"/>
      <c r="U11" s="285"/>
      <c r="V11" s="285">
        <v>-409334.0977729283</v>
      </c>
      <c r="W11" s="285">
        <v>-413843.34695885977</v>
      </c>
      <c r="X11" s="361"/>
      <c r="Y11" s="285"/>
      <c r="Z11" s="281">
        <v>-4509.2491859314614</v>
      </c>
      <c r="AA11" s="573">
        <v>-1.1016060500371256E-2</v>
      </c>
      <c r="AB11" s="289"/>
    </row>
    <row r="12" spans="1:33" s="312" customFormat="1" ht="15">
      <c r="A12" s="618"/>
      <c r="B12" s="728" t="s">
        <v>69</v>
      </c>
      <c r="C12" s="728"/>
      <c r="D12" s="728"/>
      <c r="E12" s="728"/>
      <c r="F12" s="728"/>
      <c r="G12" s="728"/>
      <c r="H12" s="306">
        <v>-191477.10753027844</v>
      </c>
      <c r="I12" s="305">
        <v>-187988.117010138</v>
      </c>
      <c r="J12" s="305">
        <v>-185391.85790959059</v>
      </c>
      <c r="K12" s="305">
        <v>-183123.43464625214</v>
      </c>
      <c r="L12" s="306">
        <v>-179574.82698573361</v>
      </c>
      <c r="M12" s="305"/>
      <c r="N12" s="305"/>
      <c r="O12" s="305"/>
      <c r="P12" s="365"/>
      <c r="Q12" s="310"/>
      <c r="R12" s="305">
        <v>11902.280544544832</v>
      </c>
      <c r="S12" s="549">
        <v>6.2160331843652453E-2</v>
      </c>
      <c r="T12" s="344"/>
      <c r="U12" s="310"/>
      <c r="V12" s="305">
        <v>-191477.10753027844</v>
      </c>
      <c r="W12" s="305">
        <v>-179574.82698573361</v>
      </c>
      <c r="X12" s="365"/>
      <c r="Y12" s="310"/>
      <c r="Z12" s="305">
        <v>11902.280544544832</v>
      </c>
      <c r="AA12" s="549">
        <v>6.2160331843652453E-2</v>
      </c>
      <c r="AB12" s="311"/>
      <c r="AD12" s="290"/>
      <c r="AE12" s="290"/>
      <c r="AF12" s="290"/>
      <c r="AG12" s="290"/>
    </row>
    <row r="13" spans="1:33" s="290" customFormat="1" ht="15.75" thickBot="1">
      <c r="A13" s="618"/>
      <c r="B13" s="729" t="s">
        <v>415</v>
      </c>
      <c r="C13" s="729"/>
      <c r="D13" s="729"/>
      <c r="E13" s="729"/>
      <c r="F13" s="729"/>
      <c r="G13" s="729"/>
      <c r="H13" s="363">
        <v>-217856.99024264986</v>
      </c>
      <c r="I13" s="362">
        <v>-244318.22531117749</v>
      </c>
      <c r="J13" s="362">
        <v>-227543.3182254713</v>
      </c>
      <c r="K13" s="362">
        <v>-236149.33098429051</v>
      </c>
      <c r="L13" s="363">
        <v>-234268.51997312615</v>
      </c>
      <c r="M13" s="364"/>
      <c r="N13" s="364"/>
      <c r="O13" s="364"/>
      <c r="P13" s="361"/>
      <c r="Q13" s="285"/>
      <c r="R13" s="341">
        <v>-16411.529730476293</v>
      </c>
      <c r="S13" s="578">
        <v>-7.5331664649351288E-2</v>
      </c>
      <c r="T13" s="293"/>
      <c r="U13" s="285"/>
      <c r="V13" s="362">
        <v>-217856.99024264986</v>
      </c>
      <c r="W13" s="362">
        <v>-234268.51997312615</v>
      </c>
      <c r="X13" s="361"/>
      <c r="Y13" s="285"/>
      <c r="Z13" s="341">
        <v>-16411.529730476293</v>
      </c>
      <c r="AA13" s="578">
        <v>-7.5331664649351288E-2</v>
      </c>
      <c r="AB13" s="289"/>
    </row>
    <row r="14" spans="1:33" ht="15.75" thickTop="1">
      <c r="A14" s="618"/>
      <c r="B14" s="4"/>
      <c r="C14" s="621"/>
      <c r="D14" s="4"/>
      <c r="E14" s="4"/>
      <c r="F14" s="4"/>
      <c r="G14" s="4"/>
      <c r="H14" s="128"/>
      <c r="I14" s="32"/>
      <c r="J14" s="32"/>
      <c r="K14" s="32"/>
      <c r="L14" s="128"/>
      <c r="M14" s="32"/>
      <c r="N14" s="32"/>
      <c r="O14" s="32"/>
      <c r="P14" s="156"/>
      <c r="Q14" s="109"/>
      <c r="R14" s="32"/>
      <c r="S14" s="576"/>
      <c r="T14" s="157"/>
      <c r="U14" s="109"/>
      <c r="V14" s="32"/>
      <c r="W14" s="32"/>
      <c r="X14" s="156"/>
      <c r="Y14" s="109"/>
      <c r="Z14" s="32"/>
      <c r="AA14" s="576"/>
      <c r="AB14"/>
      <c r="AD14" s="290"/>
      <c r="AE14" s="290"/>
      <c r="AF14" s="290"/>
      <c r="AG14" s="290"/>
    </row>
    <row r="15" spans="1:33" ht="30" customHeight="1">
      <c r="A15" s="712" t="s">
        <v>70</v>
      </c>
      <c r="B15" s="730"/>
      <c r="C15" s="730"/>
      <c r="D15" s="730"/>
      <c r="E15" s="730"/>
      <c r="F15" s="730"/>
      <c r="G15" s="730"/>
      <c r="H15" s="145"/>
      <c r="I15" s="144"/>
      <c r="J15" s="144"/>
      <c r="K15" s="144"/>
      <c r="L15" s="145"/>
      <c r="M15" s="144"/>
      <c r="N15" s="144"/>
      <c r="O15" s="144"/>
      <c r="P15" s="156"/>
      <c r="Q15" s="109"/>
      <c r="R15" s="144"/>
      <c r="S15" s="606"/>
      <c r="T15" s="157"/>
      <c r="U15" s="109"/>
      <c r="V15" s="144"/>
      <c r="W15" s="144"/>
      <c r="X15" s="156"/>
      <c r="Y15" s="109"/>
      <c r="Z15" s="144"/>
      <c r="AA15" s="606"/>
      <c r="AB15"/>
      <c r="AD15" s="290"/>
      <c r="AE15" s="290"/>
      <c r="AF15" s="290"/>
      <c r="AG15" s="290"/>
    </row>
    <row r="16" spans="1:33" s="290" customFormat="1" ht="15">
      <c r="A16" s="618"/>
      <c r="B16" s="710" t="s">
        <v>71</v>
      </c>
      <c r="C16" s="710"/>
      <c r="D16" s="710"/>
      <c r="E16" s="710"/>
      <c r="F16" s="710"/>
      <c r="G16" s="710"/>
      <c r="H16" s="292">
        <v>41671.07165379556</v>
      </c>
      <c r="I16" s="285">
        <v>40928.088615971748</v>
      </c>
      <c r="J16" s="285">
        <v>42430.843660362589</v>
      </c>
      <c r="K16" s="285">
        <v>42122.20925036721</v>
      </c>
      <c r="L16" s="292">
        <v>43283.190339651846</v>
      </c>
      <c r="M16" s="360"/>
      <c r="N16" s="360"/>
      <c r="O16" s="360"/>
      <c r="P16" s="361"/>
      <c r="Q16" s="285"/>
      <c r="R16" s="281">
        <v>1612.1186858562869</v>
      </c>
      <c r="S16" s="573">
        <v>3.8686758508391969E-2</v>
      </c>
      <c r="T16" s="293"/>
      <c r="U16" s="285"/>
      <c r="V16" s="285">
        <v>41671.07165379556</v>
      </c>
      <c r="W16" s="285">
        <v>43283.190339651846</v>
      </c>
      <c r="X16" s="361"/>
      <c r="Y16" s="285"/>
      <c r="Z16" s="281">
        <v>1612.1186858562869</v>
      </c>
      <c r="AA16" s="573">
        <v>3.8686758508391969E-2</v>
      </c>
      <c r="AB16" s="289"/>
    </row>
    <row r="17" spans="1:33" s="312" customFormat="1" ht="15">
      <c r="A17" s="618"/>
      <c r="B17" s="728" t="s">
        <v>72</v>
      </c>
      <c r="C17" s="728"/>
      <c r="D17" s="728"/>
      <c r="E17" s="728"/>
      <c r="F17" s="728"/>
      <c r="G17" s="728"/>
      <c r="H17" s="306">
        <v>530.28994999999998</v>
      </c>
      <c r="I17" s="305">
        <v>181.86385999999999</v>
      </c>
      <c r="J17" s="305">
        <v>321.03624000000002</v>
      </c>
      <c r="K17" s="305">
        <v>-465.95787000000001</v>
      </c>
      <c r="L17" s="306">
        <v>0</v>
      </c>
      <c r="M17" s="305"/>
      <c r="N17" s="305"/>
      <c r="O17" s="305"/>
      <c r="P17" s="365"/>
      <c r="Q17" s="310"/>
      <c r="R17" s="305" t="s">
        <v>106</v>
      </c>
      <c r="S17" s="549" t="s">
        <v>106</v>
      </c>
      <c r="T17" s="344"/>
      <c r="U17" s="310"/>
      <c r="V17" s="305">
        <v>530.28994999999998</v>
      </c>
      <c r="W17" s="305">
        <v>0</v>
      </c>
      <c r="X17" s="365"/>
      <c r="Y17" s="310"/>
      <c r="Z17" s="305" t="s">
        <v>106</v>
      </c>
      <c r="AA17" s="549" t="s">
        <v>106</v>
      </c>
      <c r="AB17" s="311"/>
      <c r="AD17" s="290"/>
      <c r="AE17" s="290"/>
      <c r="AF17" s="290"/>
      <c r="AG17" s="290"/>
    </row>
    <row r="18" spans="1:33" s="290" customFormat="1" ht="15.75" thickBot="1">
      <c r="A18" s="618"/>
      <c r="B18" s="729" t="s">
        <v>73</v>
      </c>
      <c r="C18" s="729"/>
      <c r="D18" s="729"/>
      <c r="E18" s="729"/>
      <c r="F18" s="729"/>
      <c r="G18" s="729"/>
      <c r="H18" s="363">
        <v>41140.781703795561</v>
      </c>
      <c r="I18" s="362">
        <v>40746.224755971751</v>
      </c>
      <c r="J18" s="362">
        <v>42109.807420362587</v>
      </c>
      <c r="K18" s="362">
        <v>42588.167120367209</v>
      </c>
      <c r="L18" s="363">
        <v>43283.190339651846</v>
      </c>
      <c r="M18" s="364"/>
      <c r="N18" s="364"/>
      <c r="O18" s="364"/>
      <c r="P18" s="361"/>
      <c r="Q18" s="285"/>
      <c r="R18" s="341">
        <v>2142.4086358562854</v>
      </c>
      <c r="S18" s="578">
        <v>5.2075059032206751E-2</v>
      </c>
      <c r="T18" s="293"/>
      <c r="U18" s="285"/>
      <c r="V18" s="362">
        <v>41140.781703795561</v>
      </c>
      <c r="W18" s="362">
        <v>43283.190339651846</v>
      </c>
      <c r="X18" s="361"/>
      <c r="Y18" s="285"/>
      <c r="Z18" s="341">
        <v>2142.4086358562854</v>
      </c>
      <c r="AA18" s="578">
        <v>5.2075059032206751E-2</v>
      </c>
      <c r="AB18" s="289"/>
    </row>
    <row r="19" spans="1:33" ht="15.75" thickTop="1">
      <c r="A19" s="640"/>
      <c r="B19" s="4"/>
      <c r="C19" s="621"/>
      <c r="D19" s="4"/>
      <c r="E19" s="4"/>
      <c r="F19" s="4"/>
      <c r="G19" s="4"/>
      <c r="H19" s="128"/>
      <c r="I19" s="32"/>
      <c r="J19" s="32"/>
      <c r="K19" s="32"/>
      <c r="L19" s="128"/>
      <c r="M19" s="32"/>
      <c r="N19" s="32"/>
      <c r="O19" s="32"/>
      <c r="P19" s="156"/>
      <c r="Q19" s="109"/>
      <c r="R19" s="32"/>
      <c r="S19" s="576"/>
      <c r="T19" s="157"/>
      <c r="U19" s="109"/>
      <c r="V19" s="32"/>
      <c r="W19" s="32"/>
      <c r="X19" s="156"/>
      <c r="Y19" s="109"/>
      <c r="Z19" s="32"/>
      <c r="AA19" s="576"/>
      <c r="AB19"/>
      <c r="AD19" s="290"/>
      <c r="AE19" s="290"/>
      <c r="AF19" s="290"/>
      <c r="AG19" s="290"/>
    </row>
    <row r="20" spans="1:33" ht="30" customHeight="1">
      <c r="A20" s="712" t="s">
        <v>80</v>
      </c>
      <c r="B20" s="712"/>
      <c r="C20" s="712"/>
      <c r="D20" s="712"/>
      <c r="E20" s="712"/>
      <c r="F20" s="712"/>
      <c r="G20" s="731"/>
      <c r="H20" s="145"/>
      <c r="I20" s="144"/>
      <c r="J20" s="144"/>
      <c r="K20" s="129"/>
      <c r="L20" s="144"/>
      <c r="M20" s="144"/>
      <c r="N20" s="144"/>
      <c r="O20" s="144"/>
      <c r="P20" s="156"/>
      <c r="Q20" s="109"/>
      <c r="R20" s="144"/>
      <c r="S20" s="606"/>
      <c r="T20" s="157"/>
      <c r="U20" s="109"/>
      <c r="V20" s="144"/>
      <c r="W20" s="144"/>
      <c r="X20" s="156"/>
      <c r="Y20" s="109"/>
      <c r="Z20" s="144"/>
      <c r="AA20" s="606"/>
      <c r="AB20"/>
      <c r="AD20" s="290"/>
      <c r="AE20" s="290"/>
      <c r="AF20" s="290"/>
      <c r="AG20" s="290"/>
    </row>
    <row r="21" spans="1:33" s="290" customFormat="1" ht="15">
      <c r="A21" s="645"/>
      <c r="B21" s="710" t="s">
        <v>62</v>
      </c>
      <c r="C21" s="710"/>
      <c r="D21" s="710"/>
      <c r="E21" s="710"/>
      <c r="F21" s="710"/>
      <c r="G21" s="727"/>
      <c r="H21" s="292">
        <v>-6740.9065244653902</v>
      </c>
      <c r="I21" s="285">
        <v>63.725064043806924</v>
      </c>
      <c r="J21" s="285">
        <v>4770.9079346701183</v>
      </c>
      <c r="K21" s="285">
        <v>-113.38979964221653</v>
      </c>
      <c r="L21" s="292">
        <v>-6340.3037249549307</v>
      </c>
      <c r="M21" s="360"/>
      <c r="N21" s="360"/>
      <c r="O21" s="360"/>
      <c r="P21" s="361"/>
      <c r="Q21" s="285"/>
      <c r="R21" s="281">
        <v>400.60279951045959</v>
      </c>
      <c r="S21" s="573">
        <v>5.9428624036917753E-2</v>
      </c>
      <c r="T21" s="293"/>
      <c r="U21" s="285"/>
      <c r="V21" s="285">
        <v>-6740.9065244653902</v>
      </c>
      <c r="W21" s="285">
        <v>-6340.3037249549307</v>
      </c>
      <c r="X21" s="361"/>
      <c r="Y21" s="285"/>
      <c r="Z21" s="285">
        <v>400.60279951045959</v>
      </c>
      <c r="AA21" s="573">
        <v>5.9428624036917753E-2</v>
      </c>
      <c r="AB21" s="289"/>
    </row>
    <row r="22" spans="1:33" s="312" customFormat="1" ht="15">
      <c r="A22" s="645"/>
      <c r="B22" s="728" t="s">
        <v>76</v>
      </c>
      <c r="C22" s="728"/>
      <c r="D22" s="728"/>
      <c r="E22" s="728"/>
      <c r="F22" s="728"/>
      <c r="G22" s="732"/>
      <c r="H22" s="306">
        <v>756.85824000000002</v>
      </c>
      <c r="I22" s="305">
        <v>-2865.960541993572</v>
      </c>
      <c r="J22" s="305">
        <v>652.12741000000005</v>
      </c>
      <c r="K22" s="307">
        <v>640.90015933123004</v>
      </c>
      <c r="L22" s="305">
        <v>395.75826999999998</v>
      </c>
      <c r="M22" s="305"/>
      <c r="N22" s="305"/>
      <c r="O22" s="305"/>
      <c r="P22" s="365"/>
      <c r="Q22" s="310"/>
      <c r="R22" s="305" t="s">
        <v>106</v>
      </c>
      <c r="S22" s="549" t="s">
        <v>106</v>
      </c>
      <c r="T22" s="344"/>
      <c r="U22" s="310"/>
      <c r="V22" s="305">
        <v>756.85824000000002</v>
      </c>
      <c r="W22" s="305">
        <v>395.75826999999998</v>
      </c>
      <c r="X22" s="365"/>
      <c r="Y22" s="310"/>
      <c r="Z22" s="305" t="s">
        <v>106</v>
      </c>
      <c r="AA22" s="549" t="s">
        <v>106</v>
      </c>
      <c r="AB22" s="311"/>
      <c r="AD22" s="290"/>
      <c r="AE22" s="290"/>
      <c r="AF22" s="290"/>
      <c r="AG22" s="290"/>
    </row>
    <row r="23" spans="1:33" s="312" customFormat="1" ht="15" customHeight="1">
      <c r="A23" s="645"/>
      <c r="B23" s="728" t="s">
        <v>72</v>
      </c>
      <c r="C23" s="728"/>
      <c r="D23" s="728"/>
      <c r="E23" s="728"/>
      <c r="F23" s="728"/>
      <c r="G23" s="732"/>
      <c r="H23" s="306">
        <v>530.28994999999998</v>
      </c>
      <c r="I23" s="305">
        <v>181.86385999999999</v>
      </c>
      <c r="J23" s="305">
        <v>321.03624000000002</v>
      </c>
      <c r="K23" s="307">
        <v>-465.95787000000001</v>
      </c>
      <c r="L23" s="305">
        <v>0</v>
      </c>
      <c r="M23" s="305"/>
      <c r="N23" s="305"/>
      <c r="O23" s="305"/>
      <c r="P23" s="365"/>
      <c r="Q23" s="310"/>
      <c r="R23" s="305" t="s">
        <v>106</v>
      </c>
      <c r="S23" s="549" t="s">
        <v>106</v>
      </c>
      <c r="T23" s="344"/>
      <c r="U23" s="310"/>
      <c r="V23" s="305">
        <v>530.28994999999998</v>
      </c>
      <c r="W23" s="305">
        <v>0</v>
      </c>
      <c r="X23" s="365"/>
      <c r="Y23" s="310"/>
      <c r="Z23" s="305" t="s">
        <v>106</v>
      </c>
      <c r="AA23" s="549" t="s">
        <v>106</v>
      </c>
      <c r="AB23" s="311"/>
      <c r="AD23" s="290"/>
      <c r="AE23" s="290"/>
      <c r="AF23" s="290"/>
      <c r="AG23" s="290"/>
    </row>
    <row r="24" spans="1:33" s="290" customFormat="1" ht="15.75" customHeight="1" thickBot="1">
      <c r="A24" s="640"/>
      <c r="B24" s="729" t="s">
        <v>78</v>
      </c>
      <c r="C24" s="729"/>
      <c r="D24" s="729"/>
      <c r="E24" s="729"/>
      <c r="F24" s="729"/>
      <c r="G24" s="729"/>
      <c r="H24" s="363">
        <v>-8028.0547144653901</v>
      </c>
      <c r="I24" s="362">
        <v>2747.8217460373789</v>
      </c>
      <c r="J24" s="362">
        <v>3797.7442846701183</v>
      </c>
      <c r="K24" s="694">
        <v>-288.33208897344656</v>
      </c>
      <c r="L24" s="362">
        <v>-6736.0619949549309</v>
      </c>
      <c r="M24" s="364"/>
      <c r="N24" s="364"/>
      <c r="O24" s="364"/>
      <c r="P24" s="361"/>
      <c r="Q24" s="285"/>
      <c r="R24" s="341">
        <v>1291.9927195104592</v>
      </c>
      <c r="S24" s="578">
        <v>0.16093471774457088</v>
      </c>
      <c r="T24" s="293"/>
      <c r="U24" s="285"/>
      <c r="V24" s="362">
        <v>-8028.0547144653901</v>
      </c>
      <c r="W24" s="362">
        <v>-6736.0619949549309</v>
      </c>
      <c r="X24" s="361"/>
      <c r="Y24" s="285"/>
      <c r="Z24" s="362">
        <v>1291.9927195104592</v>
      </c>
      <c r="AA24" s="578">
        <v>0.16093471774457088</v>
      </c>
      <c r="AB24" s="289"/>
    </row>
    <row r="25" spans="1:33" ht="15.75" thickTop="1">
      <c r="A25" s="640"/>
      <c r="B25" s="4"/>
      <c r="C25" s="621"/>
      <c r="D25" s="4"/>
      <c r="E25" s="4"/>
      <c r="F25" s="4"/>
      <c r="G25" s="4"/>
      <c r="H25" s="128"/>
      <c r="I25" s="32"/>
      <c r="J25" s="32"/>
      <c r="K25" s="32"/>
      <c r="L25" s="128"/>
      <c r="M25" s="32"/>
      <c r="N25" s="32"/>
      <c r="O25" s="32"/>
      <c r="P25" s="156"/>
      <c r="Q25" s="109"/>
      <c r="R25" s="32"/>
      <c r="S25" s="576"/>
      <c r="T25" s="157"/>
      <c r="U25" s="109"/>
      <c r="V25" s="32"/>
      <c r="W25" s="32"/>
      <c r="X25" s="156"/>
      <c r="Y25" s="109"/>
      <c r="Z25" s="32"/>
      <c r="AA25" s="576"/>
      <c r="AB25"/>
      <c r="AD25" s="290"/>
      <c r="AE25" s="290"/>
      <c r="AF25" s="290"/>
      <c r="AG25" s="290"/>
    </row>
    <row r="26" spans="1:33" ht="30" customHeight="1">
      <c r="A26" s="712" t="s">
        <v>74</v>
      </c>
      <c r="B26" s="730"/>
      <c r="C26" s="730"/>
      <c r="D26" s="730"/>
      <c r="E26" s="730"/>
      <c r="F26" s="730"/>
      <c r="G26" s="730"/>
      <c r="H26" s="145"/>
      <c r="I26" s="144"/>
      <c r="J26" s="144"/>
      <c r="K26" s="144"/>
      <c r="L26" s="145"/>
      <c r="M26" s="144"/>
      <c r="N26" s="144"/>
      <c r="O26" s="144"/>
      <c r="P26" s="156"/>
      <c r="Q26" s="109"/>
      <c r="R26" s="144"/>
      <c r="S26" s="606"/>
      <c r="T26" s="157"/>
      <c r="U26" s="109"/>
      <c r="V26" s="144"/>
      <c r="W26" s="144"/>
      <c r="X26" s="156"/>
      <c r="Y26" s="109"/>
      <c r="Z26" s="144"/>
      <c r="AA26" s="606"/>
      <c r="AB26"/>
      <c r="AD26" s="290"/>
      <c r="AE26" s="290"/>
      <c r="AF26" s="290"/>
      <c r="AG26" s="290"/>
    </row>
    <row r="27" spans="1:33" s="290" customFormat="1" ht="15">
      <c r="A27" s="618"/>
      <c r="B27" s="710" t="s">
        <v>75</v>
      </c>
      <c r="C27" s="710"/>
      <c r="D27" s="710"/>
      <c r="E27" s="710"/>
      <c r="F27" s="710"/>
      <c r="G27" s="710"/>
      <c r="H27" s="292">
        <v>804842.925647542</v>
      </c>
      <c r="I27" s="285">
        <v>793334.03889380489</v>
      </c>
      <c r="J27" s="285">
        <v>839851.89401720301</v>
      </c>
      <c r="K27" s="285">
        <v>853683.24450927821</v>
      </c>
      <c r="L27" s="292">
        <v>872693.12245528831</v>
      </c>
      <c r="M27" s="360"/>
      <c r="N27" s="360"/>
      <c r="O27" s="360"/>
      <c r="P27" s="361"/>
      <c r="Q27" s="285"/>
      <c r="R27" s="281">
        <v>67850.19680774631</v>
      </c>
      <c r="S27" s="573">
        <v>8.4302408141510299E-2</v>
      </c>
      <c r="T27" s="293"/>
      <c r="U27" s="285"/>
      <c r="V27" s="285">
        <v>804842.925647542</v>
      </c>
      <c r="W27" s="285">
        <v>872693.12245528831</v>
      </c>
      <c r="X27" s="361"/>
      <c r="Y27" s="285"/>
      <c r="Z27" s="281">
        <v>67850.19680774631</v>
      </c>
      <c r="AA27" s="573">
        <v>8.4302408141510299E-2</v>
      </c>
      <c r="AB27" s="289"/>
    </row>
    <row r="28" spans="1:33" s="312" customFormat="1" ht="15" customHeight="1">
      <c r="A28" s="618"/>
      <c r="B28" s="728" t="s">
        <v>417</v>
      </c>
      <c r="C28" s="728"/>
      <c r="D28" s="728"/>
      <c r="E28" s="728"/>
      <c r="F28" s="728"/>
      <c r="G28" s="732"/>
      <c r="H28" s="306">
        <v>756.85824000000002</v>
      </c>
      <c r="I28" s="305">
        <v>-2865.960541993572</v>
      </c>
      <c r="J28" s="305">
        <v>652.12741000000005</v>
      </c>
      <c r="K28" s="305">
        <v>640.90015933123004</v>
      </c>
      <c r="L28" s="306">
        <v>395.75826999999998</v>
      </c>
      <c r="M28" s="305"/>
      <c r="N28" s="305"/>
      <c r="O28" s="305"/>
      <c r="P28" s="365"/>
      <c r="Q28" s="310"/>
      <c r="R28" s="305" t="s">
        <v>106</v>
      </c>
      <c r="S28" s="549" t="s">
        <v>106</v>
      </c>
      <c r="T28" s="344"/>
      <c r="U28" s="310"/>
      <c r="V28" s="305">
        <v>756.85824000000002</v>
      </c>
      <c r="W28" s="305">
        <v>395.75826999999998</v>
      </c>
      <c r="X28" s="365"/>
      <c r="Y28" s="310"/>
      <c r="Z28" s="305" t="s">
        <v>106</v>
      </c>
      <c r="AA28" s="549" t="s">
        <v>106</v>
      </c>
      <c r="AB28" s="311"/>
      <c r="AD28" s="290"/>
      <c r="AE28" s="290"/>
      <c r="AF28" s="290"/>
      <c r="AG28" s="290"/>
    </row>
    <row r="29" spans="1:33" s="312" customFormat="1" ht="15" customHeight="1">
      <c r="A29" s="618"/>
      <c r="B29" s="728" t="s">
        <v>72</v>
      </c>
      <c r="C29" s="728"/>
      <c r="D29" s="728"/>
      <c r="E29" s="728"/>
      <c r="F29" s="728"/>
      <c r="G29" s="732"/>
      <c r="H29" s="306">
        <v>530.28994999999998</v>
      </c>
      <c r="I29" s="305">
        <v>181.86385999999999</v>
      </c>
      <c r="J29" s="305">
        <v>321.03624000000002</v>
      </c>
      <c r="K29" s="305">
        <v>-465.95787000000001</v>
      </c>
      <c r="L29" s="306">
        <v>0</v>
      </c>
      <c r="M29" s="305"/>
      <c r="N29" s="305"/>
      <c r="O29" s="305"/>
      <c r="P29" s="365"/>
      <c r="Q29" s="310"/>
      <c r="R29" s="305" t="s">
        <v>106</v>
      </c>
      <c r="S29" s="549" t="s">
        <v>106</v>
      </c>
      <c r="T29" s="344"/>
      <c r="U29" s="310"/>
      <c r="V29" s="305">
        <v>530.28994999999998</v>
      </c>
      <c r="W29" s="305">
        <v>0</v>
      </c>
      <c r="X29" s="365"/>
      <c r="Y29" s="310"/>
      <c r="Z29" s="305" t="s">
        <v>106</v>
      </c>
      <c r="AA29" s="549" t="s">
        <v>106</v>
      </c>
      <c r="AB29" s="311"/>
      <c r="AD29" s="290"/>
      <c r="AE29" s="290"/>
      <c r="AF29" s="290"/>
      <c r="AG29" s="290"/>
    </row>
    <row r="30" spans="1:33" s="290" customFormat="1" ht="15.75" thickBot="1">
      <c r="A30" s="618"/>
      <c r="B30" s="729" t="s">
        <v>77</v>
      </c>
      <c r="C30" s="729"/>
      <c r="D30" s="729"/>
      <c r="E30" s="729"/>
      <c r="F30" s="729"/>
      <c r="G30" s="729"/>
      <c r="H30" s="363">
        <v>803555.77745754202</v>
      </c>
      <c r="I30" s="362">
        <v>796018.13557579846</v>
      </c>
      <c r="J30" s="362">
        <v>838878.73036720301</v>
      </c>
      <c r="K30" s="362">
        <v>853508.30221994699</v>
      </c>
      <c r="L30" s="363">
        <v>872297.36418528832</v>
      </c>
      <c r="M30" s="364"/>
      <c r="N30" s="364"/>
      <c r="O30" s="364"/>
      <c r="P30" s="361"/>
      <c r="Q30" s="285"/>
      <c r="R30" s="341">
        <v>68741.586727746297</v>
      </c>
      <c r="S30" s="578">
        <v>8.5546751894741299E-2</v>
      </c>
      <c r="T30" s="293"/>
      <c r="U30" s="285"/>
      <c r="V30" s="362">
        <v>803555.77745754202</v>
      </c>
      <c r="W30" s="362">
        <v>872297.36418528832</v>
      </c>
      <c r="X30" s="361"/>
      <c r="Y30" s="285"/>
      <c r="Z30" s="341">
        <v>68741.586727746297</v>
      </c>
      <c r="AA30" s="578">
        <v>8.5546751894741299E-2</v>
      </c>
      <c r="AB30" s="289"/>
    </row>
    <row r="31" spans="1:33" ht="15.75" thickTop="1">
      <c r="A31" s="618"/>
      <c r="B31" s="4"/>
      <c r="C31" s="621"/>
      <c r="D31" s="4"/>
      <c r="E31" s="4"/>
      <c r="F31" s="4"/>
      <c r="G31" s="4"/>
      <c r="H31" s="128"/>
      <c r="I31" s="32"/>
      <c r="J31" s="32"/>
      <c r="K31" s="32"/>
      <c r="L31" s="128"/>
      <c r="M31" s="32"/>
      <c r="N31" s="32"/>
      <c r="O31" s="32"/>
      <c r="P31" s="156"/>
      <c r="Q31" s="109"/>
      <c r="R31" s="32"/>
      <c r="S31" s="576"/>
      <c r="T31" s="157"/>
      <c r="U31" s="109"/>
      <c r="V31" s="32"/>
      <c r="W31" s="32"/>
      <c r="X31" s="156"/>
      <c r="Y31" s="109"/>
      <c r="Z31" s="32"/>
      <c r="AA31" s="576"/>
      <c r="AB31"/>
      <c r="AD31" s="290"/>
      <c r="AE31" s="290"/>
      <c r="AF31" s="290"/>
      <c r="AG31" s="290"/>
    </row>
    <row r="32" spans="1:33" ht="30" customHeight="1">
      <c r="A32" s="733" t="s">
        <v>445</v>
      </c>
      <c r="B32" s="733"/>
      <c r="C32" s="733"/>
      <c r="D32" s="733"/>
      <c r="E32" s="733"/>
      <c r="F32" s="733"/>
      <c r="G32" s="734"/>
      <c r="H32" s="145"/>
      <c r="I32" s="144"/>
      <c r="J32" s="144"/>
      <c r="K32" s="144"/>
      <c r="L32" s="145"/>
      <c r="M32" s="144"/>
      <c r="N32" s="144"/>
      <c r="O32" s="144"/>
      <c r="P32" s="156"/>
      <c r="Q32" s="109"/>
      <c r="R32" s="144"/>
      <c r="S32" s="606"/>
      <c r="T32" s="157"/>
      <c r="U32" s="109"/>
      <c r="V32" s="144"/>
      <c r="W32" s="144"/>
      <c r="X32" s="156"/>
      <c r="Y32" s="109"/>
      <c r="Z32" s="144"/>
      <c r="AA32" s="606"/>
      <c r="AB32"/>
      <c r="AD32" s="290"/>
      <c r="AE32" s="290"/>
      <c r="AF32" s="290"/>
      <c r="AG32" s="290"/>
    </row>
    <row r="33" spans="1:33" s="290" customFormat="1" ht="15">
      <c r="A33" s="618"/>
      <c r="B33" s="710" t="s">
        <v>62</v>
      </c>
      <c r="C33" s="710"/>
      <c r="D33" s="710"/>
      <c r="E33" s="710"/>
      <c r="F33" s="710"/>
      <c r="G33" s="710"/>
      <c r="H33" s="292">
        <v>221314.84661476989</v>
      </c>
      <c r="I33" s="285">
        <v>234496.49775596522</v>
      </c>
      <c r="J33" s="285">
        <v>271678.67459948768</v>
      </c>
      <c r="K33" s="285">
        <v>247073.92775672651</v>
      </c>
      <c r="L33" s="292">
        <v>249418.30000565806</v>
      </c>
      <c r="M33" s="360"/>
      <c r="N33" s="360"/>
      <c r="O33" s="360"/>
      <c r="P33" s="361"/>
      <c r="Q33" s="285"/>
      <c r="R33" s="281">
        <v>28103.453390888171</v>
      </c>
      <c r="S33" s="573">
        <v>0.12698404025196849</v>
      </c>
      <c r="T33" s="293"/>
      <c r="U33" s="285"/>
      <c r="V33" s="285">
        <v>221314.84661476989</v>
      </c>
      <c r="W33" s="285">
        <v>249418.30000565806</v>
      </c>
      <c r="X33" s="361"/>
      <c r="Y33" s="285"/>
      <c r="Z33" s="281">
        <v>28103.453390888171</v>
      </c>
      <c r="AA33" s="573">
        <v>0.12698404025196849</v>
      </c>
      <c r="AB33" s="289"/>
    </row>
    <row r="34" spans="1:33" s="312" customFormat="1" ht="15" customHeight="1">
      <c r="A34" s="618"/>
      <c r="B34" s="728" t="s">
        <v>417</v>
      </c>
      <c r="C34" s="728"/>
      <c r="D34" s="728"/>
      <c r="E34" s="728"/>
      <c r="F34" s="728"/>
      <c r="G34" s="732"/>
      <c r="H34" s="306">
        <v>756.85824000000002</v>
      </c>
      <c r="I34" s="305">
        <v>-2865.960541993572</v>
      </c>
      <c r="J34" s="305">
        <v>652.12741000000005</v>
      </c>
      <c r="K34" s="305">
        <v>640.90015933123004</v>
      </c>
      <c r="L34" s="306">
        <v>395.75826999999998</v>
      </c>
      <c r="M34" s="305"/>
      <c r="N34" s="305"/>
      <c r="O34" s="305"/>
      <c r="P34" s="365"/>
      <c r="Q34" s="310"/>
      <c r="R34" s="305" t="s">
        <v>106</v>
      </c>
      <c r="S34" s="549" t="s">
        <v>106</v>
      </c>
      <c r="T34" s="344"/>
      <c r="U34" s="310"/>
      <c r="V34" s="305">
        <v>756.85824000000002</v>
      </c>
      <c r="W34" s="305">
        <v>395.75826999999998</v>
      </c>
      <c r="X34" s="365"/>
      <c r="Y34" s="310"/>
      <c r="Z34" s="305" t="s">
        <v>106</v>
      </c>
      <c r="AA34" s="549" t="s">
        <v>106</v>
      </c>
      <c r="AB34" s="311"/>
      <c r="AD34" s="290"/>
      <c r="AE34" s="290"/>
      <c r="AF34" s="290"/>
      <c r="AG34" s="290"/>
    </row>
    <row r="35" spans="1:33" s="312" customFormat="1" ht="15" customHeight="1">
      <c r="A35" s="618"/>
      <c r="B35" s="728" t="s">
        <v>72</v>
      </c>
      <c r="C35" s="728"/>
      <c r="D35" s="728"/>
      <c r="E35" s="728"/>
      <c r="F35" s="728"/>
      <c r="G35" s="732"/>
      <c r="H35" s="306">
        <v>530.28994999999998</v>
      </c>
      <c r="I35" s="305">
        <v>181.86385999999999</v>
      </c>
      <c r="J35" s="305">
        <v>321.03624000000002</v>
      </c>
      <c r="K35" s="305">
        <v>-465.95787000000001</v>
      </c>
      <c r="L35" s="306">
        <v>0</v>
      </c>
      <c r="M35" s="305"/>
      <c r="N35" s="305"/>
      <c r="O35" s="305"/>
      <c r="P35" s="365"/>
      <c r="Q35" s="310"/>
      <c r="R35" s="305" t="s">
        <v>106</v>
      </c>
      <c r="S35" s="549" t="s">
        <v>106</v>
      </c>
      <c r="T35" s="344"/>
      <c r="U35" s="310"/>
      <c r="V35" s="305">
        <v>530.28994999999998</v>
      </c>
      <c r="W35" s="305">
        <v>0</v>
      </c>
      <c r="X35" s="365"/>
      <c r="Y35" s="310"/>
      <c r="Z35" s="305" t="s">
        <v>106</v>
      </c>
      <c r="AA35" s="549" t="s">
        <v>106</v>
      </c>
      <c r="AB35" s="311"/>
      <c r="AD35" s="290"/>
      <c r="AE35" s="290"/>
      <c r="AF35" s="290"/>
      <c r="AG35" s="290"/>
    </row>
    <row r="36" spans="1:33" s="290" customFormat="1" ht="15.75" thickBot="1">
      <c r="A36" s="618"/>
      <c r="B36" s="729" t="s">
        <v>78</v>
      </c>
      <c r="C36" s="729"/>
      <c r="D36" s="729"/>
      <c r="E36" s="729"/>
      <c r="F36" s="729"/>
      <c r="G36" s="729"/>
      <c r="H36" s="363">
        <v>220027.69842476989</v>
      </c>
      <c r="I36" s="362">
        <v>237180.59443795879</v>
      </c>
      <c r="J36" s="362">
        <v>270705.51094948768</v>
      </c>
      <c r="K36" s="362">
        <v>246898.98546739528</v>
      </c>
      <c r="L36" s="363">
        <v>249022.54173565807</v>
      </c>
      <c r="M36" s="364"/>
      <c r="N36" s="364"/>
      <c r="O36" s="364"/>
      <c r="P36" s="361"/>
      <c r="Q36" s="285"/>
      <c r="R36" s="341">
        <v>28994.843310888187</v>
      </c>
      <c r="S36" s="578">
        <v>0.13177815119854955</v>
      </c>
      <c r="T36" s="293"/>
      <c r="U36" s="285"/>
      <c r="V36" s="362">
        <v>220027.69842476989</v>
      </c>
      <c r="W36" s="362">
        <v>249022.54173565807</v>
      </c>
      <c r="X36" s="361"/>
      <c r="Y36" s="285"/>
      <c r="Z36" s="341">
        <v>28994.843310888187</v>
      </c>
      <c r="AA36" s="578">
        <v>0.13177815119854955</v>
      </c>
      <c r="AB36" s="289"/>
    </row>
    <row r="37" spans="1:33" ht="15.75" thickTop="1">
      <c r="A37" s="618"/>
      <c r="B37" s="4"/>
      <c r="C37" s="621"/>
      <c r="D37" s="4"/>
      <c r="E37" s="4"/>
      <c r="F37" s="4"/>
      <c r="G37" s="4"/>
      <c r="H37" s="128"/>
      <c r="I37" s="32"/>
      <c r="J37" s="32"/>
      <c r="K37" s="32"/>
      <c r="L37" s="128"/>
      <c r="M37" s="32"/>
      <c r="N37" s="32"/>
      <c r="O37" s="32"/>
      <c r="P37" s="156"/>
      <c r="Q37" s="109"/>
      <c r="R37" s="32"/>
      <c r="S37" s="549"/>
      <c r="T37" s="157"/>
      <c r="U37" s="109"/>
      <c r="V37" s="32"/>
      <c r="W37" s="32"/>
      <c r="X37" s="156"/>
      <c r="Y37" s="109"/>
      <c r="Z37" s="32"/>
      <c r="AA37" s="549"/>
      <c r="AB37"/>
      <c r="AD37" s="290"/>
      <c r="AE37" s="290"/>
      <c r="AF37" s="290"/>
      <c r="AG37" s="290"/>
    </row>
    <row r="38" spans="1:33" ht="30" customHeight="1">
      <c r="A38" s="712" t="s">
        <v>446</v>
      </c>
      <c r="B38" s="730"/>
      <c r="C38" s="730"/>
      <c r="D38" s="730"/>
      <c r="E38" s="730"/>
      <c r="F38" s="730"/>
      <c r="G38" s="730"/>
      <c r="H38" s="163"/>
      <c r="I38" s="162"/>
      <c r="J38" s="162"/>
      <c r="K38" s="162"/>
      <c r="L38" s="163"/>
      <c r="M38" s="162"/>
      <c r="N38" s="162"/>
      <c r="O38" s="162"/>
      <c r="P38" s="156"/>
      <c r="Q38" s="109"/>
      <c r="R38" s="144"/>
      <c r="S38" s="606"/>
      <c r="T38" s="157"/>
      <c r="U38" s="109"/>
      <c r="V38" s="144"/>
      <c r="W38" s="144"/>
      <c r="X38" s="156"/>
      <c r="Y38" s="109"/>
      <c r="Z38" s="144"/>
      <c r="AA38" s="606"/>
      <c r="AB38"/>
      <c r="AD38" s="290"/>
      <c r="AE38" s="290"/>
      <c r="AF38" s="290"/>
      <c r="AG38" s="290"/>
    </row>
    <row r="39" spans="1:33" s="290" customFormat="1" ht="15">
      <c r="A39" s="618"/>
      <c r="B39" s="710" t="s">
        <v>440</v>
      </c>
      <c r="C39" s="710"/>
      <c r="D39" s="710"/>
      <c r="E39" s="710"/>
      <c r="F39" s="710"/>
      <c r="G39" s="710"/>
      <c r="H39" s="292">
        <v>169050.9504055336</v>
      </c>
      <c r="I39" s="285">
        <v>178343.55839110183</v>
      </c>
      <c r="J39" s="285">
        <v>206792.74137916317</v>
      </c>
      <c r="K39" s="285">
        <v>197046.61982498443</v>
      </c>
      <c r="L39" s="292">
        <v>190096.02017298818</v>
      </c>
      <c r="M39" s="360"/>
      <c r="N39" s="360"/>
      <c r="O39" s="360"/>
      <c r="P39" s="361"/>
      <c r="Q39" s="285"/>
      <c r="R39" s="281">
        <v>21045.069767454581</v>
      </c>
      <c r="S39" s="573">
        <v>0.12448950873668502</v>
      </c>
      <c r="T39" s="293"/>
      <c r="U39" s="285"/>
      <c r="V39" s="285">
        <v>169050.9504055336</v>
      </c>
      <c r="W39" s="285">
        <v>190096.02017298818</v>
      </c>
      <c r="X39" s="361"/>
      <c r="Y39" s="285"/>
      <c r="Z39" s="281">
        <v>21045.069767454581</v>
      </c>
      <c r="AA39" s="573">
        <v>0.12448950873668502</v>
      </c>
      <c r="AB39" s="289"/>
    </row>
    <row r="40" spans="1:33" s="312" customFormat="1" ht="15" customHeight="1">
      <c r="A40" s="618"/>
      <c r="B40" s="728" t="s">
        <v>417</v>
      </c>
      <c r="C40" s="728"/>
      <c r="D40" s="728"/>
      <c r="E40" s="728"/>
      <c r="F40" s="728"/>
      <c r="G40" s="732"/>
      <c r="H40" s="306">
        <v>756.85824000000002</v>
      </c>
      <c r="I40" s="305">
        <v>-2865.960541993572</v>
      </c>
      <c r="J40" s="305">
        <v>652.12741000000005</v>
      </c>
      <c r="K40" s="305">
        <v>640.90015933123004</v>
      </c>
      <c r="L40" s="306">
        <v>395.75826999999998</v>
      </c>
      <c r="M40" s="305"/>
      <c r="N40" s="305"/>
      <c r="O40" s="305"/>
      <c r="P40" s="365"/>
      <c r="Q40" s="310"/>
      <c r="R40" s="305" t="s">
        <v>106</v>
      </c>
      <c r="S40" s="549" t="s">
        <v>106</v>
      </c>
      <c r="T40" s="344"/>
      <c r="U40" s="310"/>
      <c r="V40" s="305">
        <v>756.85824000000002</v>
      </c>
      <c r="W40" s="305">
        <v>395.75826999999998</v>
      </c>
      <c r="X40" s="365"/>
      <c r="Y40" s="310"/>
      <c r="Z40" s="305" t="s">
        <v>106</v>
      </c>
      <c r="AA40" s="549" t="s">
        <v>106</v>
      </c>
      <c r="AB40" s="311"/>
      <c r="AD40" s="290"/>
      <c r="AE40" s="290"/>
      <c r="AF40" s="290"/>
      <c r="AG40" s="290"/>
    </row>
    <row r="41" spans="1:33" s="312" customFormat="1" ht="15" customHeight="1">
      <c r="A41" s="618"/>
      <c r="B41" s="728" t="s">
        <v>72</v>
      </c>
      <c r="C41" s="728"/>
      <c r="D41" s="728"/>
      <c r="E41" s="728"/>
      <c r="F41" s="728"/>
      <c r="G41" s="732"/>
      <c r="H41" s="306">
        <v>530.28994999999998</v>
      </c>
      <c r="I41" s="305">
        <v>181.86385999999999</v>
      </c>
      <c r="J41" s="305">
        <v>321.03624000000002</v>
      </c>
      <c r="K41" s="305">
        <v>-465.95787000000001</v>
      </c>
      <c r="L41" s="306">
        <v>0</v>
      </c>
      <c r="M41" s="305"/>
      <c r="N41" s="305"/>
      <c r="O41" s="305"/>
      <c r="P41" s="365"/>
      <c r="Q41" s="310"/>
      <c r="R41" s="305" t="s">
        <v>106</v>
      </c>
      <c r="S41" s="549" t="s">
        <v>106</v>
      </c>
      <c r="T41" s="344"/>
      <c r="U41" s="310"/>
      <c r="V41" s="305">
        <v>530.28994999999998</v>
      </c>
      <c r="W41" s="305">
        <v>0</v>
      </c>
      <c r="X41" s="365"/>
      <c r="Y41" s="310"/>
      <c r="Z41" s="305" t="s">
        <v>106</v>
      </c>
      <c r="AA41" s="549" t="s">
        <v>106</v>
      </c>
      <c r="AB41" s="311"/>
      <c r="AD41" s="290"/>
      <c r="AE41" s="290"/>
      <c r="AF41" s="290"/>
      <c r="AG41" s="290"/>
    </row>
    <row r="42" spans="1:33" s="312" customFormat="1" ht="15" customHeight="1">
      <c r="A42" s="618"/>
      <c r="B42" s="728" t="s">
        <v>422</v>
      </c>
      <c r="C42" s="728"/>
      <c r="D42" s="728"/>
      <c r="E42" s="728"/>
      <c r="F42" s="728"/>
      <c r="G42" s="728"/>
      <c r="H42" s="350">
        <v>-303.96199999999999</v>
      </c>
      <c r="I42" s="308">
        <v>642.73800000000006</v>
      </c>
      <c r="J42" s="304">
        <v>-232.42400000000001</v>
      </c>
      <c r="K42" s="304">
        <v>-35.421999999999997</v>
      </c>
      <c r="L42" s="306">
        <v>-94.128</v>
      </c>
      <c r="M42" s="305"/>
      <c r="N42" s="305"/>
      <c r="O42" s="305"/>
      <c r="P42" s="365"/>
      <c r="Q42" s="310"/>
      <c r="R42" s="305" t="s">
        <v>106</v>
      </c>
      <c r="S42" s="549" t="s">
        <v>106</v>
      </c>
      <c r="T42" s="344"/>
      <c r="U42" s="310"/>
      <c r="V42" s="305">
        <v>-303.96199999999999</v>
      </c>
      <c r="W42" s="305">
        <v>-94.128</v>
      </c>
      <c r="X42" s="365"/>
      <c r="Y42" s="310"/>
      <c r="Z42" s="305" t="s">
        <v>106</v>
      </c>
      <c r="AA42" s="549" t="s">
        <v>106</v>
      </c>
      <c r="AB42" s="311"/>
      <c r="AD42" s="290"/>
      <c r="AE42" s="290"/>
      <c r="AF42" s="290"/>
      <c r="AG42" s="290"/>
    </row>
    <row r="43" spans="1:33" s="290" customFormat="1" ht="15.75" thickBot="1">
      <c r="A43" s="618"/>
      <c r="B43" s="729" t="s">
        <v>79</v>
      </c>
      <c r="C43" s="729"/>
      <c r="D43" s="729"/>
      <c r="E43" s="729"/>
      <c r="F43" s="729"/>
      <c r="G43" s="729"/>
      <c r="H43" s="695">
        <v>168067.76421553359</v>
      </c>
      <c r="I43" s="696">
        <v>180384.91707309539</v>
      </c>
      <c r="J43" s="362">
        <v>206052.00172916317</v>
      </c>
      <c r="K43" s="362">
        <v>196907.09953565319</v>
      </c>
      <c r="L43" s="363">
        <v>189794.38990298819</v>
      </c>
      <c r="M43" s="364"/>
      <c r="N43" s="364"/>
      <c r="O43" s="364"/>
      <c r="P43" s="361"/>
      <c r="Q43" s="285"/>
      <c r="R43" s="341">
        <v>21726.625687454594</v>
      </c>
      <c r="S43" s="578">
        <v>0.12927300954388801</v>
      </c>
      <c r="T43" s="293"/>
      <c r="U43" s="285"/>
      <c r="V43" s="362">
        <v>168067.76421553359</v>
      </c>
      <c r="W43" s="362">
        <v>189794.38990298819</v>
      </c>
      <c r="X43" s="361"/>
      <c r="Y43" s="285"/>
      <c r="Z43" s="341">
        <v>21726.625687454594</v>
      </c>
      <c r="AA43" s="578">
        <v>0.12927300954388801</v>
      </c>
      <c r="AB43" s="289"/>
    </row>
    <row r="44" spans="1:33" ht="15.75" thickTop="1">
      <c r="AB44"/>
    </row>
    <row r="45" spans="1:33" ht="15">
      <c r="A45" s="616"/>
      <c r="B45" s="17"/>
      <c r="C45" s="17"/>
      <c r="D45" s="17"/>
      <c r="E45" s="17"/>
      <c r="F45" s="17"/>
      <c r="G45" s="17"/>
      <c r="H45" s="17"/>
      <c r="I45" s="17"/>
      <c r="J45" s="17"/>
      <c r="K45" s="17"/>
      <c r="L45" s="17"/>
      <c r="M45" s="17"/>
      <c r="N45" s="227"/>
      <c r="O45" s="227"/>
      <c r="P45" s="17"/>
      <c r="Q45" s="17"/>
      <c r="R45" s="17"/>
      <c r="S45" s="351"/>
      <c r="T45" s="17"/>
      <c r="U45" s="17"/>
      <c r="V45" s="17"/>
      <c r="W45" s="17"/>
      <c r="X45" s="17"/>
      <c r="Y45" s="17"/>
      <c r="Z45" s="17"/>
      <c r="AA45" s="351"/>
      <c r="AB45"/>
    </row>
    <row r="46" spans="1:33" ht="15">
      <c r="AB46"/>
    </row>
    <row r="47" spans="1:33" ht="15" customHeight="1">
      <c r="AB47"/>
    </row>
  </sheetData>
  <sheetProtection formatCells="0"/>
  <mergeCells count="38">
    <mergeCell ref="B43:G43"/>
    <mergeCell ref="B41:G41"/>
    <mergeCell ref="B36:G36"/>
    <mergeCell ref="A38:G38"/>
    <mergeCell ref="B39:G39"/>
    <mergeCell ref="B40:G40"/>
    <mergeCell ref="A15:G15"/>
    <mergeCell ref="A20:G20"/>
    <mergeCell ref="B21:G21"/>
    <mergeCell ref="B22:G22"/>
    <mergeCell ref="B42:G42"/>
    <mergeCell ref="B23:G23"/>
    <mergeCell ref="A26:G26"/>
    <mergeCell ref="B27:G27"/>
    <mergeCell ref="B28:G28"/>
    <mergeCell ref="B29:G29"/>
    <mergeCell ref="B30:G30"/>
    <mergeCell ref="A32:G32"/>
    <mergeCell ref="B33:G33"/>
    <mergeCell ref="B34:G34"/>
    <mergeCell ref="B35:G35"/>
    <mergeCell ref="B24:G24"/>
    <mergeCell ref="B16:G16"/>
    <mergeCell ref="B17:G17"/>
    <mergeCell ref="B18:G18"/>
    <mergeCell ref="B1:V1"/>
    <mergeCell ref="W1:AA1"/>
    <mergeCell ref="A10:G10"/>
    <mergeCell ref="A4:G4"/>
    <mergeCell ref="A5:G5"/>
    <mergeCell ref="B6:G6"/>
    <mergeCell ref="B7:G7"/>
    <mergeCell ref="B8:G8"/>
    <mergeCell ref="R3:S3"/>
    <mergeCell ref="Z3:AA3"/>
    <mergeCell ref="B11:G11"/>
    <mergeCell ref="B12:G12"/>
    <mergeCell ref="B13:G13"/>
  </mergeCells>
  <pageMargins left="0.15" right="0.15" top="0.15" bottom="0.15" header="0" footer="0.15"/>
  <pageSetup scale="60" orientation="landscape" cellComments="asDisplayed" r:id="rId1"/>
  <headerFooter differentFirst="1" alignWithMargins="0">
    <oddFooter>Page &amp;P of &amp;N</oddFooter>
  </headerFooter>
  <customProperties>
    <customPr name="isReportSheetChang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AdaptiveCompressedXml id="08d2f5e9331c467da01be169add927e7">H4sIAAAAAAAEAO2dzW4cuRGA7wHyDoKAnJKK+P9jyA6CTQ4LBEEQ7ymXAX+K1iCjmcl0a3edIE+WQx4prxD2WJYt9fS4tXbLvaMCFvBq2N1VTbL4VZEs9v/+89/L3/14vTr7HnfNcrN+ec5/y87PcJ02ebl+8/L8pi3gzn/36pe/uHx9hdiefZtfnjOXRdHoQUqeQBmbITAeAbnxIWcvLNrzsz+Ha3x5/u3rv5zx83r/2dll0z3hD1iW62VbhTX7X+vvO9xudu3r+6W3hbV4G3Ztc/fn3fV/qT/v1SloreAyVCVSBJU5gvMuA1doRXBJKenPP7q/PuFPmxTuCbn9fZnP2rfbqrY5P7t4WJhwtfp9zjtsmrPd5odaD+dnabO6ue6qTR244e/49pW8vOj+uSf94qD4y7RbtrhbhoePwRVe47p9XWs/5LCt13RvLc8fXNepv27asE7YK/morKqc6wturpsX7+qxtvMihzYsrmvBCiTw/qt0Sg8+/L2CzSGxO1zVV/0evwkrXOew++O7a882pTTYvjyHWnH5Zrevju9q1e8btHlRGvhHu+u/4ruKun3Wt/lg+f0rOGPs8uITt3z6gnav25C8rrRaTbts33637z/uUB2+kzT4pMuLgco60BgDVX5XUDvLgz53oHd1At9b0hH7kqJYUUK1quwYKEQHHpmD4JxnJSiTtJzcvvSAfSmyr+P2Jcm+7ormaV8CndWZeWDae1A2K4jJImDOWrEoRVBscvs6dENnWJrs67h9CbKvu6J52lcpiSnLHSSrdeWXxmpfqoA2jitRXIqMT25fdsC+DNnXcfviZF93RfO0L+W4D9omsAKrfTGnwGlvQWM03lamocHJ7etAhe7ty5J9HbUvRuZ1VzRP8woiZ+a0AxGkBVU0A684gpC5YJQlRe8mNy8/YF6OzOuoeRG9PhTN07wceq9ltSerhAHlo4NgeAAhYmIpJxXi5N6hYAPm5cm8jpoXBV8fiuZpXqFkZaVjIGL1EJXLCRwGB1h89JajVWgnN68DfXJvXpyRfR21L5o8/FA0T/tiKegKrQwxSgFKRQPRZQkyZG+SDchFmtw7HDIvPt68ViHi6uFDWvyxffUv9u/aLt3/PSjd3/JhwfBW+arXPTs8W3a1dMAch5u612HU+e2f3SPz8vpF3Gz+vljmw6Z48MGXFw/UfVArD99/7NwWk9zxIsFIU2PvXIODIF0GkZPXvHhmvZl8eB1qfvGFmv/sX/yrd4EDAdBPbOvHqc2/ZNcN7Qx6rLTVFYgI6HT1t5mIEH0MELwPRfHsEgtT91g51GMfsVo/6wHrQIU8dTtna1kooo5MOUpQqQ5KjkUB2jJrfcrM4+SzgkObMvgjVo1n3c4DzuCT2rOPKQefgCtRCRRTNeXUeSHFdRO/XjssU7fz0OYA/ojVy2nb+YsO450Hkm6adnO92OzehPXyn/v3WbADJH7q7uCkc9XqIxTEbjE71eFdaQ2OC9Q1Fqxe6eRmP7SWzR+x2PYz6w7NtsYki/oi+Gaze/v1u0H0jHGWEaQUNSxhUUEwmoNwMVhkRSQ5Tdhv5Id+MDSrxp/7otBt2b4r3jR5IJLv9boDbtM7LXAgFH4gKqT2JqyaseIOutyPEFebf9m8e1S7u8GxYvtD7aZpF6n+hrvP1ChdLba75SJt1s1mtazti6Pr/qBH96i6/0nvfzhieITcrnvmsMu/eRPCdtFu2rBa7PB7XN/g6I5wsO8/QocuWn+xl9/gm71R/OS+cCTwf4RC293VYtlsqzb3Ab7Dgjus5tyJ+MnddbRncEzjp53FwpxZdN5DktV/VAarw5ATh1h9h5Ajl8bFaXDBRuDiEYucs44WDs57Pq1fYLKIPNU29jzX6L+2dPUM93v1eUCuq1sw0XyVsSMa+rkvt5FfcETshH7B14IzgfHxYOy7dB+7c4ttGd2Wn+vS9UWPbr4vLnq1fLLX3jbLJxO1ezJR9/3kJqywWcTQ1Lq99ZYnc5af1tNLEqUrJkGQPoOKVkIUXIBDxrLMqTgzzXqlcZ92AMRz3w9ADsARseQAkAPQ1/ghClNYV7snbHzhbS5Bu2SVgsyyqNjQBVxhEVBnbZxlsohplhX8iLhRPPckb8LGEbGEDcJGX2OKG586bhxGJf64xXVzKqj0NqTMvQVvsdt4kwvEmLszUaSrqBRa8zwNKsdEWM/9vAZC5RGxhEpCZV/juUZYp4WNkmRGKyIUVdmhuhwCn7wBHY2NTJfA+TQTc5zxEdx47ueQEDeOiCVuEDf6GlOI9XVDrNA02J4kK50xmrviQJWsKiutg5Adh8K5zFIKx8Q0J+Lxzig+ycrnfqYQsfKIWGIlsbKv8ZxirNPlBjphdA6q0sIEUMgteMEzOOEVMp+tDGISbjg1AhuUFUHYGBRLWRFErFkR6z4zIq6xLNtmUX98D43p8kuelhpcSsu4lhBCETXksAI8dwEQhfUly1yMmoQaVo+gxnM/AY6ocUQsBRs0dPc1pok52jM/QdiY0uZm3Z7k9kdtdMnWRojOSVCCaXAmZIg2SEQjWSzTfOLGmhEuAKXNkQswKJZcAHIB+hrPar7xhMHBE2deFgdFd+lWWRYIoiJESOtztEZlM83h4dZ/GhyS0q0IHINiCRwEjr7G94fuTXuFu0VeNu1uGW+603knH7/7IHuyyesnTrkqlRSi1EhDJAUKE4KPskIkeSZNKlHYafaRuxFnsshHHC1M6CB0EDoIHYfQsVynzTXB4rbgM74BxmSu/3XfsOwO8OLdAbBGcXDJOamRY+DTnOtkR2yIk7RGRbAYFEuwIFj0NZ7VBNVHG+JOa3qq8OCdYgKUDQ5UTgyCTQ64LknIrGLK08QYdkTOkaQNcYSNQbGEDcJGX2Pa2kBbG8gBOBvtAHjTfQDQaPApFlCm+xBQ5gJsRieLDinFabKO3YjDKiQlUpEDMCiWHAByAPoaf8VkhiM74tMqLK9PZT+8UcaFLvs2CNMtR5UCUbgC0vnIfEhSl2m+2OzHBI20GY6YMSiWmEHM6Gs8G2aE6254uH2tTamjxOhONXNmCCxWYpRQkPPKjITgksyAySCLQsdoJmLGiMxbRfvgiBmDYokZxIy+xrNhRrX4m11n8r9Om+vrZdPU1zuVSENYIbVSASR3EVRWoos5CvCQmbRBJlmmOa+BsxGpt4r2wBE2BsUSNggbfY1ng4202dUBospf/EqY2814290m36T2xA79yZrpwmWAIrs9DsEL8DJbYKo4n6RkZqKtcZyNWONQgiBCEBkSSxAhiPQ1ng1E1tjW+KP2RWzaE6EFd44rJTiYok0NOQKHaKUCn2MM2gsR40QhBx+xuqHo8w1Ei0GxRAuiRV/j2dDiDa5xF1Z3x8Pt8RFWq80Pp8IOmxIqo4CFUtlRgQE+JQ9BKxEs9yUaPRE7RmT7K/qEA7FjUCyxg9jR1/hByua2jt97I70dwhfw8dZYyuJ8V/A5Kf/CGesZmKgjKGErO3KRoIurwYeRLAs7EUDGrHfQdlwCyKBYAggBpK/xbIKPzWZ7audSF2asYlyB6bbgqhg4uFgsuJyskkxlp6fZU8X5iFMpFWVvEi0GxRItiBZ9jWdDi5vmwamUJ4YO54WJogJDC2FBGYXgBNdQuAkmieC1idOgQ4w4L0bReTGEjkGxhA5CR1/j2aCj3Ky7JPHVPhF/6p1UDzVJjDO9aKrQ7sScFt9sdm8/p6nuP2neTIsouBSYwasiQVXCQZDKQbYShYzFGD3RR0GlHME0ykskpg2KJaYR0/oaz4Zpp3xCPysmaOYDGM8dqKS677ylCMH5qAVyL/M0J6BwOSI1UVNqImFjUCxhg7DR13g+2DjZY7MyBqt98mBC9z0wpwQ4nSM4howZXyHiJ8opkSMW6jUlJhI0BsUSNAgafY1nA42v8EmZJz4+C0XB5DhkZN0mL2/Aca/AqSxF4DxrPc0nwbgcsWyvKR+R2DEolthB7OhrPBt2NGGFzUkGHOjQZmkTCOwWN1ThEF0WkGLm2lhMCtk00FAjFuy1JGgQNIbEEjQIGn2NZwONj2epTuvkExuiikxxwGgrNKTQ4II2wEWS2Qchs5xog7AasSKuKZedoDEolqBB0OhrPBtoPJ/js1SFh3aRgfHJgYrOQ1SVKdmIEAIW7fg0nwjjasz6OCW1E0QGxRJECCJ9jWcDkY+nq04LGlgSOq8LWOUsqGQiOCkCiJSL4pElF3AaaOgRH6/XlMhO0BgUOyE0vuLIQ7z62fLqPjS2O1y04cdF2VVBtSfVoeKmGy02259ncuLlxbb++eHBl1eh+eYqrN9g86rU0QIvLz765e6qZfPNrYA/rkNcYX5/cb/g7p5VaNq/Yqm0uPpueY2vBBMGmAIhvuPqhdAvtPot99Zrrv92efHw6rvHNFebH76pFV9f+9tuUGgwdQ19p+5g+bsnvK+F11eI7R+wLNfLO+x0N9/7tbvp8mJ/6av/A83MxvIt+gAA</AdaptiveCompressedXml>
</file>

<file path=customXml/item2.xml><?xml version="1.0" encoding="utf-8"?>
<AdaptiveCompressedXml id="b5cbb9b22f0e48af81e6eaa8aa4593cc">H4sIAAAAAAAEAO2d227kyJGG7xfYdxAEzNU4rDxEnhrqNoyxDQxgLIztufJNIQ+REu1SlbZI9fTY2CfzhR/Jr7BJSaPupoo11HgocUsJNFoSk2QEM/Pnl5En/usf/zz/zcer9ckH2rXNdvP2lP+anZ7QJm5Ts7l4e3rTZbCnv3n3n/9x/v6SqDv5Nr09DSqG4IIAkRkBWl/O4aSBvLfeo3IyxtOT//JX9Pb02/en5eKTk/O2v/x3lJtN0xVL7e3RcnxH19td9/7L1PvEknztd1378OfD+X8qh299yRgpa8eLca6KLzKCy55AuqCFtokZIU8/u77c4Y/b6L8wcn+8SSfdD9fFZ316cjZMjLRe/zalHbXtyW77/dvTkk1xu7656vMM91zwV/rhnTw/6398Yf1sr/nzuGs62jV+eBta0xVtuvcl633y1+Wc/qkHj3Tn/qbt/CbSo5TP0orLqTzg9qp9c5ePpZBXyXd+dVUS1iCBP36U3unRm//oYLvP7I7W5VE/0Dd+TZvkd7+/O/dkm3NL3dtTKBmXbna32fFdyfrbAm3f5Bb+p9s9fsS7jLq/17dpb/qXZ3DG2PnZT1zy0yd0t76N2etTi2S6pvvhu9v6Y/fl4Z2l0Tudn41k1p7CGMnyh4RSWQZ1bk/t6g3+qKQD+oo+yiKvDM6wDKiL1n0vN2uRdHTkvOKz60uN6Aurvg7rS1Z9PSQtU1/CZ6Y9WtAKi76siOBN5BCQuKNgOcM4u772XdALS1V9HdaXqPp6SFqovjTTkqECY3xpHzpM4JkqELMUPSMrZdaz68uM6EtXfR3WF6/6ekhapr5iNIhKSnCCSUDjHTgWHJASwUeLKJKbXV97MvRWX6bq66C+WJXXQ9Iy5SVzyNmZgi8pXcGXcmBdRFBROi5ctmjn795wI/KyVV4H5VXp9SlpmfJCJmO0IYPwpshLxgxOFXpZxZk2OZmIs7cOBRuRl6vyOiivGnx9SlqovLRzQlOGaAuzMGkB1gosbUWdglNMCzO/vPbUyVt5cVb1dVBftfPwU9JC9cWFZokxcBhiaR2SBB/IgPRMJy6FdWz+zvkxeYnp8loXr9fDm3T0sXv3d/a/pVz63wapt5d8GjC8d7749YUOT5rUH3xcTONF/ajC4On9n/0tU3P1Jmy3f101ab8U9974/Gzg7iBXhs8/NfYOjtusIjBjOKAmBd7bDKG0XUhHhZRx9tfrWPE/YezzYPGf/J2/eBXYEwD9zLJ+mtv8l6y6vnv5GhuUYgqNBMejALSE4COTYFPkPgURBOa5a6wcq7FPGE1c9AtrT4Y8+5vJeu5yIGCx73WXgYMXJcIqxSyD91IwL+Yu57FJGfwJo1qLLueRxuBzljOJUEoaBYR+zBJRcwgKE5jAKPRpVs1ezmOTA8QTuqfmLedf9DXet0DiTdttr1bb3YXfNH+7fZ4V20Pi564O3pugbM4gWMqlPRpKxfAyAOOZyk9iNFN10PipPox1p3D+yuO9+7TbKnnTppEQ7lHt28PLOy9oJAYamPKxu/Hrdqq5vW2tJ5grxd+0d7fqdjc01exjjW3bbhXLMdotxaPJqn+Cc/Fydb1rVnG7abfrplQ+mlwx9rYznmC6j6PeXHh//fVlU55s15RI/+s1XZT/P9BlE9c/P6sOhGhPcLAXWYn10696J1ep2VHsSm7RVXNzNdW1vQp+knp+Vibsb+wfsvvcPRcyWp49OMl4P67FIEjmIbLAPCemNbFZSKHMBFI8YV7GoluIe/u6nrdJ4IxlhBzBZW5LJNAHe1SaiQqD46WkQ9JpniYBm1DQr32CQG0SHDBbmwS1STB08NlwfLAp0m07v17t6ANtbmiyjJ7cFHneJgETJioVEhgtFCAFCw5VBiaEcQ6T8k7NQ4opTYLXPtelkuKA2UqKSoqhg8sgRaREafaY9ZlBobgJDiWQZRoQZYLgWB9SRG29xMxjmAUUZkpI8dpnbVVQHDBbQVFBMXRwGaDYUPd1s/lAbdefUH6N26vJObNwYGQtUiKuQDGdAQNmCGgjCIaC6yQJcZ5pUkb+NDDEa5+GWIFxwGwFRgXG0MFlAKP1a2pXwbclvrjviToSXGjNyEjvIRKz/ZLhADaiAa0scqeyEzhPR5TRE3BRZzFUXIyarbiouBg6uAxc+Lal7ihxkUkwyRyCiL7HhY9gGSnIiWnLdSGHmGdOs3ETcPGEVRgVFxUXFRc/4WDFxfPgIsbtzeY4gWGj9wETQRKUAUkYcLHwQ1lpQrQhYppnlrQVE4Dx2vesrMA4YLYCowJj6OAygLHtLmm3SiWLdk246ZdqHxk1smWBK5sg5UwlzIgITjEONguTsouM0UzUUBOo8dp3Yq3UOGC2UqNSY+jgMqjxacR7deGL8r8Sf1hv2/Zo5tSSQR5ztGCkDYBCePDOZdDClDijMETneVZfWDsBGq99e+EKjQNmKzQqNIYOLgMad6HGUc2Q0ppFScjAxcQBfUjgPGogzhRFyRPZeXahd1OGvF/7NtmVEwfMVk5UTgwdXAYnAm0oN127KgdXce2bq2MJK1Lw2stCiqxSAizkAEfCggwCY+ZWxTjPxnOcTRnCqKu6Ky9GzVZeVF4MHVwGL/xV/2a4L+9tLi+IyW4tnBfoHKGTESTLEpCSgyA0QcYUpDYktPDzhBdTcFFX7FVcjJqtuKi4GDq4DFx8EV7Qx2vaHM+4BWfEsw9YMJEIkFsPIblCDQxZ5qjJOpopwJgw2i3rkr1KjFGzlRiVGEMHl0GMIvabXa/2r+P26qpp+y++HwsxtEPrhM8gE3nA/mtpIXkGyQfGDFdc8nnWeHM2Yahb1lV7lRijZmckxgu+lJfxzrsoreSdXz80kPuNLlZ+vd5+P9uLb+DP9e5y1a1buviStzvKtKMipJ4uiwL5A01XxelbRT83PZ95NMOR4YwpoMTd/SdsoyMIWRgmFVlBdiZ0TFjBJ+sKvoqOUbMVHceNjlXcbBv6WNEx1aFnjjqIvDFGl6jDWMDQf3zNowGryUmtDHd+poFwPmFkQ9a1fBUdo2ZrP1Xtpxo6uAzwfr611D18j6SXyicto1QRTBQaUEgN1soM0WilpNbJRDkTL6aMa9RVfJUXo2YrLyovhg4ugxef7y11XLzgJiiDQYLA/psYqBx4TAJydDHnjDJpMxMvpoxq1AV8lRejZisvKi+GDi6DF3G7K++GUjCrr4S+X853vdumm9gdGT/IOaLgIjBmGKDKGlzyASQGi0x6H8U8n8rggk/gR13YV/kxarbyo/Jj6OAy+NGPAzV9NaS2OxJQcFKYjLaQhBKA2Tiw5A1wItICDWN8pkBDTPh0u6xf36ugGDVbQVFBMXRwGaB4gRkEz4uNIBmXWhpgKhtAyzwEwR2UyEIiyejtTPtLcTGhfwrrrNuKjVGzFRsVG0MHl4GNu62lVp3/uCoFXgqqvCZu+jfF9vpYlmuIKHjCfqZUZhKQpT7eCBaMlTkFi8ENi+KXAgdOGAjHOnGqgmPUbAVHBcfQwZcCRymQK+qzYxUvm3X6FTItBT8SSCRmpLDZFSoglugCPfikCJwi7j1Dinmm2bVqwugF1tlSFRKjZiskKiSGDi4xutjE5khoIaIL1lACU4ILwIwSnAkRPLMenbScp5mW8akJazGwzpWqtBg1+1pp8VJvxJem1Paadv5WcD795ebuCxTPvlTuICXu8fBvObp0YPQLLhLLoLwpwBD95CgtGRjjFOcuxIQzLcbAKeFFnRxVgTFqtq77nq+BfL27ax3nXeHdM/W+P+rWuVzFr4Te1m1DFosPZq0TWgnwQkRArxN4oyNIJzUlp5ySM+1RiGwCPuom6BUfo2YrPo4eH017XeGxWHhkljB7JPAYFaDOBkKIGdDGYIhQOpXngYecsOcU1i3RKzxGzVZ4HD086n6FC2aHMMI7w3yJNPpF4R4TWG0ZkHNBeacCy2wmdkzot1J1c/TKjlGzr3Wg46UHHOqw+GO7L0/e5+WGImvRKgsyoQXEnME6k8CXiKP8U5T8TOMdesKcW1UXa1RujJqt3KjcGDq4DG68gsUagSXFtSNISXBATgFcRASjs5XZJMfjTDOr9ITPg6u6QXoFx6jZCo4KjqGDywDH8QccnhEnGzx4KyOgzQy8cRECM5kp74xW8+w+5SaMcai6xq9iY9RsxUbFxtDBZWBjVxJ8e7O7TV9d+GbzlfjDetseCzQUo2SM6b/1amK/MjyDNVZDCEwoCjn5uUbGccKWIqou+qvUGDVbqVGpMXRwOSvDS3ubHQkkIukcuEgQbPSAqGM/kUqDl9lwm5zlJQSYBRJyylBGXbpRITFqtkKiQmLo4DJCi7t9bfvhjP+XmDg/uy5/frrx+aVvv7n0mwtq3+XyXqDzs8+OPJzVtN/cG/j9xoc1pR9PfpzwcM3at91/Uy5cuPyuYPadYEIDQxDiO45vhHqD5tdWGWOV/vP52fDsh9u0l9vvv9kW4W+6b3v5txR7rT24O5p+d4cfc+H9JVH3O8rNpnkATH/xF0f7i87Pbk9993+utRzJ9/sAAA==</AdaptiveCompressedXml>
</file>

<file path=customXml/item3.xml><?xml version="1.0" encoding="utf-8"?>
<AdaptiveCompressedXml id="4ce08b896ee641c08662006044e7b122">H4sIAAAAAAAEAO2dS2/cyBGA7wHyHwYD5OStVb8fwtiLwNkABoIgiH3KZdCPaonYeSgk5UcW+WU55CflL6Q5kqXVaDgaeU2ZO2odJJFNdjW7qvpjsavJ//3nv7MfPi4Xk/dYN9V69XJKvyfTCa7COlars5fTyzaBmf7w6ve/m709R2wnb+LLqQhIjDcWFKICQQMBoxQDQhQRArWnjE0nf3VLfDl9h/VyQqe5gslk1nRV/AlTtaraLK3Z7M37a7xY1+3bu6XXhbn4wtVtc7N5c/zf8u5NexyhxHFJQGiWQBAqwVuZW4baJK2kEVFNf3F+ruEv6+DuCLneX8VJ++kit1tNJyfbhQEXiz/GWGPTTOr1h5fT3FVhvbhcdv224/if8NMrOjvp/twRfrJT+mzhPC6262jxY/vqZ/Lv2cnmv63SzSm3XXbd9twsF91Fi3XXO3w6qWK3c+vkrvJ8+Jt4b/91STaDtmo/vdvUKabXm12VsVqe+vX6p3kV7192d4E7K56dbDV3q1e2r392cqvnPdpPXmkVnQaOJOtcYgAvPYLzihHBNEnUDq191qN99pW0P/mZfnMLsF9N1Y9rNv2aluvab2+w0QjruJZggnYgeB6zDKEBolWSKeK95npog+U9BsuPZLja0R9PrWbqYojKKZA+IginGfigCVhneBAhJkfi0GoWPWoWR6LmHdR9ajUrShMqQQFNyN5sgwRrEwJqyyRGaoRwQ6tZ9qhZjkXNX3UM7+4+wmXTrpfzdX3mVtW/NtczJzso/NTWoAVGnSQDSpUFoSSCd5oCkU5Hl4f3SOTgt6J9Xk/V4fYQ6iqrsHLb9eACl1kVb3MocEfN9/u9WjWtWwXcpeDPZbnNMV/hetmcXnVkDjrm0bVuvswFC+DQ4+G9lX9uYLNLbI2LfKnv8bVb4Cq6+serYyfrlBpsX04h91y8rDfd8W5jNfn2sjlNDfyzre9f4lVHXde105K3j6CEkNnJA6c8fECv59yU3vEes6sPryT1++BJT2ftUEZPl98UZGPZsrkd1nWggxFMTlGrIFmZHSzqCC4DFghjTkSZg1EMgztY33hLdXGw/Q7Gi4PdFI3TwTwLCSNSsCryHJ3ke1fTuZpFqVViGrlmgzvYrhM2DmaKg+13MFYc7KZopA6WHPfUZN/Kf7unlTkktMqBDg4jk4oyRgZ3MN3nYLY42H4Ho8XBborG6WBJGEOcZ5BE90CY5xjMMMch6vxDZFA8iMEdbEeHXj0RJsXB9joYKf51UzRO/8rhF2XKRMi3hQFE4gq84wS09oiGWi8pHdy/dsxGXPnXIybcnqV/FX7dFo3TvzR6JpSVYLjSIKzs5odCvkskyjDNrTZ6cH7lW9Ae/3rElOaz9K8SgN0WjdO/LJPa2RyABe2zf2kjunQRC4QEp5yWKOTgE3OsL1+EPWIG9ln6V3mCeFs0Tv8yUVqupAcdXY6/SHd/GK3untgnz7ij1A2TkKPMrYP18utYpr53WszTTnY6xokWFCFY6UAgSvCSW5BRGoY+USPNIIrW9ABFP2Ly+ygH0uuyja1dNrFnbLxnVzsyg65agT2Dy5YoF9pLt2gOFbczq+wR4rL6q+aqqra+xEPF3k8oWDftPOR9WP/KFoXz+UVdzcN61awXVdYvHtz3O7OWHtX3X3T9u5PiHiG3M8+Mn/jdmXMX83bdusW8xve4usSDDWGn7T+iDRf1+bxdNHh2NymkxoQ1ZufpclW/2DgOzjZ5RIO7BNrTTYflRm+8+IvbtycXd1+DnvixUdTCYNDAUBAQ0juwVkiwSRJBXTSY/DC0kAfQ4rmnxhRa7BFbaPE1aVFG6keP1Ht5G6saQ5vNCJfV5XIw3j4tLVAk71iXQ0m8BKGjBUMcBU49FzpQogbKnjaHxBbPPc+r0GKP2EKLQovx0iJgxHhksBBBEtpl3SedfwmScmjhkgYiVfLaBI5umBkzc0ho8dxzFgss9ogtsCiwGC8sVti+qFbvsWm7A/K/Yb082LRHDg2MXhjDFJgYEmSEMDDaInDNKLFOao04DDQOmaZ67nm4BRp7xBZoFGiMFxqZEcuq6V4n8yLvfpEQjwsckaH0yXkQTKsMDnRgkpJ5M3jmE3U8pEHAYQ94NMWfe355AccesQUcBRzjBce6Pcd6flSs8MQaTiIDdB0wuKDgtKEgicVECNIMkmEmvQ8IMvhzz+UurNgjtrDia7JidEPvFbzwzIVPvxV8ZZtZ5jEouHk4rxbxO0Eo3V5q1t/GkZMCY5LMcA/E0xxVOCPB2aS7x1GRah50HChr2h4wh8Gf+6qEQoo9YgspSlQxJrTdjSo8rjBVbTPPO+f48QJXzYBZyU/9NizDqKMBMIMQhJEUDI0SNPWKOBG4MsPMYVh7ADQesdSmQKNAo0CjQONL2jc4NMLCVctjQYbR3JvgPFArIwjqKThvEKyk3IdoGJfDvKGUkkMCjbJqrzCjV2xhRmHGeJnhlt3ocH2x65QHiYMVO3JmpKRFlJaB9Ei7d4IqMDYjBKkKClEmFodZukfJIdMYZe1eYUav2MKMwozxMiM7/GXdefyL26ypY4k0JPMiUILgCeUgVLLgozDgiDSJWycxDZMn1U0KPUyNsoavUKNXbKFGocZ4qXGGK6zd4mY2o1unMXeLxfrDkaBDSwxKWQ8ycNvNa0RwNibgKociliILdqCHVN3Hcx5ER1nRV9DRK7ago6BjvOhIFS7iEQYbKJjUwTjgERMIZrppjUAgsqBFZoczcphEW9p9S+NBYpTlfIUYvWILMQoxxkuMLraoOlPEpj0SWBhtPFqWQDKmupdLEbBBJLCoBGchGqEGms9g5GFYiOf+CYsCiz1iCywKLMYLi6N8FyHVyRMbA3QZtSAoBvA2CkiERxF5ZokY5oNHlB0QW4iyiq/goldswcVRr+L7JqPvToaOeyXhU+dLOcuURVChey+I5gRcUAHQY7QsSm/1MB8pp+yA6QtRFvMVYPSKLcAowHigab8eGPN2hR8KLK5eXutl0NZ7YNoayFsRfPI5xMjwMBiFkWwgWHQ98yAsyiK+AotesQUW5WHUeOmWqYauuaw35fMzV63+wP68WDfHMucdLHXCcwWamNC9MsSDMcqAUR45MVY5OtA0Bj9kGqMs5Svk6BVbyFHIMV5y5IBo3rqP81TnK8+GlEeKy26wWF/8NtkxO7nIm7cVz85d8/rcrc6weZXyYIGzk1/suTmqal5fC/hx5fwC4+eD7xfcnLNwTft3TBkW5++qJb5ihCkgAhh7R8Upk6dCf2+k1kaqf3Rfnr179E01zfn6w+vc8fmy33RjQpPj1C5d7XMLesuvavjcC2/PEdut7952J9/Z2500O9kc+ur/jO9AsBKfAAA=</AdaptiveCompressedXml>
</file>

<file path=customXml/item4.xml><?xml version="1.0" encoding="utf-8"?>
<AdaptiveCompressedXml id="9f85375866f94898bee24f32824b5a5c">H4sIAAAAAAAEAO2dX4/buBHA3wv0Oyz8ep1b/hXJhXcPRS5ADy2KoslTXwz+GWaF09o+S5tLGtwn60M/Ur9CKa/j9XqtrJxEG5/Nl2QtSpwRh/MbihxR//vPf8c/vLupzt7ioi5n08sR/Z6MznDqZ6Gcvrkc3TYR9OiHqz/+YfzqGrE5+ylcjkzUkiupoSiiAaGNBofIQETONBNOWulHZ3+3N3g5evGXly/+OkrXn52N67aGHzGW07JJwurl0XR8gfPZonn1sHRVmIrndtHU65/r8/+RDi/VUZpK6pwBHR0BYXwBVlEO0RfKBqEDL/ho4/pUw99m3j4QsjpehrPm/TypXYzOzrcLPVbVn0NYYF2fLWa/Xo706MzPqtub1Gxkx/k/4/srOj5v/3sg/Hyn9LFflA0uSrtdDVZ4g9PmVWp8G+w8ndPe9NYd3Wk/rRs79fioZKMsaRzS/c1u6ou7ZkxmngTb2MlNKqiAA318K63SnZV/VLDeJXZVdlYmlW/r8Fjp5Vltm6dO15TN+9fL5ue7dGi1WNX3lCjrm1tb1X3FmS8Ul6xf1ndVNYtb7CtWjFY/W4OG8ubCz+pm4tMxXHyhRv56Ml+UE5+8bFaVyb7Yu+13dP29RLvZ7OeLN9bOv7su62a2KL2tvqvwTfr3LV6Xvvr89mmrnpThizvHZylgmy+U2/pPsIvwp7ZxJs2ssdVkgW9xeou9e+pO5/yUDuuSbfdcFySwbPFpB4nG5/fQ/QSKtZO6kJGCRxtAFEKCo16CFDwGYYxijgyC4qIHill/FlfWYbVdSYPvmqsP5Lfx+fKvrdLlJffha6V8UuYBtFe4eGym9vSfwi7TPuoDejegd9YwPt/Sa+v2t2+0p52pZ9FSlMAUKkjGpWC9FmAkMRiJiEb6QexsetiZ55ibY26X2Bxz92yfY4q5ZXquucFJY99NZtPWUMkTb1tnnM2PJQITawjXAoGF9AgkuPBgONVALHFEc5SyoIOQmZIeaBYZzRnNXWIzmvdsn2NC83xxx+W4mN0cJ5mlihJpQSGyYEEQZcFqQyDqQJygnkYZhyEz7UFmmcmcydwlNpN5z/Y5JjJPsVkNnI8ExCJ4bqV1gN4SEIFpMCQSMMJ4Zhz1QplhQNxnlqrIIM4g7hKbQbxn+2QQHzCIKY3e8igSiA0DQVUA5xKSlWCOSic11WEYEPdZudUZxBnEXWIziPdsn+ME8aSZtcY6Eh4riSGQEEFYEkDIgKCFEOCVo0ERKxgvBuEx6zN3bDKPM4+7xB4nj78V7pZxIJbTSX07n98d/8bgP4HcGbSisNYriAYdCMcdOJ7GxZGgJ1Kij2SYlTvWY36YkUzfTN8usZm+R5azcHjx4LmniGnhGOXAdBBpOCw8OMpCGglHL6kx1Lph1uoY68HinFSeWdwpNrP4uJIUTh3FMVLOuDSgUHsQlGiwzrt2WBwFGqrjQJPEjPdAcZ4kzijuFJtR/LteDDt18gpKJUPHAJVXIAoSwAVLwRAVBcOYjqphyCt7kDdPB2fydorN5M3k/R2TN0HXaI8ctFE2kVdLsLoowDspjKeRW82GIW+PDDWep4IzeTvFZvIOSN7VBPBiVlVtFy/bRsW6Nwwzh+8P9uMwQWa5pGCDMCASdcHIECFoIqkMnBE7zM4iTPXgcJ4GzhzuFJs5fAz5X6cOYO6VsJxRUKRgIJgToAuhIbHXaIvScDvMfiKsx0YTfI8NRTKAM4CPAcAPQWjrGptnW/pC9w2z4Q4qK/qZR8FeKKqjA64MBWGUACu8heikVUESE8Mw88C8R1owz7v9ZAh3ij1OCGcQdii4K0sYf7lNco4lR1h6y4hTQBwrQGgtwLHgIA2TJVOOG2dwGBT3yBHmeXefjOJOsRnFJ4/iqrSurMqmPJp3NryOEoXUQAqnQXjmoF2fA2KDYtEYqc1AQ+MeecI87+mTedwpNvP4hHl8rG8wF67dS8150IxaEIgEbExQdtE5qQLTjLlBeEx7JAvzvLVP5nGn2OPk8WEs2B3AexvzxfWkqWpMQhdv7LT899LpJwuMuMDkSS3hP7un3KaQc/OwYsK+VkSbJKWXLn3cs9wqEqGp8iC5lSC4CtBGC+COu4KlMb6wepjQIXqEDpVDRw4dXWJz6Dj60FHW8xw7DjZ2eBUEWb4fTnSKHVRHcNIKcJpSG3TkhR9oI7s+eYL5HcUcOzrFHmfsOPjpmMMIbhvTQMe7777Q3DCvCBTY5hByocF5UoAPiukYPCOFGATOG9kr7Rh/J5xPfcl0gVW61bf4wlbYdsyXq746i7HG5nIEqeHC7WLZHG1va28t1hexhl+aRUcH9au6dn5ObfsMSghJvevTlzx9QvO+4/Nt69IHLrPzE253kjprarv7zsb61v4VuHScWUCfXEtIKcAIy0Ea4iMx1EUyzEsSm/4lO/zr1JfAnvQvnv1rXXSY/kWM0EowhMACtmvMEQxVEiTh0SlqCm2Hj1+7Lmgd69SXNJ70L5b9a110mP7FCaOOOg+Fo8m/FBWghY2ARngdGEoh7OD+pTr869TnfZ/0L5r9a110mP4lpIgFUgXSm/aLlJGAFQrBFoUjhXWqGGgDr03/2tGgS/869bmxp/yLZPdaFx2me0kV0BTRgmckgnApkLnCIDjNJEFqojbDh68dk5dL9zr1TZqecq8cve6LDtO9vOCCa1TglAwgCLNghCyAWxe106mQD/Ol+w33Yp3fxDj1rXie8q/89HVfdJj+lTxIOB1UevAKMoWvIoJRLnUTq4k0jKAzcnD/2tEn7/zr1LdYecq/8uzhfdFh+leQhnIuTDu7Ids3Bh2YAj1Qr4mzREQSh0lr2xwedrgX22MDjco6rLYrafBdc/WB/Jbs0v61Vbq85EeM5bRs61spn/R64IerxfPHZuo29RctEnf0ofH5lrpbrbJ9/30/sRhMu+zpIT1pGxBGpOGLS30AOWOFCcZKP8xOgpt47TL/Hq/uf9L8Zx/oN+8CO9M3PsvW+6lNv2bX3Z1e8Lw9VgThMWCRhgGRpgF38KAD4WBQEWs5C14O8xG6jR67I/XnrsfusVx/0MDamV/zvHaOpCDMhAKEVG1aRjKxLWKyMyGG8xCkdoM/WHVlZbA9lo0P2s4dg8HntLPjVBOktE0PaJdXnAXHCoTk3cYSL01Qw7yStWHnruwAtsfy5bB2/qoY3y+vd8juMD6fp5/3A93xta1fXNvpG6yvoq1qHJ9vHFmfVdYvVgPel1PrKgwfT35csL6msnXzT4zJ/tevyxu8YoQVQAQw9pqKCyYvhPpeS6W0LP7Vav/w7HU19fXs1xezaZNa86c2B7JG3978Wt3O8rsaPrbCq2vEZqvt2osfHG0vGp8vT736P39rR8iKmQAA</AdaptiveCompressedXml>
</file>

<file path=customXml/item5.xml><?xml version="1.0" encoding="utf-8"?>
<AdaptiveCompressedXml id="09ecf24cf37d4601a07235a8b7d5950a">H4sIAAAAAAAEAIVUS27bMBDdF+gdBO5ZUbbkH2gFhZuFgaIoaq+6CWhyGAuVSJekk+ZsXfRIvUJHsqL6IyGAIEHz3vweOfP39x9+96sqoydwvrBmSZIPjERgpFWFeVySY9B0Ru7y9+/4Zg8QorVaEjYHqUeppHo8VTSdsIQKNh3RcSZmu6nK5hkTJPoiKliSlXUHgu5RxH0d4BPowhQBc/nGinYHB+vC5hJtQYQPwgXf/Xb8r2huqpmAzkajMaNKypSmegJ0nkw0ZRlk6U6paQaanPljhM9Wioskrb1QUXg5YNUTEsXXoISy/KiUA+8jZ59RBhJJWx6rWrW0x+EHvOQJj+vPRfa4Nz2XrgjgCnEdBkqowIQNii+UOCCn7npMrnh1+cYHYSTcIGcYlqywQVv5xUlHPOYHJYJ4qBAo6Zgmt63URQ8Gfy3Q96V1UGKrT7ASJRgl3P2JG1mtPYRGQ3V0jRpbVL7uTPuF9vRncLcdnnRqQ61VL37JSBhjPH7D5W1CaGobylejODOhCC/b5vrM+iQ8ZRqMxOMBrXrOYkDxDsC7cnXlei5XnfB1kP5PW3w5bnwv/GovzCP4PLgj8PjM0JEKv2rj3xuxK0HlWpQeybdA51MKH76BxnHab4sKcjyohDbPlmULxvD5zuNrVufu9/Z5ZU3Abtf4dh7kaam0mQfxdunEw1undr7ZVDxuqPk/K6cLzTIFAAA=</AdaptiveCompressedXml>
</file>

<file path=customXml/item6.xml><?xml version="1.0" encoding="utf-8"?>
<AdaptiveCompressedXml id="2ed8bda2342d4e80a28d006a2720df36">H4sIAAAAAAAEAO2dS2/cyBGA7wHyHwQBe9qtVb8fhuxF4N0ABoJNEPuUy6Af1dLAM8MJSfmRRX5ZDvlJ+QtpjuTRShqOqV1zNJ5pHyyJTbKa3VX9dXVVk//7z3/Pf/gwn528w7qZVovnp/R7cnqCi1DF6eLi+elVm8Cc/vDij384f32J2J68is9PGUbjo2PABYsg0BBwzEQgRDmmGYmJq9OTn90cn5++/Pmvp/nqk5Pzprv+R0zTxbTNoprV0Xy8xmVVt6/vlt4U5uKlq9tm/ef6/L/lw6vKOEKJ45KA0CyBIFSCt1LlammTtJJGRHX6q+vzHf5SBXdHyM3xaTxpPy5zpXPtz+4XBpzN/hRjjU1zUlfvn5/mdgrV7GreNdqG89/ixxf0/Kz7cUf42Ubp5zPncXb/Hi1+aF/8Qv59frb67V7p6pLbJrupe66Wi27ZYt21Dj89mcbu4L2Lu5vn01/FB8dvSrIOtNP245vVPcXpzZ/dLeN0/sxX1dvJND587O4BN974/Oxede+1yv3nPz+77ectvZ+80io6DRxJ7nOJAbz0CM4rRgTTJFE7du+znt5nX6j3T36hT64B9ot19eOqTb+k5rr26RU2GmEd1xJM0A4Ez2OWITRAtEoyRbzXXI+tsLxHYfmBDFcb2mPX3UxdDFE5BdJHBOE0Ax80AesMDyLE5Egcu5tFTzeLA+nmDdTddTcrShMqQQFNyNZsgwRrEwJqyyRGaoRwY3ez7OlmuS/d/EXH8G72Ea6atppPqvrCLab/Wj3PhGyg8K61QQuMOkkGlCoLQkkE7zQFIp2OLg/vkcjRp6J9Vm+Gq0Oop7kHp+7+bXCG89wTr7MbcKeXHzb7dNG0bhFwU/9+KstVjvkBq3nz7Lods8Mxia51k3kumAGHHgPvvfmnCjabxNY4y4/6Dl+6GS6iq3+6PvekSqnB9vkp5IaLV/WqOd6slCbPLptnqYF/tvXDR7xuqJt7bVTk+2dQQsj52Wcu+fwJvYazLr1jPGZTG15L6jfBs57G2tAZPU2+LsjKck/nNmjXQPsimJyiVkGyMttX1BFc5isQxpyIUtCAYXT76htubbGv7fbFi32ti/bTvjwLCSNSsCry7JvkmavpLM2i1CoxjVyz0e1r0wWrtRRSDGy7gbFiYOuiPTWw5LinJttW/tmtVWaH0CoHOjiMTCrKGBndwHSfgT1itfI4DYwWA1sX7aeBJWEMcZ5BEt1yMM8emGGOQ9T5H5FB8SBGN7ANDXptYI9YED5KAyPFvtZF+2lf2fuiTJkIeVoYQCSuwDtOQGuPaKj1ktLR7WtDLOLavh6xfn2U9lX4dVu0n/al0TOhrATDlQZhZRcdCnmWSJRhmltt9Oj8ylPQHvt6RODgKO2rOGC3RftpX5ZJ7Wx2wIL22b60EV2yiAVCglNOSxRy9LAc680WeUTE5ijtq6wg3hbtp30p4kXCbFXEGpv9rzxTdM5yUMIKJpAnT/3Y9tW3gCgOJb3hQTy0WWYVmOTnwIuq/vj0cVATpeVKetDRZS+cdF5CtLoL2yTPuKPUjZOUJeytGvTOYtSBqMHGcWO3He0YJ1pQhGClA4EowUtuQUZpGPpEjTSjdLRkAzpaHzlOb8pWunbVxB5CPtCrDdlh17XAHsTcE+VCe+VmzVBxGzMLHyEud/+0ub5VW1/hULEPk0qqpp2EfAzr31mjcDlZ1tNJqBZNNZvm/sXBbb8xc+0Rojs1yZOB+N2Fc8tJW7VuNqnxHS6ucHCHbNTBR9Shyw1+tpLf4MVKOX9zn2xJM35EhZb15SR8w1SV63M3aajGhDVmw+qE/GbFGZyN9Cgj+k312Zzhuk3ujueHUQuDQQNDQUBI78BaIcEmSQR10WAaZ34oh8wMjj1FqgBji9jDBMbeDdZ3CRanNYY2tw7Op1fzXRGsAGNvgEG0Z8RHB8hll5IUCJjoJRDFlBdCRo/jpNRq+nlg8GNfsCvA2CJ2RGDs3ai9s9FnKy2q9hLrzIymraf+qlsd/eT87I4ck1nlFv7t14KN5Xw2G9x3j55s7JYVIkhCu+0XSef/BEnZuXBJA5EqeW0CRzdO8FSTz7OCHXv6amHFFrHFuSiY2i2m3FVbXc73FlO7JQdGL4xhKvsWIUHmCAOjLQLXjBLrpNaIo5BDyQHkOPa87EKOLWILOUoMoafO+0G7BbbfThfvsGm7E/KvoZqPB7rdciMylD45D4JplbmBDkxSMv8ZPPOJOh7SOB7HEG4c+3aDwo0tYgs3niCccT3zH3kILOQaLnfH2z+JNZxEBug6ZnBBwWlDQRKLiRCkmSXjuBkD0qXYse+eKbjYIvYwcfFUM+S9w9TXCIm7aA0YMY6eKLDrZakkmeEeiKfZvXBGgrNJd8tSkWoedBwpj9qoAbw49t1ghRdbxB4mL/Zu3L47BnpcYJq2zSQfnOCHJS6a3aX9fo0IOVA/g6Bh1NEASCkFYSQFQ6METb0iTgSuzDjhDDsgaYqVpKnCjV6xhRtPzY0wc9N5ocaWOh8oNYzm3gTngVoZQVBPwXmDYCXlPkTDuBwn1dbqAdR4xK7NQo1CjUKN0anh5p3S3wyqVcq6P3hcLNQYXJ99p0ZKWkRpGUiPtHtnrAJjM0SQqqAQZWJxnB19lAzJui17wAs2esUWbDwBNrIeX9WdIn8bqvl82nSfHduZu/FUAZ+vAli7BYdkXgRKEDyhHIRKFnwUBhyRJnHrJKZxcqco4QPAUfaCF3D0ii3gOOjtGst6EhbVFD/s7VC9lbAXuMDazdYRoC4Fd+Jms+r9gcTFtcSglPUgA7ddfCOCszEBV9kbsRRZsOOsVFEyJDB+7F+CKejYIragoyQ09dR5P/ZrhKrOQ0RWnkluvpuM5WVdxavQfiLKgWAEBZM6GAc8YgLBTBfwCAQiC1pkoDgjx0nHpWTA26h42TBeMNIrtmDkCZauunn0tGthbNoS6uiv84GGOqzkMkZGgVnCQLhowBBlIWVoMEoZiTjO5/HUEFyUAHnBRa/YgouDXrDaw/eLLJczvJjtLbF27GlwFxzhBLzXFITI7oZ1yUCUkRF0DIkb5z3pmUqfR4conkZBR6/Ygo4jQscThA6+Rn9nt/RQGpWxIkKQPtODsAQuUYTohQgyhWTdOClWygzwO0q0o8CjV2yBR4l29NR5P4D3BL7SbuFBpbNSr76zgSvXQ4DRNGR4RM+tD5amcb54SOmAbR2ivNuw0KNXbKHHQbseXyO1stLM8yAU3CRcTmfxO0WZlRs+5Le5jnvOCi680t5rsLELcHB04DnzYDmR3fc3LOPjfN2d0gGehijvMyys6BVbWFFYsWesuLdd8n3+9c6myV0tqTWBSMsmd78S/Hta6/PfG94fpqVAlbJMQXTdu1C6bSYucgqKGVRIEsGR3oVihkReyju0CtJ6xRaklcWznjrvx+LZ7WvdJxcuDwDfsD/PqmbMd47t2B/ymlnCEyDt3terZJfw5RQ4h0oyJumDVx58qTeiiAHsKAlfhR29Ygs7Cjt66rwf7KhzgWuualzj44YeB8IOIn3EEDxoF7r3ongNvgu+cKqtcF56Skb6NMiALYqi7G4v7OgVW9hR2NFT56db/rsbdhHEanUoYRdpjUKFDBSlNqMicfCGC0hMMK1TUlyO9N3aAftKRMnvKqjoFVtQUVDRU+eCit+NivOzZf7z9sbnl655eekWF9i8SHlwwPOzXx1ZnzVtXt4I+Gnh/Azjp5MfFqyvmbmm/TumzIbLN7n9XjDCFBABjL2h4hmTz6T4nlptJZX/OD+7f/b6Ns1l9f5lla1/0b7qxoAGQ6dN6+r2ll/f4VMrvL5EbH/ENF1M15TpLr5ztLvo/Gx16ov/A/Qqpl/IugAA</AdaptiveCompressedXml>
</file>

<file path=customXml/item7.xml><?xml version="1.0" encoding="utf-8"?>
<document Id="28d2e7a0-aedf-4565-a38c-7f4e8c3af23f">
  <version>1</version>
  <createdBy>a7441</createdBy>
  <modifiedBy>D3401</modifiedBy>
  <createdDate>2026-04-22T14:51:45.1092977Z</createdDate>
  <modifiedDate>2026-04-22T19:59:20.9764999Z</modifiedDate>
  <sheets>
    <sheet Id="63695380-2a17-4229-9e58-739660490635" Name="BS"/>
    <sheet Id="b5cbb9b2-2f0e-48af-81e6-eaa8aa4593cc" Name="IS"/>
    <sheet Id="4ce08b89-6ee6-41c0-8662-006044e7b122" Name="Term 1"/>
    <sheet Id="08d2f5e9-331c-467d-a01b-e169add927e7" Name="ISP 1"/>
    <sheet Id="2ed8bda2-342d-4e80-a28d-006a2720df36" Name="CNO"/>
    <sheet Id="9f853758-66f9-4898-bee2-4f32824b5a5c" Name="CHECK"/>
    <sheet Id="09ecf24c-f37d-4601-a072-35a8b7d5950a" Name="Corp"/>
  </sheets>
  <documentDefinitions>
    <reportDocumentDefinition>
      <properties version="27" revision="1" isCriteriaEnabled="false" suppressions="10"/>
      <reportDate>2026-03-31T00:00:00</reportDate>
      <lastRefreshTime>2026-04-22T14:25:47.9456829Z</lastRefreshTime>
      <options areDatesRelativeByDefault="true" autoFitColumnsOnRefresh="false" rounding="3" displayZeroForBlank="true" clearDataOnSave="false" highlightEditableCells="true" refreshOnExpand="true" updateExpandedElementsOnRefresh="true" updateReportGroupsOnRefresh="true" enableUnknownFilters="false"/>
      <areLocationsHidden>false</areLocationsHidden>
      <adapterReportOptions>
        <option adapterId="3">
          <reportSettings UseLevelCurrency="true"/>
        </option>
      </adapterReportOptions>
      <instance adapterId="3">
        <instance code="oms:reporting_data_model-3-1">
          <propertyValue id="5865c367f69e1000093951ccc3820000">
            <propertyType id="0"/>
          </propertyValue>
        </instance>
      </instance>
    </reportDocumentDefinition>
  </documentDefinitions>
</document>
</file>

<file path=customXml/item8.xml><?xml version="1.0" encoding="utf-8"?>
<AdaptiveCompressedXml id="636953802a1742299e58739660490635">H4sIAAAAAAAEAO2dS28jSXKA7wb8HwQBPsmxyvejoe6FPbuHARbGwj0nX4h8RLbKw4emiuyd3oV/mQ/+SfsXnEWp1dMSi1OamRK5ZFy6KWaxIiszI7+KzIjIv//v/938/sfF/OIjtl2zWr695L9jlxe4TKvcLD+8vdysC7jL37/753+6eX+LuL74Nr+9NNJ4LR0DEbgFJYQHj9qBld4YpjwzUl9e/EdY4NvLf39/WX98cXHT9T//A5Zm2ayrpG77bf2+xbtVu37/delDYS2+C+26e/zz8fo/16+3dXHMIeM8gLHW1bo4BRGzgiBFiFpaNCguf/L7eoc/rVL4SsjD902+WH+6q3U2lxfXTwsTzuf/lnOLXXfRrv7y9rI2U1rNN4u+zfSOH3yPn96Jm+v+v6+kX+8Uf5PaZo1tE57eBue4wOX6fW36kMNdvaZ/ann55Lq++stuHZYJn5X8pKxWOdcHXC26N/ftWDt5lsM6zBa1YA4S+PNH6Ss9ePPPFex2iW1xXh/1I34T5rjMof3j/bUXq1I6XL+9BHV5kTfttjm+q03fP1rp3pQOfli3zx/xvqEe7vVt3ln+9RWcMXZz/TM/+fkL1tu6DcnrS6vKrJv1p++248ftasN7SYN3urkeaKwdnTHQ5I8FdbA8GXM7Rlcv8LMm7dEvH7MQsQgosVRdTzKB40aDi1mVYnkxXE2uX7t+0CuWJP3ar1+S9Oux6Dj1K2JyVnEEq4wE5XOEoLSAFGXRXDuWbZ5cv+yAfinSr/36JUi/HouOU7+KZxyTdGBc4aCY4BCTzOCj0IUFmaPGyfVrR4Nu9UuTfu3XL0769Vh0nPqVkuNFcgNVywQonlO1v7SFnHIpoRSetJtcv/yAfhnSr736xUi9HouOU72ck07zICuvjAMVeIKQbALULGpdosGYplYvwQbUy5J67VUvoteXouNUr6hTFFY7wKQUKOclROsdVMUSzCvFUE++uiF2jMmtejlSr73qRcbXl6LjVC9dRMncWTDZe1CFM3BKK3AiBR19zppNTy8xoF6e1GuvetHa4Zei41Sv4HkSwWsIITJQkpn6yQbQmufopU4+y8ltrwHt4i9Ym5+HiPOnN1njj+t3f2P/U/ul//SkdPuTL/uFD5Wv9fpKDy+a3H/5vJuGu/rZgFGXD3/2t8zN4k1crb6fNXm3Ku688c31k+o+aZWnzz+y+y1Dn52q/c081tm134bN1fROpr7RJGt8mn7pWA51/wuWjo+6+3c0yGv3c8GCQusMznIJCl3qKRohxMrPgsnFzKfuZzXUzy9Ywjzqfh5A62v2s6gvSzmrauHLFKutHzmEkjhYy3jAUGQxk/fz0MsSf4ExsrefL/7GD97XO5YLf2Ffv6za/LdEUVgffsSqyIvDOk6FNAJUdAghGwtC1zcS7ZwwbHrngKGpyZD3zc/srmh6w38sOs43fC4q7REROMu9glXq9+/8UIwpJqmcWbFTK9iQc5vhx4L+33Re7V/x06ZbrxazVfshLJu/bp9nxnag8bXn25ytUyZ4kLEfDq4fDpYFkEUZ6YRA78okw8H4L+NhaDeAs2MZD79yOOycQF63o1FmxN7hzrisQfEerDIz8LGEkJXPwrJJOtqaER39AsU/SbA+lG3H2qbLA6h8Nq522Mr3tcAB1jwRFdJ6E+bdWHE733JfIK52f9Pd32rdbnCs2OeT6apbz1L9DttjqdHo6f0FlesHUn1vyP/6IYS7WbP8iN0a8yx09V2rm9WyWQrd7dg67xyvL6hNup3dtc0srZbdat5UVcDRw3TniscLRGP8RR2z2555gdx+Xe5N3/hXt03t37ap75VXc/xQ//2It02a//IBs2fJb18FX9lTWwqZQzGQrMj1XZFZiNoWUIoVjik4N5GntmMjmHHuxhgxY49YYkbPjFuc59l6NVuE9aaqwKdZh6n/0GAniBvEjcnWGHiSISiQPnBQhieIsjDgTkRvg2I5TrPG4OQIbpy7CydxY49Y4kbPjbzBWWmrkBbrGNu02I7uN8LFi+WeOy4wK2+d1pAZ06BQF/BcSEgCXSg+o0kTmRljlqbO3amLcLFHLOFiiwss2LaYZ3d1yk6fZiH9sGm67eL1rG8QYgexYyJ2KNZ721sHPFcrQ2UVIKrEIMbEhY6OlTSNP7AbsX8laFuD2DEo9lzZccBZ+mtshZRq4+SHnZX+ovoxrRaj2+vX8oqg8azkdaCBismMGliOApQICLEwA4hZMxTcZz5NBL8fsa8haF+DoDEolqBxYGg82jrr8OP9VjzR4rRpYRPqEoWHiMKB0g7B6WyBoXPGGCbNVLTgI2hx7gnLiBZ7xBItDkyLZln//NDEOT64bREsThsWSZU+pUo1KJyVoKpZAcFW00JKFoKV3BWcJuLKixGwOPfsewSLPWIJFoeHBbZptbgLy0+zFhM2H0MlBzHjxJmBQqvoUwEhcwZlkwKfEgPmuLFcF3QTJRz3I9ylxLlnlCRm7BFLzDgwM1Z32IfbVg2YY+jIyjgPYnDvhbLRAkofKzGsh2jqJ52iLi6khGWaFKlejSAGOdgSMQbFEjEOTYz1LbaPQYTzObHitFmBNsbMLQPue+sipQhBGA3GiKCTl4qJabxrvR7BinNP+Eus2COWWHFgVty1uGg2i22s+T03aFnqbMAhJPqUjISUsgelVYaglYaQCmPOYjRpmmSQ3o0Ax7mnsiZw7BFL4DgwODq8C20V3/vYrjbLNa1LnQUyMgucGy+ByaQrMjKHOrN6yMla4QuiVtMkmeJsxPa3pHAMYsagWGLGgZmxXq3DfDZvQmzm2xQlRIvTpoURudxnp9Z9dmrXGxgWA5TKEF5MCgqncay1Y2DxgtyTBAuCBcHiZyr4G8fukT1xBoSQnLvipQRjrADlJQNfuAUbcxAKmXNiGm9azkakBpEUqUeIGBRLiDgwIspmvWnxc06SiEssDSHj1JFhbOY8RANZsYqMFDR4FzxYw23iVkchp0loz9mIjCCSwvUIGYNiCRlH4Rv1QIzb1TzXv8pmObo2BI1/TGjInF3G7KFk7M89tBa8ZxwseueLYa7oaRLWcj4iI4iksD2CxqBYgsahnaTucVErsm7rkJmleWgWRIzTJgYT6AXPGnJUlRgYLDg0EixnxkoXuFVTEWNEVhBJQXtEjEGxRIwDE2OzxNAu+6Oc8sd+bH/2s6XFqROnhnRaK+f7/QyMoJhiEGRJkGS0RRonrJQTUWNE4J6kYAyixqBYosahF6eehHqTp9TZcEOIpGV/WmsMvIDi3oC30vYetl5qZU2Q02QI4XxEEJ+kWAzixqBY4sahudFvalwRLc6GFlhKv3thAXUy1cqoyHAiBjA25RBLH4QxkdcUH+M1RQcqES0GxRItDr2bET5to7v7Y2NDKRUZtS6EjBNHhhaiWOY1CJYFKOcC+KAlZMSI0SZUfCKvKTFiA1xR4B4hY1AsIePAyFiuKiE+g4NIcdqkEMZJnfoUtb2TreLcQ9D9Ad8lS+dtTLlMFOItRmSrVRSSQaQYFEukODgpltBiWm3aDreOtb0yrOK8+bB9UmLHabNDS6Z5MQ5ESRZUiBYi36Y8DzLKYLnBadLWcjFiYUpRbAaxY1AsseNYFqYqNrCddZg27XY7YzbHLUiIHqdNj4xofHYMIuuPVtLVBnGJGTDeaFayc2qiRLZcjIjsUxSkQfQYFEv0OLaEhLQffjbgqGxQTMncn8mnQBXvIBgbQfBQDBMpBz+R160cs2RFsRoEjkGx5wqOQ82VRwOs+2yI+MOm3v+1AHXuoBDSBsejBWlkAJWdhsgZA4Ualcm88DAVKMZYGHSuEoFiUOy5guJ4JmxcVBUI7adZfcr0/X32EDItTpsY3nmBARNkbSwoGbGaFiZCtSk4E8EyO1XCczUih62igD4ixqBYIsaBiZFWi0V9oC0uCBQnDgorQyiqQHKmGhRc8X41SoB1KQYrTColTQSKERF8iiL4CBSDYgkUh052nnPTP1KYz+5Ck2fNcpbCXbMOdHjriWMjpiJDqfYFyqhAZVOxwXQGH10Uwels2EQrUmrEIXyKQvkIG4NiCRsHxkaL69D0aab6bFNVEWij++RpwaM12UKQOVVa8AAuagbJGOmVTtLKiVaj9IiNbk0nKhEtBsUSLQ4dm4Hrq82yxTBv/or56kNFR3f1L8JczVddR05Sp86O5GVMQiAomVh/bkas7LAZtI5KOBaUFRNFgJsRsRmaIsCJHYNiz5UdX0/gufnYZFzmV5uqj2/KfDZ6D8OSCvTJGP7KVHBoTWIIOjld0eAZOOMkKOGdy8ooZSZKPGhG7G9rivYmKgyKPVcqHI1FcddiwbbFTFvc52BBZBYw9KdhZBcSqNjnCOm9ZzUvCiV3DM1EW9x6jAVB0d3EikGxxIqDb3H/d32+vpAwceKYSCyYEArE0hsSntVPTBXAwpyPXOqAZiJMjAiy0BTGTZgYFEuYOLTL7G1YfsCrZnmVNtWyWK6vctNtA7qv+uhuYsdps4NZ5kpEBczLCMpGByFqAQ4VS0FpLixOww47ZoObAvSIHYNiiR2vzo7jmy73w+3ep7fffp99wCW2fQD4j3e4fMXt91fbMnldcNhoFWNFgpTWg6qmBnhpNXgudLBcGOn0ROAYszZFcXoEjkGxBA4Cx9MKfg2OqnSbdnuQbB9S2HRdbf9ulh92XwgdvwodgttUpJKgpVagZFEQkCNwZbG47LjiEyWttWPWqyhyj9AxKJbQQeh4WsEn+y6LXkMf2n1VqqKOnsWJF/dfP93fEFlyLB4cd6x3lKqfCosQIpocg7caJ3Kk1SOOUtIUske8GBR7rrw4w2yD/2Ccmt65+XUp4YRGyXwGG00A5aUAb1yAkFi0LgSV7ESOtWqEVWEoVI8oMSj2XClxwNmaNpwHKvgshnHWLNNqgf3xtS8IwzhyWsSKCyZYgcKDBpWrdRFln3XQZBGdSUyqqU70tiNoQT5TRItBsUSLA/tMfZ4Qw4+Ph168WkZx4tazkgmAcXN9V//8cuOb29B9s/WU696VOkPgzfVPvnm8qum+eRDwx2V/tFb+fPHzgsffzEO3/k8slRC33zULfCeYMMAUCPEdV2+EfqPV77i3XnP9XzfXT69+vE13u/rLN6s6BSzX3/YTQYep17rH6g6W39/hcyu8v0Vc/wFLs2weUdP/+Ktv+x/dXG8vfff/ktOcvp4qAQA=</AdaptiveCompressedXml>
</file>

<file path=customXml/item9.xml><?xml version="1.0" encoding="utf-8"?>
<AdaptiveCompressedXml>H4sIAAAAAAAEAO2dW2/cuBWA3wv0PxgG9ik9a94vwSSLIrtFFyiKoslTXwa8HNrCzsUrybl00f9eanxb26OJnLUmypgviUekeCjyHH6keI44++HjcnH0HuumWq9eHdPvyfEPr//8p9nbM8T26Of46jjYaLh2CM4EBoKgBWdRgkCFLgUVtSfHR/90S3x1/Pbvx/nmo6NZ093+I6ZqVbW54GZzNV+v8Xxdt2/vpl4l5uRzV7fNzc+b/P/Klzd14UYgcSlBdDSBME6DpdQCT8mpwJkgBI9/d38u4R/r4O4IubpexaP203muszo+OrmfGHCx+GuMNTbNUb3+8Oo4P2FYLy6WXRNtyf8LfnpNZyfdf3eEn2yVPls4j4v7ZbT4sX39G/nf7GTz173UzS23TXZV91wtF915i/WmdY6PqthdvHdzV3jO/nN8cP0q5QhXbdV+ercpUxxf/eyKjNXypV+vf5lX8eFjdw+4teDZyb3q3muV+88/O7nt5x29b71wWjMOQjkHIqIBowzNyhClJI4zT+PYvc96ep89Ue8f/Ua/ugbYJ+vqx1WbPqXmuvbrK6xxUiNyAVrEAEIrCZ4RkrWWUE0S4VS5sRWW9ygsP5Dhakt77LubqUNicxcDiyZTKSMKnLR5mCJJ0agjceNTSfR0sziQbt5C3X13M1FUUo55IiTyPyJRBcZlu1YuGWIYI8bTsbtZ9nSznEo3P+kY3s0+wkXTrpfzdX3qVtV/N88zJ1sovG9t8FZrQSMHhspnU/cJvNYcIgaWkzQKL8bWhm35OzVQU5qMPLlGNOe4ivP8MHi6rj99pbnKUz9Uje9xdYFP/1hfrOCRSqQ+WLAoBAhmIjgqHVCjqdTWWFRp9LVWH9boI1Q81FXuu8rdLwcXuMyd8Davc+/078N2r1ZN61YBt3XtdVquc8xPuF42Ly8bslqdzqNr3XyZExbAoQdhvYVfV7DZJrbGRX7U9/jGLbI1uPqny7xH65QabF8dQ265eFFvmuPdRmteHafmZWrg17Z++IiXDXVV1lYdvp+DEkJmJ5+55fMZem3mJvWO3ZhtbXgpqd/6Tnoaa0tn9DT5TUJWlns6t0W7hhNEBW8TBKJjnk+QCJ64PJ/wliUvBAmEj25gfRMKqouB7TYwXgzsJmmaBmYoYVEjA5VMnrArdOCjoXnCrlVkPnmJ4xtY3xyNmmJguw2MFQO7SZqmgTmpkFMvwSC1eQ2kFXiuNfhMrsAUNR7J6Aam+wzMFgPbbWC0GNhN0jQNTBoteFQaiEs8TxHzX0b7AEkxIj33hKcwuoFtadDLLQ9SDGyngZFiXzdJ07Qvrwl1SRKgivhsXzKBjSkBscQnnRFm9zBD3LLddmlfj9hRfpb2Vfh1mzRN+5JcCca1AMe1A+GpBG8ihUAIS8iNt0mPvmNP+uzrEXv2z9K+ygLsNmma9sWU59xYD8nwlPmVTcvIZAG5iklSTaORo9tXn0MUe4SLwbO0r/IG8TZpmvZlUUWNgkGkrNsD4wq8NQ6UkzKIgBLtOHtgmt4aWC+/DsW3Y6vG7HezUzDrKPcWoqC5o/NMBXyIGjzTXiepHfFqnI4WAzr6Ed4dBzmQXqVtdO2iiT1j4wO92uL6dlkL7Blc7olyob1wi2aouK1uk48Ql7u/ai6LausLHCr2ocfMumnnIV/D+g/WKJzNz+tqHtarZr2ocv/i4Lbf6pb3qLb/ouff7vX5CLmdemb8xL+cOnc+b9etW8yvfDMGK8JW3X9EHTqH65cb+Q2ebozii3Vhh+/2Iyp0Xp/Nm7NcmbtuWDUmrDFbcyfhi7V1sH/XrgrveVrAnAmJU5DBI4ioJDhvBWBMCSVRKJIfhxZmAC2eu2tMocUOsSPS4msN2ZMbLr8iNqc/Uu/kbVgvl1XThaK9yJdfJMQX1SpfHKzej0bvnj1SGBFBawJadpECTGpwxgiwwTimBceAdhRwmCHryefu8lXAsUNsAUcBx3TBsW7PsJ4fFCs4Tylwa0EaJ0Fwi2A5D4CJWC8jt06OEzxohrySeu7ei4UVO8QWVhRWTJcV1eo9Nm2XOD912fq/Y39brJtmxPd7+wWHZsmQwBES75wGjXNglQ0gvYuGMB88mnHAoQeA47l75RZw7BBbwFHAMV1wrLB9cQuPw3ozhVwLx2UCbTBDA5MBL3hedyTBpEUWpRsnlMOSz0ODP3dP8wKNHWILNAo0pguN8xqX1cXysN5NRRGV0hRBhO6bgJIk8IoIUJEpZwXRQo6zxLAD3k3x5x43UWixQ2xxlzpoUH3jtPC4wlS1zTxfnOPHc1wdznspaki0ihAQOlkQwhFwVDhAyzDphNSEcYKBKBmyxnju0UCFGjvEljVGWWNMlxpu2Y0OV2WvUx4kBuvUxJmRWLAaCQdjogRhhQQThQdKLHWGMC7VWMzgA5jx3CPcCjN2iC3MKMyYLjPurDTCwlXLQ1ln6KBYcEGBwcRAILNggzNAvSQeGUESxvmoByVqADMeEbVZmFGYUZhRmDEVZqQKF/HFbZDGoRDDJxGklQL85ogjJjTY6HVeb0RJk4uKsbGIYQcQo4R/F2L0ii3EKMSYLjFO1+v4oVos5tXy3FV1l+tAmGFCdJ7HACxQCoIwzPSgFoxkljGhZKLjHPpDKRvAjBIEXpjRK7YwozBjuszIBn9RdxZ/gCsNjtoowzMmgiIgpHLgUFpgkQZDXOTJjPNBMdqd9PFZapQI8EKNXrGFGoUa06VGF8I3z8Xix26MuKiasy7jZjcc/cEsOhgxnEUEwnTIiw6Z8UFRgdYUmbVGk5H8bikd8OUpXoLCCz56xRZ8FHxMFx8rbPPCI6siNocCC5J8kl4JSKp7QyWD605nUiC8YI5KTYgbaa3BBnxtipdA8AKLXrEFFgcPCxd+zbP06ooSi078t4mOU1xh7RY34RoblrjFYv3hQEDiqKXRWw5edk641AUwinCInFEaHQbGxvkSFWUDwv1ECQ4vIOkVW0By8CD5hlcdB4+OkHxkIjFIRtPuADAGlkgFSqqkIqfS6nE+K0L5gJg/UWL+Cjp6xRZ0HDg6qmU26ODm4axaxL8oyqzccpLRdul/9IyP6YNrv6BQ0hDipAWpOAPBY4LcGwSst8J7DJyHcU6yo3xAoJ8ogX4FFL1iCyjGB8X0x8vpkO3ezkaouo9Qte7jgawpqDJOiuCBO2dAJEPAMZ2AJmqlkVaiH+l1FB8Q3ydKfF9BRa/YgoqDXlP0f5YDrk+oaN1p5Rf7O0xw+uDc82aGlBbRRdBGxC7Cj4FHiaDQJ8MMCU6PcwQT5QNi/USJ9Sv06BVb6HHQ9Jj+UL0Td2Fd5/EhN9j8O6auTmQ6r9fxIrTXR+juC3p1oEReC53nwRNP1/WnP9J+98uaNuS89iYxziAkLUFo4sEkLoCTmAzHKFIcKThRDNixlyU4sUCuV2yBXIHclCD3cJ+ISjXePtGe9+cN7+IOu6MFLc+rIZPAyECBKGKk14Gmsb6VJQZsu8jyLq2AoldsAUUBxbRBwdSIDgV7DibxUUuVEjDNCAhCLJhoCGAywYSgg7EjRR6KAZ87kcWRq4CiV2wBRQHFtEFBzTcKitnJef55W/DszDVvztzqFJvXKY8MODv53ZWbXFXz5krATyvnFxivMz9MuLln4Zr235gyGc7e5fZ7zQgTQAwQ9o6Rl1K8pPR73X19S7L/zE7u574ppjlbf3izzqa/an/uBoAGQ9erN9XtTb8s4boV3p4htj9iqlbVDWK6m+9c7W6anWyyvv4/TiY17Gm7AAA=</AdaptiveCompressedXml>
</file>

<file path=customXml/itemProps1.xml><?xml version="1.0" encoding="utf-8"?>
<ds:datastoreItem xmlns:ds="http://schemas.openxmlformats.org/officeDocument/2006/customXml" ds:itemID="{722F724D-5178-46AB-B582-58EC863B25CB}">
  <ds:schemaRefs/>
</ds:datastoreItem>
</file>

<file path=customXml/itemProps2.xml><?xml version="1.0" encoding="utf-8"?>
<ds:datastoreItem xmlns:ds="http://schemas.openxmlformats.org/officeDocument/2006/customXml" ds:itemID="{A4A2AA7B-48BE-438C-9DAF-185ADA1A2CE0}">
  <ds:schemaRefs/>
</ds:datastoreItem>
</file>

<file path=customXml/itemProps3.xml><?xml version="1.0" encoding="utf-8"?>
<ds:datastoreItem xmlns:ds="http://schemas.openxmlformats.org/officeDocument/2006/customXml" ds:itemID="{3A39DDEA-2F91-4D1F-AF13-4ECBE29829F0}">
  <ds:schemaRefs/>
</ds:datastoreItem>
</file>

<file path=customXml/itemProps4.xml><?xml version="1.0" encoding="utf-8"?>
<ds:datastoreItem xmlns:ds="http://schemas.openxmlformats.org/officeDocument/2006/customXml" ds:itemID="{FABFB991-E0BD-42F3-87B3-900B2A40E80C}">
  <ds:schemaRefs/>
</ds:datastoreItem>
</file>

<file path=customXml/itemProps5.xml><?xml version="1.0" encoding="utf-8"?>
<ds:datastoreItem xmlns:ds="http://schemas.openxmlformats.org/officeDocument/2006/customXml" ds:itemID="{4111E3CC-8102-4ADF-A368-34C6207D6055}">
  <ds:schemaRefs/>
</ds:datastoreItem>
</file>

<file path=customXml/itemProps6.xml><?xml version="1.0" encoding="utf-8"?>
<ds:datastoreItem xmlns:ds="http://schemas.openxmlformats.org/officeDocument/2006/customXml" ds:itemID="{3E4C37C6-B21B-4FCD-8820-D85E5591CD9B}">
  <ds:schemaRefs/>
</ds:datastoreItem>
</file>

<file path=customXml/itemProps7.xml><?xml version="1.0" encoding="utf-8"?>
<ds:datastoreItem xmlns:ds="http://schemas.openxmlformats.org/officeDocument/2006/customXml" ds:itemID="{7F13B0C8-0FFF-4A83-93F3-09A1A6A2390D}">
  <ds:schemaRefs/>
</ds:datastoreItem>
</file>

<file path=customXml/itemProps8.xml><?xml version="1.0" encoding="utf-8"?>
<ds:datastoreItem xmlns:ds="http://schemas.openxmlformats.org/officeDocument/2006/customXml" ds:itemID="{F4D92D7F-9D27-48F1-B180-DD7F71AF59EA}">
  <ds:schemaRefs/>
</ds:datastoreItem>
</file>

<file path=customXml/itemProps9.xml><?xml version="1.0" encoding="utf-8"?>
<ds:datastoreItem xmlns:ds="http://schemas.openxmlformats.org/officeDocument/2006/customXml" ds:itemID="{F1BF0A1A-1907-4114-9F5F-740902FC2F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Sewell, Benjamin [PRI-1PP]</dc:creator>
  <cp:lastModifiedBy>Wilson, Noah [PRI-1PP]</cp:lastModifiedBy>
  <cp:lastPrinted>2026-04-22T14:52:54Z</cp:lastPrinted>
  <dcterms:created xsi:type="dcterms:W3CDTF">2023-03-21T14:54:17Z</dcterms:created>
  <dcterms:modified xsi:type="dcterms:W3CDTF">2026-05-04T20:25:23Z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aptiveDocumentId">
    <vt:lpwstr>28d2e7a0-aedf-4565-a38c-7f4e8c3af23f</vt:lpwstr>
  </property>
  <property fmtid="{D5CDD505-2E9C-101B-9397-08002B2CF9AE}" pid="3" name="AdaptiveReportingVersion">
    <vt:lpwstr>5</vt:lpwstr>
  </property>
  <property fmtid="{D5CDD505-2E9C-101B-9397-08002B2CF9AE}" pid="4" name="AdaptiveReportingRevision">
    <vt:lpwstr>0</vt:lpwstr>
  </property>
  <property fmtid="{D5CDD505-2E9C-101B-9397-08002B2CF9AE}" pid="5" name="AdaptiveCustomXmlPartId">
    <vt:lpwstr>7f13b0c8-0fff-4a83-93f3-09a1a6a2390d</vt:lpwstr>
  </property>
  <property fmtid="{D5CDD505-2E9C-101B-9397-08002B2CF9AE}" pid="6" name="{A44787D4-0540-4523-9961-78E4036D8C6D}">
    <vt:lpwstr>{59B951AF-3C1B-476F-A203-84CC42F02B5D}</vt:lpwstr>
  </property>
</Properties>
</file>