
<file path=[Content_Types].xml><?xml version="1.0" encoding="utf-8"?>
<Types xmlns="http://schemas.openxmlformats.org/package/2006/content-types">
  <Default Extension="bin" ContentType="application/vnd.openxmlformats-officedocument.spreadsheetml.customProperty"/>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drawings/drawing2.xml" ContentType="application/vnd.openxmlformats-officedocument.drawing+xml"/>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T:\23110_Budget_Analysis\Shared\EA_General\Earnings Analysis\Financial Supplement\2025\Q3 2025\"/>
    </mc:Choice>
  </mc:AlternateContent>
  <xr:revisionPtr revIDLastSave="0" documentId="13_ncr:1_{FF8A01F4-ED0F-4FD0-9526-03ED36AC49AE}" xr6:coauthVersionLast="47" xr6:coauthVersionMax="47" xr10:uidLastSave="{00000000-0000-0000-0000-000000000000}"/>
  <bookViews>
    <workbookView xWindow="-108" yWindow="-108" windowWidth="23256" windowHeight="13896" tabRatio="731" firstSheet="2" activeTab="2" xr2:uid="{5DB29781-50F2-4CA6-AF6D-E8994F2E0762}"/>
  </bookViews>
  <sheets>
    <sheet name="CrossfireHiddenWorksheet" sheetId="2" state="veryHidden" r:id="rId1"/>
    <sheet name="OfficeConnectCellHighlights" sheetId="3" state="veryHidden" r:id="rId2"/>
    <sheet name="1" sheetId="22" r:id="rId3"/>
    <sheet name="2" sheetId="23" r:id="rId4"/>
    <sheet name="3" sheetId="25" r:id="rId5"/>
    <sheet name="4" sheetId="1" r:id="rId6"/>
    <sheet name="5" sheetId="4" r:id="rId7"/>
    <sheet name="6" sheetId="5" r:id="rId8"/>
    <sheet name="7" sheetId="6" r:id="rId9"/>
    <sheet name="8" sheetId="7" r:id="rId10"/>
    <sheet name="9" sheetId="8" r:id="rId11"/>
    <sheet name="10" sheetId="9" r:id="rId12"/>
    <sheet name="Cognos_Office_Connection_Cache" sheetId="11" state="veryHidden" r:id="rId13"/>
    <sheet name="11" sheetId="10" r:id="rId14"/>
    <sheet name="12" sheetId="12" r:id="rId15"/>
    <sheet name="13" sheetId="14" r:id="rId16"/>
    <sheet name="14" sheetId="15" r:id="rId17"/>
    <sheet name="15" sheetId="16" r:id="rId18"/>
    <sheet name="16" sheetId="17" r:id="rId19"/>
    <sheet name="17" sheetId="19" r:id="rId20"/>
  </sheets>
  <definedNames>
    <definedName name="ID" localSheetId="2" hidden="1">"dc712e19-1137-4c1b-a4ec-5aed5de37699"</definedName>
    <definedName name="ID" localSheetId="11" hidden="1">"20a0063b-b9d4-4efd-aac4-4964140cd95d"</definedName>
    <definedName name="ID" localSheetId="13" hidden="1">"38021705-060e-4af1-8abe-910a2f13e3ae"</definedName>
    <definedName name="ID" localSheetId="14" hidden="1">"bf497dfb-f8e2-4111-9954-e4e694186470"</definedName>
    <definedName name="ID" localSheetId="15" hidden="1">"2ad9a02c-925a-4d08-9710-1db79892e8a1"</definedName>
    <definedName name="ID" localSheetId="16" hidden="1">"273b021a-ee68-404d-93ad-39fae6613da4"</definedName>
    <definedName name="ID" localSheetId="17" hidden="1">"93b4ab47-0daf-41f5-a486-91df7c1c6d05"</definedName>
    <definedName name="ID" localSheetId="18" hidden="1">"6c273748-5e00-4dbb-8e43-17ec5247b5b7"</definedName>
    <definedName name="ID" localSheetId="19" hidden="1">"ca52eb23-773e-48c4-a1fb-a50efc24b7d3"</definedName>
    <definedName name="ID" localSheetId="3" hidden="1">"c2277610-40ae-4959-83f3-316385461546"</definedName>
    <definedName name="ID" localSheetId="4" hidden="1">"a795c4ba-1098-4990-a4d0-0a6345433b5d"</definedName>
    <definedName name="ID" localSheetId="5" hidden="1">"19e14e31-adb1-4968-a76a-3d77ca7cceaf"</definedName>
    <definedName name="ID" localSheetId="6" hidden="1">"4d832b5f-eba7-47f9-8194-ce16bd03287b"</definedName>
    <definedName name="ID" localSheetId="7" hidden="1">"ca20f302-c4d9-478e-a059-7819237b0fa6"</definedName>
    <definedName name="ID" localSheetId="8" hidden="1">"4bd266a5-d6c3-4ed6-8dc5-bc5c45bcd034"</definedName>
    <definedName name="ID" localSheetId="9" hidden="1">"27bfb5db-26ca-486c-8d0e-40e7647bad9a"</definedName>
    <definedName name="ID" localSheetId="10" hidden="1">"4e56ce09-c7e2-40a1-9fca-d80ce79f752b"</definedName>
    <definedName name="ID" localSheetId="12" hidden="1">"768ffd0a-9f4f-4fc7-90b5-697897f22b4b"</definedName>
    <definedName name="ID" localSheetId="0" hidden="1">"1d690428-236f-4f33-a0ab-b3d7112727dc"</definedName>
    <definedName name="ID" localSheetId="1" hidden="1">"5c3c8c07-a6b2-4d40-be68-84645ae46f3a"</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FFO_SHARE_REUT" hidden="1">"c3843"</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1YR_REUT" hidden="1">"c3874"</definedName>
    <definedName name="IQ_EST_FFO_GROWTH_1YR_THOM" hidden="1">"c5170"</definedName>
    <definedName name="IQ_EST_FFO_GROWTH_2YR" hidden="1">"c4426"</definedName>
    <definedName name="IQ_EST_FFO_GROWTH_2YR_CIQ" hidden="1">"c4951"</definedName>
    <definedName name="IQ_EST_FFO_GROWTH_2YR_REUT" hidden="1">"c3875"</definedName>
    <definedName name="IQ_EST_FFO_GROWTH_2YR_THOM" hidden="1">"c5171"</definedName>
    <definedName name="IQ_EST_FFO_GROWTH_Q_1YR" hidden="1">"c4427"</definedName>
    <definedName name="IQ_EST_FFO_GROWTH_Q_1YR_CIQ" hidden="1">"c4952"</definedName>
    <definedName name="IQ_EST_FFO_GROWTH_Q_1YR_REUT" hidden="1">"c3876"</definedName>
    <definedName name="IQ_EST_FFO_GROWTH_Q_1YR_THOM" hidden="1">"c5172"</definedName>
    <definedName name="IQ_EST_FFO_SEQ_GROWTH_Q" hidden="1">"c4428"</definedName>
    <definedName name="IQ_EST_FFO_SEQ_GROWTH_Q_CIQ" hidden="1">"c4953"</definedName>
    <definedName name="IQ_EST_FFO_SEQ_GROWTH_Q_REUT" hidden="1">"c3877"</definedName>
    <definedName name="IQ_EST_FFO_SEQ_GROWTH_Q_THOM" hidden="1">"c5173"</definedName>
    <definedName name="IQ_EST_FFO_SHARE_DIFF" hidden="1">"c1869"</definedName>
    <definedName name="IQ_EST_FFO_SHARE_DIFF_CIQ" hidden="1">"c3721"</definedName>
    <definedName name="IQ_EST_FFO_SHARE_DIFF_REUT" hidden="1">"c3890"</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HARE_SURPRISE_PERCENT_REUT" hidden="1">"c3891"</definedName>
    <definedName name="IQ_EST_FFO_SHARE_SURPRISE_PERCENT_THOM" hidden="1">"c5187"</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"c4445"</definedName>
    <definedName name="IQ_FFO_EST_CIQ" hidden="1">"c4970"</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 hidden="1">"c4977"</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 hidden="1">"c4978"</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 hidden="1">"c4979"</definedName>
    <definedName name="IQ_FFO_NUM_EST" hidden="1">"c4451"</definedName>
    <definedName name="IQ_FFO_NUM_EST_CIQ" hidden="1">"c4980"</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REUT" hidden="1">"c3837"</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REUT" hidden="1">"c3839"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REUT" hidden="1">"c3840"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REUT" hidden="1">"c3838"</definedName>
    <definedName name="IQ_FFO_SHARE_MEDIAN_EST_THOM" hidden="1">"c4000"</definedName>
    <definedName name="IQ_FFO_SHARE_NUM_EST" hidden="1">"c421"</definedName>
    <definedName name="IQ_FFO_SHARE_NUM_EST_CIQ" hidden="1">"c3672"</definedName>
    <definedName name="IQ_FFO_SHARE_NUM_EST_REUT" hidden="1">"c3841"</definedName>
    <definedName name="IQ_FFO_SHARE_NUM_EST_THOM" hidden="1">"c4003"</definedName>
    <definedName name="IQ_FFO_SHARE_STDDEV_EST" hidden="1">"c422"</definedName>
    <definedName name="IQ_FFO_SHARE_STDDEV_EST_CIQ" hidden="1">"c3673"</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 hidden="1">"c4981"</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40140.6680324074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ORIGIN" hidden="1">"c12585"</definedName>
    <definedName name="IQ_NAV_SHARE_DET_EST_ORIGIN_THOM" hidden="1">"c12611"</definedName>
    <definedName name="IQ_NAV_SHARE_EST" hidden="1">"c5609"</definedName>
    <definedName name="IQ_NAV_SHARE_EST_CIQ" hidden="1">"c12032"</definedName>
    <definedName name="IQ_NAV_SHARE_EST_REUT" hidden="1">"c5617"</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EST_CIQ" hidden="1">"c4709"</definedName>
    <definedName name="IQ_NI_GW_EST_REUT" hidden="1">"c5375"</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ORIGIN" hidden="1">"c12588"</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MONTH_THOM" hidden="1">"c5244"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40213.8404861111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maxvar">#REF!</definedName>
    <definedName name="minvar">#REF!</definedName>
    <definedName name="_xlnm.Print_Area" localSheetId="2">'1'!$A$1:$J$27</definedName>
    <definedName name="_xlnm.Print_Area" localSheetId="11">'10'!$A$1:$AA$32</definedName>
    <definedName name="_xlnm.Print_Area" localSheetId="13">'11'!$A$1:$AA$52</definedName>
    <definedName name="_xlnm.Print_Area" localSheetId="14">'12'!$A$1:$AA$58</definedName>
    <definedName name="_xlnm.Print_Area" localSheetId="15">'13'!$A$1:$AA$33</definedName>
    <definedName name="_xlnm.Print_Area" localSheetId="16">'14'!$A$1:$P$70</definedName>
    <definedName name="_xlnm.Print_Area" localSheetId="17">'15'!$A$1:$Q$67</definedName>
    <definedName name="_xlnm.Print_Area" localSheetId="18">'16'!$A$1:$X$73</definedName>
    <definedName name="_xlnm.Print_Area" localSheetId="19">'17'!$A$1:$T$42</definedName>
    <definedName name="_xlnm.Print_Area" localSheetId="3">'2'!$A$1:$J$39</definedName>
    <definedName name="_xlnm.Print_Area" localSheetId="4">'3'!$A$1:$N$59</definedName>
    <definedName name="_xlnm.Print_Area" localSheetId="5">'4'!$A$1:$O$64</definedName>
    <definedName name="_xlnm.Print_Area" localSheetId="6">'5'!$A$1:$AA$66</definedName>
    <definedName name="_xlnm.Print_Area" localSheetId="7">'6'!$A$1:$AA$52</definedName>
    <definedName name="_xlnm.Print_Area" localSheetId="8">'7'!$A$1:$AA$51</definedName>
    <definedName name="_xlnm.Print_Area" localSheetId="9">'8'!$A$1:$AA$15</definedName>
    <definedName name="_xlnm.Print_Area" localSheetId="10">'9'!$A$1:$AA$54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7" i="2" l="1"/>
  <c r="G40" i="2" l="1"/>
  <c r="G41" i="2"/>
  <c r="G42" i="2"/>
  <c r="G39" i="2" l="1"/>
  <c r="C18" i="2" l="1"/>
  <c r="S38" i="2" l="1"/>
  <c r="M25" i="2"/>
  <c r="G38" i="2" l="1"/>
  <c r="M24" i="2"/>
  <c r="G36" i="2" l="1"/>
  <c r="G37" i="2"/>
  <c r="AG8" i="2" l="1"/>
  <c r="S35" i="2"/>
  <c r="S36" i="2"/>
  <c r="S37" i="2"/>
  <c r="S31" i="2"/>
  <c r="S32" i="2"/>
  <c r="S33" i="2"/>
  <c r="S34" i="2"/>
  <c r="S30" i="2"/>
  <c r="S29" i="2"/>
  <c r="S28" i="2"/>
  <c r="S27" i="2"/>
  <c r="S26" i="2"/>
  <c r="S25" i="2"/>
  <c r="S24" i="2"/>
  <c r="S23" i="2"/>
  <c r="S22" i="2"/>
  <c r="S21" i="2"/>
  <c r="AG9" i="2" l="1"/>
  <c r="AG12" i="2"/>
  <c r="AG5" i="2"/>
  <c r="AG6" i="2"/>
  <c r="AG11" i="2" l="1"/>
  <c r="AG10" i="2"/>
  <c r="AG7" i="2" l="1"/>
  <c r="S19" i="2" l="1"/>
  <c r="S20" i="2"/>
  <c r="S18" i="2"/>
  <c r="S16" i="2"/>
  <c r="S17" i="2"/>
  <c r="S14" i="2"/>
  <c r="S15" i="2"/>
  <c r="S13" i="2"/>
  <c r="S11" i="2"/>
  <c r="S12" i="2"/>
  <c r="S9" i="2"/>
  <c r="S10" i="2"/>
  <c r="S8" i="2"/>
  <c r="S7" i="2"/>
  <c r="S6" i="2"/>
  <c r="S5" i="2"/>
  <c r="U13" i="2"/>
  <c r="U14" i="2"/>
  <c r="U15" i="2"/>
  <c r="U16" i="2"/>
  <c r="U17" i="2"/>
  <c r="U18" i="2"/>
  <c r="U5" i="2"/>
  <c r="M23" i="2"/>
  <c r="M22" i="2"/>
  <c r="M21" i="2"/>
  <c r="M20" i="2"/>
  <c r="M19" i="2"/>
  <c r="M18" i="2"/>
  <c r="M17" i="2"/>
  <c r="M16" i="2"/>
  <c r="M15" i="2"/>
  <c r="M14" i="2"/>
  <c r="M13" i="2"/>
  <c r="M12" i="2"/>
  <c r="M11" i="2"/>
  <c r="M10" i="2"/>
  <c r="M9" i="2"/>
  <c r="M8" i="2"/>
  <c r="M7" i="2"/>
  <c r="M6" i="2"/>
  <c r="M5" i="2"/>
  <c r="O5" i="2"/>
  <c r="O6" i="2"/>
  <c r="O7" i="2"/>
  <c r="O8" i="2"/>
  <c r="O9" i="2"/>
  <c r="O10" i="2"/>
  <c r="O11" i="2"/>
  <c r="O12" i="2"/>
  <c r="O13" i="2"/>
  <c r="O14" i="2"/>
  <c r="O15" i="2"/>
  <c r="O16" i="2"/>
  <c r="O17" i="2"/>
  <c r="G35" i="2"/>
  <c r="G32" i="2"/>
  <c r="G33" i="2"/>
  <c r="G34" i="2"/>
  <c r="G31" i="2"/>
  <c r="G30" i="2"/>
  <c r="G29" i="2"/>
  <c r="G28" i="2"/>
  <c r="G27" i="2"/>
  <c r="G26" i="2"/>
  <c r="G25" i="2"/>
  <c r="G24" i="2"/>
  <c r="G23" i="2"/>
  <c r="G22" i="2"/>
  <c r="G20" i="2"/>
  <c r="G21" i="2"/>
  <c r="G19" i="2"/>
  <c r="G18" i="2"/>
  <c r="I17" i="2"/>
  <c r="C17" i="2"/>
  <c r="O23" i="2" l="1"/>
  <c r="U6" i="2"/>
  <c r="U11" i="2"/>
  <c r="U8" i="2"/>
  <c r="O24" i="2" l="1"/>
  <c r="O18" i="2"/>
  <c r="U7" i="2"/>
  <c r="U12" i="2" l="1"/>
  <c r="O25" i="2"/>
  <c r="O19" i="2"/>
  <c r="U9" i="2"/>
  <c r="U10" i="2"/>
  <c r="O20" i="2" l="1"/>
  <c r="G9" i="2"/>
  <c r="G10" i="2"/>
  <c r="G11" i="2"/>
  <c r="G12" i="2"/>
  <c r="G14" i="2"/>
  <c r="G15" i="2"/>
  <c r="G16" i="2"/>
  <c r="G17" i="2"/>
  <c r="G8" i="2"/>
  <c r="G13" i="2"/>
  <c r="G5" i="2"/>
  <c r="G7" i="2"/>
  <c r="G6" i="2"/>
  <c r="I13" i="2"/>
  <c r="I14" i="2"/>
  <c r="I15" i="2"/>
  <c r="I16" i="2"/>
  <c r="I5" i="2"/>
  <c r="I6" i="2"/>
  <c r="I7" i="2"/>
  <c r="I8" i="2"/>
  <c r="I9" i="2"/>
  <c r="I10" i="2"/>
  <c r="I11" i="2"/>
  <c r="I12" i="2"/>
  <c r="A46" i="2"/>
  <c r="A45" i="2"/>
  <c r="A44" i="2"/>
  <c r="A43" i="2"/>
  <c r="A42" i="2"/>
  <c r="O22" i="2" l="1"/>
  <c r="O21" i="2"/>
  <c r="A41" i="2" l="1"/>
  <c r="A40" i="2"/>
  <c r="A39" i="2"/>
  <c r="A38" i="2"/>
  <c r="A37" i="2"/>
  <c r="A36" i="2"/>
  <c r="A35" i="2"/>
  <c r="A34" i="2"/>
  <c r="A33" i="2"/>
  <c r="A32" i="2"/>
  <c r="A31" i="2" l="1"/>
  <c r="A30" i="2"/>
  <c r="A29" i="2"/>
  <c r="A28" i="2"/>
  <c r="A25" i="2"/>
  <c r="A26" i="2"/>
  <c r="A27" i="2"/>
  <c r="A23" i="2"/>
  <c r="A24" i="2"/>
  <c r="A22" i="2"/>
  <c r="A21" i="2"/>
  <c r="A20" i="2"/>
  <c r="A19" i="2"/>
  <c r="A12" i="2"/>
  <c r="A13" i="2"/>
  <c r="A14" i="2"/>
  <c r="A15" i="2"/>
  <c r="A16" i="2"/>
  <c r="A17" i="2"/>
  <c r="A18" i="2"/>
  <c r="A11" i="2"/>
  <c r="A10" i="2"/>
  <c r="A9" i="2"/>
  <c r="C16" i="2"/>
  <c r="A8" i="2"/>
  <c r="C15" i="2"/>
  <c r="C14" i="2"/>
  <c r="C13" i="2"/>
  <c r="A7" i="2"/>
  <c r="A6" i="2"/>
  <c r="A5" i="2"/>
  <c r="C5" i="2" l="1"/>
  <c r="C11" i="2" l="1"/>
  <c r="C10" i="2"/>
  <c r="C12" i="2"/>
  <c r="C6" i="2"/>
  <c r="C9" i="2" l="1"/>
  <c r="C8" i="2"/>
  <c r="C7" i="2"/>
</calcChain>
</file>

<file path=xl/sharedStrings.xml><?xml version="1.0" encoding="utf-8"?>
<sst xmlns="http://schemas.openxmlformats.org/spreadsheetml/2006/main" count="1168" uniqueCount="506">
  <si>
    <t>(Dollars in thousands)</t>
  </si>
  <si>
    <t>Assets:</t>
  </si>
  <si>
    <t>Investments and cash excluding securities held to maturity</t>
  </si>
  <si>
    <t>Securities held to maturity</t>
  </si>
  <si>
    <t>Total investments and cash</t>
  </si>
  <si>
    <t>Deferred policy acquisition costs</t>
  </si>
  <si>
    <t>Goodwill</t>
  </si>
  <si>
    <t>Other assets</t>
  </si>
  <si>
    <t>Separate account assets</t>
  </si>
  <si>
    <t>Total assets</t>
  </si>
  <si>
    <t>Liabilities:</t>
  </si>
  <si>
    <t>Future policy benefits</t>
  </si>
  <si>
    <t>Other policy liabilities</t>
  </si>
  <si>
    <t>Income taxes</t>
  </si>
  <si>
    <t>Other liabilities</t>
  </si>
  <si>
    <t>Debt obligations</t>
  </si>
  <si>
    <t>Surplus note</t>
  </si>
  <si>
    <t>Payable under securities lending</t>
  </si>
  <si>
    <t>Separate account liabilities</t>
  </si>
  <si>
    <t>Total liabilities</t>
  </si>
  <si>
    <t>Stockholders’ equity:</t>
  </si>
  <si>
    <t>Common stock ($0.01 par value)  (1)</t>
  </si>
  <si>
    <t>Paid-in capital</t>
  </si>
  <si>
    <t>Retained earnings</t>
  </si>
  <si>
    <t>Treasury stock</t>
  </si>
  <si>
    <t>Accumulated other comprehensive income (loss), net:</t>
  </si>
  <si>
    <t>Net unrealized gains (losses)</t>
  </si>
  <si>
    <t>Cumulative translation adjustment</t>
  </si>
  <si>
    <t>Reconciliation of Total Stockholders' Equity to Adjusted Stockholders' Equity</t>
  </si>
  <si>
    <t>Total stockholders' equity</t>
  </si>
  <si>
    <t>Less: Net unrealized gains (losses)</t>
  </si>
  <si>
    <t>Adjusted stockholders’ equity</t>
  </si>
  <si>
    <t>Balance, beginning of period</t>
  </si>
  <si>
    <t>Shareholder dividends</t>
  </si>
  <si>
    <t>Retirement of shares and warrants</t>
  </si>
  <si>
    <t>Net foreign currency translation adjustment</t>
  </si>
  <si>
    <t>Other, net</t>
  </si>
  <si>
    <t>Balance, end of period</t>
  </si>
  <si>
    <t>General expenses deferred</t>
  </si>
  <si>
    <t>Commission costs deferred</t>
  </si>
  <si>
    <t>Amortization of deferred policy acquisition costs</t>
  </si>
  <si>
    <t>Foreign currency impact and other, net</t>
  </si>
  <si>
    <t>63695380-2a17-4229-9e58-739660490635</t>
  </si>
  <si>
    <t>(1)</t>
  </si>
  <si>
    <t>Outstanding common shares exclude restricted stock units.</t>
  </si>
  <si>
    <t>(2)</t>
  </si>
  <si>
    <t>Revenues:</t>
  </si>
  <si>
    <t>Direct premiums</t>
  </si>
  <si>
    <t>Ceded premiums</t>
  </si>
  <si>
    <t>Net premiums</t>
  </si>
  <si>
    <t>Net investment income</t>
  </si>
  <si>
    <t>Commissions and fees:</t>
  </si>
  <si>
    <t>Other commissions and fees</t>
  </si>
  <si>
    <t>Investment (losses) gains</t>
  </si>
  <si>
    <t>Benefits and expenses:</t>
  </si>
  <si>
    <t>Benefits and claims</t>
  </si>
  <si>
    <t>Amortization of DAC</t>
  </si>
  <si>
    <t>Insurance commissions</t>
  </si>
  <si>
    <t>Insurance expenses</t>
  </si>
  <si>
    <t>Sales commissions:</t>
  </si>
  <si>
    <t>Other sales commissions</t>
  </si>
  <si>
    <t>Interest expense</t>
  </si>
  <si>
    <t>Other operating expenses</t>
  </si>
  <si>
    <t>Investment &amp; Savings Products</t>
  </si>
  <si>
    <t>Corporate &amp; Other Distributed Products</t>
  </si>
  <si>
    <t>Income before income taxes</t>
  </si>
  <si>
    <t>b5cbb9b2-2f0e-48af-81e6-eaa8aa4593cc</t>
  </si>
  <si>
    <t>Total Revenues</t>
  </si>
  <si>
    <t>Total benefits and expenses</t>
  </si>
  <si>
    <t>$
Change</t>
  </si>
  <si>
    <t>%
Change</t>
  </si>
  <si>
    <t>YOY YTD</t>
  </si>
  <si>
    <t>Less: Premiums ceded to IPO Coinsurers</t>
  </si>
  <si>
    <t>Reconciliation from Net Investment Income to Adjusted Net Investment Income</t>
  </si>
  <si>
    <t>Net Investment Income</t>
  </si>
  <si>
    <t>Less: MTM investment adjustments</t>
  </si>
  <si>
    <t>Adjusted net investment income</t>
  </si>
  <si>
    <t>Reconciliation from Other Operating Expenses to Adjusted Other Operating Expenses</t>
  </si>
  <si>
    <t>Adjusted other operating expenses</t>
  </si>
  <si>
    <t>Reconciliation from Total Revenues to Adjusted Operating Revenues</t>
  </si>
  <si>
    <t>Total revenues</t>
  </si>
  <si>
    <t>Adjusted operating revenues</t>
  </si>
  <si>
    <t>Adjusted operating income before income taxes</t>
  </si>
  <si>
    <t>Adjusted net operating income</t>
  </si>
  <si>
    <t>Reconciliation from C&amp;O Income Before Income Taxes to C&amp;O Adjusted Operating Income Before Income Taxes</t>
  </si>
  <si>
    <t>(Dollars in thousands, except per-share data)</t>
  </si>
  <si>
    <t>Earnings per Share</t>
  </si>
  <si>
    <t>Basic earnings per share:</t>
  </si>
  <si>
    <t>Weighted-average common shares and fully vested equity awards</t>
  </si>
  <si>
    <t>Less income attributable to unvested participating securities</t>
  </si>
  <si>
    <t>Basic earnings per share</t>
  </si>
  <si>
    <t>Less operating income attributable to unvested participating securities</t>
  </si>
  <si>
    <t>Adjusted net operating income used in computing basic operating EPS</t>
  </si>
  <si>
    <t>Basic adjusted operating income per share</t>
  </si>
  <si>
    <t>Diluted earnings per share:</t>
  </si>
  <si>
    <t>Dilutive impact of contingently issuable shares</t>
  </si>
  <si>
    <t>Diluted earnings per share</t>
  </si>
  <si>
    <t>Adjusted net operating income used in computing diluted operating EPS</t>
  </si>
  <si>
    <t>Diluted adjusted operating income per share</t>
  </si>
  <si>
    <t>Annualized Return on Equity</t>
  </si>
  <si>
    <t>Adjusted net operating income return on adjusted stockholders' equity</t>
  </si>
  <si>
    <t>Capital Structure</t>
  </si>
  <si>
    <t>Cash and invested assets to stockholders' equity</t>
  </si>
  <si>
    <t>Cash and invested assets to adjusted stockholders' equity</t>
  </si>
  <si>
    <t>Adjusted stockholders' equity per share</t>
  </si>
  <si>
    <t>Financial Strength Ratings - Primerica Life Insurance Co</t>
  </si>
  <si>
    <t>Moody's</t>
  </si>
  <si>
    <t>S&amp;P</t>
  </si>
  <si>
    <t>A.M. Best</t>
  </si>
  <si>
    <t>Holding Company Senior Debt Ratings</t>
  </si>
  <si>
    <t>nm</t>
  </si>
  <si>
    <t>Term Life Insurance Income Before Income Taxes</t>
  </si>
  <si>
    <t>Direct Premiums</t>
  </si>
  <si>
    <t>Premiums ceded to IPO coinsurers (1)</t>
  </si>
  <si>
    <t>Other ceded premiums (3)</t>
  </si>
  <si>
    <t>Revenues</t>
  </si>
  <si>
    <t>Benefits and expenses</t>
  </si>
  <si>
    <t>Total Term Life Insurance - Financial Analysis</t>
  </si>
  <si>
    <t>Post-IPO direct premiums (4)</t>
  </si>
  <si>
    <t>Pre-IPO direct premiums (5)</t>
  </si>
  <si>
    <t>Total direct premiums</t>
  </si>
  <si>
    <t>Premiums ceded to IPO coinsurers</t>
  </si>
  <si>
    <t>% of Pre-IPO direct premiums</t>
  </si>
  <si>
    <t>Benefits and claims, net (6)</t>
  </si>
  <si>
    <t>% of adjusted direct premiums</t>
  </si>
  <si>
    <t>DAC amortization &amp; insurance commissions</t>
  </si>
  <si>
    <t>Insurance expenses, net (7)</t>
  </si>
  <si>
    <t>Total Term Life income before income taxes</t>
  </si>
  <si>
    <t>Term Life operating margin (8)</t>
  </si>
  <si>
    <t>(3)</t>
  </si>
  <si>
    <t>(4)</t>
  </si>
  <si>
    <t>(5)</t>
  </si>
  <si>
    <t>(6)</t>
  </si>
  <si>
    <t>(7)</t>
  </si>
  <si>
    <t>(8)</t>
  </si>
  <si>
    <t>4ce08b89-6ee6-41c0-8662-006044e7b122</t>
  </si>
  <si>
    <t>(Dollars in thousands, except as noted)</t>
  </si>
  <si>
    <t>Key Statistics</t>
  </si>
  <si>
    <t>Life-insurance licensed sales force, beginning of period</t>
  </si>
  <si>
    <t>New life-licensed representatives</t>
  </si>
  <si>
    <t>Non-renewal and terminated representatives</t>
  </si>
  <si>
    <t>Life-insurance licensed sales force, end of period</t>
  </si>
  <si>
    <t>Estimated annualized issued term life premium ($mills) (1):</t>
  </si>
  <si>
    <t>Premium from new policies</t>
  </si>
  <si>
    <t>Additions and increases in premium</t>
  </si>
  <si>
    <t>Total estimated annualized issued term life premium</t>
  </si>
  <si>
    <t>Issued term life policies</t>
  </si>
  <si>
    <t>Estimated average annualized issued term life premium per policy (1)(2)</t>
  </si>
  <si>
    <t>Term life face amount in-force, beginning of period ($mills)</t>
  </si>
  <si>
    <t>Terminated term life face amount</t>
  </si>
  <si>
    <t>Foreign currency impact, net</t>
  </si>
  <si>
    <t>Term life face amount in-force, end of period</t>
  </si>
  <si>
    <t>Investment &amp; Savings Products Income Before Income Taxes</t>
  </si>
  <si>
    <t>Sales-based</t>
  </si>
  <si>
    <t>Asset-based</t>
  </si>
  <si>
    <t>Account-based</t>
  </si>
  <si>
    <t>Financial Analysis</t>
  </si>
  <si>
    <t>Fees paid based on client asset values (1)</t>
  </si>
  <si>
    <t>Fees paid based on fee-generating positions (2)</t>
  </si>
  <si>
    <t>Total other operating expenses</t>
  </si>
  <si>
    <t>U.S.</t>
  </si>
  <si>
    <t>Canada</t>
  </si>
  <si>
    <t>Total</t>
  </si>
  <si>
    <t>08d2f5e9-331c-467d-a01b-e169add927e7</t>
  </si>
  <si>
    <t>In whole dollars.</t>
  </si>
  <si>
    <t>U.S. Retail Mutual Funds</t>
  </si>
  <si>
    <t>Canada Retail Mutual Funds - with upfront sales comm</t>
  </si>
  <si>
    <t>Indexed Annuities</t>
  </si>
  <si>
    <t>Variable Annuities and other</t>
  </si>
  <si>
    <t>Total sales-based revenue generating product sales</t>
  </si>
  <si>
    <t>Managed Accounts</t>
  </si>
  <si>
    <t>Canada Retail Mutual Funds - no upfront sales comm</t>
  </si>
  <si>
    <t>Segregated Funds</t>
  </si>
  <si>
    <t>Total product sales</t>
  </si>
  <si>
    <t>Total Canada Retail Mutual Funds</t>
  </si>
  <si>
    <t>Total Canada product sales</t>
  </si>
  <si>
    <t>Total U.S. product sales</t>
  </si>
  <si>
    <t>Client asset values, beginning of period ($mills)</t>
  </si>
  <si>
    <t>Inflows</t>
  </si>
  <si>
    <t>Outflows (1)</t>
  </si>
  <si>
    <t>Net flows</t>
  </si>
  <si>
    <t>Change in market value, net and other (2)</t>
  </si>
  <si>
    <t>Client asset values, end of period</t>
  </si>
  <si>
    <t>Annualized net flows as % of beginning of period asset values</t>
  </si>
  <si>
    <t>Canada Retail Mutual Funds</t>
  </si>
  <si>
    <t>Total Canada average client assets</t>
  </si>
  <si>
    <t>Total U.S. average client assets</t>
  </si>
  <si>
    <t>Total average client assets</t>
  </si>
  <si>
    <t xml:space="preserve">Recordkeeping and custodial </t>
  </si>
  <si>
    <t xml:space="preserve">Recordkeeping only </t>
  </si>
  <si>
    <t>2ed8bda2-342d-4e80-a28d-006a2720df36</t>
  </si>
  <si>
    <t>Corporate &amp; Other Distributed Products Income Before Income Taxes</t>
  </si>
  <si>
    <t>Mortgage loans</t>
  </si>
  <si>
    <t>Sales commissions</t>
  </si>
  <si>
    <t>% of Total</t>
  </si>
  <si>
    <t>Avg</t>
  </si>
  <si>
    <t>Market</t>
  </si>
  <si>
    <t xml:space="preserve">Amortized  </t>
  </si>
  <si>
    <t xml:space="preserve">Unrealized </t>
  </si>
  <si>
    <t xml:space="preserve">Market </t>
  </si>
  <si>
    <t xml:space="preserve">Avg </t>
  </si>
  <si>
    <t xml:space="preserve"> Value</t>
  </si>
  <si>
    <t>Cost</t>
  </si>
  <si>
    <t>G/(L)</t>
  </si>
  <si>
    <t>Value</t>
  </si>
  <si>
    <t>Yield</t>
  </si>
  <si>
    <t>Rating</t>
  </si>
  <si>
    <t>Investment Portfolio by Asset Class</t>
  </si>
  <si>
    <t>Cash, Cash Equivalents, and Short Term</t>
  </si>
  <si>
    <t>Fixed Income:</t>
  </si>
  <si>
    <t>Total Fixed Income</t>
  </si>
  <si>
    <t>Equities and Other:</t>
  </si>
  <si>
    <t>Total Equities</t>
  </si>
  <si>
    <t>Total Invested Assets</t>
  </si>
  <si>
    <t>Public Corporate Portfolio by Sector</t>
  </si>
  <si>
    <t>Total Corporate portfolio</t>
  </si>
  <si>
    <t>Fixed-Maturity Securities - Effective Maturity</t>
  </si>
  <si>
    <t>Effective maturity</t>
  </si>
  <si>
    <t>&lt; 1 Yr.</t>
  </si>
  <si>
    <t>1-2 Yrs.</t>
  </si>
  <si>
    <t>2-5 Yrs.</t>
  </si>
  <si>
    <t>5-10 Yrs.</t>
  </si>
  <si>
    <t>&gt; 10 Yrs.</t>
  </si>
  <si>
    <t>Duration</t>
  </si>
  <si>
    <t>Fixed Income portfolio duration</t>
  </si>
  <si>
    <t>Note:  Investment Portfolio pages in this Financial Supplement exclude the Held to Maturity asset on our balance sheet.</t>
  </si>
  <si>
    <t>Treasury</t>
  </si>
  <si>
    <t>AAA</t>
  </si>
  <si>
    <t>Government</t>
  </si>
  <si>
    <t>AA-</t>
  </si>
  <si>
    <t>Tax-Exempt Municipal</t>
  </si>
  <si>
    <t>AA</t>
  </si>
  <si>
    <t>Corporate</t>
  </si>
  <si>
    <t>BBB+</t>
  </si>
  <si>
    <t>Mortgage Backed</t>
  </si>
  <si>
    <t>Asset Backed</t>
  </si>
  <si>
    <t>Cmbs</t>
  </si>
  <si>
    <t>Private</t>
  </si>
  <si>
    <t>BBB</t>
  </si>
  <si>
    <t>Redeemable Preferred</t>
  </si>
  <si>
    <t>BBB-</t>
  </si>
  <si>
    <t>A</t>
  </si>
  <si>
    <t>Perpetual Preferred</t>
  </si>
  <si>
    <t>Common Stock</t>
  </si>
  <si>
    <t>Mutual Fund</t>
  </si>
  <si>
    <t>Insurance</t>
  </si>
  <si>
    <t>Energy</t>
  </si>
  <si>
    <t>Reits</t>
  </si>
  <si>
    <t>Consumer Cyclical</t>
  </si>
  <si>
    <t>Banking</t>
  </si>
  <si>
    <t>Technology</t>
  </si>
  <si>
    <t>Capital Goods</t>
  </si>
  <si>
    <t>Basic Industry</t>
  </si>
  <si>
    <t>Electric</t>
  </si>
  <si>
    <t>Finance Companies</t>
  </si>
  <si>
    <t>Transportation</t>
  </si>
  <si>
    <t>Communications</t>
  </si>
  <si>
    <t xml:space="preserve">Brokerage </t>
  </si>
  <si>
    <t>Financial Other</t>
  </si>
  <si>
    <t>Natural Gas</t>
  </si>
  <si>
    <t>Industrial Other</t>
  </si>
  <si>
    <t>Utility Other</t>
  </si>
  <si>
    <t>Owned No Guarantee</t>
  </si>
  <si>
    <t>years</t>
  </si>
  <si>
    <t>Investment Portfolio Quality Ratings (1)</t>
  </si>
  <si>
    <t>Amortized  Cost</t>
  </si>
  <si>
    <t>Below Investment Grade</t>
  </si>
  <si>
    <t>NA</t>
  </si>
  <si>
    <t>Public Corporate asset class:</t>
  </si>
  <si>
    <t>Private Placements asset class:</t>
  </si>
  <si>
    <t>Total Corporate</t>
  </si>
  <si>
    <t>Total Private</t>
  </si>
  <si>
    <t>CMBS asset class:</t>
  </si>
  <si>
    <t>Mortgage-Backed asset class:</t>
  </si>
  <si>
    <t>Total CMBS</t>
  </si>
  <si>
    <t>Total Mortgage-Backed</t>
  </si>
  <si>
    <t>Asset-Backed asset class:</t>
  </si>
  <si>
    <t>Treasury &amp; Government asset classes:</t>
  </si>
  <si>
    <t>Total Asset-Backed</t>
  </si>
  <si>
    <t>Total Treasury &amp; Government</t>
  </si>
  <si>
    <t>NAIC Designations</t>
  </si>
  <si>
    <t>Ratings method for split ratings: If by 2 NRSROs, use lower of the two; if by 3 or more NRSROs, use second lowest</t>
  </si>
  <si>
    <t>NAIC ratings for our U.S. insurance companies' fixed income portfolios</t>
  </si>
  <si>
    <t>Other consists of assets held by our non-life companies, Canadian insurance company, and unrated equities</t>
  </si>
  <si>
    <t>Net Investment Income by Source</t>
  </si>
  <si>
    <t>Fixed-maturity securities (available-for-sale)</t>
  </si>
  <si>
    <t>Fixed-maturity securities (held-to-maturity)</t>
  </si>
  <si>
    <t>Equity Securities</t>
  </si>
  <si>
    <t>Deposit asset underlying 10% reinsurance treaty</t>
  </si>
  <si>
    <t>Deposit asset - Mark to Market</t>
  </si>
  <si>
    <t>Policy loans and other invested assets</t>
  </si>
  <si>
    <t>Cash &amp; cash equivalents</t>
  </si>
  <si>
    <t>Total investment income</t>
  </si>
  <si>
    <t>Investment expenses</t>
  </si>
  <si>
    <t>Interest Expense on Surplus Note</t>
  </si>
  <si>
    <t>Fixed income book yield, end of period</t>
  </si>
  <si>
    <t>New money yield</t>
  </si>
  <si>
    <t>% Pt
Change</t>
  </si>
  <si>
    <t>Fixed Income Portfolio Quality Ratings</t>
  </si>
  <si>
    <t>Average rating by amortized cost</t>
  </si>
  <si>
    <t>A-</t>
  </si>
  <si>
    <t>Recruits</t>
  </si>
  <si>
    <t>A1</t>
  </si>
  <si>
    <t>A+</t>
  </si>
  <si>
    <t>Baa1</t>
  </si>
  <si>
    <t>a-</t>
  </si>
  <si>
    <t>(Dollars in millions)</t>
  </si>
  <si>
    <t>Issued term life face amount</t>
  </si>
  <si>
    <t>Term life face amount in force, end of period</t>
  </si>
  <si>
    <t>Estimated annualized issued term life premium</t>
  </si>
  <si>
    <t>Investment &amp; Savings product sales</t>
  </si>
  <si>
    <t>Investment &amp; Savings average client asset values</t>
  </si>
  <si>
    <t>Closed U.S. Mortgage Volume (brokered)</t>
  </si>
  <si>
    <t>Supplemental Financial Information</t>
  </si>
  <si>
    <t>Page</t>
  </si>
  <si>
    <t>Segment operating results:</t>
  </si>
  <si>
    <t>Net Income</t>
  </si>
  <si>
    <t>Term Life Insurance</t>
  </si>
  <si>
    <t>Reinsurance recoverables</t>
  </si>
  <si>
    <t>Total liabilities and stockholders' equity</t>
  </si>
  <si>
    <t>Book</t>
  </si>
  <si>
    <t>Financial Results and Other Statistical Data</t>
  </si>
  <si>
    <t>Statements of Income</t>
  </si>
  <si>
    <t>Reconciliation of Statement of Income GAAP to Non-GAAP Financial Measures</t>
  </si>
  <si>
    <t>Term Life Insurance - Financial Results and Analysis</t>
  </si>
  <si>
    <t>Term Life Insurance - Key Statistics</t>
  </si>
  <si>
    <t>Corporate &amp; Other Distributed Products - Financial Results</t>
  </si>
  <si>
    <t>Investment Portfolio - Summary of Holdings</t>
  </si>
  <si>
    <t>Investment Portfolio - Supplemental Data and Trends</t>
  </si>
  <si>
    <t>Five-Year Historical Key Statistics</t>
  </si>
  <si>
    <t>Table of Contents</t>
  </si>
  <si>
    <t>Preface</t>
  </si>
  <si>
    <t>Condensed balance sheets and reconciliation of balance sheet non-GAAP to GAAP financial measures</t>
  </si>
  <si>
    <t>Financial results and other statistical data</t>
  </si>
  <si>
    <t>Statements of income</t>
  </si>
  <si>
    <t>Reconciliation of statement of income GAAP to non-GAAP financial measures</t>
  </si>
  <si>
    <t>Investment portfolio</t>
  </si>
  <si>
    <t>Five-year historical key statistics</t>
  </si>
  <si>
    <t>Investment and Savings Products segment - financial results, financial analysis, and key statistics</t>
  </si>
  <si>
    <t>Corporate &amp; Other Distributed Products segment - financial results</t>
  </si>
  <si>
    <t>Debt-to-capital is that of the parent company only.  Capital in the debt-to-capital ratio includes stockholders' equity and the note payable.</t>
  </si>
  <si>
    <t>Adjusted direct premiums (2)</t>
  </si>
  <si>
    <t>Adjusted Stockholders' Equity Roll Forward</t>
  </si>
  <si>
    <t>Deferred Policy Acquisition Costs Roll Forward</t>
  </si>
  <si>
    <t>Effect of change in discount rate assumptions on the liability for future policy benefits</t>
  </si>
  <si>
    <t>Future policy benefits remeasurement (gain)/loss</t>
  </si>
  <si>
    <t>Less: Effect of change in discount rate assumptions on the liability for future policy benefits</t>
  </si>
  <si>
    <r>
      <rPr>
        <b/>
        <sz val="14"/>
        <color theme="1"/>
        <rFont val="Arial"/>
        <family val="2"/>
      </rPr>
      <t>PRIMERICA, INC.</t>
    </r>
    <r>
      <rPr>
        <sz val="11"/>
        <color theme="1"/>
        <rFont val="Arial"/>
        <family val="2"/>
      </rPr>
      <t xml:space="preserve">
Financial Supplement</t>
    </r>
  </si>
  <si>
    <r>
      <t>Total Fixed Income portfolio:</t>
    </r>
    <r>
      <rPr>
        <sz val="11"/>
        <color indexed="8"/>
        <rFont val="Arial"/>
        <family val="2"/>
      </rPr>
      <t xml:space="preserve"> </t>
    </r>
  </si>
  <si>
    <r>
      <rPr>
        <u/>
        <sz val="11"/>
        <color indexed="8"/>
        <rFont val="Arial"/>
        <family val="2"/>
      </rPr>
      <t>Product sales</t>
    </r>
    <r>
      <rPr>
        <sz val="11"/>
        <color indexed="8"/>
        <rFont val="Arial"/>
        <family val="2"/>
      </rPr>
      <t xml:space="preserve"> ($mills)</t>
    </r>
  </si>
  <si>
    <r>
      <rPr>
        <u/>
        <sz val="11"/>
        <color indexed="8"/>
        <rFont val="Arial"/>
        <family val="2"/>
      </rPr>
      <t>Average client asset values</t>
    </r>
    <r>
      <rPr>
        <sz val="11"/>
        <color indexed="8"/>
        <rFont val="Arial"/>
        <family val="2"/>
      </rPr>
      <t xml:space="preserve"> ($mills)</t>
    </r>
  </si>
  <si>
    <r>
      <t>Change in market value, net</t>
    </r>
    <r>
      <rPr>
        <sz val="11"/>
        <color indexed="8"/>
        <rFont val="Arial"/>
        <family val="2"/>
      </rPr>
      <t xml:space="preserve"> - market value fluctuations net of fees and expenses.</t>
    </r>
  </si>
  <si>
    <r>
      <t>Fee generating positions</t>
    </r>
    <r>
      <rPr>
        <sz val="11"/>
        <color indexed="8"/>
        <rFont val="Arial"/>
        <family val="2"/>
      </rPr>
      <t xml:space="preserve"> - mutual fund positions for which we receive recordkeeping fees. An individual client account may include multiple mutual fund positions. We may also receive fees earned for custodial services that we provide to clients with retirement plan accounts that hold positions in these mutual funds. </t>
    </r>
  </si>
  <si>
    <r>
      <t>Fees paid based on client asset values</t>
    </r>
    <r>
      <rPr>
        <sz val="11"/>
        <color indexed="8"/>
        <rFont val="Arial"/>
        <family val="2"/>
      </rPr>
      <t xml:space="preserve"> - administration fees on Canadian Segregated Funds and advisory fees on Managed Accounts that vary directly with client asset values.</t>
    </r>
  </si>
  <si>
    <r>
      <t>Fees paid based on fee-generating positions</t>
    </r>
    <r>
      <rPr>
        <sz val="11"/>
        <color indexed="8"/>
        <rFont val="Arial"/>
        <family val="2"/>
      </rPr>
      <t xml:space="preserve"> - recordkeeping fees that vary with the number of fee-generating positions.</t>
    </r>
  </si>
  <si>
    <r>
      <rPr>
        <u/>
        <sz val="11"/>
        <color theme="1"/>
        <rFont val="Arial"/>
        <family val="2"/>
      </rPr>
      <t>Estimated annualized issued term life premium</t>
    </r>
    <r>
      <rPr>
        <sz val="11"/>
        <color theme="1"/>
        <rFont val="Arial"/>
        <family val="2"/>
      </rPr>
      <t xml:space="preserve"> - estimated as average premium per $1,000 of face amounts issued on new policies and additions (before free look returns) multiplied by actual face amount issued on new policies, rider additions and face amount increases.</t>
    </r>
  </si>
  <si>
    <r>
      <rPr>
        <u/>
        <sz val="11"/>
        <color theme="1"/>
        <rFont val="Arial"/>
        <family val="2"/>
      </rPr>
      <t>Issued term life face amount</t>
    </r>
    <r>
      <rPr>
        <sz val="11"/>
        <color theme="1"/>
        <rFont val="Arial"/>
        <family val="2"/>
      </rPr>
      <t xml:space="preserve"> - includes face amount on issued term life policies, additional riders added to existing policies, and face increases under increasing benefit riders.</t>
    </r>
  </si>
  <si>
    <r>
      <t>Premiums ceded to IPO coinsurers</t>
    </r>
    <r>
      <rPr>
        <sz val="11"/>
        <color indexed="8"/>
        <rFont val="Arial"/>
        <family val="2"/>
      </rPr>
      <t xml:space="preserve"> - premiums ceded to IPO coinsurers under the IPO coinsurance transactions excluding any reimbursements from the IPO coinsurers on previously existing reinsurance agreements.</t>
    </r>
  </si>
  <si>
    <r>
      <t>Adjusted direct premiums</t>
    </r>
    <r>
      <rPr>
        <sz val="11"/>
        <color indexed="8"/>
        <rFont val="Arial"/>
        <family val="2"/>
      </rPr>
      <t xml:space="preserve"> - direct premiums net of premiums ceded to IPO coinsurers.</t>
    </r>
  </si>
  <si>
    <r>
      <t>Other ceded premiums</t>
    </r>
    <r>
      <rPr>
        <sz val="11"/>
        <color indexed="8"/>
        <rFont val="Arial"/>
        <family val="2"/>
      </rPr>
      <t xml:space="preserve"> - premiums ceded to non-IPO coinsurers net of any applicable reimbursements from the IPO coinsurers.</t>
    </r>
  </si>
  <si>
    <r>
      <t>Post-IPO direct premiums</t>
    </r>
    <r>
      <rPr>
        <sz val="11"/>
        <color indexed="8"/>
        <rFont val="Arial"/>
        <family val="2"/>
      </rPr>
      <t xml:space="preserve"> - direct premiums not subject to the 2010 IPO coinsurance transactions.</t>
    </r>
  </si>
  <si>
    <r>
      <t>Pre-IPO direct premiums</t>
    </r>
    <r>
      <rPr>
        <sz val="11"/>
        <color indexed="8"/>
        <rFont val="Arial"/>
        <family val="2"/>
      </rPr>
      <t xml:space="preserve"> - direct premiums subject to the 2010 IPO coinsurance transactions.</t>
    </r>
  </si>
  <si>
    <r>
      <t>Insurance expenses, net</t>
    </r>
    <r>
      <rPr>
        <sz val="11"/>
        <color indexed="8"/>
        <rFont val="Arial"/>
        <family val="2"/>
      </rPr>
      <t xml:space="preserve"> - insurance expenses net of other, net revenues.</t>
    </r>
  </si>
  <si>
    <r>
      <t>Sales-based</t>
    </r>
    <r>
      <rPr>
        <sz val="11"/>
        <color indexed="8"/>
        <rFont val="Arial"/>
        <family val="2"/>
      </rPr>
      <t xml:space="preserve"> - revenues or commission expenses relating to the sales of mutual funds and variable annuities.</t>
    </r>
  </si>
  <si>
    <r>
      <t>Asset-based</t>
    </r>
    <r>
      <rPr>
        <sz val="11"/>
        <color indexed="8"/>
        <rFont val="Arial"/>
        <family val="2"/>
      </rPr>
      <t xml:space="preserve"> - revenues or commission expenses relating to the value of assets in client accounts for which we earn ongoing service, distribution, and other fees.</t>
    </r>
  </si>
  <si>
    <r>
      <t>Account-based</t>
    </r>
    <r>
      <rPr>
        <sz val="11"/>
        <color indexed="8"/>
        <rFont val="Arial"/>
        <family val="2"/>
      </rPr>
      <t xml:space="preserve">  - revenues relating to the fee generating client accounts we administer.</t>
    </r>
  </si>
  <si>
    <t>US$ denominated investments in issuers outside of the United States based on country of risk</t>
  </si>
  <si>
    <t>Emerging markets is as defined by MSCI, Inc. which include Chile, India, Peru, Poland and South Africa</t>
  </si>
  <si>
    <t>Sales-based (1)</t>
  </si>
  <si>
    <t>Asset-based (2)</t>
  </si>
  <si>
    <t>Account-based (3)</t>
  </si>
  <si>
    <r>
      <rPr>
        <u/>
        <sz val="11"/>
        <color rgb="FF000000"/>
        <rFont val="Arial"/>
        <family val="2"/>
      </rPr>
      <t>Average number of fee-generating positions</t>
    </r>
    <r>
      <rPr>
        <sz val="11"/>
        <color rgb="FF000000"/>
        <rFont val="Arial"/>
        <family val="2"/>
      </rPr>
      <t xml:space="preserve"> (thous) (3)</t>
    </r>
  </si>
  <si>
    <t>U.S. Insurer Fixed Income (2)</t>
  </si>
  <si>
    <t>Other (3)</t>
  </si>
  <si>
    <t>Market
Value</t>
  </si>
  <si>
    <t>Amortized
Cost</t>
  </si>
  <si>
    <t>Credit
Rating</t>
  </si>
  <si>
    <t>Top 25 Exposures</t>
  </si>
  <si>
    <t>Province of Alberta Canada</t>
  </si>
  <si>
    <t>United Kingdom</t>
  </si>
  <si>
    <t>Province of Quebec Canada</t>
  </si>
  <si>
    <t>Australia</t>
  </si>
  <si>
    <t>Province of Ontario Canada</t>
  </si>
  <si>
    <t>Mexico</t>
  </si>
  <si>
    <t>France</t>
  </si>
  <si>
    <t>Ontario Teachers' Pension Plan</t>
  </si>
  <si>
    <t>AA+</t>
  </si>
  <si>
    <t>Bermuda</t>
  </si>
  <si>
    <t>Manulife Financial Corp</t>
  </si>
  <si>
    <t>Japan</t>
  </si>
  <si>
    <t>Morgan Stanley</t>
  </si>
  <si>
    <t>Luxembourg</t>
  </si>
  <si>
    <t>Ireland</t>
  </si>
  <si>
    <t>Non-Government Investments (1)</t>
  </si>
  <si>
    <t>ConocoPhillips</t>
  </si>
  <si>
    <t>Emerging Markets  (2)</t>
  </si>
  <si>
    <t>All Other</t>
  </si>
  <si>
    <t>Intact Financial Corp</t>
  </si>
  <si>
    <t>% of total fixed income portfolio</t>
  </si>
  <si>
    <t>Foreign Exposure (1)</t>
  </si>
  <si>
    <t>Government Investments (1)</t>
  </si>
  <si>
    <t>ONEOK Inc</t>
  </si>
  <si>
    <t>Berkshire Hathaway Inc</t>
  </si>
  <si>
    <t/>
  </si>
  <si>
    <t>Total stockholders’ equity</t>
  </si>
  <si>
    <t>Average stockholders' equity</t>
  </si>
  <si>
    <t>Average adjusted stockholders' equity</t>
  </si>
  <si>
    <t>Issued term life face amount (3)</t>
  </si>
  <si>
    <t>Realty Income Corp</t>
  </si>
  <si>
    <t>Balance Sheets and Reconciliation of Balance Sheet Non-GAAP to GAAP Financial Measures</t>
  </si>
  <si>
    <t>Balance Sheets</t>
  </si>
  <si>
    <t>Sales-based variable margin as % of revenue-generating sales (3)</t>
  </si>
  <si>
    <t>Asset-based variable margin as % of average asset values (4)</t>
  </si>
  <si>
    <t>Account-based variable margin per average fee generating position (5)(6)</t>
  </si>
  <si>
    <r>
      <t>Sales-based variable margin</t>
    </r>
    <r>
      <rPr>
        <sz val="11"/>
        <color indexed="8"/>
        <rFont val="Arial"/>
        <family val="2"/>
      </rPr>
      <t xml:space="preserve"> - commission and fee revenue less commissions paid to the sales force based on product sales activity.</t>
    </r>
  </si>
  <si>
    <r>
      <t>Asset-based variable margin</t>
    </r>
    <r>
      <rPr>
        <sz val="11"/>
        <color indexed="8"/>
        <rFont val="Arial"/>
        <family val="2"/>
      </rPr>
      <t xml:space="preserve"> - commission and fee revenue less administration and advisory fees paid to third-party providers and commissions paid to the sales force earned based on product account values including amortization of deferred acquisition costs for segregated funds.</t>
    </r>
  </si>
  <si>
    <r>
      <t>Account-based variable margin</t>
    </r>
    <r>
      <rPr>
        <sz val="11"/>
        <color indexed="8"/>
        <rFont val="Arial"/>
        <family val="2"/>
      </rPr>
      <t xml:space="preserve"> - fee revenue less recordkeeping fees paid to third-party providers based on fee-generating positions and certain direct general expenses.</t>
    </r>
  </si>
  <si>
    <t>Less: Insurance claim proceeds</t>
  </si>
  <si>
    <t>Adjusted other, net</t>
  </si>
  <si>
    <t>Adjusted benefits and expenses</t>
  </si>
  <si>
    <t>7-8</t>
  </si>
  <si>
    <t>9-10</t>
  </si>
  <si>
    <t>11-12</t>
  </si>
  <si>
    <t>Less: Restructuring costs</t>
  </si>
  <si>
    <t>Province of Nova Scotia Canada</t>
  </si>
  <si>
    <t>Alimentation Couche-Tard Inc</t>
  </si>
  <si>
    <t>Tokyo Century Corp</t>
  </si>
  <si>
    <t>Germany</t>
  </si>
  <si>
    <t>Preface, definition of non-GAAP financial measures</t>
  </si>
  <si>
    <t>Term Life Insurance segment - financial results, financial analysis, and key statistics</t>
  </si>
  <si>
    <t>Share count reflects outstanding common shares, which excludes restricted stock units (RSUs).</t>
  </si>
  <si>
    <t>Reconciliation from Term Life Insurance Direct Premiums to Term Life Insurance Adjusted Direct Premiums</t>
  </si>
  <si>
    <t>Term Life Insurance direct premiums</t>
  </si>
  <si>
    <t>Term Life Insurance adjusted direct premiums</t>
  </si>
  <si>
    <t>Reconciliation from Term Life Insurance Ceded Premiums to Term Life Insurance Other Ceded Premiums</t>
  </si>
  <si>
    <t>Term Life Insurance ceded premiums</t>
  </si>
  <si>
    <t>Term Life Insurance other ceded premiums</t>
  </si>
  <si>
    <r>
      <t xml:space="preserve">Term Life Insurance operating margin </t>
    </r>
    <r>
      <rPr>
        <sz val="11"/>
        <color indexed="8"/>
        <rFont val="Arial"/>
        <family val="2"/>
      </rPr>
      <t>- Term Life operating income before income taxes as a percentage of adjusted direct premiums.</t>
    </r>
  </si>
  <si>
    <t>Less: Investment (losses) gains</t>
  </si>
  <si>
    <r>
      <t>Asset value outflows</t>
    </r>
    <r>
      <rPr>
        <sz val="11"/>
        <color indexed="8"/>
        <rFont val="Arial"/>
        <family val="2"/>
      </rPr>
      <t xml:space="preserve"> - include (a) redemptions of assets, (b) sales charges on the inflow sales figures, and (c) the net flow of money market funds sold and redeemed on the Company's recordkeeping platform.  The redemptions of assets must be estimated for approximately 4% of account values as these figures are not readily available.  Actual redemptions as a percentage of account values for similar known account values are used to estimate the unknown redemption values.</t>
    </r>
  </si>
  <si>
    <t>Prepaid legal services</t>
  </si>
  <si>
    <t>Auto and homeowners insurance</t>
  </si>
  <si>
    <r>
      <t>Benefits and claims, net</t>
    </r>
    <r>
      <rPr>
        <sz val="11"/>
        <color indexed="8"/>
        <rFont val="Arial"/>
        <family val="2"/>
      </rPr>
      <t xml:space="preserve"> - benefits &amp; claims and remeasurement (gain)/loss net of other ceded premiums which are largely yearly renewable term.</t>
    </r>
  </si>
  <si>
    <t>Less: Tax impact of preceding items</t>
  </si>
  <si>
    <t>Less: Valuation allowance on Senior Health NOLs</t>
  </si>
  <si>
    <t>Shares used to calculate diluted EPS</t>
  </si>
  <si>
    <t>Debt-to-capital (1)</t>
  </si>
  <si>
    <t>Debt-to-capital, excluding AOCI (1)</t>
  </si>
  <si>
    <t>Share count, end of period (2)</t>
  </si>
  <si>
    <t>Net income used in computing basic EPS</t>
  </si>
  <si>
    <t>Net income used in computing diluted EPS</t>
  </si>
  <si>
    <t>na</t>
  </si>
  <si>
    <t>14-16</t>
  </si>
  <si>
    <t>Reconciliation from Income from Continuing Operations Before Income Taxes to Adjusted Operating Income Before Income Taxes</t>
  </si>
  <si>
    <t>Income from continuing operations before income taxes</t>
  </si>
  <si>
    <t xml:space="preserve">Reconciliation from Net Income from Continuing Operations to Adjusted Net Operating Income </t>
  </si>
  <si>
    <t>Net income from continuing operations</t>
  </si>
  <si>
    <t>Net Income from continuing operations</t>
  </si>
  <si>
    <t>Income from Continuing Operations Before Income Taxes by Segment</t>
  </si>
  <si>
    <t>Term life face amount in-force, beginning of period</t>
  </si>
  <si>
    <t>Investment and Savings Products - Financial Results and Analysis</t>
  </si>
  <si>
    <t>Investment and Savings Products - Key Statistics</t>
  </si>
  <si>
    <t>Net income from continuing ops return on stockholders' equity</t>
  </si>
  <si>
    <t>Net income from continuing ops return on adjusted stockholders' equity</t>
  </si>
  <si>
    <t>Cayman Islands (The)</t>
  </si>
  <si>
    <t>Netherlands (The)</t>
  </si>
  <si>
    <t>Italy</t>
  </si>
  <si>
    <t>Sempra</t>
  </si>
  <si>
    <t>Switzerland</t>
  </si>
  <si>
    <t>Net Loss from discontinued operations net of tax</t>
  </si>
  <si>
    <t>This document may contain forward-looking statements and information.  Additional information and factors that could cause actual results to differ materially from any forward-looking statements or information in this document is available in our Form 10-K for the year ended December 31, 2024.</t>
  </si>
  <si>
    <t>Province of Manitoba Canada</t>
  </si>
  <si>
    <t>NextEra Energy Inc</t>
  </si>
  <si>
    <t>Consumer Non Cyclical **</t>
  </si>
  <si>
    <t>Province of New Brunswick Canada</t>
  </si>
  <si>
    <t>TC Energy Corp</t>
  </si>
  <si>
    <t>Government of Newfoundland and Labrador</t>
  </si>
  <si>
    <t>Oglethorpe Power Corp</t>
  </si>
  <si>
    <t>Spain</t>
  </si>
  <si>
    <t>Goldman Sachs Group Inc/The</t>
  </si>
  <si>
    <t>Province of Saskatchewan Canad</t>
  </si>
  <si>
    <t>Brookfield Corp</t>
  </si>
  <si>
    <t>Third Quarter 2025</t>
  </si>
  <si>
    <t>Q3
2025</t>
  </si>
  <si>
    <t>Q3
2024</t>
  </si>
  <si>
    <t>Q2
2025</t>
  </si>
  <si>
    <t>Sep 30,
2025</t>
  </si>
  <si>
    <t>Sep 30,
2024</t>
  </si>
  <si>
    <t>Jun 30,
2025</t>
  </si>
  <si>
    <t>Dec 31,
2024</t>
  </si>
  <si>
    <t>Q1
2024</t>
  </si>
  <si>
    <t>Q2
2024</t>
  </si>
  <si>
    <t>Q4
2024</t>
  </si>
  <si>
    <t>Q1
2025</t>
  </si>
  <si>
    <t>Q4
2025</t>
  </si>
  <si>
    <t>YOY Q3</t>
  </si>
  <si>
    <t>As of September 30, 2025</t>
  </si>
  <si>
    <t>Investment Portfolio - Quality Ratings as of September 30, 2025</t>
  </si>
  <si>
    <t>As of or for the period ended September 30, 2025</t>
  </si>
  <si>
    <t>YTD 2024</t>
  </si>
  <si>
    <t>YTD 2025</t>
  </si>
  <si>
    <t>Mar 31,
2024</t>
  </si>
  <si>
    <t>Jun 30,
2024</t>
  </si>
  <si>
    <t>Mar 31,
2025</t>
  </si>
  <si>
    <t>Dec 31,
2025</t>
  </si>
  <si>
    <t>THIRD QUARTER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</si>
</sst>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 \ \ ;[Red]\(#,##0\)\ \ ;\—\ \ \ \ "/>
    <numFmt numFmtId="166" formatCode="#,##0\ \ \ ;\(#,##0\)\ \ ;\—\ \ \ \ "/>
    <numFmt numFmtId="167" formatCode="&quot;$&quot;* #,##0\ \ \ ;&quot;$&quot;* \ \(#,##0\)\ \ ;&quot;$&quot;* \—\ \ \ \ "/>
    <numFmt numFmtId="168" formatCode="&quot;$&quot;* #,##0\ \ \ ;[Red]&quot;$&quot;* \ \(#,##0\)\ \ ;&quot;$&quot;* \—\ \ \ \ "/>
    <numFmt numFmtId="169" formatCode="0.0%"/>
    <numFmt numFmtId="170" formatCode="&quot;$&quot;* #,##0\ \ \ ;[Red]&quot;$&quot;* \(#,##0\)\ \ ;&quot;$&quot;* \—\ \ \ \ "/>
    <numFmt numFmtId="171" formatCode="[Black]0%"/>
    <numFmt numFmtId="172" formatCode="[Black]0.0%"/>
    <numFmt numFmtId="173" formatCode="&quot;$&quot;* #,##0.00\ \ \ ;[Red]&quot;$&quot;* \(#,##0.00\)\ \ ;&quot;$&quot;* \—\ \ \ \ "/>
    <numFmt numFmtId="174" formatCode="#,##0.00\ \ \ ;[Red]\(#,##0.00\)\ \ ;\—\ \ \ \ "/>
    <numFmt numFmtId="175" formatCode="#,##0.0\ \ \ ;[Red]\(#,##0.0\)\ \ ;\—\ \ \ \ "/>
    <numFmt numFmtId="176" formatCode="0.0\x_);\(0.0\x\)"/>
    <numFmt numFmtId="177" formatCode="&quot;$&quot;* #,##0.0\ \ \ ;[Red]&quot;$&quot;* \ \(#,##0.0\)\ \ ;&quot;$&quot;* \—\ \ \ \ "/>
    <numFmt numFmtId="178" formatCode="0_);\(0\)"/>
    <numFmt numFmtId="179" formatCode="0.00%;\ \-0.00%;\ \—"/>
    <numFmt numFmtId="180" formatCode="0.0%;\ \-0.0%;\ \—"/>
    <numFmt numFmtId="181" formatCode="&quot;$&quot;* #,##0.0\ \ \ ;[Red]&quot;$&quot;* \(#,##0.0\)\ \ ;&quot;$&quot;* \—\ \ \ \ "/>
    <numFmt numFmtId="182" formatCode="@*."/>
    <numFmt numFmtId="183" formatCode="0.0%;\(0.0%\)"/>
    <numFmt numFmtId="184" formatCode="_(&quot;$&quot;* #,##0.0_);_(&quot;$&quot;* \(#,##0.0\);_(&quot;$&quot;* &quot;-&quot;?_);_(@_)"/>
    <numFmt numFmtId="185" formatCode="_(* #,##0.0_);_(* \(#,##0.0\);_(* &quot;-&quot;_);_(@_)"/>
    <numFmt numFmtId="186" formatCode="_(&quot;$&quot;* #,##0.0_);_(&quot;$&quot;* \(#,##0.0\);_(&quot;$&quot;* &quot;-&quot;_);_(@_)"/>
    <numFmt numFmtId="187" formatCode="_(&quot;$&quot;* #,##0.00_);_(&quot;$&quot;* \(#,##0.00\);_(&quot;$&quot;* &quot;-&quot;_);_(@_)"/>
    <numFmt numFmtId="188" formatCode="0.00%;\(0.00%\)"/>
    <numFmt numFmtId="189" formatCode="0.000%;\(0.000%\)"/>
    <numFmt numFmtId="190" formatCode="_(* #,##0.0_);_(* \(#,##0.0\);_(* &quot;-&quot;?_);_(@_)"/>
    <numFmt numFmtId="191" formatCode="0.0%_);\(0.0%\);&quot;-&quot;_)"/>
    <numFmt numFmtId="192" formatCode="0.00%_);\(0.00%\);&quot;-&quot;_)"/>
    <numFmt numFmtId="193" formatCode="0.000%_);\(0.000%\);&quot;-&quot;_)"/>
    <numFmt numFmtId="194" formatCode="0.0"/>
    <numFmt numFmtId="195" formatCode="0.00000000%"/>
  </numFmts>
  <fonts count="58" x14ac:knownFonts="1">
    <font>
      <sz val="11"/>
      <color theme="1"/>
      <name val="Calibri"/>
      <family val="2"/>
      <scheme val="minor"/>
    </font>
    <font>
      <sz val="11"/>
      <color theme="1"/>
      <name val="Arial"/>
      <family val="2"/>
    </font>
    <font>
      <sz val="11"/>
      <color theme="1"/>
      <name val="Calibri"/>
      <family val="2"/>
      <scheme val="minor"/>
    </font>
    <font>
      <sz val="11"/>
      <name val="Times New Roman"/>
      <family val="1"/>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name val="Arial"/>
      <family val="2"/>
    </font>
    <font>
      <sz val="11"/>
      <color rgb="FFFF0000"/>
      <name val="Calibri"/>
      <family val="2"/>
      <scheme val="minor"/>
    </font>
    <font>
      <sz val="11"/>
      <color theme="1"/>
      <name val="Arial"/>
      <family val="2"/>
    </font>
    <font>
      <b/>
      <sz val="20"/>
      <color theme="1"/>
      <name val="Arial"/>
      <family val="2"/>
    </font>
    <font>
      <b/>
      <sz val="14"/>
      <color theme="1"/>
      <name val="Arial"/>
      <family val="2"/>
    </font>
    <font>
      <i/>
      <sz val="11"/>
      <name val="Arial"/>
      <family val="2"/>
    </font>
    <font>
      <b/>
      <sz val="11"/>
      <name val="Arial"/>
      <family val="2"/>
    </font>
    <font>
      <sz val="11"/>
      <color indexed="8"/>
      <name val="Arial"/>
      <family val="2"/>
    </font>
    <font>
      <b/>
      <u/>
      <sz val="11"/>
      <name val="Arial"/>
      <family val="2"/>
    </font>
    <font>
      <sz val="11"/>
      <name val="Arial"/>
      <family val="2"/>
    </font>
    <font>
      <sz val="11"/>
      <color theme="0"/>
      <name val="Arial"/>
      <family val="2"/>
    </font>
    <font>
      <b/>
      <sz val="11"/>
      <color indexed="8"/>
      <name val="Arial"/>
      <family val="2"/>
    </font>
    <font>
      <b/>
      <sz val="11"/>
      <color indexed="9"/>
      <name val="Arial"/>
      <family val="2"/>
    </font>
    <font>
      <sz val="11"/>
      <color rgb="FF002060"/>
      <name val="Arial"/>
      <family val="2"/>
    </font>
    <font>
      <b/>
      <sz val="11"/>
      <color theme="0"/>
      <name val="Arial"/>
      <family val="2"/>
    </font>
    <font>
      <u/>
      <sz val="11"/>
      <color indexed="8"/>
      <name val="Arial"/>
      <family val="2"/>
    </font>
    <font>
      <sz val="12"/>
      <color indexed="8"/>
      <name val="Arial"/>
      <family val="2"/>
    </font>
    <font>
      <i/>
      <sz val="11"/>
      <color indexed="8"/>
      <name val="Arial"/>
      <family val="2"/>
    </font>
    <font>
      <sz val="11"/>
      <color indexed="10"/>
      <name val="Arial"/>
      <family val="2"/>
    </font>
    <font>
      <sz val="12"/>
      <color indexed="10"/>
      <name val="Arial"/>
      <family val="2"/>
    </font>
    <font>
      <i/>
      <sz val="11"/>
      <color theme="0"/>
      <name val="Arial"/>
      <family val="2"/>
    </font>
    <font>
      <u/>
      <sz val="11"/>
      <name val="Arial"/>
      <family val="2"/>
    </font>
    <font>
      <i/>
      <sz val="11"/>
      <color indexed="9"/>
      <name val="Arial"/>
      <family val="2"/>
    </font>
    <font>
      <sz val="11"/>
      <color indexed="9"/>
      <name val="Arial"/>
      <family val="2"/>
    </font>
    <font>
      <sz val="11"/>
      <color theme="3"/>
      <name val="Arial"/>
      <family val="2"/>
    </font>
    <font>
      <sz val="11"/>
      <color theme="4"/>
      <name val="Arial"/>
      <family val="2"/>
    </font>
    <font>
      <sz val="11"/>
      <color rgb="FF0070C0"/>
      <name val="Arial"/>
      <family val="2"/>
    </font>
    <font>
      <i/>
      <sz val="11"/>
      <color rgb="FF0070C0"/>
      <name val="Arial"/>
      <family val="2"/>
    </font>
    <font>
      <sz val="11"/>
      <color rgb="FF000000"/>
      <name val="Arial"/>
      <family val="2"/>
    </font>
    <font>
      <u/>
      <sz val="11"/>
      <color theme="1"/>
      <name val="Arial"/>
      <family val="2"/>
    </font>
    <font>
      <b/>
      <sz val="10"/>
      <name val="Arial"/>
      <family val="2"/>
    </font>
    <font>
      <sz val="14"/>
      <color indexed="8"/>
      <name val="Arial"/>
      <family val="2"/>
    </font>
    <font>
      <u/>
      <sz val="14"/>
      <color indexed="8"/>
      <name val="Arial"/>
      <family val="2"/>
    </font>
    <font>
      <sz val="14"/>
      <name val="Arial"/>
      <family val="2"/>
    </font>
    <font>
      <sz val="10"/>
      <color rgb="FFFF0000"/>
      <name val="Arial"/>
      <family val="2"/>
    </font>
    <font>
      <sz val="30"/>
      <name val="Arial"/>
      <family val="2"/>
    </font>
    <font>
      <sz val="9"/>
      <color indexed="10"/>
      <name val="Arial"/>
      <family val="2"/>
    </font>
    <font>
      <sz val="14"/>
      <color theme="1"/>
      <name val="Arial"/>
      <family val="2"/>
    </font>
    <font>
      <b/>
      <u/>
      <sz val="20"/>
      <color theme="1"/>
      <name val="Arial"/>
      <family val="2"/>
    </font>
    <font>
      <u/>
      <sz val="11"/>
      <color rgb="FF000000"/>
      <name val="Arial"/>
      <family val="2"/>
    </font>
    <font>
      <b/>
      <sz val="11"/>
      <color rgb="FFFFFFFF"/>
      <name val="Arial"/>
      <family val="2"/>
    </font>
    <font>
      <sz val="8"/>
      <name val="Calibri"/>
      <family val="2"/>
      <scheme val="minor"/>
    </font>
    <font>
      <sz val="11"/>
      <color rgb="FFFF0000"/>
      <name val="Arial"/>
      <family val="2"/>
    </font>
    <font>
      <sz val="11"/>
      <color indexed="8"/>
      <name val="Calibri"/>
      <family val="2"/>
    </font>
    <font>
      <sz val="11"/>
      <name val="Calibri"/>
      <family val="2"/>
    </font>
  </fonts>
  <fills count="5">
    <fill>
      <patternFill patternType="none"/>
    </fill>
    <fill>
      <patternFill patternType="gray125"/>
    </fill>
    <fill>
      <patternFill patternType="solid">
        <fgColor indexed="12"/>
        <bgColor indexed="64"/>
      </patternFill>
    </fill>
    <fill>
      <patternFill patternType="solid">
        <fgColor theme="8" tint="0.79998168889431442"/>
        <bgColor indexed="64"/>
      </patternFill>
    </fill>
    <fill>
      <patternFill patternType="solid">
        <fgColor rgb="FFBED7A5"/>
        <bgColor indexed="64"/>
      </patternFill>
    </fill>
  </fills>
  <borders count="27">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auto="1"/>
      </bottom>
      <diagonal/>
    </border>
    <border>
      <left/>
      <right style="double">
        <color indexed="64"/>
      </right>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auto="1"/>
      </left>
      <right/>
      <top/>
      <bottom/>
      <diagonal/>
    </border>
    <border>
      <left/>
      <right/>
      <top style="thick">
        <color indexed="64"/>
      </top>
      <bottom/>
      <diagonal/>
    </border>
    <border>
      <left/>
      <right/>
      <top/>
      <bottom style="thick">
        <color indexed="64"/>
      </bottom>
      <diagonal/>
    </border>
    <border>
      <left style="double">
        <color auto="1"/>
      </left>
      <right/>
      <top/>
      <bottom/>
      <diagonal/>
    </border>
  </borders>
  <cellStyleXfs count="73">
    <xf numFmtId="0" fontId="0" fillId="0" borderId="0"/>
    <xf numFmtId="43" fontId="2" fillId="0" borderId="0" applyFont="0" applyFill="0" applyBorder="0" applyAlignment="0" applyProtection="0"/>
    <xf numFmtId="165" fontId="3" fillId="0" borderId="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17" applyNumberFormat="0" applyFill="0" applyProtection="0">
      <alignment horizontal="center" vertical="center"/>
    </xf>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4" fillId="0" borderId="17" applyNumberFormat="0" applyFill="0" applyAlignment="0" applyProtection="0"/>
    <xf numFmtId="0" fontId="4" fillId="0" borderId="17" applyNumberFormat="0" applyFill="0" applyAlignment="0" applyProtection="0"/>
    <xf numFmtId="3" fontId="4" fillId="0" borderId="17" applyNumberFormat="0" applyFill="0" applyAlignment="0" applyProtection="0"/>
    <xf numFmtId="0" fontId="4" fillId="0" borderId="17" applyNumberFormat="0" applyFill="0" applyAlignment="0" applyProtection="0"/>
    <xf numFmtId="0" fontId="4" fillId="0" borderId="17" applyNumberFormat="0" applyFill="0" applyAlignment="0" applyProtection="0"/>
    <xf numFmtId="0" fontId="4" fillId="0" borderId="17" applyNumberFormat="0" applyFill="0" applyAlignment="0" applyProtection="0"/>
    <xf numFmtId="0" fontId="4" fillId="0" borderId="17" applyNumberFormat="0" applyFill="0" applyAlignment="0" applyProtection="0"/>
    <xf numFmtId="0" fontId="4" fillId="0" borderId="17" applyNumberFormat="0" applyFill="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18" applyNumberFormat="0" applyBorder="0" applyAlignment="0" applyProtection="0"/>
    <xf numFmtId="3" fontId="5" fillId="0" borderId="18" applyNumberFormat="0" applyBorder="0" applyAlignment="0" applyProtection="0"/>
    <xf numFmtId="3" fontId="5" fillId="0" borderId="18" applyNumberFormat="0" applyBorder="0" applyAlignment="0" applyProtection="0"/>
    <xf numFmtId="0" fontId="5" fillId="0" borderId="18" applyNumberFormat="0" applyFill="0" applyAlignment="0" applyProtection="0"/>
    <xf numFmtId="0" fontId="5" fillId="0" borderId="18" applyNumberFormat="0" applyFill="0" applyAlignment="0" applyProtection="0"/>
    <xf numFmtId="0" fontId="5" fillId="0" borderId="18">
      <alignment horizontal="right" vertical="center"/>
    </xf>
    <xf numFmtId="3" fontId="5" fillId="4" borderId="18">
      <alignment horizontal="center" vertical="center"/>
    </xf>
    <xf numFmtId="0" fontId="5" fillId="4" borderId="18">
      <alignment horizontal="right" vertical="center"/>
    </xf>
    <xf numFmtId="0" fontId="4" fillId="0" borderId="19">
      <alignment horizontal="left" vertical="center"/>
    </xf>
    <xf numFmtId="0" fontId="4" fillId="0" borderId="20">
      <alignment horizontal="center" vertical="center"/>
    </xf>
    <xf numFmtId="0" fontId="6" fillId="0" borderId="21">
      <alignment horizontal="center" vertical="center"/>
    </xf>
    <xf numFmtId="0" fontId="5" fillId="3" borderId="18"/>
    <xf numFmtId="3" fontId="7" fillId="0" borderId="18"/>
    <xf numFmtId="3" fontId="8" fillId="0" borderId="18"/>
    <xf numFmtId="0" fontId="4" fillId="0" borderId="20">
      <alignment horizontal="left" vertical="top"/>
    </xf>
    <xf numFmtId="0" fontId="9" fillId="0" borderId="18"/>
    <xf numFmtId="0" fontId="4" fillId="0" borderId="20">
      <alignment horizontal="left" vertical="center"/>
    </xf>
    <xf numFmtId="0" fontId="5" fillId="4" borderId="22"/>
    <xf numFmtId="3" fontId="5" fillId="0" borderId="18">
      <alignment horizontal="right" vertical="center"/>
    </xf>
    <xf numFmtId="0" fontId="4" fillId="0" borderId="20">
      <alignment horizontal="right" vertical="center"/>
    </xf>
    <xf numFmtId="0" fontId="5" fillId="0" borderId="21">
      <alignment horizontal="center" vertical="center"/>
    </xf>
    <xf numFmtId="3" fontId="5" fillId="0" borderId="18"/>
    <xf numFmtId="3" fontId="5" fillId="0" borderId="18"/>
    <xf numFmtId="0" fontId="5" fillId="0" borderId="21">
      <alignment horizontal="center" vertical="center" wrapText="1"/>
    </xf>
    <xf numFmtId="0" fontId="10" fillId="0" borderId="21">
      <alignment horizontal="left" vertical="center" indent="1"/>
    </xf>
    <xf numFmtId="0" fontId="11" fillId="0" borderId="18"/>
    <xf numFmtId="0" fontId="4" fillId="0" borderId="19">
      <alignment horizontal="left" vertical="center"/>
    </xf>
    <xf numFmtId="3" fontId="5" fillId="0" borderId="18">
      <alignment horizontal="center" vertical="center"/>
    </xf>
    <xf numFmtId="0" fontId="4" fillId="0" borderId="20">
      <alignment horizontal="center" vertical="center"/>
    </xf>
    <xf numFmtId="0" fontId="4" fillId="0" borderId="20">
      <alignment horizontal="center" vertical="center"/>
    </xf>
    <xf numFmtId="0" fontId="4" fillId="0" borderId="19">
      <alignment horizontal="left" vertical="center"/>
    </xf>
    <xf numFmtId="0" fontId="4" fillId="0" borderId="19">
      <alignment horizontal="left" vertical="center"/>
    </xf>
    <xf numFmtId="0" fontId="12" fillId="0" borderId="18"/>
    <xf numFmtId="0" fontId="13" fillId="0" borderId="0"/>
    <xf numFmtId="0" fontId="2" fillId="0" borderId="0"/>
    <xf numFmtId="44"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44" fontId="56" fillId="0" borderId="0" applyFont="0" applyFill="0" applyBorder="0" applyAlignment="0" applyProtection="0"/>
    <xf numFmtId="43" fontId="56" fillId="0" borderId="0" applyFont="0" applyFill="0" applyBorder="0" applyAlignment="0" applyProtection="0"/>
    <xf numFmtId="0" fontId="57" fillId="0" borderId="0"/>
  </cellStyleXfs>
  <cellXfs count="745">
    <xf numFmtId="0" fontId="0" fillId="0" borderId="0" xfId="0"/>
    <xf numFmtId="0" fontId="15" fillId="0" borderId="0" xfId="0" applyFont="1" applyAlignment="1">
      <alignment vertical="center"/>
    </xf>
    <xf numFmtId="0" fontId="15" fillId="0" borderId="0" xfId="0" applyFont="1"/>
    <xf numFmtId="0" fontId="20" fillId="0" borderId="0" xfId="0" applyFont="1"/>
    <xf numFmtId="0" fontId="19" fillId="0" borderId="0" xfId="0" applyFont="1" applyAlignment="1">
      <alignment horizontal="center"/>
    </xf>
    <xf numFmtId="17" fontId="19" fillId="0" borderId="1" xfId="0" quotePrefix="1" applyNumberFormat="1" applyFont="1" applyBorder="1" applyAlignment="1">
      <alignment horizontal="center" wrapText="1"/>
    </xf>
    <xf numFmtId="17" fontId="19" fillId="0" borderId="0" xfId="0" quotePrefix="1" applyNumberFormat="1" applyFont="1" applyAlignment="1">
      <alignment horizontal="center" wrapText="1"/>
    </xf>
    <xf numFmtId="0" fontId="21" fillId="0" borderId="0" xfId="0" applyFont="1" applyAlignment="1">
      <alignment horizontal="center"/>
    </xf>
    <xf numFmtId="0" fontId="21" fillId="0" borderId="1" xfId="0" applyFont="1" applyBorder="1" applyAlignment="1">
      <alignment horizontal="center"/>
    </xf>
    <xf numFmtId="165" fontId="22" fillId="0" borderId="0" xfId="2" applyFont="1" applyFill="1" applyBorder="1"/>
    <xf numFmtId="165" fontId="22" fillId="0" borderId="1" xfId="2" applyFont="1" applyFill="1" applyBorder="1"/>
    <xf numFmtId="170" fontId="22" fillId="0" borderId="0" xfId="2" applyNumberFormat="1" applyFont="1" applyFill="1" applyBorder="1"/>
    <xf numFmtId="170" fontId="22" fillId="0" borderId="1" xfId="2" applyNumberFormat="1" applyFont="1" applyFill="1" applyBorder="1"/>
    <xf numFmtId="181" fontId="22" fillId="0" borderId="0" xfId="2" applyNumberFormat="1" applyFont="1" applyFill="1" applyBorder="1"/>
    <xf numFmtId="181" fontId="22" fillId="0" borderId="1" xfId="2" applyNumberFormat="1" applyFont="1" applyFill="1" applyBorder="1"/>
    <xf numFmtId="0" fontId="20" fillId="0" borderId="1" xfId="0" applyFont="1" applyBorder="1"/>
    <xf numFmtId="0" fontId="15" fillId="0" borderId="4" xfId="0" applyFont="1" applyBorder="1"/>
    <xf numFmtId="17" fontId="19" fillId="0" borderId="4" xfId="0" quotePrefix="1" applyNumberFormat="1" applyFont="1" applyBorder="1" applyAlignment="1">
      <alignment horizontal="center" wrapText="1"/>
    </xf>
    <xf numFmtId="17" fontId="19" fillId="0" borderId="11" xfId="0" quotePrefix="1" applyNumberFormat="1" applyFont="1" applyBorder="1" applyAlignment="1">
      <alignment horizontal="center" wrapText="1"/>
    </xf>
    <xf numFmtId="0" fontId="20" fillId="0" borderId="0" xfId="60" applyFont="1"/>
    <xf numFmtId="0" fontId="20" fillId="0" borderId="23" xfId="60" applyFont="1" applyBorder="1"/>
    <xf numFmtId="0" fontId="22" fillId="0" borderId="0" xfId="60" applyFont="1"/>
    <xf numFmtId="172" fontId="22" fillId="0" borderId="0" xfId="2" applyNumberFormat="1" applyFont="1" applyFill="1" applyBorder="1" applyAlignment="1">
      <alignment horizontal="right"/>
    </xf>
    <xf numFmtId="0" fontId="20" fillId="0" borderId="0" xfId="65" applyFont="1"/>
    <xf numFmtId="0" fontId="19" fillId="0" borderId="0" xfId="60" applyFont="1"/>
    <xf numFmtId="41" fontId="19" fillId="0" borderId="0" xfId="60" applyNumberFormat="1" applyFont="1"/>
    <xf numFmtId="179" fontId="22" fillId="0" borderId="0" xfId="63" applyNumberFormat="1" applyFont="1" applyFill="1" applyBorder="1"/>
    <xf numFmtId="179" fontId="22" fillId="0" borderId="23" xfId="63" applyNumberFormat="1" applyFont="1" applyFill="1" applyBorder="1"/>
    <xf numFmtId="179" fontId="23" fillId="0" borderId="0" xfId="63" applyNumberFormat="1" applyFont="1" applyFill="1" applyBorder="1"/>
    <xf numFmtId="165" fontId="22" fillId="0" borderId="0" xfId="2" applyFont="1" applyFill="1" applyBorder="1" applyAlignment="1">
      <alignment horizontal="center"/>
    </xf>
    <xf numFmtId="164" fontId="26" fillId="0" borderId="0" xfId="1" applyNumberFormat="1" applyFont="1" applyFill="1" applyBorder="1"/>
    <xf numFmtId="165" fontId="22" fillId="0" borderId="0" xfId="2" applyFont="1" applyFill="1" applyBorder="1" applyAlignment="1">
      <alignment horizontal="right"/>
    </xf>
    <xf numFmtId="0" fontId="27" fillId="0" borderId="0" xfId="60" applyFont="1"/>
    <xf numFmtId="0" fontId="24" fillId="0" borderId="0" xfId="60" applyFont="1" applyAlignment="1">
      <alignment horizontal="center"/>
    </xf>
    <xf numFmtId="0" fontId="24" fillId="0" borderId="0" xfId="64" applyFont="1" applyAlignment="1">
      <alignment horizontal="center"/>
    </xf>
    <xf numFmtId="0" fontId="24" fillId="0" borderId="23" xfId="64" applyFont="1" applyBorder="1" applyAlignment="1">
      <alignment horizontal="center"/>
    </xf>
    <xf numFmtId="0" fontId="19" fillId="0" borderId="4" xfId="60" applyFont="1" applyBorder="1" applyAlignment="1">
      <alignment horizontal="center"/>
    </xf>
    <xf numFmtId="17" fontId="19" fillId="0" borderId="4" xfId="60" quotePrefix="1" applyNumberFormat="1" applyFont="1" applyBorder="1" applyAlignment="1">
      <alignment horizontal="center" wrapText="1"/>
    </xf>
    <xf numFmtId="17" fontId="19" fillId="0" borderId="11" xfId="60" quotePrefix="1" applyNumberFormat="1" applyFont="1" applyBorder="1" applyAlignment="1">
      <alignment horizontal="center" wrapText="1"/>
    </xf>
    <xf numFmtId="17" fontId="19" fillId="0" borderId="4" xfId="64" quotePrefix="1" applyNumberFormat="1" applyFont="1" applyBorder="1" applyAlignment="1">
      <alignment horizontal="center" wrapText="1"/>
    </xf>
    <xf numFmtId="17" fontId="19" fillId="0" borderId="4" xfId="60" applyNumberFormat="1" applyFont="1" applyBorder="1" applyAlignment="1">
      <alignment horizontal="center" wrapText="1"/>
    </xf>
    <xf numFmtId="0" fontId="20" fillId="0" borderId="0" xfId="64" applyFont="1"/>
    <xf numFmtId="0" fontId="20" fillId="0" borderId="23" xfId="0" applyFont="1" applyBorder="1"/>
    <xf numFmtId="180" fontId="22" fillId="0" borderId="0" xfId="63" applyNumberFormat="1" applyFont="1" applyFill="1" applyBorder="1"/>
    <xf numFmtId="0" fontId="19" fillId="0" borderId="0" xfId="0" applyFont="1"/>
    <xf numFmtId="0" fontId="20" fillId="0" borderId="0" xfId="64" applyFont="1" applyAlignment="1">
      <alignment horizontal="center"/>
    </xf>
    <xf numFmtId="165" fontId="18" fillId="0" borderId="12" xfId="2" applyFont="1" applyFill="1" applyBorder="1" applyAlignment="1">
      <alignment horizontal="center"/>
    </xf>
    <xf numFmtId="165" fontId="22" fillId="0" borderId="12" xfId="2" applyFont="1" applyFill="1" applyBorder="1"/>
    <xf numFmtId="0" fontId="19" fillId="0" borderId="12" xfId="60" applyFont="1" applyBorder="1"/>
    <xf numFmtId="0" fontId="15" fillId="0" borderId="12" xfId="0" applyFont="1" applyBorder="1" applyAlignment="1">
      <alignment vertical="center" wrapText="1"/>
    </xf>
    <xf numFmtId="0" fontId="31" fillId="0" borderId="0" xfId="60" applyFont="1"/>
    <xf numFmtId="0" fontId="29" fillId="0" borderId="0" xfId="60" applyFont="1" applyAlignment="1">
      <alignment horizontal="left"/>
    </xf>
    <xf numFmtId="164" fontId="29" fillId="0" borderId="0" xfId="1" applyNumberFormat="1" applyFont="1" applyFill="1" applyBorder="1" applyAlignment="1">
      <alignment horizontal="left"/>
    </xf>
    <xf numFmtId="0" fontId="32" fillId="0" borderId="0" xfId="60" applyFont="1" applyAlignment="1">
      <alignment horizontal="left"/>
    </xf>
    <xf numFmtId="0" fontId="29" fillId="0" borderId="0" xfId="0" applyFont="1" applyAlignment="1">
      <alignment horizontal="left"/>
    </xf>
    <xf numFmtId="164" fontId="19" fillId="0" borderId="4" xfId="1" applyNumberFormat="1" applyFont="1" applyFill="1" applyBorder="1" applyAlignment="1">
      <alignment horizontal="center" wrapText="1"/>
    </xf>
    <xf numFmtId="17" fontId="19" fillId="0" borderId="4" xfId="60" applyNumberFormat="1" applyFont="1" applyBorder="1" applyAlignment="1">
      <alignment horizontal="centerContinuous" wrapText="1"/>
    </xf>
    <xf numFmtId="164" fontId="20" fillId="0" borderId="0" xfId="1" applyNumberFormat="1" applyFont="1" applyFill="1"/>
    <xf numFmtId="164" fontId="22" fillId="0" borderId="0" xfId="1" applyNumberFormat="1" applyFont="1" applyFill="1" applyBorder="1"/>
    <xf numFmtId="164" fontId="22" fillId="0" borderId="0" xfId="1" applyNumberFormat="1" applyFont="1" applyFill="1"/>
    <xf numFmtId="169" fontId="22" fillId="0" borderId="0" xfId="63" applyNumberFormat="1" applyFont="1" applyFill="1" applyBorder="1"/>
    <xf numFmtId="164" fontId="23" fillId="0" borderId="0" xfId="1" applyNumberFormat="1" applyFont="1" applyFill="1"/>
    <xf numFmtId="165" fontId="33" fillId="0" borderId="0" xfId="2" applyFont="1" applyFill="1" applyBorder="1" applyAlignment="1">
      <alignment horizontal="center"/>
    </xf>
    <xf numFmtId="1" fontId="22" fillId="0" borderId="0" xfId="60" applyNumberFormat="1" applyFont="1"/>
    <xf numFmtId="174" fontId="22" fillId="0" borderId="0" xfId="60" applyNumberFormat="1" applyFont="1"/>
    <xf numFmtId="164" fontId="22" fillId="0" borderId="4" xfId="1" applyNumberFormat="1" applyFont="1" applyFill="1" applyBorder="1" applyAlignment="1">
      <alignment horizontal="center"/>
    </xf>
    <xf numFmtId="0" fontId="22" fillId="0" borderId="4" xfId="60" applyFont="1" applyBorder="1"/>
    <xf numFmtId="3" fontId="33" fillId="0" borderId="4" xfId="1" applyNumberFormat="1" applyFont="1" applyFill="1" applyBorder="1" applyAlignment="1">
      <alignment horizontal="center"/>
    </xf>
    <xf numFmtId="174" fontId="18" fillId="0" borderId="4" xfId="2" applyNumberFormat="1" applyFont="1" applyFill="1" applyBorder="1" applyAlignment="1">
      <alignment horizontal="center"/>
    </xf>
    <xf numFmtId="164" fontId="22" fillId="0" borderId="0" xfId="1" applyNumberFormat="1" applyFont="1" applyFill="1" applyAlignment="1">
      <alignment horizontal="center"/>
    </xf>
    <xf numFmtId="174" fontId="18" fillId="0" borderId="0" xfId="2" applyNumberFormat="1" applyFont="1" applyFill="1" applyBorder="1" applyAlignment="1">
      <alignment horizontal="center"/>
    </xf>
    <xf numFmtId="17" fontId="19" fillId="0" borderId="4" xfId="60" applyNumberFormat="1" applyFont="1" applyBorder="1" applyAlignment="1">
      <alignment horizontal="left" wrapText="1"/>
    </xf>
    <xf numFmtId="17" fontId="19" fillId="0" borderId="0" xfId="60" applyNumberFormat="1" applyFont="1" applyAlignment="1">
      <alignment horizontal="centerContinuous" wrapText="1"/>
    </xf>
    <xf numFmtId="180" fontId="22" fillId="0" borderId="0" xfId="63" applyNumberFormat="1" applyFont="1" applyFill="1"/>
    <xf numFmtId="165" fontId="35" fillId="0" borderId="0" xfId="2" applyFont="1" applyFill="1" applyBorder="1" applyAlignment="1">
      <alignment horizontal="center"/>
    </xf>
    <xf numFmtId="164" fontId="18" fillId="0" borderId="0" xfId="1" applyNumberFormat="1" applyFont="1" applyFill="1" applyBorder="1" applyAlignment="1">
      <alignment horizontal="center"/>
    </xf>
    <xf numFmtId="180" fontId="20" fillId="0" borderId="0" xfId="63" applyNumberFormat="1" applyFont="1" applyFill="1" applyBorder="1"/>
    <xf numFmtId="169" fontId="20" fillId="0" borderId="0" xfId="63" applyNumberFormat="1" applyFont="1" applyFill="1" applyBorder="1"/>
    <xf numFmtId="164" fontId="38" fillId="0" borderId="0" xfId="1" applyNumberFormat="1" applyFont="1" applyFill="1"/>
    <xf numFmtId="165" fontId="31" fillId="0" borderId="0" xfId="60" applyNumberFormat="1" applyFont="1"/>
    <xf numFmtId="165" fontId="18" fillId="0" borderId="0" xfId="2" applyFont="1" applyFill="1" applyBorder="1" applyAlignment="1">
      <alignment horizontal="center"/>
    </xf>
    <xf numFmtId="170" fontId="31" fillId="0" borderId="0" xfId="60" applyNumberFormat="1" applyFont="1"/>
    <xf numFmtId="2" fontId="20" fillId="0" borderId="0" xfId="60" applyNumberFormat="1" applyFont="1"/>
    <xf numFmtId="178" fontId="20" fillId="0" borderId="0" xfId="60" applyNumberFormat="1" applyFont="1"/>
    <xf numFmtId="165" fontId="22" fillId="0" borderId="7" xfId="2" applyFont="1" applyFill="1" applyBorder="1"/>
    <xf numFmtId="171" fontId="36" fillId="0" borderId="7" xfId="60" applyNumberFormat="1" applyFont="1" applyBorder="1" applyAlignment="1">
      <alignment horizontal="center"/>
    </xf>
    <xf numFmtId="43" fontId="22" fillId="0" borderId="0" xfId="1" applyFont="1" applyFill="1" applyBorder="1" applyAlignment="1">
      <alignment horizontal="center"/>
    </xf>
    <xf numFmtId="43" fontId="22" fillId="0" borderId="3" xfId="1" applyFont="1" applyFill="1" applyBorder="1" applyAlignment="1">
      <alignment horizontal="center"/>
    </xf>
    <xf numFmtId="172" fontId="39" fillId="0" borderId="0" xfId="4" applyNumberFormat="1" applyFont="1" applyFill="1"/>
    <xf numFmtId="0" fontId="40" fillId="0" borderId="0" xfId="60" applyFont="1" applyAlignment="1">
      <alignment horizontal="center"/>
    </xf>
    <xf numFmtId="0" fontId="39" fillId="0" borderId="0" xfId="60" applyFont="1"/>
    <xf numFmtId="165" fontId="39" fillId="0" borderId="0" xfId="60" applyNumberFormat="1" applyFont="1"/>
    <xf numFmtId="10" fontId="18" fillId="0" borderId="0" xfId="4" applyNumberFormat="1" applyFont="1" applyFill="1" applyBorder="1" applyAlignment="1">
      <alignment horizontal="center"/>
    </xf>
    <xf numFmtId="165" fontId="39" fillId="0" borderId="0" xfId="2" applyFont="1" applyFill="1" applyBorder="1"/>
    <xf numFmtId="165" fontId="37" fillId="0" borderId="0" xfId="2" applyFont="1" applyFill="1" applyBorder="1"/>
    <xf numFmtId="165" fontId="37" fillId="0" borderId="0" xfId="2" applyFont="1" applyFill="1" applyBorder="1" applyAlignment="1">
      <alignment horizontal="center"/>
    </xf>
    <xf numFmtId="178" fontId="22" fillId="0" borderId="0" xfId="2" applyNumberFormat="1" applyFont="1" applyFill="1" applyBorder="1"/>
    <xf numFmtId="44" fontId="29" fillId="0" borderId="0" xfId="60" applyNumberFormat="1" applyFont="1" applyAlignment="1">
      <alignment horizontal="left"/>
    </xf>
    <xf numFmtId="165" fontId="36" fillId="0" borderId="0" xfId="60" applyNumberFormat="1" applyFont="1" applyAlignment="1">
      <alignment horizontal="left"/>
    </xf>
    <xf numFmtId="165" fontId="31" fillId="0" borderId="0" xfId="2" applyFont="1" applyFill="1" applyBorder="1"/>
    <xf numFmtId="37" fontId="22" fillId="0" borderId="0" xfId="2" applyNumberFormat="1" applyFont="1" applyFill="1" applyBorder="1"/>
    <xf numFmtId="43" fontId="20" fillId="0" borderId="0" xfId="60" applyNumberFormat="1" applyFont="1"/>
    <xf numFmtId="178" fontId="29" fillId="0" borderId="0" xfId="60" applyNumberFormat="1" applyFont="1" applyAlignment="1">
      <alignment horizontal="left"/>
    </xf>
    <xf numFmtId="1" fontId="36" fillId="0" borderId="0" xfId="60" applyNumberFormat="1" applyFont="1"/>
    <xf numFmtId="14" fontId="36" fillId="0" borderId="0" xfId="60" applyNumberFormat="1" applyFont="1"/>
    <xf numFmtId="0" fontId="35" fillId="0" borderId="0" xfId="60" applyFont="1" applyAlignment="1">
      <alignment horizontal="center"/>
    </xf>
    <xf numFmtId="0" fontId="15" fillId="0" borderId="1" xfId="0" applyFont="1" applyBorder="1"/>
    <xf numFmtId="43" fontId="15" fillId="0" borderId="0" xfId="1" applyFont="1" applyBorder="1"/>
    <xf numFmtId="164" fontId="15" fillId="0" borderId="0" xfId="1" applyNumberFormat="1" applyFont="1"/>
    <xf numFmtId="0" fontId="24" fillId="0" borderId="13" xfId="0" quotePrefix="1" applyFont="1" applyBorder="1" applyAlignment="1">
      <alignment horizontal="center"/>
    </xf>
    <xf numFmtId="17" fontId="19" fillId="0" borderId="13" xfId="0" quotePrefix="1" applyNumberFormat="1" applyFont="1" applyBorder="1" applyAlignment="1">
      <alignment horizontal="right" wrapText="1"/>
    </xf>
    <xf numFmtId="0" fontId="20" fillId="0" borderId="0" xfId="0" applyFont="1" applyAlignment="1">
      <alignment horizontal="right"/>
    </xf>
    <xf numFmtId="17" fontId="19" fillId="0" borderId="6" xfId="0" quotePrefix="1" applyNumberFormat="1" applyFont="1" applyBorder="1" applyAlignment="1">
      <alignment horizontal="center" wrapText="1"/>
    </xf>
    <xf numFmtId="0" fontId="22" fillId="0" borderId="0" xfId="0" applyFont="1" applyAlignment="1">
      <alignment horizontal="right"/>
    </xf>
    <xf numFmtId="0" fontId="22" fillId="0" borderId="1" xfId="0" applyFont="1" applyBorder="1" applyAlignment="1">
      <alignment horizontal="right"/>
    </xf>
    <xf numFmtId="0" fontId="20" fillId="0" borderId="6" xfId="0" applyFont="1" applyBorder="1" applyAlignment="1">
      <alignment horizontal="right"/>
    </xf>
    <xf numFmtId="0" fontId="20" fillId="0" borderId="13" xfId="0" applyFont="1" applyBorder="1" applyAlignment="1">
      <alignment horizontal="right"/>
    </xf>
    <xf numFmtId="170" fontId="20" fillId="0" borderId="0" xfId="0" applyNumberFormat="1" applyFont="1" applyAlignment="1">
      <alignment horizontal="right"/>
    </xf>
    <xf numFmtId="166" fontId="22" fillId="0" borderId="0" xfId="2" applyNumberFormat="1" applyFont="1" applyFill="1" applyBorder="1" applyAlignment="1">
      <alignment horizontal="right"/>
    </xf>
    <xf numFmtId="166" fontId="22" fillId="0" borderId="1" xfId="2" applyNumberFormat="1" applyFont="1" applyFill="1" applyBorder="1" applyAlignment="1">
      <alignment horizontal="right"/>
    </xf>
    <xf numFmtId="165" fontId="22" fillId="0" borderId="6" xfId="2" applyFont="1" applyFill="1" applyBorder="1" applyAlignment="1">
      <alignment horizontal="right"/>
    </xf>
    <xf numFmtId="165" fontId="22" fillId="0" borderId="13" xfId="2" applyFont="1" applyFill="1" applyBorder="1" applyAlignment="1">
      <alignment horizontal="right"/>
    </xf>
    <xf numFmtId="0" fontId="15" fillId="0" borderId="0" xfId="0" applyFont="1" applyAlignment="1">
      <alignment horizontal="right"/>
    </xf>
    <xf numFmtId="0" fontId="28" fillId="0" borderId="0" xfId="0" quotePrefix="1" applyFont="1" applyAlignment="1">
      <alignment vertical="top" wrapText="1"/>
    </xf>
    <xf numFmtId="0" fontId="22" fillId="0" borderId="0" xfId="0" applyFont="1"/>
    <xf numFmtId="0" fontId="24" fillId="0" borderId="6" xfId="0" quotePrefix="1" applyFont="1" applyBorder="1" applyAlignment="1">
      <alignment horizontal="centerContinuous"/>
    </xf>
    <xf numFmtId="0" fontId="20" fillId="0" borderId="13" xfId="0" applyFont="1" applyBorder="1"/>
    <xf numFmtId="0" fontId="22" fillId="0" borderId="1" xfId="0" applyFont="1" applyBorder="1"/>
    <xf numFmtId="168" fontId="20" fillId="0" borderId="0" xfId="0" applyNumberFormat="1" applyFont="1" applyAlignment="1">
      <alignment horizontal="right"/>
    </xf>
    <xf numFmtId="168" fontId="22" fillId="0" borderId="0" xfId="2" applyNumberFormat="1" applyFont="1" applyFill="1" applyBorder="1" applyAlignment="1">
      <alignment horizontal="right"/>
    </xf>
    <xf numFmtId="165" fontId="22" fillId="0" borderId="1" xfId="2" applyFont="1" applyFill="1" applyBorder="1" applyAlignment="1">
      <alignment horizontal="right"/>
    </xf>
    <xf numFmtId="17" fontId="19" fillId="0" borderId="6" xfId="0" quotePrefix="1" applyNumberFormat="1" applyFont="1" applyBorder="1" applyAlignment="1">
      <alignment horizontal="right" wrapText="1"/>
    </xf>
    <xf numFmtId="168" fontId="22" fillId="0" borderId="6" xfId="2" applyNumberFormat="1" applyFont="1" applyFill="1" applyBorder="1" applyAlignment="1">
      <alignment horizontal="right"/>
    </xf>
    <xf numFmtId="168" fontId="22" fillId="0" borderId="1" xfId="2" applyNumberFormat="1" applyFont="1" applyFill="1" applyBorder="1" applyAlignment="1">
      <alignment horizontal="right"/>
    </xf>
    <xf numFmtId="168" fontId="20" fillId="0" borderId="6" xfId="0" applyNumberFormat="1" applyFont="1" applyBorder="1" applyAlignment="1">
      <alignment horizontal="right"/>
    </xf>
    <xf numFmtId="0" fontId="20" fillId="0" borderId="0" xfId="0" quotePrefix="1" applyFont="1" applyAlignment="1">
      <alignment vertical="top"/>
    </xf>
    <xf numFmtId="0" fontId="20" fillId="0" borderId="0" xfId="0" quotePrefix="1" applyFont="1" applyAlignment="1">
      <alignment vertical="top" wrapText="1"/>
    </xf>
    <xf numFmtId="0" fontId="20" fillId="0" borderId="0" xfId="0" applyFont="1" applyAlignment="1">
      <alignment horizontal="left"/>
    </xf>
    <xf numFmtId="0" fontId="20" fillId="0" borderId="1" xfId="0" applyFont="1" applyBorder="1" applyAlignment="1">
      <alignment horizontal="left"/>
    </xf>
    <xf numFmtId="0" fontId="22" fillId="0" borderId="0" xfId="0" applyFont="1" applyAlignment="1">
      <alignment horizontal="left"/>
    </xf>
    <xf numFmtId="0" fontId="20" fillId="0" borderId="13" xfId="0" applyFont="1" applyBorder="1" applyAlignment="1">
      <alignment horizontal="left"/>
    </xf>
    <xf numFmtId="177" fontId="22" fillId="0" borderId="0" xfId="2" applyNumberFormat="1" applyFont="1" applyFill="1" applyBorder="1" applyAlignment="1">
      <alignment horizontal="right"/>
    </xf>
    <xf numFmtId="177" fontId="22" fillId="0" borderId="1" xfId="2" applyNumberFormat="1" applyFont="1" applyFill="1" applyBorder="1" applyAlignment="1">
      <alignment horizontal="right"/>
    </xf>
    <xf numFmtId="169" fontId="22" fillId="0" borderId="0" xfId="4" applyNumberFormat="1" applyFont="1" applyFill="1" applyBorder="1" applyAlignment="1">
      <alignment horizontal="right"/>
    </xf>
    <xf numFmtId="169" fontId="22" fillId="0" borderId="1" xfId="4" applyNumberFormat="1" applyFont="1" applyFill="1" applyBorder="1" applyAlignment="1">
      <alignment horizontal="right"/>
    </xf>
    <xf numFmtId="165" fontId="22" fillId="0" borderId="6" xfId="2" applyFont="1" applyFill="1" applyBorder="1"/>
    <xf numFmtId="17" fontId="19" fillId="0" borderId="0" xfId="0" quotePrefix="1" applyNumberFormat="1" applyFont="1" applyAlignment="1">
      <alignment horizontal="right" wrapText="1"/>
    </xf>
    <xf numFmtId="17" fontId="19" fillId="0" borderId="1" xfId="0" quotePrefix="1" applyNumberFormat="1" applyFont="1" applyBorder="1" applyAlignment="1">
      <alignment horizontal="right" wrapText="1"/>
    </xf>
    <xf numFmtId="10" fontId="22" fillId="0" borderId="0" xfId="4" applyNumberFormat="1" applyFont="1" applyFill="1" applyBorder="1" applyAlignment="1">
      <alignment horizontal="right"/>
    </xf>
    <xf numFmtId="10" fontId="22" fillId="0" borderId="1" xfId="4" applyNumberFormat="1" applyFont="1" applyFill="1" applyBorder="1" applyAlignment="1">
      <alignment horizontal="right"/>
    </xf>
    <xf numFmtId="10" fontId="22" fillId="0" borderId="0" xfId="63" applyNumberFormat="1" applyFont="1" applyFill="1" applyBorder="1" applyAlignment="1">
      <alignment horizontal="right"/>
    </xf>
    <xf numFmtId="0" fontId="20" fillId="0" borderId="7" xfId="0" applyFont="1" applyBorder="1"/>
    <xf numFmtId="170" fontId="22" fillId="0" borderId="0" xfId="2" applyNumberFormat="1" applyFont="1" applyFill="1" applyBorder="1" applyAlignment="1">
      <alignment horizontal="right"/>
    </xf>
    <xf numFmtId="170" fontId="22" fillId="0" borderId="1" xfId="2" applyNumberFormat="1" applyFont="1" applyFill="1" applyBorder="1" applyAlignment="1">
      <alignment horizontal="right"/>
    </xf>
    <xf numFmtId="170" fontId="19" fillId="0" borderId="6" xfId="0" quotePrefix="1" applyNumberFormat="1" applyFont="1" applyBorder="1" applyAlignment="1">
      <alignment horizontal="right" wrapText="1"/>
    </xf>
    <xf numFmtId="0" fontId="22" fillId="0" borderId="6" xfId="0" applyFont="1" applyBorder="1" applyAlignment="1">
      <alignment horizontal="right"/>
    </xf>
    <xf numFmtId="0" fontId="20" fillId="0" borderId="1" xfId="0" applyFont="1" applyBorder="1" applyAlignment="1">
      <alignment horizontal="right"/>
    </xf>
    <xf numFmtId="0" fontId="24" fillId="0" borderId="13" xfId="0" quotePrefix="1" applyFont="1" applyBorder="1" applyAlignment="1">
      <alignment horizontal="centerContinuous"/>
    </xf>
    <xf numFmtId="0" fontId="24" fillId="0" borderId="6" xfId="0" quotePrefix="1" applyFont="1" applyBorder="1" applyAlignment="1">
      <alignment horizontal="right"/>
    </xf>
    <xf numFmtId="0" fontId="24" fillId="0" borderId="13" xfId="0" quotePrefix="1" applyFont="1" applyBorder="1" applyAlignment="1">
      <alignment horizontal="right"/>
    </xf>
    <xf numFmtId="17" fontId="19" fillId="0" borderId="7" xfId="0" quotePrefix="1" applyNumberFormat="1" applyFont="1" applyBorder="1" applyAlignment="1">
      <alignment horizontal="center" wrapText="1"/>
    </xf>
    <xf numFmtId="17" fontId="19" fillId="0" borderId="10" xfId="0" quotePrefix="1" applyNumberFormat="1" applyFont="1" applyBorder="1" applyAlignment="1">
      <alignment horizontal="center" wrapText="1"/>
    </xf>
    <xf numFmtId="0" fontId="24" fillId="0" borderId="14" xfId="0" quotePrefix="1" applyFont="1" applyBorder="1" applyAlignment="1">
      <alignment horizontal="centerContinuous"/>
    </xf>
    <xf numFmtId="17" fontId="19" fillId="0" borderId="0" xfId="0" applyNumberFormat="1" applyFont="1" applyAlignment="1">
      <alignment horizontal="center" wrapText="1"/>
    </xf>
    <xf numFmtId="164" fontId="22" fillId="0" borderId="0" xfId="1" quotePrefix="1" applyNumberFormat="1" applyFont="1" applyFill="1" applyBorder="1" applyAlignment="1">
      <alignment horizontal="right" wrapText="1"/>
    </xf>
    <xf numFmtId="164" fontId="22" fillId="0" borderId="1" xfId="1" quotePrefix="1" applyNumberFormat="1" applyFont="1" applyFill="1" applyBorder="1" applyAlignment="1">
      <alignment horizontal="right" wrapText="1"/>
    </xf>
    <xf numFmtId="0" fontId="20" fillId="0" borderId="6" xfId="0" applyFont="1" applyBorder="1"/>
    <xf numFmtId="0" fontId="22" fillId="0" borderId="0" xfId="0" applyFont="1" applyAlignment="1">
      <alignment horizontal="center"/>
    </xf>
    <xf numFmtId="38" fontId="19" fillId="0" borderId="0" xfId="0" quotePrefix="1" applyNumberFormat="1" applyFont="1" applyAlignment="1">
      <alignment horizontal="center" wrapText="1"/>
    </xf>
    <xf numFmtId="0" fontId="22" fillId="0" borderId="6" xfId="0" applyFont="1" applyBorder="1"/>
    <xf numFmtId="171" fontId="36" fillId="0" borderId="0" xfId="2" applyNumberFormat="1" applyFont="1" applyFill="1" applyBorder="1" applyAlignment="1">
      <alignment horizontal="right"/>
    </xf>
    <xf numFmtId="0" fontId="22" fillId="0" borderId="1" xfId="0" applyFont="1" applyBorder="1" applyAlignment="1">
      <alignment horizontal="center"/>
    </xf>
    <xf numFmtId="0" fontId="22" fillId="0" borderId="6" xfId="0" applyFont="1" applyBorder="1" applyAlignment="1">
      <alignment horizontal="center"/>
    </xf>
    <xf numFmtId="173" fontId="22" fillId="0" borderId="0" xfId="2" applyNumberFormat="1" applyFont="1" applyFill="1" applyBorder="1" applyAlignment="1">
      <alignment horizontal="right"/>
    </xf>
    <xf numFmtId="173" fontId="22" fillId="0" borderId="1" xfId="2" applyNumberFormat="1" applyFont="1" applyFill="1" applyBorder="1" applyAlignment="1">
      <alignment horizontal="right"/>
    </xf>
    <xf numFmtId="173" fontId="22" fillId="0" borderId="6" xfId="2" applyNumberFormat="1" applyFont="1" applyFill="1" applyBorder="1" applyAlignment="1">
      <alignment horizontal="right"/>
    </xf>
    <xf numFmtId="173" fontId="22" fillId="0" borderId="0" xfId="2" applyNumberFormat="1" applyFont="1" applyFill="1" applyBorder="1"/>
    <xf numFmtId="174" fontId="22" fillId="0" borderId="0" xfId="2" applyNumberFormat="1" applyFont="1" applyFill="1" applyBorder="1"/>
    <xf numFmtId="169" fontId="20" fillId="0" borderId="0" xfId="4" applyNumberFormat="1" applyFont="1" applyFill="1" applyBorder="1" applyAlignment="1">
      <alignment horizontal="right"/>
    </xf>
    <xf numFmtId="169" fontId="20" fillId="0" borderId="1" xfId="4" applyNumberFormat="1" applyFont="1" applyFill="1" applyBorder="1" applyAlignment="1">
      <alignment horizontal="right"/>
    </xf>
    <xf numFmtId="169" fontId="20" fillId="0" borderId="6" xfId="4" applyNumberFormat="1" applyFont="1" applyFill="1" applyBorder="1" applyAlignment="1">
      <alignment horizontal="right"/>
    </xf>
    <xf numFmtId="175" fontId="22" fillId="0" borderId="0" xfId="2" applyNumberFormat="1" applyFont="1" applyFill="1" applyBorder="1" applyAlignment="1">
      <alignment horizontal="right"/>
    </xf>
    <xf numFmtId="176" fontId="20" fillId="0" borderId="0" xfId="1" applyNumberFormat="1" applyFont="1" applyFill="1" applyBorder="1" applyAlignment="1">
      <alignment horizontal="right"/>
    </xf>
    <xf numFmtId="176" fontId="20" fillId="0" borderId="1" xfId="1" applyNumberFormat="1" applyFont="1" applyFill="1" applyBorder="1" applyAlignment="1">
      <alignment horizontal="right"/>
    </xf>
    <xf numFmtId="176" fontId="20" fillId="0" borderId="6" xfId="1" applyNumberFormat="1" applyFont="1" applyFill="1" applyBorder="1" applyAlignment="1">
      <alignment horizontal="right"/>
    </xf>
    <xf numFmtId="176" fontId="20" fillId="0" borderId="1" xfId="4" applyNumberFormat="1" applyFont="1" applyFill="1" applyBorder="1" applyAlignment="1">
      <alignment horizontal="right"/>
    </xf>
    <xf numFmtId="176" fontId="20" fillId="0" borderId="0" xfId="4" applyNumberFormat="1" applyFont="1" applyFill="1" applyBorder="1" applyAlignment="1">
      <alignment horizontal="right"/>
    </xf>
    <xf numFmtId="0" fontId="20" fillId="0" borderId="0" xfId="0" applyFont="1" applyAlignment="1">
      <alignment horizontal="center"/>
    </xf>
    <xf numFmtId="0" fontId="20" fillId="0" borderId="1" xfId="0" applyFont="1" applyBorder="1" applyAlignment="1">
      <alignment horizontal="center"/>
    </xf>
    <xf numFmtId="0" fontId="20" fillId="0" borderId="6" xfId="0" applyFont="1" applyBorder="1" applyAlignment="1">
      <alignment horizontal="center"/>
    </xf>
    <xf numFmtId="165" fontId="22" fillId="0" borderId="1" xfId="2" applyFont="1" applyFill="1" applyBorder="1" applyAlignment="1">
      <alignment horizontal="center"/>
    </xf>
    <xf numFmtId="165" fontId="22" fillId="0" borderId="6" xfId="2" applyFont="1" applyFill="1" applyBorder="1" applyAlignment="1">
      <alignment horizontal="center"/>
    </xf>
    <xf numFmtId="165" fontId="22" fillId="0" borderId="0" xfId="2" quotePrefix="1" applyFont="1" applyFill="1" applyBorder="1" applyAlignment="1">
      <alignment horizontal="center"/>
    </xf>
    <xf numFmtId="165" fontId="22" fillId="0" borderId="1" xfId="2" quotePrefix="1" applyFont="1" applyFill="1" applyBorder="1" applyAlignment="1">
      <alignment horizontal="center"/>
    </xf>
    <xf numFmtId="165" fontId="22" fillId="0" borderId="6" xfId="2" quotePrefix="1" applyFont="1" applyFill="1" applyBorder="1" applyAlignment="1">
      <alignment horizontal="center"/>
    </xf>
    <xf numFmtId="165" fontId="22" fillId="0" borderId="0" xfId="2" quotePrefix="1" applyFont="1" applyFill="1" applyBorder="1" applyAlignment="1">
      <alignment horizontal="right"/>
    </xf>
    <xf numFmtId="172" fontId="20" fillId="0" borderId="0" xfId="2" applyNumberFormat="1" applyFont="1" applyFill="1" applyBorder="1" applyAlignment="1">
      <alignment horizontal="right"/>
    </xf>
    <xf numFmtId="169" fontId="20" fillId="0" borderId="0" xfId="4" applyNumberFormat="1" applyFont="1" applyFill="1"/>
    <xf numFmtId="169" fontId="20" fillId="0" borderId="7" xfId="4" applyNumberFormat="1" applyFont="1" applyFill="1" applyBorder="1"/>
    <xf numFmtId="171" fontId="36" fillId="0" borderId="7" xfId="0" applyNumberFormat="1" applyFont="1" applyBorder="1" applyAlignment="1">
      <alignment horizontal="center"/>
    </xf>
    <xf numFmtId="0" fontId="15" fillId="0" borderId="6" xfId="0" applyFont="1" applyBorder="1"/>
    <xf numFmtId="165" fontId="19" fillId="0" borderId="0" xfId="2" applyFont="1" applyFill="1" applyBorder="1" applyAlignment="1">
      <alignment horizontal="center" vertical="top"/>
    </xf>
    <xf numFmtId="165" fontId="19" fillId="0" borderId="1" xfId="2" applyFont="1" applyFill="1" applyBorder="1" applyAlignment="1">
      <alignment horizontal="center" vertical="top"/>
    </xf>
    <xf numFmtId="0" fontId="20" fillId="0" borderId="0" xfId="0" quotePrefix="1" applyFont="1" applyAlignment="1">
      <alignment horizontal="left" vertical="top"/>
    </xf>
    <xf numFmtId="0" fontId="43" fillId="0" borderId="0" xfId="0" applyFont="1"/>
    <xf numFmtId="0" fontId="19" fillId="0" borderId="0" xfId="0" applyFont="1" applyAlignment="1">
      <alignment horizontal="left" vertical="center" wrapText="1"/>
    </xf>
    <xf numFmtId="0" fontId="19" fillId="0" borderId="24" xfId="0" applyFont="1" applyBorder="1" applyAlignment="1">
      <alignment horizontal="left" vertical="center"/>
    </xf>
    <xf numFmtId="0" fontId="19" fillId="0" borderId="24" xfId="0" applyFont="1" applyBorder="1" applyAlignment="1">
      <alignment horizontal="centerContinuous" vertical="center"/>
    </xf>
    <xf numFmtId="0" fontId="19" fillId="0" borderId="24" xfId="0" applyFont="1" applyBorder="1" applyAlignment="1">
      <alignment horizontal="centerContinuous"/>
    </xf>
    <xf numFmtId="0" fontId="19" fillId="0" borderId="24" xfId="0" applyFont="1" applyBorder="1" applyAlignment="1">
      <alignment horizontal="center"/>
    </xf>
    <xf numFmtId="0" fontId="19" fillId="0" borderId="24" xfId="0" applyFont="1" applyBorder="1"/>
    <xf numFmtId="0" fontId="44" fillId="0" borderId="0" xfId="0" applyFont="1"/>
    <xf numFmtId="0" fontId="45" fillId="0" borderId="0" xfId="0" applyFont="1" applyAlignment="1">
      <alignment horizontal="center"/>
    </xf>
    <xf numFmtId="182" fontId="44" fillId="0" borderId="0" xfId="0" quotePrefix="1" applyNumberFormat="1" applyFont="1" applyAlignment="1">
      <alignment horizontal="left" wrapText="1"/>
    </xf>
    <xf numFmtId="0" fontId="44" fillId="0" borderId="0" xfId="0" applyFont="1" applyAlignment="1">
      <alignment horizontal="center"/>
    </xf>
    <xf numFmtId="0" fontId="44" fillId="0" borderId="0" xfId="0" quotePrefix="1" applyFont="1" applyAlignment="1">
      <alignment horizontal="center"/>
    </xf>
    <xf numFmtId="16" fontId="44" fillId="0" borderId="0" xfId="0" quotePrefix="1" applyNumberFormat="1" applyFont="1" applyAlignment="1">
      <alignment horizontal="center"/>
    </xf>
    <xf numFmtId="0" fontId="44" fillId="0" borderId="0" xfId="0" quotePrefix="1" applyFont="1" applyAlignment="1">
      <alignment horizontal="left" wrapText="1"/>
    </xf>
    <xf numFmtId="182" fontId="44" fillId="0" borderId="0" xfId="0" quotePrefix="1" applyNumberFormat="1" applyFont="1" applyAlignment="1">
      <alignment horizontal="left" wrapText="1" indent="2"/>
    </xf>
    <xf numFmtId="0" fontId="20" fillId="0" borderId="7" xfId="0" applyFont="1" applyBorder="1" applyAlignment="1">
      <alignment horizontal="center"/>
    </xf>
    <xf numFmtId="0" fontId="46" fillId="0" borderId="0" xfId="0" quotePrefix="1" applyFont="1" applyAlignment="1">
      <alignment vertical="top" wrapText="1"/>
    </xf>
    <xf numFmtId="0" fontId="47" fillId="0" borderId="0" xfId="0" applyFont="1"/>
    <xf numFmtId="0" fontId="41" fillId="0" borderId="0" xfId="0" quotePrefix="1" applyFont="1" applyAlignment="1">
      <alignment vertical="top" wrapText="1"/>
    </xf>
    <xf numFmtId="0" fontId="15" fillId="0" borderId="0" xfId="0" applyFont="1" applyAlignment="1">
      <alignment vertical="top" wrapText="1"/>
    </xf>
    <xf numFmtId="0" fontId="20" fillId="0" borderId="0" xfId="60" applyFont="1" applyAlignment="1">
      <alignment vertical="top"/>
    </xf>
    <xf numFmtId="0" fontId="50" fillId="0" borderId="0" xfId="0" applyFont="1" applyAlignment="1">
      <alignment vertical="top" wrapText="1"/>
    </xf>
    <xf numFmtId="49" fontId="50" fillId="0" borderId="0" xfId="0" applyNumberFormat="1" applyFont="1" applyAlignment="1">
      <alignment vertical="top" wrapText="1"/>
    </xf>
    <xf numFmtId="165" fontId="22" fillId="0" borderId="0" xfId="2" applyFont="1" applyFill="1" applyAlignment="1">
      <alignment horizontal="right"/>
    </xf>
    <xf numFmtId="0" fontId="48" fillId="0" borderId="0" xfId="0" applyFont="1" applyAlignment="1">
      <alignment horizontal="center"/>
    </xf>
    <xf numFmtId="0" fontId="22" fillId="0" borderId="4" xfId="0" applyFont="1" applyBorder="1"/>
    <xf numFmtId="164" fontId="22" fillId="0" borderId="0" xfId="1" applyNumberFormat="1" applyFont="1"/>
    <xf numFmtId="0" fontId="22" fillId="0" borderId="7" xfId="0" applyFont="1" applyBorder="1"/>
    <xf numFmtId="0" fontId="15" fillId="0" borderId="0" xfId="0" applyFont="1" applyProtection="1">
      <protection locked="0"/>
    </xf>
    <xf numFmtId="0" fontId="0" fillId="0" borderId="0" xfId="0" applyProtection="1">
      <protection locked="0"/>
    </xf>
    <xf numFmtId="0" fontId="19" fillId="0" borderId="0" xfId="60" applyFont="1" applyProtection="1">
      <protection locked="0"/>
    </xf>
    <xf numFmtId="0" fontId="19" fillId="0" borderId="0" xfId="0" applyFont="1" applyProtection="1">
      <protection locked="0"/>
    </xf>
    <xf numFmtId="0" fontId="19" fillId="0" borderId="23" xfId="0" applyFont="1" applyBorder="1" applyProtection="1">
      <protection locked="0"/>
    </xf>
    <xf numFmtId="0" fontId="27" fillId="0" borderId="0" xfId="64" applyFont="1" applyProtection="1">
      <protection locked="0"/>
    </xf>
    <xf numFmtId="0" fontId="27" fillId="0" borderId="0" xfId="0" applyFont="1" applyProtection="1">
      <protection locked="0"/>
    </xf>
    <xf numFmtId="0" fontId="20" fillId="0" borderId="0" xfId="60" applyFont="1" applyAlignment="1" applyProtection="1">
      <alignment horizontal="center"/>
      <protection locked="0"/>
    </xf>
    <xf numFmtId="0" fontId="20" fillId="0" borderId="23" xfId="60" applyFont="1" applyBorder="1" applyAlignment="1" applyProtection="1">
      <alignment horizontal="center"/>
      <protection locked="0"/>
    </xf>
    <xf numFmtId="0" fontId="22" fillId="0" borderId="0" xfId="64" applyFont="1" applyAlignment="1" applyProtection="1">
      <alignment horizontal="center"/>
      <protection locked="0"/>
    </xf>
    <xf numFmtId="0" fontId="20" fillId="0" borderId="0" xfId="60" applyFont="1" applyProtection="1">
      <protection locked="0"/>
    </xf>
    <xf numFmtId="0" fontId="20" fillId="0" borderId="0" xfId="0" applyFont="1" applyAlignment="1">
      <alignment horizontal="left" indent="1"/>
    </xf>
    <xf numFmtId="165" fontId="20" fillId="0" borderId="0" xfId="0" applyNumberFormat="1" applyFont="1"/>
    <xf numFmtId="0" fontId="18" fillId="0" borderId="0" xfId="0" applyFont="1" applyAlignment="1">
      <alignment horizontal="center"/>
    </xf>
    <xf numFmtId="170" fontId="20" fillId="0" borderId="0" xfId="0" applyNumberFormat="1" applyFont="1"/>
    <xf numFmtId="0" fontId="15" fillId="0" borderId="4" xfId="0" applyFont="1" applyBorder="1" applyProtection="1">
      <protection locked="0"/>
    </xf>
    <xf numFmtId="0" fontId="20" fillId="0" borderId="0" xfId="60" applyFont="1" applyAlignment="1" applyProtection="1">
      <alignment horizontal="left"/>
      <protection locked="0"/>
    </xf>
    <xf numFmtId="176" fontId="22" fillId="0" borderId="0" xfId="1" applyNumberFormat="1" applyFont="1" applyFill="1" applyBorder="1" applyAlignment="1">
      <alignment horizontal="right"/>
    </xf>
    <xf numFmtId="0" fontId="22" fillId="0" borderId="0" xfId="0" applyFont="1" applyAlignment="1">
      <alignment vertical="top" wrapText="1"/>
    </xf>
    <xf numFmtId="0" fontId="19" fillId="0" borderId="0" xfId="64" applyFont="1" applyAlignment="1">
      <alignment horizontal="center"/>
    </xf>
    <xf numFmtId="0" fontId="22" fillId="0" borderId="0" xfId="64" applyFont="1"/>
    <xf numFmtId="0" fontId="19" fillId="0" borderId="0" xfId="64" applyFont="1" applyProtection="1">
      <protection locked="0"/>
    </xf>
    <xf numFmtId="42" fontId="22" fillId="0" borderId="0" xfId="2" applyNumberFormat="1" applyFont="1" applyFill="1" applyBorder="1"/>
    <xf numFmtId="42" fontId="22" fillId="0" borderId="1" xfId="2" applyNumberFormat="1" applyFont="1" applyFill="1" applyBorder="1"/>
    <xf numFmtId="42" fontId="22" fillId="0" borderId="8" xfId="2" applyNumberFormat="1" applyFont="1" applyFill="1" applyBorder="1"/>
    <xf numFmtId="42" fontId="22" fillId="0" borderId="9" xfId="2" applyNumberFormat="1" applyFont="1" applyFill="1" applyBorder="1"/>
    <xf numFmtId="41" fontId="22" fillId="0" borderId="0" xfId="2" applyNumberFormat="1" applyFont="1" applyFill="1" applyBorder="1"/>
    <xf numFmtId="41" fontId="22" fillId="0" borderId="1" xfId="2" applyNumberFormat="1" applyFont="1" applyFill="1" applyBorder="1"/>
    <xf numFmtId="41" fontId="22" fillId="0" borderId="7" xfId="2" applyNumberFormat="1" applyFont="1" applyFill="1" applyBorder="1"/>
    <xf numFmtId="41" fontId="22" fillId="0" borderId="10" xfId="2" applyNumberFormat="1" applyFont="1" applyFill="1" applyBorder="1"/>
    <xf numFmtId="41" fontId="22" fillId="0" borderId="4" xfId="2" applyNumberFormat="1" applyFont="1" applyFill="1" applyBorder="1"/>
    <xf numFmtId="41" fontId="22" fillId="0" borderId="11" xfId="2" applyNumberFormat="1" applyFont="1" applyFill="1" applyBorder="1"/>
    <xf numFmtId="41" fontId="22" fillId="0" borderId="3" xfId="2" applyNumberFormat="1" applyFont="1" applyFill="1" applyBorder="1"/>
    <xf numFmtId="41" fontId="22" fillId="0" borderId="2" xfId="2" applyNumberFormat="1" applyFont="1" applyFill="1" applyBorder="1"/>
    <xf numFmtId="37" fontId="22" fillId="0" borderId="0" xfId="2" applyNumberFormat="1" applyFont="1" applyFill="1" applyBorder="1" applyAlignment="1">
      <alignment horizontal="right"/>
    </xf>
    <xf numFmtId="37" fontId="22" fillId="0" borderId="1" xfId="2" applyNumberFormat="1" applyFont="1" applyFill="1" applyBorder="1" applyAlignment="1">
      <alignment horizontal="right"/>
    </xf>
    <xf numFmtId="37" fontId="22" fillId="0" borderId="6" xfId="2" applyNumberFormat="1" applyFont="1" applyFill="1" applyBorder="1" applyAlignment="1">
      <alignment horizontal="right"/>
    </xf>
    <xf numFmtId="37" fontId="20" fillId="0" borderId="6" xfId="0" applyNumberFormat="1" applyFont="1" applyBorder="1" applyAlignment="1">
      <alignment horizontal="right"/>
    </xf>
    <xf numFmtId="37" fontId="20" fillId="0" borderId="0" xfId="0" applyNumberFormat="1" applyFont="1" applyAlignment="1">
      <alignment horizontal="right"/>
    </xf>
    <xf numFmtId="37" fontId="20" fillId="0" borderId="0" xfId="0" applyNumberFormat="1" applyFont="1"/>
    <xf numFmtId="37" fontId="20" fillId="0" borderId="6" xfId="0" applyNumberFormat="1" applyFont="1" applyBorder="1"/>
    <xf numFmtId="37" fontId="20" fillId="0" borderId="1" xfId="0" applyNumberFormat="1" applyFont="1" applyBorder="1"/>
    <xf numFmtId="37" fontId="0" fillId="0" borderId="0" xfId="0" applyNumberFormat="1"/>
    <xf numFmtId="37" fontId="15" fillId="0" borderId="0" xfId="0" applyNumberFormat="1" applyFont="1"/>
    <xf numFmtId="37" fontId="22" fillId="0" borderId="7" xfId="2" applyNumberFormat="1" applyFont="1" applyFill="1" applyBorder="1" applyAlignment="1">
      <alignment horizontal="right"/>
    </xf>
    <xf numFmtId="37" fontId="22" fillId="0" borderId="10" xfId="2" applyNumberFormat="1" applyFont="1" applyFill="1" applyBorder="1" applyAlignment="1">
      <alignment horizontal="right"/>
    </xf>
    <xf numFmtId="37" fontId="22" fillId="0" borderId="14" xfId="2" applyNumberFormat="1" applyFont="1" applyFill="1" applyBorder="1" applyAlignment="1">
      <alignment horizontal="right"/>
    </xf>
    <xf numFmtId="37" fontId="22" fillId="0" borderId="7" xfId="2" applyNumberFormat="1" applyFont="1" applyFill="1" applyBorder="1"/>
    <xf numFmtId="37" fontId="20" fillId="0" borderId="1" xfId="4" applyNumberFormat="1" applyFont="1" applyFill="1" applyBorder="1" applyAlignment="1">
      <alignment horizontal="right"/>
    </xf>
    <xf numFmtId="37" fontId="20" fillId="0" borderId="0" xfId="4" applyNumberFormat="1" applyFont="1" applyFill="1" applyBorder="1" applyAlignment="1">
      <alignment horizontal="right"/>
    </xf>
    <xf numFmtId="37" fontId="20" fillId="0" borderId="1" xfId="0" applyNumberFormat="1" applyFont="1" applyBorder="1" applyAlignment="1">
      <alignment horizontal="right"/>
    </xf>
    <xf numFmtId="42" fontId="22" fillId="0" borderId="0" xfId="2" applyNumberFormat="1" applyFont="1" applyFill="1" applyBorder="1" applyAlignment="1">
      <alignment horizontal="right"/>
    </xf>
    <xf numFmtId="42" fontId="22" fillId="0" borderId="1" xfId="2" applyNumberFormat="1" applyFont="1" applyFill="1" applyBorder="1" applyAlignment="1">
      <alignment horizontal="right"/>
    </xf>
    <xf numFmtId="42" fontId="22" fillId="0" borderId="6" xfId="2" applyNumberFormat="1" applyFont="1" applyFill="1" applyBorder="1" applyAlignment="1">
      <alignment horizontal="right"/>
    </xf>
    <xf numFmtId="42" fontId="20" fillId="0" borderId="6" xfId="0" applyNumberFormat="1" applyFont="1" applyBorder="1" applyAlignment="1">
      <alignment horizontal="right"/>
    </xf>
    <xf numFmtId="42" fontId="20" fillId="0" borderId="0" xfId="0" applyNumberFormat="1" applyFont="1" applyAlignment="1">
      <alignment horizontal="right"/>
    </xf>
    <xf numFmtId="42" fontId="20" fillId="0" borderId="0" xfId="0" applyNumberFormat="1" applyFont="1"/>
    <xf numFmtId="42" fontId="20" fillId="0" borderId="6" xfId="0" applyNumberFormat="1" applyFont="1" applyBorder="1"/>
    <xf numFmtId="42" fontId="20" fillId="0" borderId="1" xfId="0" applyNumberFormat="1" applyFont="1" applyBorder="1"/>
    <xf numFmtId="42" fontId="0" fillId="0" borderId="0" xfId="0" applyNumberFormat="1"/>
    <xf numFmtId="42" fontId="15" fillId="0" borderId="0" xfId="0" applyNumberFormat="1" applyFont="1"/>
    <xf numFmtId="42" fontId="22" fillId="0" borderId="7" xfId="2" applyNumberFormat="1" applyFont="1" applyFill="1" applyBorder="1" applyAlignment="1">
      <alignment horizontal="right"/>
    </xf>
    <xf numFmtId="42" fontId="20" fillId="0" borderId="1" xfId="0" applyNumberFormat="1" applyFont="1" applyBorder="1" applyAlignment="1">
      <alignment horizontal="right"/>
    </xf>
    <xf numFmtId="42" fontId="24" fillId="0" borderId="13" xfId="0" quotePrefix="1" applyNumberFormat="1" applyFont="1" applyBorder="1" applyAlignment="1">
      <alignment horizontal="right"/>
    </xf>
    <xf numFmtId="44" fontId="20" fillId="0" borderId="6" xfId="0" applyNumberFormat="1" applyFont="1" applyBorder="1" applyAlignment="1">
      <alignment horizontal="right"/>
    </xf>
    <xf numFmtId="44" fontId="20" fillId="0" borderId="0" xfId="0" applyNumberFormat="1" applyFont="1" applyAlignment="1">
      <alignment horizontal="right"/>
    </xf>
    <xf numFmtId="44" fontId="0" fillId="0" borderId="0" xfId="0" applyNumberFormat="1"/>
    <xf numFmtId="44" fontId="15" fillId="0" borderId="0" xfId="0" applyNumberFormat="1" applyFont="1"/>
    <xf numFmtId="44" fontId="22" fillId="0" borderId="0" xfId="2" applyNumberFormat="1" applyFont="1" applyFill="1" applyBorder="1" applyAlignment="1">
      <alignment horizontal="right"/>
    </xf>
    <xf numFmtId="44" fontId="22" fillId="0" borderId="1" xfId="2" applyNumberFormat="1" applyFont="1" applyFill="1" applyBorder="1" applyAlignment="1">
      <alignment horizontal="right"/>
    </xf>
    <xf numFmtId="44" fontId="22" fillId="0" borderId="6" xfId="2" applyNumberFormat="1" applyFont="1" applyFill="1" applyBorder="1" applyAlignment="1">
      <alignment horizontal="right"/>
    </xf>
    <xf numFmtId="44" fontId="20" fillId="0" borderId="1" xfId="4" applyNumberFormat="1" applyFont="1" applyFill="1" applyBorder="1" applyAlignment="1">
      <alignment horizontal="right"/>
    </xf>
    <xf numFmtId="44" fontId="22" fillId="0" borderId="0" xfId="3" applyFont="1" applyFill="1" applyBorder="1" applyAlignment="1">
      <alignment horizontal="right"/>
    </xf>
    <xf numFmtId="44" fontId="20" fillId="0" borderId="1" xfId="0" applyNumberFormat="1" applyFont="1" applyBorder="1" applyAlignment="1">
      <alignment horizontal="right"/>
    </xf>
    <xf numFmtId="41" fontId="22" fillId="0" borderId="0" xfId="2" applyNumberFormat="1" applyFont="1" applyFill="1" applyAlignment="1">
      <alignment horizontal="right"/>
    </xf>
    <xf numFmtId="41" fontId="22" fillId="0" borderId="0" xfId="2" applyNumberFormat="1" applyFont="1" applyFill="1" applyBorder="1" applyAlignment="1">
      <alignment horizontal="right"/>
    </xf>
    <xf numFmtId="41" fontId="22" fillId="0" borderId="1" xfId="2" applyNumberFormat="1" applyFont="1" applyFill="1" applyBorder="1" applyAlignment="1">
      <alignment horizontal="right"/>
    </xf>
    <xf numFmtId="41" fontId="22" fillId="0" borderId="6" xfId="2" applyNumberFormat="1" applyFont="1" applyFill="1" applyBorder="1" applyAlignment="1">
      <alignment horizontal="right"/>
    </xf>
    <xf numFmtId="41" fontId="22" fillId="0" borderId="4" xfId="2" applyNumberFormat="1" applyFont="1" applyFill="1" applyBorder="1" applyAlignment="1">
      <alignment horizontal="right"/>
    </xf>
    <xf numFmtId="41" fontId="20" fillId="0" borderId="6" xfId="0" applyNumberFormat="1" applyFont="1" applyBorder="1" applyAlignment="1">
      <alignment horizontal="right"/>
    </xf>
    <xf numFmtId="41" fontId="20" fillId="0" borderId="0" xfId="0" applyNumberFormat="1" applyFont="1" applyAlignment="1">
      <alignment horizontal="right"/>
    </xf>
    <xf numFmtId="41" fontId="0" fillId="0" borderId="0" xfId="0" applyNumberFormat="1"/>
    <xf numFmtId="41" fontId="15" fillId="0" borderId="0" xfId="0" applyNumberFormat="1" applyFont="1"/>
    <xf numFmtId="183" fontId="22" fillId="0" borderId="0" xfId="2" applyNumberFormat="1" applyFont="1" applyFill="1" applyBorder="1" applyAlignment="1">
      <alignment horizontal="right"/>
    </xf>
    <xf numFmtId="183" fontId="22" fillId="0" borderId="7" xfId="2" applyNumberFormat="1" applyFont="1" applyFill="1" applyBorder="1" applyAlignment="1">
      <alignment horizontal="right"/>
    </xf>
    <xf numFmtId="183" fontId="20" fillId="0" borderId="0" xfId="0" applyNumberFormat="1" applyFont="1" applyAlignment="1">
      <alignment horizontal="right"/>
    </xf>
    <xf numFmtId="183" fontId="15" fillId="0" borderId="0" xfId="0" applyNumberFormat="1" applyFont="1"/>
    <xf numFmtId="183" fontId="15" fillId="0" borderId="0" xfId="0" applyNumberFormat="1" applyFont="1" applyAlignment="1">
      <alignment horizontal="right"/>
    </xf>
    <xf numFmtId="183" fontId="19" fillId="0" borderId="0" xfId="0" quotePrefix="1" applyNumberFormat="1" applyFont="1" applyAlignment="1">
      <alignment horizontal="right" wrapText="1"/>
    </xf>
    <xf numFmtId="183" fontId="20" fillId="0" borderId="7" xfId="0" applyNumberFormat="1" applyFont="1" applyBorder="1" applyAlignment="1">
      <alignment horizontal="right"/>
    </xf>
    <xf numFmtId="183" fontId="20" fillId="0" borderId="0" xfId="4" applyNumberFormat="1" applyFont="1" applyFill="1" applyBorder="1" applyAlignment="1">
      <alignment horizontal="right"/>
    </xf>
    <xf numFmtId="183" fontId="20" fillId="0" borderId="1" xfId="4" applyNumberFormat="1" applyFont="1" applyFill="1" applyBorder="1" applyAlignment="1">
      <alignment horizontal="right"/>
    </xf>
    <xf numFmtId="183" fontId="20" fillId="0" borderId="6" xfId="4" applyNumberFormat="1" applyFont="1" applyFill="1" applyBorder="1" applyAlignment="1">
      <alignment horizontal="right"/>
    </xf>
    <xf numFmtId="183" fontId="22" fillId="0" borderId="0" xfId="4" applyNumberFormat="1" applyFont="1" applyFill="1" applyBorder="1" applyAlignment="1">
      <alignment horizontal="right"/>
    </xf>
    <xf numFmtId="183" fontId="20" fillId="0" borderId="1" xfId="0" applyNumberFormat="1" applyFont="1" applyBorder="1" applyAlignment="1">
      <alignment horizontal="right"/>
    </xf>
    <xf numFmtId="183" fontId="20" fillId="0" borderId="6" xfId="0" applyNumberFormat="1" applyFont="1" applyBorder="1" applyAlignment="1">
      <alignment horizontal="right"/>
    </xf>
    <xf numFmtId="183" fontId="0" fillId="0" borderId="0" xfId="0" applyNumberFormat="1"/>
    <xf numFmtId="183" fontId="22" fillId="0" borderId="0" xfId="0" applyNumberFormat="1" applyFont="1" applyAlignment="1">
      <alignment horizontal="right"/>
    </xf>
    <xf numFmtId="49" fontId="15" fillId="0" borderId="12" xfId="0" applyNumberFormat="1" applyFont="1" applyBorder="1" applyAlignment="1">
      <alignment vertical="center"/>
    </xf>
    <xf numFmtId="49" fontId="15" fillId="0" borderId="0" xfId="0" applyNumberFormat="1" applyFont="1"/>
    <xf numFmtId="49" fontId="20" fillId="0" borderId="0" xfId="0" applyNumberFormat="1" applyFont="1"/>
    <xf numFmtId="49" fontId="19" fillId="0" borderId="0" xfId="0" quotePrefix="1" applyNumberFormat="1" applyFont="1" applyAlignment="1">
      <alignment wrapText="1"/>
    </xf>
    <xf numFmtId="49" fontId="20" fillId="0" borderId="6" xfId="0" applyNumberFormat="1" applyFont="1" applyBorder="1"/>
    <xf numFmtId="49" fontId="24" fillId="0" borderId="13" xfId="0" quotePrefix="1" applyNumberFormat="1" applyFont="1" applyBorder="1" applyAlignment="1">
      <alignment horizontal="centerContinuous"/>
    </xf>
    <xf numFmtId="49" fontId="20" fillId="0" borderId="1" xfId="0" applyNumberFormat="1" applyFont="1" applyBorder="1"/>
    <xf numFmtId="49" fontId="0" fillId="0" borderId="0" xfId="0" applyNumberFormat="1"/>
    <xf numFmtId="49" fontId="19" fillId="0" borderId="4" xfId="0" quotePrefix="1" applyNumberFormat="1" applyFont="1" applyBorder="1" applyAlignment="1">
      <alignment horizontal="center" wrapText="1"/>
    </xf>
    <xf numFmtId="49" fontId="19" fillId="0" borderId="11" xfId="0" quotePrefix="1" applyNumberFormat="1" applyFont="1" applyBorder="1" applyAlignment="1">
      <alignment horizontal="center" wrapText="1"/>
    </xf>
    <xf numFmtId="49" fontId="19" fillId="0" borderId="5" xfId="0" quotePrefix="1" applyNumberFormat="1" applyFont="1" applyBorder="1" applyAlignment="1">
      <alignment horizontal="center" wrapText="1"/>
    </xf>
    <xf numFmtId="49" fontId="15" fillId="0" borderId="0" xfId="0" applyNumberFormat="1" applyFont="1" applyAlignment="1">
      <alignment vertical="center"/>
    </xf>
    <xf numFmtId="42" fontId="22" fillId="0" borderId="0" xfId="4" applyNumberFormat="1" applyFont="1" applyFill="1" applyBorder="1" applyAlignment="1">
      <alignment horizontal="right"/>
    </xf>
    <xf numFmtId="42" fontId="22" fillId="0" borderId="8" xfId="2" applyNumberFormat="1" applyFont="1" applyFill="1" applyBorder="1" applyAlignment="1">
      <alignment horizontal="right"/>
    </xf>
    <xf numFmtId="42" fontId="22" fillId="0" borderId="9" xfId="2" applyNumberFormat="1" applyFont="1" applyFill="1" applyBorder="1" applyAlignment="1">
      <alignment horizontal="right"/>
    </xf>
    <xf numFmtId="41" fontId="22" fillId="0" borderId="0" xfId="4" applyNumberFormat="1" applyFont="1" applyFill="1" applyBorder="1" applyAlignment="1">
      <alignment horizontal="right"/>
    </xf>
    <xf numFmtId="41" fontId="24" fillId="0" borderId="13" xfId="0" quotePrefix="1" applyNumberFormat="1" applyFont="1" applyBorder="1" applyAlignment="1">
      <alignment horizontal="right"/>
    </xf>
    <xf numFmtId="41" fontId="22" fillId="0" borderId="7" xfId="2" applyNumberFormat="1" applyFont="1" applyFill="1" applyBorder="1" applyAlignment="1">
      <alignment horizontal="right"/>
    </xf>
    <xf numFmtId="41" fontId="22" fillId="0" borderId="10" xfId="2" applyNumberFormat="1" applyFont="1" applyFill="1" applyBorder="1" applyAlignment="1">
      <alignment horizontal="right"/>
    </xf>
    <xf numFmtId="41" fontId="36" fillId="0" borderId="0" xfId="2" applyNumberFormat="1" applyFont="1" applyFill="1" applyBorder="1" applyAlignment="1">
      <alignment horizontal="right"/>
    </xf>
    <xf numFmtId="41" fontId="22" fillId="0" borderId="3" xfId="2" applyNumberFormat="1" applyFont="1" applyFill="1" applyBorder="1" applyAlignment="1">
      <alignment horizontal="right"/>
    </xf>
    <xf numFmtId="41" fontId="22" fillId="0" borderId="2" xfId="2" applyNumberFormat="1" applyFont="1" applyFill="1" applyBorder="1" applyAlignment="1">
      <alignment horizontal="right"/>
    </xf>
    <xf numFmtId="41" fontId="22" fillId="0" borderId="11" xfId="2" applyNumberFormat="1" applyFont="1" applyFill="1" applyBorder="1" applyAlignment="1">
      <alignment horizontal="right"/>
    </xf>
    <xf numFmtId="183" fontId="15" fillId="0" borderId="4" xfId="0" applyNumberFormat="1" applyFont="1" applyBorder="1" applyAlignment="1">
      <alignment horizontal="right"/>
    </xf>
    <xf numFmtId="49" fontId="15" fillId="0" borderId="4" xfId="0" applyNumberFormat="1" applyFont="1" applyBorder="1"/>
    <xf numFmtId="49" fontId="22" fillId="0" borderId="0" xfId="0" applyNumberFormat="1" applyFont="1"/>
    <xf numFmtId="49" fontId="15" fillId="0" borderId="0" xfId="0" applyNumberFormat="1" applyFont="1" applyAlignment="1">
      <alignment horizontal="right"/>
    </xf>
    <xf numFmtId="49" fontId="19" fillId="0" borderId="0" xfId="0" quotePrefix="1" applyNumberFormat="1" applyFont="1" applyAlignment="1">
      <alignment horizontal="center" wrapText="1"/>
    </xf>
    <xf numFmtId="49" fontId="19" fillId="0" borderId="6" xfId="0" quotePrefix="1" applyNumberFormat="1" applyFont="1" applyBorder="1" applyAlignment="1">
      <alignment horizontal="center" wrapText="1"/>
    </xf>
    <xf numFmtId="49" fontId="19" fillId="0" borderId="3" xfId="0" quotePrefix="1" applyNumberFormat="1" applyFont="1" applyBorder="1" applyAlignment="1">
      <alignment horizontal="center" wrapText="1"/>
    </xf>
    <xf numFmtId="49" fontId="22" fillId="0" borderId="0" xfId="0" applyNumberFormat="1" applyFont="1" applyAlignment="1">
      <alignment horizontal="right"/>
    </xf>
    <xf numFmtId="183" fontId="22" fillId="0" borderId="4" xfId="0" applyNumberFormat="1" applyFont="1" applyBorder="1" applyAlignment="1">
      <alignment horizontal="right"/>
    </xf>
    <xf numFmtId="42" fontId="22" fillId="0" borderId="0" xfId="0" applyNumberFormat="1" applyFont="1" applyAlignment="1">
      <alignment horizontal="right"/>
    </xf>
    <xf numFmtId="42" fontId="24" fillId="0" borderId="6" xfId="0" quotePrefix="1" applyNumberFormat="1" applyFont="1" applyBorder="1" applyAlignment="1">
      <alignment horizontal="right"/>
    </xf>
    <xf numFmtId="42" fontId="20" fillId="0" borderId="8" xfId="0" applyNumberFormat="1" applyFont="1" applyBorder="1" applyAlignment="1">
      <alignment horizontal="right"/>
    </xf>
    <xf numFmtId="42" fontId="20" fillId="0" borderId="9" xfId="0" applyNumberFormat="1" applyFont="1" applyBorder="1" applyAlignment="1">
      <alignment horizontal="right"/>
    </xf>
    <xf numFmtId="42" fontId="22" fillId="0" borderId="8" xfId="0" applyNumberFormat="1" applyFont="1" applyBorder="1" applyAlignment="1">
      <alignment horizontal="right"/>
    </xf>
    <xf numFmtId="41" fontId="24" fillId="0" borderId="6" xfId="0" quotePrefix="1" applyNumberFormat="1" applyFont="1" applyBorder="1" applyAlignment="1">
      <alignment horizontal="right"/>
    </xf>
    <xf numFmtId="183" fontId="36" fillId="0" borderId="0" xfId="0" applyNumberFormat="1" applyFont="1" applyAlignment="1">
      <alignment horizontal="right"/>
    </xf>
    <xf numFmtId="183" fontId="19" fillId="0" borderId="0" xfId="0" applyNumberFormat="1" applyFont="1" applyAlignment="1">
      <alignment horizontal="right" wrapText="1"/>
    </xf>
    <xf numFmtId="183" fontId="19" fillId="0" borderId="7" xfId="0" applyNumberFormat="1" applyFont="1" applyBorder="1" applyAlignment="1">
      <alignment horizontal="right" wrapText="1"/>
    </xf>
    <xf numFmtId="49" fontId="22" fillId="0" borderId="0" xfId="2" applyNumberFormat="1" applyFont="1" applyFill="1" applyBorder="1"/>
    <xf numFmtId="49" fontId="24" fillId="0" borderId="6" xfId="0" quotePrefix="1" applyNumberFormat="1" applyFont="1" applyBorder="1" applyAlignment="1">
      <alignment horizontal="centerContinuous"/>
    </xf>
    <xf numFmtId="49" fontId="24" fillId="0" borderId="6" xfId="0" quotePrefix="1" applyNumberFormat="1" applyFont="1" applyBorder="1" applyAlignment="1">
      <alignment horizontal="center"/>
    </xf>
    <xf numFmtId="49" fontId="19" fillId="0" borderId="7" xfId="0" quotePrefix="1" applyNumberFormat="1" applyFont="1" applyBorder="1" applyAlignment="1">
      <alignment horizontal="center" wrapText="1"/>
    </xf>
    <xf numFmtId="49" fontId="24" fillId="0" borderId="13" xfId="0" quotePrefix="1" applyNumberFormat="1" applyFont="1" applyBorder="1" applyAlignment="1">
      <alignment horizontal="center"/>
    </xf>
    <xf numFmtId="49" fontId="20" fillId="0" borderId="0" xfId="0" quotePrefix="1" applyNumberFormat="1" applyFont="1" applyAlignment="1">
      <alignment horizontal="left"/>
    </xf>
    <xf numFmtId="42" fontId="19" fillId="0" borderId="6" xfId="0" quotePrefix="1" applyNumberFormat="1" applyFont="1" applyBorder="1" applyAlignment="1">
      <alignment horizontal="right" wrapText="1"/>
    </xf>
    <xf numFmtId="42" fontId="20" fillId="0" borderId="13" xfId="0" applyNumberFormat="1" applyFont="1" applyBorder="1" applyAlignment="1">
      <alignment horizontal="right"/>
    </xf>
    <xf numFmtId="42" fontId="22" fillId="0" borderId="13" xfId="2" applyNumberFormat="1" applyFont="1" applyFill="1" applyBorder="1" applyAlignment="1">
      <alignment horizontal="right"/>
    </xf>
    <xf numFmtId="42" fontId="19" fillId="0" borderId="13" xfId="0" quotePrefix="1" applyNumberFormat="1" applyFont="1" applyBorder="1" applyAlignment="1">
      <alignment horizontal="right" wrapText="1"/>
    </xf>
    <xf numFmtId="41" fontId="22" fillId="0" borderId="6" xfId="0" applyNumberFormat="1" applyFont="1" applyBorder="1" applyAlignment="1">
      <alignment horizontal="right"/>
    </xf>
    <xf numFmtId="41" fontId="22" fillId="0" borderId="13" xfId="0" applyNumberFormat="1" applyFont="1" applyBorder="1" applyAlignment="1">
      <alignment horizontal="right"/>
    </xf>
    <xf numFmtId="41" fontId="22" fillId="0" borderId="13" xfId="2" applyNumberFormat="1" applyFont="1" applyFill="1" applyBorder="1" applyAlignment="1">
      <alignment horizontal="right"/>
    </xf>
    <xf numFmtId="41" fontId="19" fillId="0" borderId="6" xfId="0" quotePrefix="1" applyNumberFormat="1" applyFont="1" applyBorder="1" applyAlignment="1">
      <alignment horizontal="right" wrapText="1"/>
    </xf>
    <xf numFmtId="41" fontId="19" fillId="0" borderId="13" xfId="0" quotePrefix="1" applyNumberFormat="1" applyFont="1" applyBorder="1" applyAlignment="1">
      <alignment horizontal="right" wrapText="1"/>
    </xf>
    <xf numFmtId="49" fontId="20" fillId="0" borderId="0" xfId="0" applyNumberFormat="1" applyFont="1" applyAlignment="1">
      <alignment horizontal="left"/>
    </xf>
    <xf numFmtId="49" fontId="18" fillId="0" borderId="0" xfId="0" quotePrefix="1" applyNumberFormat="1" applyFont="1" applyAlignment="1">
      <alignment horizontal="left"/>
    </xf>
    <xf numFmtId="41" fontId="20" fillId="0" borderId="13" xfId="0" applyNumberFormat="1" applyFont="1" applyBorder="1" applyAlignment="1">
      <alignment horizontal="right"/>
    </xf>
    <xf numFmtId="41" fontId="22" fillId="0" borderId="8" xfId="2" applyNumberFormat="1" applyFont="1" applyFill="1" applyBorder="1" applyAlignment="1">
      <alignment horizontal="right"/>
    </xf>
    <xf numFmtId="41" fontId="22" fillId="0" borderId="9" xfId="2" applyNumberFormat="1" applyFont="1" applyFill="1" applyBorder="1" applyAlignment="1">
      <alignment horizontal="right"/>
    </xf>
    <xf numFmtId="184" fontId="22" fillId="0" borderId="0" xfId="2" applyNumberFormat="1" applyFont="1" applyFill="1" applyBorder="1" applyAlignment="1">
      <alignment horizontal="right"/>
    </xf>
    <xf numFmtId="184" fontId="22" fillId="0" borderId="1" xfId="2" applyNumberFormat="1" applyFont="1" applyFill="1" applyBorder="1" applyAlignment="1">
      <alignment horizontal="right"/>
    </xf>
    <xf numFmtId="184" fontId="19" fillId="0" borderId="6" xfId="0" quotePrefix="1" applyNumberFormat="1" applyFont="1" applyBorder="1" applyAlignment="1">
      <alignment horizontal="right" wrapText="1"/>
    </xf>
    <xf numFmtId="184" fontId="20" fillId="0" borderId="0" xfId="0" applyNumberFormat="1" applyFont="1" applyAlignment="1">
      <alignment horizontal="right"/>
    </xf>
    <xf numFmtId="184" fontId="20" fillId="0" borderId="13" xfId="0" applyNumberFormat="1" applyFont="1" applyBorder="1" applyAlignment="1">
      <alignment horizontal="right"/>
    </xf>
    <xf numFmtId="184" fontId="0" fillId="0" borderId="0" xfId="0" applyNumberFormat="1"/>
    <xf numFmtId="184" fontId="15" fillId="0" borderId="0" xfId="0" applyNumberFormat="1" applyFont="1"/>
    <xf numFmtId="184" fontId="22" fillId="0" borderId="8" xfId="2" applyNumberFormat="1" applyFont="1" applyFill="1" applyBorder="1" applyAlignment="1">
      <alignment horizontal="right"/>
    </xf>
    <xf numFmtId="184" fontId="22" fillId="0" borderId="9" xfId="2" applyNumberFormat="1" applyFont="1" applyFill="1" applyBorder="1" applyAlignment="1">
      <alignment horizontal="right"/>
    </xf>
    <xf numFmtId="185" fontId="22" fillId="0" borderId="0" xfId="2" applyNumberFormat="1" applyFont="1" applyFill="1" applyBorder="1" applyAlignment="1">
      <alignment horizontal="right"/>
    </xf>
    <xf numFmtId="185" fontId="22" fillId="0" borderId="1" xfId="2" applyNumberFormat="1" applyFont="1" applyFill="1" applyBorder="1" applyAlignment="1">
      <alignment horizontal="right"/>
    </xf>
    <xf numFmtId="185" fontId="19" fillId="0" borderId="6" xfId="0" quotePrefix="1" applyNumberFormat="1" applyFont="1" applyBorder="1" applyAlignment="1">
      <alignment horizontal="right" wrapText="1"/>
    </xf>
    <xf numFmtId="185" fontId="20" fillId="0" borderId="0" xfId="0" applyNumberFormat="1" applyFont="1" applyAlignment="1">
      <alignment horizontal="right"/>
    </xf>
    <xf numFmtId="185" fontId="20" fillId="0" borderId="13" xfId="0" applyNumberFormat="1" applyFont="1" applyBorder="1" applyAlignment="1">
      <alignment horizontal="right"/>
    </xf>
    <xf numFmtId="185" fontId="0" fillId="0" borderId="0" xfId="0" applyNumberFormat="1"/>
    <xf numFmtId="185" fontId="15" fillId="0" borderId="0" xfId="0" applyNumberFormat="1" applyFont="1"/>
    <xf numFmtId="49" fontId="24" fillId="0" borderId="0" xfId="0" quotePrefix="1" applyNumberFormat="1" applyFont="1" applyAlignment="1">
      <alignment horizontal="centerContinuous"/>
    </xf>
    <xf numFmtId="49" fontId="19" fillId="0" borderId="0" xfId="0" quotePrefix="1" applyNumberFormat="1" applyFont="1" applyAlignment="1">
      <alignment horizontal="centerContinuous"/>
    </xf>
    <xf numFmtId="49" fontId="20" fillId="0" borderId="13" xfId="0" applyNumberFormat="1" applyFont="1" applyBorder="1"/>
    <xf numFmtId="42" fontId="22" fillId="0" borderId="6" xfId="0" applyNumberFormat="1" applyFont="1" applyBorder="1" applyAlignment="1">
      <alignment horizontal="right"/>
    </xf>
    <xf numFmtId="42" fontId="22" fillId="0" borderId="10" xfId="2" applyNumberFormat="1" applyFont="1" applyFill="1" applyBorder="1" applyAlignment="1">
      <alignment horizontal="right"/>
    </xf>
    <xf numFmtId="186" fontId="0" fillId="0" borderId="0" xfId="0" applyNumberFormat="1"/>
    <xf numFmtId="186" fontId="15" fillId="0" borderId="0" xfId="0" applyNumberFormat="1" applyFont="1"/>
    <xf numFmtId="187" fontId="22" fillId="0" borderId="0" xfId="2" applyNumberFormat="1" applyFont="1" applyFill="1" applyBorder="1" applyAlignment="1">
      <alignment horizontal="right"/>
    </xf>
    <xf numFmtId="187" fontId="22" fillId="0" borderId="1" xfId="2" applyNumberFormat="1" applyFont="1" applyFill="1" applyBorder="1" applyAlignment="1">
      <alignment horizontal="right"/>
    </xf>
    <xf numFmtId="187" fontId="20" fillId="0" borderId="6" xfId="0" applyNumberFormat="1" applyFont="1" applyBorder="1" applyAlignment="1">
      <alignment horizontal="right"/>
    </xf>
    <xf numFmtId="187" fontId="20" fillId="0" borderId="0" xfId="0" applyNumberFormat="1" applyFont="1" applyAlignment="1">
      <alignment horizontal="right"/>
    </xf>
    <xf numFmtId="187" fontId="20" fillId="0" borderId="13" xfId="0" applyNumberFormat="1" applyFont="1" applyBorder="1" applyAlignment="1">
      <alignment horizontal="right"/>
    </xf>
    <xf numFmtId="187" fontId="0" fillId="0" borderId="0" xfId="0" applyNumberFormat="1"/>
    <xf numFmtId="187" fontId="15" fillId="0" borderId="0" xfId="0" applyNumberFormat="1" applyFont="1"/>
    <xf numFmtId="188" fontId="0" fillId="0" borderId="0" xfId="0" applyNumberFormat="1"/>
    <xf numFmtId="188" fontId="15" fillId="0" borderId="0" xfId="0" applyNumberFormat="1" applyFont="1"/>
    <xf numFmtId="189" fontId="0" fillId="0" borderId="0" xfId="0" applyNumberFormat="1"/>
    <xf numFmtId="189" fontId="15" fillId="0" borderId="0" xfId="0" applyNumberFormat="1" applyFont="1"/>
    <xf numFmtId="49" fontId="20" fillId="0" borderId="0" xfId="0" quotePrefix="1" applyNumberFormat="1" applyFont="1" applyAlignment="1">
      <alignment horizontal="center"/>
    </xf>
    <xf numFmtId="49" fontId="22" fillId="0" borderId="0" xfId="0" quotePrefix="1" applyNumberFormat="1" applyFont="1" applyAlignment="1">
      <alignment horizontal="center"/>
    </xf>
    <xf numFmtId="49" fontId="20" fillId="0" borderId="13" xfId="0" applyNumberFormat="1" applyFont="1" applyBorder="1" applyAlignment="1">
      <alignment horizontal="right"/>
    </xf>
    <xf numFmtId="49" fontId="20" fillId="0" borderId="0" xfId="0" applyNumberFormat="1" applyFont="1" applyAlignment="1">
      <alignment horizontal="right"/>
    </xf>
    <xf numFmtId="49" fontId="24" fillId="0" borderId="0" xfId="0" applyNumberFormat="1" applyFont="1" applyAlignment="1">
      <alignment horizontal="center"/>
    </xf>
    <xf numFmtId="184" fontId="20" fillId="0" borderId="6" xfId="0" applyNumberFormat="1" applyFont="1" applyBorder="1" applyAlignment="1">
      <alignment horizontal="right"/>
    </xf>
    <xf numFmtId="190" fontId="22" fillId="0" borderId="0" xfId="2" applyNumberFormat="1" applyFont="1" applyFill="1" applyBorder="1" applyAlignment="1">
      <alignment horizontal="right"/>
    </xf>
    <xf numFmtId="190" fontId="22" fillId="0" borderId="1" xfId="2" applyNumberFormat="1" applyFont="1" applyFill="1" applyBorder="1" applyAlignment="1">
      <alignment horizontal="right"/>
    </xf>
    <xf numFmtId="190" fontId="20" fillId="0" borderId="6" xfId="0" applyNumberFormat="1" applyFont="1" applyBorder="1" applyAlignment="1">
      <alignment horizontal="right"/>
    </xf>
    <xf numFmtId="190" fontId="20" fillId="0" borderId="0" xfId="0" applyNumberFormat="1" applyFont="1" applyAlignment="1">
      <alignment horizontal="right"/>
    </xf>
    <xf numFmtId="190" fontId="20" fillId="0" borderId="13" xfId="0" applyNumberFormat="1" applyFont="1" applyBorder="1" applyAlignment="1">
      <alignment horizontal="right"/>
    </xf>
    <xf numFmtId="190" fontId="0" fillId="0" borderId="0" xfId="0" applyNumberFormat="1"/>
    <xf numFmtId="190" fontId="15" fillId="0" borderId="0" xfId="0" applyNumberFormat="1" applyFont="1"/>
    <xf numFmtId="190" fontId="22" fillId="0" borderId="7" xfId="2" applyNumberFormat="1" applyFont="1" applyFill="1" applyBorder="1" applyAlignment="1">
      <alignment horizontal="right"/>
    </xf>
    <xf numFmtId="190" fontId="22" fillId="0" borderId="10" xfId="2" applyNumberFormat="1" applyFont="1" applyFill="1" applyBorder="1" applyAlignment="1">
      <alignment horizontal="right"/>
    </xf>
    <xf numFmtId="41" fontId="20" fillId="0" borderId="6" xfId="1" applyNumberFormat="1" applyFont="1" applyFill="1" applyBorder="1" applyAlignment="1">
      <alignment horizontal="right"/>
    </xf>
    <xf numFmtId="41" fontId="20" fillId="0" borderId="13" xfId="1" applyNumberFormat="1" applyFont="1" applyFill="1" applyBorder="1" applyAlignment="1">
      <alignment horizontal="right"/>
    </xf>
    <xf numFmtId="42" fontId="22" fillId="0" borderId="0" xfId="62" applyNumberFormat="1" applyFont="1" applyFill="1" applyBorder="1"/>
    <xf numFmtId="42" fontId="22" fillId="0" borderId="0" xfId="60" applyNumberFormat="1" applyFont="1"/>
    <xf numFmtId="42" fontId="22" fillId="0" borderId="8" xfId="62" applyNumberFormat="1" applyFont="1" applyFill="1" applyBorder="1"/>
    <xf numFmtId="42" fontId="22" fillId="0" borderId="0" xfId="62" applyNumberFormat="1" applyFont="1" applyFill="1" applyBorder="1" applyAlignment="1"/>
    <xf numFmtId="42" fontId="22" fillId="0" borderId="8" xfId="62" applyNumberFormat="1" applyFont="1" applyFill="1" applyBorder="1" applyAlignment="1"/>
    <xf numFmtId="42" fontId="22" fillId="0" borderId="8" xfId="1" applyNumberFormat="1" applyFont="1" applyFill="1" applyBorder="1" applyAlignment="1">
      <alignment horizontal="right"/>
    </xf>
    <xf numFmtId="41" fontId="22" fillId="0" borderId="0" xfId="1" applyNumberFormat="1" applyFont="1" applyFill="1" applyBorder="1" applyAlignment="1"/>
    <xf numFmtId="41" fontId="22" fillId="0" borderId="0" xfId="1" applyNumberFormat="1" applyFont="1" applyFill="1" applyBorder="1" applyAlignment="1">
      <alignment horizontal="right"/>
    </xf>
    <xf numFmtId="41" fontId="22" fillId="0" borderId="0" xfId="1" applyNumberFormat="1" applyFont="1" applyFill="1" applyBorder="1"/>
    <xf numFmtId="41" fontId="22" fillId="0" borderId="3" xfId="1" applyNumberFormat="1" applyFont="1" applyFill="1" applyBorder="1"/>
    <xf numFmtId="41" fontId="33" fillId="0" borderId="0" xfId="1" applyNumberFormat="1" applyFont="1" applyFill="1" applyBorder="1" applyAlignment="1">
      <alignment horizontal="center"/>
    </xf>
    <xf numFmtId="41" fontId="18" fillId="0" borderId="0" xfId="1" applyNumberFormat="1" applyFont="1" applyFill="1" applyBorder="1" applyAlignment="1">
      <alignment horizontal="center"/>
    </xf>
    <xf numFmtId="41" fontId="39" fillId="0" borderId="0" xfId="1" applyNumberFormat="1" applyFont="1" applyFill="1" applyBorder="1"/>
    <xf numFmtId="183" fontId="22" fillId="0" borderId="0" xfId="4" applyNumberFormat="1" applyFont="1" applyFill="1" applyBorder="1"/>
    <xf numFmtId="183" fontId="22" fillId="0" borderId="0" xfId="4" applyNumberFormat="1" applyFont="1" applyFill="1"/>
    <xf numFmtId="183" fontId="22" fillId="0" borderId="0" xfId="60" applyNumberFormat="1" applyFont="1"/>
    <xf numFmtId="183" fontId="22" fillId="0" borderId="3" xfId="4" applyNumberFormat="1" applyFont="1" applyFill="1" applyBorder="1"/>
    <xf numFmtId="183" fontId="39" fillId="0" borderId="0" xfId="60" applyNumberFormat="1" applyFont="1"/>
    <xf numFmtId="183" fontId="39" fillId="0" borderId="0" xfId="4" applyNumberFormat="1" applyFont="1" applyFill="1" applyBorder="1"/>
    <xf numFmtId="183" fontId="22" fillId="0" borderId="8" xfId="4" applyNumberFormat="1" applyFont="1" applyFill="1" applyBorder="1"/>
    <xf numFmtId="183" fontId="20" fillId="0" borderId="0" xfId="60" applyNumberFormat="1" applyFont="1"/>
    <xf numFmtId="183" fontId="29" fillId="0" borderId="0" xfId="60" applyNumberFormat="1" applyFont="1" applyAlignment="1">
      <alignment horizontal="left"/>
    </xf>
    <xf numFmtId="183" fontId="36" fillId="0" borderId="0" xfId="4" applyNumberFormat="1" applyFont="1" applyFill="1"/>
    <xf numFmtId="183" fontId="22" fillId="0" borderId="0" xfId="63" applyNumberFormat="1" applyFont="1" applyFill="1"/>
    <xf numFmtId="183" fontId="20" fillId="0" borderId="0" xfId="63" applyNumberFormat="1" applyFont="1" applyFill="1"/>
    <xf numFmtId="183" fontId="22" fillId="0" borderId="8" xfId="63" applyNumberFormat="1" applyFont="1" applyFill="1" applyBorder="1"/>
    <xf numFmtId="49" fontId="18" fillId="0" borderId="0" xfId="60" quotePrefix="1" applyNumberFormat="1" applyFont="1" applyAlignment="1">
      <alignment horizontal="left"/>
    </xf>
    <xf numFmtId="49" fontId="19" fillId="0" borderId="0" xfId="60" applyNumberFormat="1" applyFont="1" applyAlignment="1">
      <alignment horizontal="centerContinuous"/>
    </xf>
    <xf numFmtId="49" fontId="20" fillId="0" borderId="0" xfId="60" applyNumberFormat="1" applyFont="1"/>
    <xf numFmtId="49" fontId="24" fillId="0" borderId="0" xfId="60" quotePrefix="1" applyNumberFormat="1" applyFont="1" applyAlignment="1">
      <alignment horizontal="left"/>
    </xf>
    <xf numFmtId="49" fontId="22" fillId="0" borderId="0" xfId="60" applyNumberFormat="1" applyFont="1"/>
    <xf numFmtId="49" fontId="20" fillId="0" borderId="0" xfId="60" quotePrefix="1" applyNumberFormat="1" applyFont="1" applyAlignment="1">
      <alignment horizontal="left"/>
    </xf>
    <xf numFmtId="49" fontId="36" fillId="0" borderId="0" xfId="60" applyNumberFormat="1" applyFont="1"/>
    <xf numFmtId="49" fontId="22" fillId="0" borderId="0" xfId="60" quotePrefix="1" applyNumberFormat="1" applyFont="1" applyAlignment="1">
      <alignment horizontal="left"/>
    </xf>
    <xf numFmtId="49" fontId="28" fillId="0" borderId="0" xfId="60" applyNumberFormat="1" applyFont="1"/>
    <xf numFmtId="49" fontId="13" fillId="0" borderId="0" xfId="60" applyNumberFormat="1" applyAlignment="1">
      <alignment horizontal="left" wrapText="1"/>
    </xf>
    <xf numFmtId="49" fontId="19" fillId="0" borderId="0" xfId="60" applyNumberFormat="1" applyFont="1" applyAlignment="1">
      <alignment horizontal="center"/>
    </xf>
    <xf numFmtId="49" fontId="19" fillId="0" borderId="0" xfId="60" quotePrefix="1" applyNumberFormat="1" applyFont="1" applyAlignment="1">
      <alignment horizontal="centerContinuous" wrapText="1"/>
    </xf>
    <xf numFmtId="49" fontId="19" fillId="0" borderId="3" xfId="60" applyNumberFormat="1" applyFont="1" applyBorder="1" applyAlignment="1">
      <alignment horizontal="centerContinuous" wrapText="1"/>
    </xf>
    <xf numFmtId="49" fontId="19" fillId="0" borderId="3" xfId="60" quotePrefix="1" applyNumberFormat="1" applyFont="1" applyBorder="1" applyAlignment="1">
      <alignment horizontal="centerContinuous" wrapText="1"/>
    </xf>
    <xf numFmtId="49" fontId="24" fillId="0" borderId="0" xfId="60" applyNumberFormat="1" applyFont="1" applyAlignment="1">
      <alignment horizontal="center"/>
    </xf>
    <xf numFmtId="49" fontId="19" fillId="0" borderId="0" xfId="60" applyNumberFormat="1" applyFont="1" applyAlignment="1">
      <alignment horizontal="center" wrapText="1"/>
    </xf>
    <xf numFmtId="49" fontId="19" fillId="0" borderId="4" xfId="60" applyNumberFormat="1" applyFont="1" applyBorder="1" applyAlignment="1">
      <alignment horizontal="center" wrapText="1"/>
    </xf>
    <xf numFmtId="49" fontId="15" fillId="0" borderId="0" xfId="0" applyNumberFormat="1" applyFont="1" applyProtection="1">
      <protection locked="0"/>
    </xf>
    <xf numFmtId="41" fontId="22" fillId="0" borderId="4" xfId="1" applyNumberFormat="1" applyFont="1" applyFill="1" applyBorder="1"/>
    <xf numFmtId="183" fontId="22" fillId="0" borderId="0" xfId="63" applyNumberFormat="1" applyFont="1" applyFill="1" applyBorder="1"/>
    <xf numFmtId="49" fontId="30" fillId="0" borderId="0" xfId="60" applyNumberFormat="1" applyFont="1"/>
    <xf numFmtId="49" fontId="20" fillId="0" borderId="0" xfId="1" applyNumberFormat="1" applyFont="1" applyFill="1" applyBorder="1" applyAlignment="1"/>
    <xf numFmtId="49" fontId="31" fillId="0" borderId="0" xfId="60" applyNumberFormat="1" applyFont="1"/>
    <xf numFmtId="49" fontId="28" fillId="0" borderId="0" xfId="60" quotePrefix="1" applyNumberFormat="1" applyFont="1" applyAlignment="1">
      <alignment horizontal="left"/>
    </xf>
    <xf numFmtId="49" fontId="20" fillId="0" borderId="4" xfId="60" applyNumberFormat="1" applyFont="1" applyBorder="1"/>
    <xf numFmtId="49" fontId="20" fillId="0" borderId="4" xfId="60" quotePrefix="1" applyNumberFormat="1" applyFont="1" applyBorder="1" applyAlignment="1">
      <alignment horizontal="left"/>
    </xf>
    <xf numFmtId="49" fontId="29" fillId="0" borderId="0" xfId="60" applyNumberFormat="1" applyFont="1"/>
    <xf numFmtId="49" fontId="37" fillId="0" borderId="0" xfId="60" applyNumberFormat="1" applyFont="1"/>
    <xf numFmtId="49" fontId="22" fillId="0" borderId="0" xfId="60" applyNumberFormat="1" applyFont="1" applyAlignment="1">
      <alignment horizontal="left"/>
    </xf>
    <xf numFmtId="49" fontId="22" fillId="0" borderId="0" xfId="60" applyNumberFormat="1" applyFont="1" applyAlignment="1">
      <alignment horizontal="left" indent="1"/>
    </xf>
    <xf numFmtId="49" fontId="20" fillId="0" borderId="7" xfId="60" applyNumberFormat="1" applyFont="1" applyBorder="1"/>
    <xf numFmtId="49" fontId="20" fillId="0" borderId="7" xfId="60" quotePrefix="1" applyNumberFormat="1" applyFont="1" applyBorder="1" applyAlignment="1">
      <alignment horizontal="left"/>
    </xf>
    <xf numFmtId="49" fontId="20" fillId="0" borderId="7" xfId="60" quotePrefix="1" applyNumberFormat="1" applyFont="1" applyBorder="1" applyAlignment="1">
      <alignment horizontal="right"/>
    </xf>
    <xf numFmtId="49" fontId="20" fillId="0" borderId="0" xfId="60" quotePrefix="1" applyNumberFormat="1" applyFont="1" applyAlignment="1">
      <alignment vertical="top"/>
    </xf>
    <xf numFmtId="49" fontId="20" fillId="0" borderId="0" xfId="60" applyNumberFormat="1" applyFont="1" applyAlignment="1">
      <alignment vertical="top"/>
    </xf>
    <xf numFmtId="49" fontId="29" fillId="0" borderId="0" xfId="60" applyNumberFormat="1" applyFont="1" applyAlignment="1">
      <alignment horizontal="left"/>
    </xf>
    <xf numFmtId="49" fontId="22" fillId="0" borderId="4" xfId="60" applyNumberFormat="1" applyFont="1" applyBorder="1"/>
    <xf numFmtId="49" fontId="19" fillId="0" borderId="0" xfId="60" quotePrefix="1" applyNumberFormat="1" applyFont="1" applyAlignment="1">
      <alignment horizontal="left"/>
    </xf>
    <xf numFmtId="49" fontId="34" fillId="0" borderId="0" xfId="60" quotePrefix="1" applyNumberFormat="1" applyFont="1" applyAlignment="1">
      <alignment horizontal="left"/>
    </xf>
    <xf numFmtId="49" fontId="22" fillId="0" borderId="7" xfId="2" applyNumberFormat="1" applyFont="1" applyFill="1" applyBorder="1"/>
    <xf numFmtId="42" fontId="22" fillId="0" borderId="0" xfId="2" applyNumberFormat="1" applyFont="1" applyFill="1" applyBorder="1" applyProtection="1">
      <protection locked="0"/>
    </xf>
    <xf numFmtId="42" fontId="22" fillId="0" borderId="23" xfId="2" applyNumberFormat="1" applyFont="1" applyFill="1" applyBorder="1" applyProtection="1">
      <protection locked="0"/>
    </xf>
    <xf numFmtId="42" fontId="22" fillId="0" borderId="23" xfId="2" applyNumberFormat="1" applyFont="1" applyFill="1" applyBorder="1"/>
    <xf numFmtId="42" fontId="22" fillId="0" borderId="8" xfId="2" applyNumberFormat="1" applyFont="1" applyFill="1" applyBorder="1" applyProtection="1">
      <protection locked="0"/>
    </xf>
    <xf numFmtId="42" fontId="22" fillId="0" borderId="9" xfId="2" applyNumberFormat="1" applyFont="1" applyFill="1" applyBorder="1" applyProtection="1">
      <protection locked="0"/>
    </xf>
    <xf numFmtId="42" fontId="22" fillId="0" borderId="0" xfId="3" applyNumberFormat="1" applyFont="1" applyFill="1" applyBorder="1"/>
    <xf numFmtId="42" fontId="22" fillId="0" borderId="8" xfId="3" applyNumberFormat="1" applyFont="1" applyFill="1" applyBorder="1"/>
    <xf numFmtId="41" fontId="22" fillId="0" borderId="0" xfId="2" applyNumberFormat="1" applyFont="1" applyFill="1" applyBorder="1" applyProtection="1">
      <protection locked="0"/>
    </xf>
    <xf numFmtId="41" fontId="22" fillId="0" borderId="23" xfId="2" applyNumberFormat="1" applyFont="1" applyFill="1" applyBorder="1" applyProtection="1">
      <protection locked="0"/>
    </xf>
    <xf numFmtId="41" fontId="22" fillId="0" borderId="23" xfId="2" applyNumberFormat="1" applyFont="1" applyFill="1" applyBorder="1"/>
    <xf numFmtId="41" fontId="22" fillId="0" borderId="4" xfId="2" applyNumberFormat="1" applyFont="1" applyFill="1" applyBorder="1" applyProtection="1">
      <protection locked="0"/>
    </xf>
    <xf numFmtId="41" fontId="22" fillId="0" borderId="11" xfId="2" applyNumberFormat="1" applyFont="1" applyFill="1" applyBorder="1" applyProtection="1">
      <protection locked="0"/>
    </xf>
    <xf numFmtId="41" fontId="22" fillId="0" borderId="10" xfId="2" applyNumberFormat="1" applyFont="1" applyFill="1" applyBorder="1" applyProtection="1">
      <protection locked="0"/>
    </xf>
    <xf numFmtId="41" fontId="20" fillId="0" borderId="0" xfId="1" applyNumberFormat="1" applyFont="1" applyFill="1"/>
    <xf numFmtId="183" fontId="22" fillId="0" borderId="23" xfId="63" applyNumberFormat="1" applyFont="1" applyFill="1" applyBorder="1"/>
    <xf numFmtId="49" fontId="20" fillId="0" borderId="0" xfId="60" applyNumberFormat="1" applyFont="1" applyAlignment="1">
      <alignment horizontal="left"/>
    </xf>
    <xf numFmtId="49" fontId="19" fillId="0" borderId="0" xfId="60" applyNumberFormat="1" applyFont="1" applyAlignment="1">
      <alignment horizontal="left"/>
    </xf>
    <xf numFmtId="49" fontId="19" fillId="0" borderId="12" xfId="60" applyNumberFormat="1" applyFont="1" applyBorder="1" applyAlignment="1">
      <alignment horizontal="left"/>
    </xf>
    <xf numFmtId="49" fontId="19" fillId="0" borderId="12" xfId="60" applyNumberFormat="1" applyFont="1" applyBorder="1" applyAlignment="1">
      <alignment horizontal="centerContinuous"/>
    </xf>
    <xf numFmtId="49" fontId="20" fillId="0" borderId="12" xfId="60" applyNumberFormat="1" applyFont="1" applyBorder="1"/>
    <xf numFmtId="49" fontId="19" fillId="0" borderId="0" xfId="60" applyNumberFormat="1" applyFont="1" applyAlignment="1" applyProtection="1">
      <alignment horizontal="left"/>
      <protection locked="0"/>
    </xf>
    <xf numFmtId="49" fontId="19" fillId="0" borderId="0" xfId="60" applyNumberFormat="1" applyFont="1" applyAlignment="1" applyProtection="1">
      <alignment horizontal="centerContinuous"/>
      <protection locked="0"/>
    </xf>
    <xf numFmtId="49" fontId="20" fillId="0" borderId="0" xfId="60" applyNumberFormat="1" applyFont="1" applyProtection="1">
      <protection locked="0"/>
    </xf>
    <xf numFmtId="49" fontId="53" fillId="2" borderId="0" xfId="0" quotePrefix="1" applyNumberFormat="1" applyFont="1" applyFill="1" applyAlignment="1">
      <alignment horizontal="left"/>
    </xf>
    <xf numFmtId="49" fontId="20" fillId="2" borderId="0" xfId="0" applyNumberFormat="1" applyFont="1" applyFill="1" applyAlignment="1">
      <alignment horizontal="left"/>
    </xf>
    <xf numFmtId="49" fontId="22" fillId="0" borderId="0" xfId="0" applyNumberFormat="1" applyFont="1" applyAlignment="1">
      <alignment horizontal="left"/>
    </xf>
    <xf numFmtId="49" fontId="15" fillId="0" borderId="4" xfId="0" applyNumberFormat="1" applyFont="1" applyBorder="1" applyProtection="1">
      <protection locked="0"/>
    </xf>
    <xf numFmtId="49" fontId="24" fillId="0" borderId="23" xfId="0" quotePrefix="1" applyNumberFormat="1" applyFont="1" applyBorder="1" applyAlignment="1">
      <alignment horizontal="centerContinuous"/>
    </xf>
    <xf numFmtId="49" fontId="19" fillId="0" borderId="0" xfId="0" quotePrefix="1" applyNumberFormat="1" applyFont="1" applyAlignment="1">
      <alignment horizontal="centerContinuous" wrapText="1"/>
    </xf>
    <xf numFmtId="49" fontId="0" fillId="0" borderId="0" xfId="0" applyNumberFormat="1" applyProtection="1">
      <protection locked="0"/>
    </xf>
    <xf numFmtId="49" fontId="19" fillId="0" borderId="0" xfId="0" applyNumberFormat="1" applyFont="1" applyAlignment="1">
      <alignment horizontal="center" wrapText="1"/>
    </xf>
    <xf numFmtId="49" fontId="53" fillId="2" borderId="0" xfId="0" applyNumberFormat="1" applyFont="1" applyFill="1" applyAlignment="1">
      <alignment horizontal="left"/>
    </xf>
    <xf numFmtId="49" fontId="22" fillId="0" borderId="0" xfId="0" applyNumberFormat="1" applyFont="1" applyAlignment="1">
      <alignment horizontal="center"/>
    </xf>
    <xf numFmtId="49" fontId="20" fillId="0" borderId="0" xfId="0" applyNumberFormat="1" applyFont="1" applyAlignment="1">
      <alignment horizontal="left" indent="1"/>
    </xf>
    <xf numFmtId="41" fontId="22" fillId="0" borderId="0" xfId="63" applyNumberFormat="1" applyFont="1" applyFill="1" applyBorder="1"/>
    <xf numFmtId="41" fontId="22" fillId="0" borderId="1" xfId="63" applyNumberFormat="1" applyFont="1" applyFill="1" applyBorder="1"/>
    <xf numFmtId="41" fontId="22" fillId="0" borderId="8" xfId="2" applyNumberFormat="1" applyFont="1" applyFill="1" applyBorder="1"/>
    <xf numFmtId="41" fontId="22" fillId="0" borderId="9" xfId="2" applyNumberFormat="1" applyFont="1" applyFill="1" applyBorder="1"/>
    <xf numFmtId="186" fontId="22" fillId="0" borderId="0" xfId="2" applyNumberFormat="1" applyFont="1" applyFill="1" applyBorder="1"/>
    <xf numFmtId="186" fontId="22" fillId="0" borderId="1" xfId="2" applyNumberFormat="1" applyFont="1" applyFill="1" applyBorder="1"/>
    <xf numFmtId="186" fontId="22" fillId="0" borderId="8" xfId="2" applyNumberFormat="1" applyFont="1" applyFill="1" applyBorder="1"/>
    <xf numFmtId="186" fontId="22" fillId="0" borderId="9" xfId="2" applyNumberFormat="1" applyFont="1" applyFill="1" applyBorder="1"/>
    <xf numFmtId="49" fontId="19" fillId="0" borderId="4" xfId="0" applyNumberFormat="1" applyFont="1" applyBorder="1" applyAlignment="1">
      <alignment horizontal="center"/>
    </xf>
    <xf numFmtId="49" fontId="15" fillId="0" borderId="12" xfId="0" applyNumberFormat="1" applyFont="1" applyBorder="1" applyAlignment="1">
      <alignment horizontal="right" vertical="center" wrapText="1"/>
    </xf>
    <xf numFmtId="174" fontId="22" fillId="0" borderId="1" xfId="2" applyNumberFormat="1" applyFont="1" applyFill="1" applyBorder="1"/>
    <xf numFmtId="174" fontId="22" fillId="0" borderId="26" xfId="2" applyNumberFormat="1" applyFont="1" applyFill="1" applyBorder="1"/>
    <xf numFmtId="0" fontId="15" fillId="0" borderId="0" xfId="1" applyNumberFormat="1" applyFont="1"/>
    <xf numFmtId="191" fontId="22" fillId="0" borderId="0" xfId="2" applyNumberFormat="1" applyFont="1" applyFill="1" applyBorder="1" applyAlignment="1">
      <alignment horizontal="right"/>
    </xf>
    <xf numFmtId="191" fontId="24" fillId="0" borderId="13" xfId="0" quotePrefix="1" applyNumberFormat="1" applyFont="1" applyBorder="1" applyAlignment="1">
      <alignment horizontal="center"/>
    </xf>
    <xf numFmtId="191" fontId="22" fillId="0" borderId="7" xfId="2" applyNumberFormat="1" applyFont="1" applyFill="1" applyBorder="1" applyAlignment="1">
      <alignment horizontal="right"/>
    </xf>
    <xf numFmtId="191" fontId="22" fillId="0" borderId="8" xfId="2" applyNumberFormat="1" applyFont="1" applyFill="1" applyBorder="1" applyAlignment="1">
      <alignment horizontal="right"/>
    </xf>
    <xf numFmtId="191" fontId="22" fillId="0" borderId="0" xfId="2" applyNumberFormat="1" applyFont="1" applyFill="1" applyBorder="1"/>
    <xf numFmtId="191" fontId="19" fillId="0" borderId="0" xfId="0" quotePrefix="1" applyNumberFormat="1" applyFont="1" applyAlignment="1">
      <alignment horizontal="right" wrapText="1"/>
    </xf>
    <xf numFmtId="191" fontId="24" fillId="0" borderId="13" xfId="0" quotePrefix="1" applyNumberFormat="1" applyFont="1" applyBorder="1" applyAlignment="1">
      <alignment horizontal="right"/>
    </xf>
    <xf numFmtId="191" fontId="20" fillId="0" borderId="0" xfId="0" applyNumberFormat="1" applyFont="1" applyAlignment="1">
      <alignment horizontal="right"/>
    </xf>
    <xf numFmtId="191" fontId="20" fillId="0" borderId="0" xfId="2" applyNumberFormat="1" applyFont="1" applyFill="1" applyBorder="1" applyAlignment="1">
      <alignment horizontal="right"/>
    </xf>
    <xf numFmtId="191" fontId="20" fillId="0" borderId="0" xfId="0" applyNumberFormat="1" applyFont="1"/>
    <xf numFmtId="191" fontId="22" fillId="0" borderId="0" xfId="63" applyNumberFormat="1" applyFont="1" applyFill="1"/>
    <xf numFmtId="191" fontId="22" fillId="0" borderId="8" xfId="63" applyNumberFormat="1" applyFont="1" applyFill="1" applyBorder="1"/>
    <xf numFmtId="191" fontId="22" fillId="0" borderId="0" xfId="63" applyNumberFormat="1" applyFont="1" applyFill="1" applyBorder="1"/>
    <xf numFmtId="191" fontId="20" fillId="0" borderId="8" xfId="63" applyNumberFormat="1" applyFont="1" applyFill="1" applyBorder="1"/>
    <xf numFmtId="191" fontId="22" fillId="0" borderId="4" xfId="63" applyNumberFormat="1" applyFont="1" applyFill="1" applyBorder="1"/>
    <xf numFmtId="191" fontId="22" fillId="0" borderId="8" xfId="63" applyNumberFormat="1" applyFont="1" applyFill="1" applyBorder="1" applyAlignment="1">
      <alignment horizontal="right"/>
    </xf>
    <xf numFmtId="191" fontId="22" fillId="0" borderId="0" xfId="63" applyNumberFormat="1" applyFont="1" applyFill="1" applyBorder="1" applyAlignment="1">
      <alignment horizontal="right"/>
    </xf>
    <xf numFmtId="191" fontId="22" fillId="0" borderId="7" xfId="63" applyNumberFormat="1" applyFont="1" applyFill="1" applyBorder="1" applyAlignment="1">
      <alignment horizontal="right"/>
    </xf>
    <xf numFmtId="191" fontId="22" fillId="0" borderId="0" xfId="63" applyNumberFormat="1" applyFont="1" applyFill="1" applyBorder="1" applyProtection="1">
      <protection locked="0"/>
    </xf>
    <xf numFmtId="191" fontId="22" fillId="0" borderId="23" xfId="63" applyNumberFormat="1" applyFont="1" applyFill="1" applyBorder="1" applyProtection="1">
      <protection locked="0"/>
    </xf>
    <xf numFmtId="191" fontId="22" fillId="0" borderId="4" xfId="63" applyNumberFormat="1" applyFont="1" applyFill="1" applyBorder="1" applyProtection="1">
      <protection locked="0"/>
    </xf>
    <xf numFmtId="191" fontId="22" fillId="0" borderId="10" xfId="63" applyNumberFormat="1" applyFont="1" applyFill="1" applyBorder="1" applyProtection="1">
      <protection locked="0"/>
    </xf>
    <xf numFmtId="192" fontId="22" fillId="0" borderId="0" xfId="63" applyNumberFormat="1" applyFont="1" applyFill="1" applyBorder="1" applyProtection="1">
      <protection locked="0"/>
    </xf>
    <xf numFmtId="192" fontId="22" fillId="0" borderId="23" xfId="63" applyNumberFormat="1" applyFont="1" applyFill="1" applyBorder="1" applyProtection="1">
      <protection locked="0"/>
    </xf>
    <xf numFmtId="191" fontId="22" fillId="0" borderId="0" xfId="4" applyNumberFormat="1" applyFont="1" applyFill="1" applyBorder="1" applyAlignment="1">
      <alignment horizontal="right"/>
    </xf>
    <xf numFmtId="191" fontId="22" fillId="0" borderId="3" xfId="2" applyNumberFormat="1" applyFont="1" applyFill="1" applyBorder="1" applyAlignment="1">
      <alignment horizontal="right"/>
    </xf>
    <xf numFmtId="191" fontId="22" fillId="0" borderId="0" xfId="0" applyNumberFormat="1" applyFont="1" applyAlignment="1">
      <alignment horizontal="right"/>
    </xf>
    <xf numFmtId="191" fontId="36" fillId="0" borderId="0" xfId="0" applyNumberFormat="1" applyFont="1" applyAlignment="1">
      <alignment horizontal="right"/>
    </xf>
    <xf numFmtId="191" fontId="22" fillId="0" borderId="7" xfId="4" applyNumberFormat="1" applyFont="1" applyFill="1" applyBorder="1" applyAlignment="1">
      <alignment horizontal="right"/>
    </xf>
    <xf numFmtId="191" fontId="22" fillId="0" borderId="8" xfId="4" applyNumberFormat="1" applyFont="1" applyFill="1" applyBorder="1" applyAlignment="1">
      <alignment horizontal="right"/>
    </xf>
    <xf numFmtId="191" fontId="22" fillId="0" borderId="1" xfId="4" applyNumberFormat="1" applyFont="1" applyFill="1" applyBorder="1" applyAlignment="1">
      <alignment horizontal="right"/>
    </xf>
    <xf numFmtId="191" fontId="20" fillId="0" borderId="6" xfId="0" applyNumberFormat="1" applyFont="1" applyBorder="1" applyAlignment="1">
      <alignment horizontal="right"/>
    </xf>
    <xf numFmtId="191" fontId="20" fillId="0" borderId="13" xfId="0" applyNumberFormat="1" applyFont="1" applyBorder="1" applyAlignment="1">
      <alignment horizontal="right"/>
    </xf>
    <xf numFmtId="191" fontId="22" fillId="0" borderId="4" xfId="2" applyNumberFormat="1" applyFont="1" applyFill="1" applyBorder="1" applyAlignment="1">
      <alignment horizontal="right"/>
    </xf>
    <xf numFmtId="192" fontId="22" fillId="0" borderId="1" xfId="63" applyNumberFormat="1" applyFont="1" applyFill="1" applyBorder="1" applyAlignment="1">
      <alignment horizontal="right"/>
    </xf>
    <xf numFmtId="192" fontId="22" fillId="0" borderId="0" xfId="63" applyNumberFormat="1" applyFont="1" applyFill="1" applyBorder="1" applyAlignment="1">
      <alignment horizontal="right"/>
    </xf>
    <xf numFmtId="192" fontId="20" fillId="0" borderId="6" xfId="0" applyNumberFormat="1" applyFont="1" applyBorder="1" applyAlignment="1">
      <alignment horizontal="right"/>
    </xf>
    <xf numFmtId="192" fontId="20" fillId="0" borderId="0" xfId="0" applyNumberFormat="1" applyFont="1" applyAlignment="1">
      <alignment horizontal="right"/>
    </xf>
    <xf numFmtId="192" fontId="22" fillId="0" borderId="0" xfId="2" applyNumberFormat="1" applyFont="1" applyFill="1" applyBorder="1" applyAlignment="1">
      <alignment horizontal="right"/>
    </xf>
    <xf numFmtId="192" fontId="20" fillId="0" borderId="13" xfId="0" applyNumberFormat="1" applyFont="1" applyBorder="1" applyAlignment="1">
      <alignment horizontal="right"/>
    </xf>
    <xf numFmtId="192" fontId="22" fillId="0" borderId="0" xfId="4" applyNumberFormat="1" applyFont="1" applyFill="1" applyBorder="1" applyAlignment="1">
      <alignment horizontal="right"/>
    </xf>
    <xf numFmtId="192" fontId="22" fillId="0" borderId="11" xfId="63" applyNumberFormat="1" applyFont="1" applyFill="1" applyBorder="1" applyAlignment="1">
      <alignment horizontal="right"/>
    </xf>
    <xf numFmtId="192" fontId="22" fillId="0" borderId="4" xfId="63" applyNumberFormat="1" applyFont="1" applyFill="1" applyBorder="1" applyAlignment="1">
      <alignment horizontal="right"/>
    </xf>
    <xf numFmtId="192" fontId="22" fillId="0" borderId="4" xfId="2" applyNumberFormat="1" applyFont="1" applyFill="1" applyBorder="1" applyAlignment="1">
      <alignment horizontal="right"/>
    </xf>
    <xf numFmtId="192" fontId="22" fillId="0" borderId="4" xfId="4" applyNumberFormat="1" applyFont="1" applyFill="1" applyBorder="1" applyAlignment="1">
      <alignment horizontal="right"/>
    </xf>
    <xf numFmtId="193" fontId="22" fillId="0" borderId="1" xfId="63" applyNumberFormat="1" applyFont="1" applyFill="1" applyBorder="1" applyAlignment="1">
      <alignment horizontal="right"/>
    </xf>
    <xf numFmtId="193" fontId="22" fillId="0" borderId="0" xfId="63" applyNumberFormat="1" applyFont="1" applyFill="1" applyBorder="1" applyAlignment="1">
      <alignment horizontal="right"/>
    </xf>
    <xf numFmtId="193" fontId="20" fillId="0" borderId="6" xfId="0" applyNumberFormat="1" applyFont="1" applyBorder="1" applyAlignment="1">
      <alignment horizontal="right"/>
    </xf>
    <xf numFmtId="193" fontId="20" fillId="0" borderId="0" xfId="0" applyNumberFormat="1" applyFont="1" applyAlignment="1">
      <alignment horizontal="right"/>
    </xf>
    <xf numFmtId="193" fontId="22" fillId="0" borderId="0" xfId="2" applyNumberFormat="1" applyFont="1" applyFill="1" applyBorder="1" applyAlignment="1">
      <alignment horizontal="right"/>
    </xf>
    <xf numFmtId="193" fontId="20" fillId="0" borderId="13" xfId="0" applyNumberFormat="1" applyFont="1" applyBorder="1" applyAlignment="1">
      <alignment horizontal="right"/>
    </xf>
    <xf numFmtId="193" fontId="22" fillId="0" borderId="0" xfId="4" applyNumberFormat="1" applyFont="1" applyFill="1" applyBorder="1" applyAlignment="1">
      <alignment horizontal="right"/>
    </xf>
    <xf numFmtId="193" fontId="22" fillId="0" borderId="11" xfId="63" applyNumberFormat="1" applyFont="1" applyFill="1" applyBorder="1" applyAlignment="1">
      <alignment horizontal="right"/>
    </xf>
    <xf numFmtId="193" fontId="22" fillId="0" borderId="4" xfId="63" applyNumberFormat="1" applyFont="1" applyFill="1" applyBorder="1" applyAlignment="1">
      <alignment horizontal="right"/>
    </xf>
    <xf numFmtId="193" fontId="22" fillId="0" borderId="4" xfId="2" applyNumberFormat="1" applyFont="1" applyFill="1" applyBorder="1" applyAlignment="1">
      <alignment horizontal="right"/>
    </xf>
    <xf numFmtId="193" fontId="22" fillId="0" borderId="4" xfId="4" applyNumberFormat="1" applyFont="1" applyFill="1" applyBorder="1" applyAlignment="1">
      <alignment horizontal="right"/>
    </xf>
    <xf numFmtId="193" fontId="22" fillId="0" borderId="1" xfId="2" applyNumberFormat="1" applyFont="1" applyFill="1" applyBorder="1" applyAlignment="1">
      <alignment horizontal="right"/>
    </xf>
    <xf numFmtId="191" fontId="19" fillId="0" borderId="0" xfId="0" applyNumberFormat="1" applyFont="1" applyAlignment="1">
      <alignment horizontal="right" wrapText="1"/>
    </xf>
    <xf numFmtId="191" fontId="19" fillId="0" borderId="6" xfId="0" quotePrefix="1" applyNumberFormat="1" applyFont="1" applyBorder="1" applyAlignment="1">
      <alignment horizontal="right" wrapText="1"/>
    </xf>
    <xf numFmtId="0" fontId="15" fillId="0" borderId="12" xfId="1" applyNumberFormat="1" applyFont="1" applyBorder="1" applyAlignment="1">
      <alignment vertical="center"/>
    </xf>
    <xf numFmtId="0" fontId="24" fillId="0" borderId="0" xfId="1" quotePrefix="1" applyNumberFormat="1" applyFont="1" applyAlignment="1">
      <alignment horizontal="left" wrapText="1"/>
    </xf>
    <xf numFmtId="0" fontId="20" fillId="0" borderId="0" xfId="1" applyNumberFormat="1" applyFont="1" applyAlignment="1">
      <alignment wrapText="1"/>
    </xf>
    <xf numFmtId="0" fontId="20" fillId="0" borderId="0" xfId="0" applyFont="1" applyAlignment="1">
      <alignment wrapText="1"/>
    </xf>
    <xf numFmtId="0" fontId="24" fillId="0" borderId="0" xfId="1" applyNumberFormat="1" applyFont="1" applyAlignment="1">
      <alignment horizontal="left" wrapText="1"/>
    </xf>
    <xf numFmtId="0" fontId="20" fillId="0" borderId="0" xfId="0" applyFont="1" applyAlignment="1">
      <alignment horizontal="centerContinuous" wrapText="1"/>
    </xf>
    <xf numFmtId="0" fontId="20" fillId="0" borderId="0" xfId="0" quotePrefix="1" applyFont="1" applyAlignment="1">
      <alignment horizontal="left" wrapText="1"/>
    </xf>
    <xf numFmtId="0" fontId="24" fillId="0" borderId="0" xfId="0" applyFont="1" applyAlignment="1">
      <alignment wrapText="1"/>
    </xf>
    <xf numFmtId="0" fontId="15" fillId="0" borderId="4" xfId="1" applyNumberFormat="1" applyFont="1" applyBorder="1"/>
    <xf numFmtId="0" fontId="20" fillId="0" borderId="0" xfId="1" quotePrefix="1" applyNumberFormat="1" applyFont="1" applyAlignment="1">
      <alignment vertical="top"/>
    </xf>
    <xf numFmtId="0" fontId="20" fillId="0" borderId="0" xfId="1" applyNumberFormat="1" applyFont="1"/>
    <xf numFmtId="0" fontId="20" fillId="0" borderId="0" xfId="0" quotePrefix="1" applyFont="1" applyAlignment="1">
      <alignment horizontal="left" wrapText="1" indent="6"/>
    </xf>
    <xf numFmtId="0" fontId="20" fillId="0" borderId="0" xfId="0" quotePrefix="1" applyFont="1" applyAlignment="1">
      <alignment horizontal="left" wrapText="1" indent="3"/>
    </xf>
    <xf numFmtId="0" fontId="20" fillId="0" borderId="0" xfId="0" quotePrefix="1" applyFont="1" applyAlignment="1">
      <alignment horizontal="left"/>
    </xf>
    <xf numFmtId="0" fontId="20" fillId="0" borderId="0" xfId="1" applyNumberFormat="1" applyFont="1" applyBorder="1"/>
    <xf numFmtId="0" fontId="20" fillId="0" borderId="7" xfId="1" applyNumberFormat="1" applyFont="1" applyBorder="1"/>
    <xf numFmtId="0" fontId="20" fillId="0" borderId="7" xfId="0" quotePrefix="1" applyFont="1" applyBorder="1" applyAlignment="1">
      <alignment horizontal="left"/>
    </xf>
    <xf numFmtId="0" fontId="20" fillId="0" borderId="7" xfId="0" quotePrefix="1" applyFont="1" applyBorder="1" applyAlignment="1">
      <alignment horizontal="right"/>
    </xf>
    <xf numFmtId="0" fontId="25" fillId="0" borderId="0" xfId="1" applyNumberFormat="1" applyFont="1" applyAlignment="1">
      <alignment horizontal="left" wrapText="1"/>
    </xf>
    <xf numFmtId="0" fontId="20" fillId="0" borderId="0" xfId="0" applyFont="1" applyAlignment="1">
      <alignment horizontal="left" wrapText="1"/>
    </xf>
    <xf numFmtId="0" fontId="20" fillId="0" borderId="0" xfId="1" quotePrefix="1" applyNumberFormat="1" applyFont="1" applyAlignment="1">
      <alignment horizontal="left" wrapText="1"/>
    </xf>
    <xf numFmtId="0" fontId="20" fillId="0" borderId="0" xfId="0" applyFont="1" applyAlignment="1">
      <alignment horizontal="left" wrapText="1" indent="3"/>
    </xf>
    <xf numFmtId="0" fontId="18" fillId="0" borderId="0" xfId="0" quotePrefix="1" applyFont="1" applyAlignment="1">
      <alignment horizontal="left"/>
    </xf>
    <xf numFmtId="0" fontId="24" fillId="0" borderId="0" xfId="0" applyFont="1"/>
    <xf numFmtId="0" fontId="15" fillId="0" borderId="0" xfId="1" applyNumberFormat="1" applyFont="1" applyBorder="1"/>
    <xf numFmtId="0" fontId="20" fillId="0" borderId="0" xfId="1" applyNumberFormat="1" applyFont="1" applyAlignment="1">
      <alignment horizontal="centerContinuous"/>
    </xf>
    <xf numFmtId="0" fontId="20" fillId="0" borderId="0" xfId="0" applyFont="1" applyAlignment="1">
      <alignment horizontal="centerContinuous"/>
    </xf>
    <xf numFmtId="0" fontId="20" fillId="0" borderId="0" xfId="0" quotePrefix="1" applyFont="1" applyAlignment="1">
      <alignment wrapText="1"/>
    </xf>
    <xf numFmtId="0" fontId="24" fillId="0" borderId="0" xfId="1" applyNumberFormat="1" applyFont="1"/>
    <xf numFmtId="0" fontId="20" fillId="0" borderId="0" xfId="1" applyNumberFormat="1" applyFont="1" applyAlignment="1">
      <alignment horizontal="left" wrapText="1"/>
    </xf>
    <xf numFmtId="0" fontId="24" fillId="0" borderId="0" xfId="0" quotePrefix="1" applyFont="1" applyAlignment="1">
      <alignment horizontal="left"/>
    </xf>
    <xf numFmtId="49" fontId="20" fillId="0" borderId="0" xfId="0" applyNumberFormat="1" applyFont="1" applyAlignment="1">
      <alignment wrapText="1"/>
    </xf>
    <xf numFmtId="0" fontId="20" fillId="0" borderId="0" xfId="1" applyNumberFormat="1" applyFont="1" applyFill="1"/>
    <xf numFmtId="42" fontId="20" fillId="0" borderId="15" xfId="0" applyNumberFormat="1" applyFont="1" applyBorder="1" applyAlignment="1">
      <alignment horizontal="right"/>
    </xf>
    <xf numFmtId="0" fontId="15" fillId="0" borderId="0" xfId="1" quotePrefix="1" applyNumberFormat="1" applyFont="1"/>
    <xf numFmtId="0" fontId="15" fillId="0" borderId="0" xfId="1" quotePrefix="1" applyNumberFormat="1" applyFont="1" applyAlignment="1">
      <alignment vertical="top"/>
    </xf>
    <xf numFmtId="167" fontId="20" fillId="0" borderId="0" xfId="0" applyNumberFormat="1" applyFont="1"/>
    <xf numFmtId="44" fontId="20" fillId="0" borderId="0" xfId="4" applyNumberFormat="1" applyFont="1" applyFill="1" applyBorder="1" applyAlignment="1">
      <alignment horizontal="right"/>
    </xf>
    <xf numFmtId="0" fontId="20" fillId="0" borderId="0" xfId="1" applyNumberFormat="1" applyFont="1" applyFill="1" applyAlignment="1">
      <alignment wrapText="1"/>
    </xf>
    <xf numFmtId="194" fontId="20" fillId="0" borderId="0" xfId="0" applyNumberFormat="1" applyFont="1"/>
    <xf numFmtId="185" fontId="22" fillId="0" borderId="0" xfId="2" applyNumberFormat="1" applyFont="1" applyFill="1" applyBorder="1"/>
    <xf numFmtId="185" fontId="22" fillId="0" borderId="1" xfId="2" applyNumberFormat="1" applyFont="1" applyFill="1" applyBorder="1"/>
    <xf numFmtId="0" fontId="24" fillId="0" borderId="0" xfId="1" applyNumberFormat="1" applyFont="1" applyFill="1"/>
    <xf numFmtId="41" fontId="55" fillId="0" borderId="0" xfId="0" applyNumberFormat="1" applyFont="1"/>
    <xf numFmtId="0" fontId="55" fillId="0" borderId="0" xfId="1" applyNumberFormat="1" applyFont="1" applyFill="1" applyAlignment="1">
      <alignment horizontal="left" wrapText="1"/>
    </xf>
    <xf numFmtId="41" fontId="14" fillId="0" borderId="0" xfId="0" applyNumberFormat="1" applyFont="1"/>
    <xf numFmtId="169" fontId="22" fillId="0" borderId="1" xfId="4" applyNumberFormat="1" applyFont="1" applyBorder="1"/>
    <xf numFmtId="169" fontId="22" fillId="0" borderId="0" xfId="4" applyNumberFormat="1" applyFont="1"/>
    <xf numFmtId="43" fontId="22" fillId="0" borderId="1" xfId="1" applyFont="1" applyBorder="1" applyAlignment="1">
      <alignment horizontal="center"/>
    </xf>
    <xf numFmtId="43" fontId="22" fillId="0" borderId="0" xfId="1" applyFont="1" applyAlignment="1">
      <alignment horizontal="center"/>
    </xf>
    <xf numFmtId="43" fontId="22" fillId="0" borderId="6" xfId="1" applyFont="1" applyBorder="1" applyAlignment="1">
      <alignment horizontal="center"/>
    </xf>
    <xf numFmtId="169" fontId="15" fillId="0" borderId="0" xfId="4" applyNumberFormat="1" applyFont="1"/>
    <xf numFmtId="43" fontId="22" fillId="0" borderId="0" xfId="1" applyFont="1" applyFill="1" applyAlignment="1">
      <alignment horizontal="center"/>
    </xf>
    <xf numFmtId="42" fontId="22" fillId="0" borderId="3" xfId="2" applyNumberFormat="1" applyFont="1" applyFill="1" applyBorder="1" applyAlignment="1">
      <alignment horizontal="right"/>
    </xf>
    <xf numFmtId="44" fontId="22" fillId="0" borderId="8" xfId="2" applyNumberFormat="1" applyFont="1" applyFill="1" applyBorder="1" applyAlignment="1">
      <alignment horizontal="right"/>
    </xf>
    <xf numFmtId="41" fontId="20" fillId="0" borderId="0" xfId="0" applyNumberFormat="1" applyFont="1"/>
    <xf numFmtId="41" fontId="20" fillId="0" borderId="6" xfId="0" applyNumberFormat="1" applyFont="1" applyBorder="1"/>
    <xf numFmtId="41" fontId="20" fillId="0" borderId="1" xfId="0" applyNumberFormat="1" applyFont="1" applyBorder="1"/>
    <xf numFmtId="42" fontId="22" fillId="0" borderId="2" xfId="2" applyNumberFormat="1" applyFont="1" applyFill="1" applyBorder="1" applyAlignment="1">
      <alignment horizontal="right"/>
    </xf>
    <xf numFmtId="42" fontId="22" fillId="0" borderId="16" xfId="2" applyNumberFormat="1" applyFont="1" applyFill="1" applyBorder="1" applyAlignment="1">
      <alignment horizontal="right"/>
    </xf>
    <xf numFmtId="42" fontId="22" fillId="0" borderId="3" xfId="2" applyNumberFormat="1" applyFont="1" applyFill="1" applyBorder="1"/>
    <xf numFmtId="44" fontId="22" fillId="0" borderId="9" xfId="2" applyNumberFormat="1" applyFont="1" applyFill="1" applyBorder="1" applyAlignment="1">
      <alignment horizontal="right"/>
    </xf>
    <xf numFmtId="44" fontId="22" fillId="0" borderId="15" xfId="2" applyNumberFormat="1" applyFont="1" applyFill="1" applyBorder="1" applyAlignment="1">
      <alignment horizontal="right"/>
    </xf>
    <xf numFmtId="44" fontId="20" fillId="0" borderId="0" xfId="0" applyNumberFormat="1" applyFont="1"/>
    <xf numFmtId="44" fontId="22" fillId="0" borderId="8" xfId="2" applyNumberFormat="1" applyFont="1" applyFill="1" applyBorder="1"/>
    <xf numFmtId="44" fontId="20" fillId="0" borderId="6" xfId="0" applyNumberFormat="1" applyFont="1" applyBorder="1"/>
    <xf numFmtId="44" fontId="20" fillId="0" borderId="1" xfId="0" applyNumberFormat="1" applyFont="1" applyBorder="1"/>
    <xf numFmtId="42" fontId="22" fillId="0" borderId="0" xfId="0" applyNumberFormat="1" applyFont="1"/>
    <xf numFmtId="174" fontId="22" fillId="0" borderId="1" xfId="2" applyNumberFormat="1" applyFont="1" applyFill="1" applyBorder="1" applyAlignment="1">
      <alignment horizontal="right"/>
    </xf>
    <xf numFmtId="9" fontId="22" fillId="0" borderId="0" xfId="4" applyFont="1"/>
    <xf numFmtId="195" fontId="22" fillId="0" borderId="0" xfId="4" applyNumberFormat="1" applyFont="1" applyFill="1" applyBorder="1" applyAlignment="1">
      <alignment horizontal="right"/>
    </xf>
    <xf numFmtId="0" fontId="23" fillId="0" borderId="0" xfId="0" applyFont="1"/>
    <xf numFmtId="44" fontId="22" fillId="0" borderId="1" xfId="0" applyNumberFormat="1" applyFont="1" applyBorder="1" applyAlignment="1">
      <alignment horizontal="center"/>
    </xf>
    <xf numFmtId="0" fontId="51" fillId="0" borderId="0" xfId="0" applyFont="1" applyAlignment="1">
      <alignment vertical="center"/>
    </xf>
    <xf numFmtId="0" fontId="43" fillId="0" borderId="0" xfId="0" applyFont="1" applyProtection="1">
      <protection locked="0"/>
    </xf>
    <xf numFmtId="14" fontId="43" fillId="0" borderId="0" xfId="0" applyNumberFormat="1" applyFont="1"/>
    <xf numFmtId="0" fontId="49" fillId="0" borderId="0" xfId="0" applyFont="1" applyAlignment="1">
      <alignment horizontal="center" wrapText="1"/>
    </xf>
    <xf numFmtId="0" fontId="48" fillId="0" borderId="0" xfId="0" applyFont="1" applyAlignment="1">
      <alignment horizontal="center"/>
    </xf>
    <xf numFmtId="0" fontId="16" fillId="0" borderId="25" xfId="0" applyFont="1" applyBorder="1" applyAlignment="1">
      <alignment horizontal="left" vertical="center"/>
    </xf>
    <xf numFmtId="0" fontId="15" fillId="0" borderId="25" xfId="0" applyFont="1" applyBorder="1" applyAlignment="1">
      <alignment horizontal="right" vertical="center" wrapText="1"/>
    </xf>
    <xf numFmtId="0" fontId="46" fillId="0" borderId="0" xfId="0" quotePrefix="1" applyFont="1" applyAlignment="1">
      <alignment horizontal="left" vertical="top" wrapText="1"/>
    </xf>
    <xf numFmtId="0" fontId="16" fillId="0" borderId="12" xfId="0" applyFont="1" applyBorder="1" applyAlignment="1">
      <alignment horizontal="left" vertical="center"/>
    </xf>
    <xf numFmtId="0" fontId="15" fillId="0" borderId="12" xfId="0" applyFont="1" applyBorder="1" applyAlignment="1">
      <alignment horizontal="right" vertical="center" wrapText="1"/>
    </xf>
    <xf numFmtId="0" fontId="51" fillId="0" borderId="0" xfId="0" applyFont="1" applyAlignment="1">
      <alignment horizontal="center" vertical="center"/>
    </xf>
    <xf numFmtId="49" fontId="16" fillId="0" borderId="12" xfId="0" applyNumberFormat="1" applyFont="1" applyBorder="1" applyAlignment="1">
      <alignment horizontal="left" vertical="center"/>
    </xf>
    <xf numFmtId="0" fontId="20" fillId="0" borderId="0" xfId="0" quotePrefix="1" applyFont="1" applyAlignment="1">
      <alignment horizontal="left" wrapText="1"/>
    </xf>
    <xf numFmtId="0" fontId="18" fillId="0" borderId="0" xfId="0" quotePrefix="1" applyFont="1" applyAlignment="1">
      <alignment horizontal="left" wrapText="1"/>
    </xf>
    <xf numFmtId="0" fontId="25" fillId="2" borderId="0" xfId="0" quotePrefix="1" applyFont="1" applyFill="1" applyAlignment="1">
      <alignment horizontal="left" wrapText="1"/>
    </xf>
    <xf numFmtId="0" fontId="24" fillId="0" borderId="0" xfId="0" quotePrefix="1" applyFont="1" applyAlignment="1">
      <alignment horizontal="left" wrapText="1"/>
    </xf>
    <xf numFmtId="0" fontId="20" fillId="0" borderId="0" xfId="0" applyFont="1" applyAlignment="1">
      <alignment horizontal="left" wrapText="1"/>
    </xf>
    <xf numFmtId="0" fontId="22" fillId="0" borderId="0" xfId="0" applyFont="1" applyAlignment="1">
      <alignment horizontal="left" wrapText="1"/>
    </xf>
    <xf numFmtId="0" fontId="15" fillId="0" borderId="0" xfId="0" quotePrefix="1" applyFont="1" applyAlignment="1">
      <alignment horizontal="left" wrapText="1"/>
    </xf>
    <xf numFmtId="0" fontId="15" fillId="0" borderId="0" xfId="0" applyFont="1" applyAlignment="1">
      <alignment horizontal="left" wrapText="1"/>
    </xf>
    <xf numFmtId="0" fontId="41" fillId="0" borderId="0" xfId="0" quotePrefix="1" applyFont="1" applyAlignment="1">
      <alignment horizontal="left" wrapText="1"/>
    </xf>
    <xf numFmtId="0" fontId="25" fillId="2" borderId="0" xfId="0" quotePrefix="1" applyFont="1" applyFill="1" applyAlignment="1">
      <alignment horizontal="left" vertical="center" wrapText="1"/>
    </xf>
    <xf numFmtId="49" fontId="15" fillId="0" borderId="12" xfId="0" applyNumberFormat="1" applyFont="1" applyBorder="1" applyAlignment="1">
      <alignment horizontal="right" vertical="center" wrapText="1"/>
    </xf>
    <xf numFmtId="49" fontId="20" fillId="0" borderId="0" xfId="0" quotePrefix="1" applyNumberFormat="1" applyFont="1" applyAlignment="1">
      <alignment horizontal="left" vertical="top"/>
    </xf>
    <xf numFmtId="49" fontId="41" fillId="0" borderId="0" xfId="0" quotePrefix="1" applyNumberFormat="1" applyFont="1" applyAlignment="1">
      <alignment horizontal="left" vertical="top" wrapText="1"/>
    </xf>
    <xf numFmtId="49" fontId="24" fillId="0" borderId="4" xfId="0" applyNumberFormat="1" applyFont="1" applyBorder="1" applyAlignment="1">
      <alignment horizontal="center"/>
    </xf>
    <xf numFmtId="0" fontId="25" fillId="2" borderId="0" xfId="0" applyFont="1" applyFill="1" applyAlignment="1">
      <alignment horizontal="left" wrapText="1"/>
    </xf>
    <xf numFmtId="0" fontId="25" fillId="2" borderId="6" xfId="0" applyFont="1" applyFill="1" applyBorder="1" applyAlignment="1">
      <alignment horizontal="left" wrapText="1"/>
    </xf>
    <xf numFmtId="0" fontId="20" fillId="0" borderId="6" xfId="0" quotePrefix="1" applyFont="1" applyBorder="1" applyAlignment="1">
      <alignment horizontal="left" wrapText="1"/>
    </xf>
    <xf numFmtId="0" fontId="24" fillId="0" borderId="0" xfId="0" applyFont="1" applyAlignment="1">
      <alignment horizontal="left" wrapText="1"/>
    </xf>
    <xf numFmtId="49" fontId="28" fillId="0" borderId="0" xfId="0" quotePrefix="1" applyNumberFormat="1" applyFont="1" applyAlignment="1">
      <alignment horizontal="left" vertical="top" wrapText="1"/>
    </xf>
    <xf numFmtId="0" fontId="20" fillId="0" borderId="0" xfId="0" quotePrefix="1" applyFont="1" applyAlignment="1">
      <alignment horizontal="left" wrapText="1" indent="4"/>
    </xf>
    <xf numFmtId="0" fontId="22" fillId="0" borderId="0" xfId="0" applyFont="1" applyAlignment="1">
      <alignment horizontal="left" vertical="center" wrapText="1"/>
    </xf>
    <xf numFmtId="0" fontId="20" fillId="0" borderId="0" xfId="0" quotePrefix="1" applyFont="1" applyAlignment="1">
      <alignment horizontal="left" wrapText="1" indent="2"/>
    </xf>
    <xf numFmtId="0" fontId="20" fillId="0" borderId="6" xfId="0" quotePrefix="1" applyFont="1" applyBorder="1" applyAlignment="1">
      <alignment horizontal="left" wrapText="1" indent="2"/>
    </xf>
    <xf numFmtId="0" fontId="20" fillId="0" borderId="6" xfId="0" quotePrefix="1" applyFont="1" applyBorder="1" applyAlignment="1">
      <alignment horizontal="left" wrapText="1" indent="4"/>
    </xf>
    <xf numFmtId="0" fontId="41" fillId="0" borderId="0" xfId="0" applyFont="1" applyAlignment="1">
      <alignment horizontal="left" wrapText="1" indent="1"/>
    </xf>
    <xf numFmtId="0" fontId="20" fillId="0" borderId="0" xfId="0" applyFont="1" applyAlignment="1">
      <alignment horizontal="left" wrapText="1" indent="1"/>
    </xf>
    <xf numFmtId="0" fontId="41" fillId="0" borderId="0" xfId="0" applyFont="1" applyAlignment="1">
      <alignment horizontal="left" wrapText="1"/>
    </xf>
    <xf numFmtId="0" fontId="20" fillId="0" borderId="0" xfId="0" applyFont="1" applyAlignment="1">
      <alignment horizontal="left" wrapText="1" indent="3"/>
    </xf>
    <xf numFmtId="0" fontId="41" fillId="0" borderId="0" xfId="0" applyFont="1" applyAlignment="1">
      <alignment horizontal="left" wrapText="1" indent="3"/>
    </xf>
    <xf numFmtId="49" fontId="15" fillId="0" borderId="0" xfId="0" quotePrefix="1" applyNumberFormat="1" applyFont="1" applyAlignment="1">
      <alignment horizontal="left" vertical="top" wrapText="1"/>
    </xf>
    <xf numFmtId="0" fontId="20" fillId="0" borderId="0" xfId="0" quotePrefix="1" applyFont="1" applyAlignment="1">
      <alignment horizontal="left" wrapText="1" indent="1"/>
    </xf>
    <xf numFmtId="0" fontId="20" fillId="0" borderId="0" xfId="0" quotePrefix="1" applyFont="1" applyAlignment="1">
      <alignment horizontal="left" wrapText="1" indent="3"/>
    </xf>
    <xf numFmtId="49" fontId="20" fillId="0" borderId="0" xfId="0" quotePrefix="1" applyNumberFormat="1" applyFont="1" applyAlignment="1">
      <alignment horizontal="left" vertical="top" wrapText="1"/>
    </xf>
    <xf numFmtId="0" fontId="25" fillId="2" borderId="0" xfId="0" applyFont="1" applyFill="1" applyAlignment="1">
      <alignment horizontal="left" vertical="center" wrapText="1"/>
    </xf>
    <xf numFmtId="49" fontId="25" fillId="2" borderId="0" xfId="60" quotePrefix="1" applyNumberFormat="1" applyFont="1" applyFill="1" applyAlignment="1">
      <alignment horizontal="left"/>
    </xf>
    <xf numFmtId="49" fontId="19" fillId="0" borderId="4" xfId="60" applyNumberFormat="1" applyFont="1" applyBorder="1" applyAlignment="1">
      <alignment horizontal="center"/>
    </xf>
    <xf numFmtId="0" fontId="20" fillId="0" borderId="0" xfId="60" applyFont="1" applyAlignment="1">
      <alignment horizontal="left"/>
    </xf>
    <xf numFmtId="49" fontId="53" fillId="2" borderId="0" xfId="60" quotePrefix="1" applyNumberFormat="1" applyFont="1" applyFill="1" applyAlignment="1">
      <alignment horizontal="left"/>
    </xf>
    <xf numFmtId="0" fontId="15" fillId="0" borderId="0" xfId="0" applyFont="1" applyAlignment="1">
      <alignment horizontal="left"/>
    </xf>
    <xf numFmtId="49" fontId="18" fillId="0" borderId="0" xfId="0" quotePrefix="1" applyNumberFormat="1" applyFont="1" applyAlignment="1">
      <alignment horizontal="left" wrapText="1"/>
    </xf>
    <xf numFmtId="49" fontId="19" fillId="0" borderId="4" xfId="0" applyNumberFormat="1" applyFont="1" applyBorder="1" applyAlignment="1">
      <alignment horizontal="center" wrapText="1"/>
    </xf>
    <xf numFmtId="49" fontId="15" fillId="0" borderId="4" xfId="0" applyNumberFormat="1" applyFont="1" applyBorder="1" applyAlignment="1">
      <alignment horizontal="center" wrapText="1"/>
    </xf>
    <xf numFmtId="49" fontId="19" fillId="0" borderId="4" xfId="0" applyNumberFormat="1" applyFont="1" applyBorder="1" applyAlignment="1">
      <alignment horizontal="center"/>
    </xf>
    <xf numFmtId="49" fontId="15" fillId="0" borderId="4" xfId="0" applyNumberFormat="1" applyFont="1" applyBorder="1"/>
    <xf numFmtId="49" fontId="20" fillId="0" borderId="0" xfId="0" applyNumberFormat="1" applyFont="1" applyAlignment="1">
      <alignment horizontal="left" wrapText="1"/>
    </xf>
    <xf numFmtId="49" fontId="20" fillId="0" borderId="0" xfId="0" quotePrefix="1" applyNumberFormat="1" applyFont="1" applyAlignment="1">
      <alignment horizontal="left" wrapText="1"/>
    </xf>
  </cellXfs>
  <cellStyles count="73">
    <cellStyle name="AF Column - IBM Cognos" xfId="5" xr:uid="{FAF78711-802C-46B6-A384-2F96E7118634}"/>
    <cellStyle name="AF Data - IBM Cognos" xfId="6" xr:uid="{0E90F2DD-8E5D-48B2-9A33-01F6D7936469}"/>
    <cellStyle name="AF Data 0 - IBM Cognos" xfId="7" xr:uid="{388D2634-83A9-4758-9CF6-09026F391CF6}"/>
    <cellStyle name="AF Data 1 - IBM Cognos" xfId="8" xr:uid="{67E57F16-6BDA-4BA1-AF0D-2870DDDFE5C2}"/>
    <cellStyle name="AF Data 2 - IBM Cognos" xfId="9" xr:uid="{088B4A3F-A4A8-4349-9324-47AC79A675A1}"/>
    <cellStyle name="AF Data 3 - IBM Cognos" xfId="10" xr:uid="{0AC1000E-9767-45A8-9FFC-E1EFDB2E170E}"/>
    <cellStyle name="AF Data 4 - IBM Cognos" xfId="11" xr:uid="{5C6FB98C-2F5B-4915-A41A-3A14D671162C}"/>
    <cellStyle name="AF Data 5 - IBM Cognos" xfId="12" xr:uid="{F2E2D7E1-4BD1-491B-9B9F-A91D642E2225}"/>
    <cellStyle name="AF Data Leaf - IBM Cognos" xfId="13" xr:uid="{4391D882-F051-4249-BE53-AE84F53FC3F7}"/>
    <cellStyle name="AF Header - IBM Cognos" xfId="14" xr:uid="{17E8ADF2-8D7A-439F-866E-B4224A751AE9}"/>
    <cellStyle name="AF Header 0 - IBM Cognos" xfId="15" xr:uid="{5EE3F880-78DD-4B93-B718-31BB8DACB903}"/>
    <cellStyle name="AF Header 1 - IBM Cognos" xfId="16" xr:uid="{7C1904FC-0C98-4A52-A0B8-3C527D6670A9}"/>
    <cellStyle name="AF Header 2 - IBM Cognos" xfId="17" xr:uid="{E23552CE-EFCC-4A96-BEE8-13A5AD68F4D2}"/>
    <cellStyle name="AF Header 3 - IBM Cognos" xfId="18" xr:uid="{E5DC56EB-1766-41BA-9426-06BFAD5FAF23}"/>
    <cellStyle name="AF Header 4 - IBM Cognos" xfId="19" xr:uid="{58169395-C43B-4395-991A-D99585F2D224}"/>
    <cellStyle name="AF Header 5 - IBM Cognos" xfId="20" xr:uid="{E3C065EF-6A18-41F6-AC7C-CDBFB343BE37}"/>
    <cellStyle name="AF Header Leaf - IBM Cognos" xfId="21" xr:uid="{E10BB2A2-47E1-4265-8677-0D76AA8B630E}"/>
    <cellStyle name="AF Row - IBM Cognos" xfId="22" xr:uid="{F56CF3B0-19F3-4B0D-9C47-A269D791270F}"/>
    <cellStyle name="AF Row 0 - IBM Cognos" xfId="23" xr:uid="{C80059EC-3D15-4AE1-A471-D3FAEC4283A3}"/>
    <cellStyle name="AF Row 1 - IBM Cognos" xfId="24" xr:uid="{7339E8F1-02C7-40AD-8E4F-9319C5A7BDE4}"/>
    <cellStyle name="AF Row 2 - IBM Cognos" xfId="25" xr:uid="{BB55DDCC-6952-49B4-8C93-75C6A646E046}"/>
    <cellStyle name="AF Row 3 - IBM Cognos" xfId="26" xr:uid="{E5D7A71B-B2B9-4250-81EA-D71154EB7D62}"/>
    <cellStyle name="AF Row 4 - IBM Cognos" xfId="27" xr:uid="{81FA6499-EC86-45B2-AA53-9AA80004832E}"/>
    <cellStyle name="AF Row 5 - IBM Cognos" xfId="28" xr:uid="{24D2EECB-852C-47CC-8585-165AE0653D31}"/>
    <cellStyle name="AF Row Leaf - IBM Cognos" xfId="29" xr:uid="{2589EECC-736D-4434-8FD5-08F071B4D72C}"/>
    <cellStyle name="AF Subnm - IBM Cognos" xfId="30" xr:uid="{AA87BF04-91B4-4B1A-93E9-889411EF15E6}"/>
    <cellStyle name="AF Title - IBM Cognos" xfId="31" xr:uid="{E43CD066-E504-4E47-BD86-C459F698916D}"/>
    <cellStyle name="Calculated Column - IBM Cognos" xfId="32" xr:uid="{AA026B3D-9363-471A-BF00-671229FBD8B2}"/>
    <cellStyle name="Calculated Column Name - IBM Cognos" xfId="33" xr:uid="{DF407733-F7C6-4A7E-B413-C67DF86B12BD}"/>
    <cellStyle name="Calculated Row - IBM Cognos" xfId="34" xr:uid="{C4F7E220-D842-47FE-B85C-D5ABF4F2D319}"/>
    <cellStyle name="Calculated Row Name - IBM Cognos" xfId="35" xr:uid="{B7CC06D6-1618-4159-A3AA-00FF8AAA8E22}"/>
    <cellStyle name="Column Name - IBM Cognos" xfId="36" xr:uid="{181C8263-93EC-4DDA-882F-E6C210B1A30A}"/>
    <cellStyle name="Column Template - IBM Cognos" xfId="37" xr:uid="{7E5FD6EE-A7DB-4807-826F-43BE581D1214}"/>
    <cellStyle name="Comma" xfId="1" builtinId="3"/>
    <cellStyle name="Comma 10 2" xfId="68" xr:uid="{027C7C59-FD42-43EF-B325-8B26FDE90EA9}"/>
    <cellStyle name="Comma 2" xfId="67" xr:uid="{1783222D-1600-4690-9982-C963036B961A}"/>
    <cellStyle name="Comma 2 2" xfId="71" xr:uid="{F88EB174-3301-4B41-8096-5C44A995DC50}"/>
    <cellStyle name="Currency" xfId="3" builtinId="4"/>
    <cellStyle name="Currency 2" xfId="62" xr:uid="{92C48F1F-6316-4ADF-B004-24C6DD67EED9}"/>
    <cellStyle name="Currency 2 2" xfId="70" xr:uid="{DD94EEF2-56DC-4791-9D65-7FA4A9272C68}"/>
    <cellStyle name="Differs From Base - IBM Cognos" xfId="38" xr:uid="{A636B93A-DF41-4ED3-98D5-4B249B148A56}"/>
    <cellStyle name="Edit - IBM Cognos" xfId="39" xr:uid="{1FEBEEA5-D052-4F9A-8F2D-8F92EA94924E}"/>
    <cellStyle name="Formula - IBM Cognos" xfId="40" xr:uid="{1CF3AE20-0E2D-498B-B97C-DF8426EE0E8A}"/>
    <cellStyle name="Group Name - IBM Cognos" xfId="41" xr:uid="{F116B93A-BC79-4CB6-A70D-6BA5B4F29D98}"/>
    <cellStyle name="Hold Values - IBM Cognos" xfId="42" xr:uid="{617626C1-3AC6-4600-83A8-7DBE05FC4C21}"/>
    <cellStyle name="List Name - IBM Cognos" xfId="43" xr:uid="{18E72906-6E0B-4553-B6F9-2B2C8256DE35}"/>
    <cellStyle name="Locked - IBM Cognos" xfId="44" xr:uid="{FF0A05DF-0695-43B1-A527-14ED97C85DB2}"/>
    <cellStyle name="Measure - IBM Cognos" xfId="45" xr:uid="{822EA485-8652-4DE6-96E2-5008DD1E7737}"/>
    <cellStyle name="Measure Header - IBM Cognos" xfId="46" xr:uid="{92051375-C082-4525-AD35-8B91426BAC06}"/>
    <cellStyle name="Measure Name - IBM Cognos" xfId="47" xr:uid="{52F51095-DC45-4F9C-88C7-E17604C8DCD9}"/>
    <cellStyle name="Measure Summary - IBM Cognos" xfId="48" xr:uid="{D759C110-CA47-4686-B0AE-3A6948253F53}"/>
    <cellStyle name="Measure Summary TM1 - IBM Cognos" xfId="49" xr:uid="{4EBF3E7B-87FC-4BDA-9044-8FD710C5DCF0}"/>
    <cellStyle name="Measure Template - IBM Cognos" xfId="50" xr:uid="{9DEC3AB3-B7D4-4F16-9B00-923B9AE5A12E}"/>
    <cellStyle name="More - IBM Cognos" xfId="51" xr:uid="{5628A4B8-2106-477D-A9E2-470FE2362694}"/>
    <cellStyle name="Normal" xfId="0" builtinId="0"/>
    <cellStyle name="Normal 12" xfId="64" xr:uid="{C75EE00A-4D65-4D65-BB45-5BEE22E6CDE8}"/>
    <cellStyle name="Normal 13 3" xfId="61" xr:uid="{A13EB04F-AE60-420B-B703-DC6F20AC7BC8}"/>
    <cellStyle name="Normal 15" xfId="60" xr:uid="{DC9AA8C8-0F6A-4CD6-A97B-C30EA39C9C18}"/>
    <cellStyle name="Normal 15 3" xfId="65" xr:uid="{7AA6D54C-2FE1-4220-B71F-C9A571ED5DDF}"/>
    <cellStyle name="Normal 2 2 2" xfId="66" xr:uid="{FC25D49B-9967-4CCA-A27A-248235A024B1}"/>
    <cellStyle name="Normal 2 3" xfId="69" xr:uid="{579DD290-1A95-497A-9EC7-05E84D890D42}"/>
    <cellStyle name="Normal 3" xfId="72" xr:uid="{791A9B9D-5053-4B41-B6B6-D3ABF0BA03C8}"/>
    <cellStyle name="Number" xfId="2" xr:uid="{DCEA1D27-03E0-4DCC-8BE1-C94607928FE6}"/>
    <cellStyle name="Pending Change - IBM Cognos" xfId="52" xr:uid="{DF8B1BC7-72D6-4C8F-A73F-41BA8B37D058}"/>
    <cellStyle name="Percent" xfId="4" builtinId="5"/>
    <cellStyle name="Percent 3 2" xfId="63" xr:uid="{B47569C1-F895-4962-AB9E-F2529CC1D70B}"/>
    <cellStyle name="Row Name - IBM Cognos" xfId="53" xr:uid="{CD117983-5037-4DAC-A728-C6E942AF6A4C}"/>
    <cellStyle name="Row Template - IBM Cognos" xfId="54" xr:uid="{82608F3E-30F1-4EF9-AF47-8ED7990F0532}"/>
    <cellStyle name="Summary Column Name - IBM Cognos" xfId="55" xr:uid="{3947310D-8475-4576-AA21-34A1E1B7C977}"/>
    <cellStyle name="Summary Column Name TM1 - IBM Cognos" xfId="56" xr:uid="{6A7FF61C-A350-442C-B985-4EEE0F84AD0F}"/>
    <cellStyle name="Summary Row Name - IBM Cognos" xfId="57" xr:uid="{71B3D0CE-65E9-4BFA-9BDF-5C601A9A335D}"/>
    <cellStyle name="Summary Row Name TM1 - IBM Cognos" xfId="58" xr:uid="{7488D709-6E76-454D-8AB2-9E029D8B76CD}"/>
    <cellStyle name="Unsaved Change - IBM Cognos" xfId="59" xr:uid="{21DF5E00-3FF7-4E48-A613-C8E03E6B86DA}"/>
  </cellStyles>
  <dxfs count="0"/>
  <tableStyles count="0" defaultTableStyle="TableStyleMedium2" defaultPivotStyle="PivotStyleLight16"/>
  <colors>
    <mruColors>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33"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32" Type="http://schemas.openxmlformats.org/officeDocument/2006/relationships/customXml" Target="../customXml/item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771526</xdr:colOff>
      <xdr:row>13</xdr:row>
      <xdr:rowOff>144054</xdr:rowOff>
    </xdr:to>
    <xdr:pic>
      <xdr:nvPicPr>
        <xdr:cNvPr id="3" name="Picture 2" descr="pri_3c_300dpi">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1025"/>
          <a:ext cx="6324601" cy="2118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6</xdr:row>
      <xdr:rowOff>15873</xdr:rowOff>
    </xdr:from>
    <xdr:to>
      <xdr:col>13</xdr:col>
      <xdr:colOff>11906</xdr:colOff>
      <xdr:row>58</xdr:row>
      <xdr:rowOff>142875</xdr:rowOff>
    </xdr:to>
    <xdr:sp macro="" textlink="">
      <xdr:nvSpPr>
        <xdr:cNvPr id="2" name="TextBox 1">
          <a:extLst>
            <a:ext uri="{FF2B5EF4-FFF2-40B4-BE49-F238E27FC236}">
              <a16:creationId xmlns:a16="http://schemas.microsoft.com/office/drawing/2014/main" id="{407D547A-8930-E7D4-AA57-17E351AF4EDF}"/>
            </a:ext>
          </a:extLst>
        </xdr:cNvPr>
        <xdr:cNvSpPr txBox="1"/>
      </xdr:nvSpPr>
      <xdr:spPr>
        <a:xfrm>
          <a:off x="273845" y="1468436"/>
          <a:ext cx="14299405" cy="99734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Arial" panose="020B0604020202020204" pitchFamily="34" charset="0"/>
              <a:cs typeface="Arial" panose="020B0604020202020204" pitchFamily="34" charset="0"/>
            </a:rPr>
            <a:t>This document is a financial supplement to our third quarter 2025 earnings release. It is designed to enable comprehensive analysis of our ongoing business using the same core metrics that our management utilizes in assessing our business and making strategic and operational decisions. Throughout this document we provide financial information that is derived from our U.S. GAAP financial statements for continuing operations and adjusted for three different purposes, as follows:</a:t>
          </a:r>
        </a:p>
        <a:p>
          <a:r>
            <a:rPr lang="en-US" sz="1400">
              <a:latin typeface="Arial" panose="020B0604020202020204" pitchFamily="34" charset="0"/>
              <a:cs typeface="Arial" panose="020B0604020202020204" pitchFamily="34" charset="0"/>
            </a:rPr>
            <a:t> </a:t>
          </a:r>
        </a:p>
        <a:p>
          <a:pPr marL="285750" indent="-285750">
            <a:buFont typeface="Arial" panose="020B0604020202020204" pitchFamily="34" charset="0"/>
            <a:buChar char="•"/>
          </a:pPr>
          <a:r>
            <a:rPr lang="en-US" sz="1400" u="sng">
              <a:latin typeface="Arial" panose="020B0604020202020204" pitchFamily="34" charset="0"/>
              <a:cs typeface="Arial" panose="020B0604020202020204" pitchFamily="34" charset="0"/>
            </a:rPr>
            <a:t>Operating</a:t>
          </a:r>
          <a:r>
            <a:rPr lang="en-US" sz="1400">
              <a:latin typeface="Arial" panose="020B0604020202020204" pitchFamily="34" charset="0"/>
              <a:cs typeface="Arial" panose="020B0604020202020204" pitchFamily="34" charset="0"/>
            </a:rPr>
            <a:t> </a:t>
          </a:r>
          <a:r>
            <a:rPr lang="en-US" sz="1400">
              <a:solidFill>
                <a:schemeClr val="dk1"/>
              </a:solidFill>
              <a:latin typeface="Arial" panose="020B0604020202020204" pitchFamily="34" charset="0"/>
              <a:ea typeface="+mn-ea"/>
              <a:cs typeface="Arial" panose="020B0604020202020204" pitchFamily="34" charset="0"/>
            </a:rPr>
            <a:t>adjustments exclude the impact of investment gains/losses, including credit impairments and mark-to-market (MTM) investment adjustments. We exclude investment gains/losses, including credit impairments, and MTM investment adjustments in measuring adjusted operating revenues to eliminate period-over-period fluctuations that may obscure comparisons of operating results due to items such as the timing of recognizing gains and losses and other factors prior to an invested asset's maturity or sale that are not directly associated with the Company's insurance operations. Operating adjustments also exclude the gain recognized for insurance proceeds from a Representation and Warranty insurance policy purchased in connection with the 2021 acquisition of e-TeleQuote Insurance, Inc. and subsidiaries (e-TeleQuote). We exclude this as it represents a non-recurring item that causes incomparability in the Company’s results. Operating adjustments also exclude corporate restructuring and related charges associated with the decision to exit the senior health business. We exclude these charges as they are not useful in evaluating the Company’s ongoing operations. Adjusted net operating income and diluted adjusted operating earnings per share also exclude the tax effect of pre-tax operating adjustments and the valuation allowance recognized for e-TeleQuote's state net operating losses (NOLs). We exclude these items from our non-GAAP financial measures as they represent the tax effect of pre-tax operating adjustments and/or non-recurring items that will cause incomparability between period-over-period results.</a:t>
          </a:r>
        </a:p>
        <a:p>
          <a:endParaRPr lang="en-US" sz="1400">
            <a:latin typeface="Arial" panose="020B0604020202020204" pitchFamily="34" charset="0"/>
            <a:cs typeface="Arial" panose="020B0604020202020204" pitchFamily="34" charset="0"/>
          </a:endParaRPr>
        </a:p>
        <a:p>
          <a:pPr marL="285750" indent="-285750">
            <a:buFont typeface="Arial" panose="020B0604020202020204" pitchFamily="34" charset="0"/>
            <a:buChar char="•"/>
          </a:pPr>
          <a:r>
            <a:rPr lang="en-US" sz="1400" u="sng">
              <a:latin typeface="Arial" panose="020B0604020202020204" pitchFamily="34" charset="0"/>
              <a:cs typeface="Arial" panose="020B0604020202020204" pitchFamily="34" charset="0"/>
            </a:rPr>
            <a:t>Adjusted stockholders’ equity</a:t>
          </a:r>
          <a:r>
            <a:rPr lang="en-US" sz="1400" u="none">
              <a:latin typeface="Arial" panose="020B0604020202020204" pitchFamily="34" charset="0"/>
              <a:cs typeface="Arial" panose="020B0604020202020204" pitchFamily="34" charset="0"/>
            </a:rPr>
            <a:t> </a:t>
          </a:r>
          <a:r>
            <a:rPr lang="en-US" sz="1400">
              <a:latin typeface="Arial" panose="020B0604020202020204" pitchFamily="34" charset="0"/>
              <a:cs typeface="Arial" panose="020B0604020202020204" pitchFamily="34" charset="0"/>
            </a:rPr>
            <a:t>refers to the removal of the impact of net unrealized gains and losses on invested assets. We exclude unrealized investment gains and losses in measuring adjusted stockholders' equity as unrealized gains and losses from the Company's invested assets are largely caused by market movements in interest rates and credit spreads that do not necessarily correlate with the cash flows we will ultimately realize when an invested asset matures or is sold. Adjusted</a:t>
          </a:r>
          <a:r>
            <a:rPr lang="en-US" sz="1400" baseline="0">
              <a:latin typeface="Arial" panose="020B0604020202020204" pitchFamily="34" charset="0"/>
              <a:cs typeface="Arial" panose="020B0604020202020204" pitchFamily="34" charset="0"/>
            </a:rPr>
            <a:t> stockholders' equity also</a:t>
          </a:r>
          <a:r>
            <a:rPr lang="en-US" sz="1400">
              <a:latin typeface="Arial" panose="020B0604020202020204" pitchFamily="34" charset="0"/>
              <a:cs typeface="Arial" panose="020B0604020202020204" pitchFamily="34" charset="0"/>
            </a:rPr>
            <a:t> excludes the difference in future policy benefits calculated using the current discount rate and future policy benefits calculated using the locked-in discount rate at contract issuance recognized in accumulated other comprehensive income. We exclude the impact from the difference in the discount rate in measuring adjusted stockholders' equity as it is caused by market movements in interest rates that are not permanent and may not align with the cash flow we will ultimately incur when policy benefits are settled.</a:t>
          </a:r>
        </a:p>
        <a:p>
          <a:r>
            <a:rPr lang="en-US" sz="1400">
              <a:latin typeface="Arial" panose="020B0604020202020204" pitchFamily="34" charset="0"/>
              <a:cs typeface="Arial" panose="020B0604020202020204" pitchFamily="34" charset="0"/>
            </a:rPr>
            <a:t> </a:t>
          </a:r>
        </a:p>
        <a:p>
          <a:pPr marL="285750" indent="-285750">
            <a:buFont typeface="Arial" panose="020B0604020202020204" pitchFamily="34" charset="0"/>
            <a:buChar char="•"/>
          </a:pPr>
          <a:r>
            <a:rPr lang="en-US" sz="1400" u="sng">
              <a:latin typeface="Arial" panose="020B0604020202020204" pitchFamily="34" charset="0"/>
              <a:cs typeface="Arial" panose="020B0604020202020204" pitchFamily="34" charset="0"/>
            </a:rPr>
            <a:t>IPO coinsurance transactions</a:t>
          </a:r>
          <a:r>
            <a:rPr lang="en-US" sz="1400">
              <a:latin typeface="Arial" panose="020B0604020202020204" pitchFamily="34" charset="0"/>
              <a:cs typeface="Arial" panose="020B0604020202020204" pitchFamily="34" charset="0"/>
            </a:rPr>
            <a:t> adjustments relate to transactions in the first quarter of 2010, where we coinsured between 80% and 90% of our business that was in-force at year-end 2009 to entities then affiliated with Citigroup Inc. that were executed concurrent with our initial public offering (IPO). We exclude amounts ceded under the IPO coinsurance transactions in measuring adjusted direct premiums and other ceded premiums to present meaningful comparisons of the actual premiums economically maintained by the Company. Amounts ceded under the IPO coinsurance transactions will continue to decline over time as policies terminate within this block of business.</a:t>
          </a:r>
        </a:p>
        <a:p>
          <a:endParaRPr lang="en-US" sz="1400">
            <a:latin typeface="Arial" panose="020B0604020202020204" pitchFamily="34" charset="0"/>
            <a:cs typeface="Arial" panose="020B0604020202020204" pitchFamily="34" charset="0"/>
          </a:endParaRPr>
        </a:p>
        <a:p>
          <a:r>
            <a:rPr lang="en-US" sz="1400">
              <a:latin typeface="Arial" panose="020B0604020202020204" pitchFamily="34" charset="0"/>
              <a:cs typeface="Arial" panose="020B0604020202020204" pitchFamily="34" charset="0"/>
            </a:rPr>
            <a:t>Management utilizes these non-GAAP financial measures in managing the business and believes they present relevant and meaningful analytical metrics for evaluating the ongoing business. Reconciliations of non-GAAP to GAAP financial measures are included in this financial supplement.</a:t>
          </a:r>
        </a:p>
        <a:p>
          <a:endParaRPr lang="en-US" sz="1400">
            <a:latin typeface="Arial" panose="020B0604020202020204" pitchFamily="34" charset="0"/>
            <a:cs typeface="Arial" panose="020B0604020202020204" pitchFamily="34" charset="0"/>
          </a:endParaRPr>
        </a:p>
        <a:p>
          <a:r>
            <a:rPr lang="en-US" sz="1400">
              <a:latin typeface="Arial" panose="020B0604020202020204" pitchFamily="34" charset="0"/>
              <a:cs typeface="Arial" panose="020B0604020202020204" pitchFamily="34" charset="0"/>
            </a:rPr>
            <a:t>Certain items throughout this supplement may not add due to rounding and as such, may not agree to other public reporting of the respective item. Certain items throughout this supplement are noted as ‘na’ to indicate not applicable. Certain variances are noted as ‘nm’ to indicate not meaningful. </a:t>
          </a:r>
          <a:r>
            <a:rPr lang="en-US" sz="1400">
              <a:solidFill>
                <a:schemeClr val="dk1"/>
              </a:solidFill>
              <a:latin typeface="Arial" panose="020B0604020202020204" pitchFamily="34" charset="0"/>
              <a:ea typeface="+mn-ea"/>
              <a:cs typeface="Arial" panose="020B0604020202020204" pitchFamily="34" charset="0"/>
            </a:rPr>
            <a:t>Certain reclassifications have been made to prior-period amounts to conform to current-period reporting classifications, primarily related to the presentation of the senior health business’ results of operations as discontinued operations on the Company’s statements of income. However, balance sheet amounts have not been restated for prior periods to separately present the assets and liabilities related to discontinued operations, which primarily included goodwill, other assets and income taxes. These reclassifications had no impact on net income or total stockholders’ equity.</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9.bin"/><Relationship Id="rId5" Type="http://schemas.openxmlformats.org/officeDocument/2006/relationships/customProperty" Target="../customProperty18.bin"/><Relationship Id="rId4" Type="http://schemas.openxmlformats.org/officeDocument/2006/relationships/customProperty" Target="../customProperty17.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5" Type="http://schemas.openxmlformats.org/officeDocument/2006/relationships/customProperty" Target="../customProperty24.bin"/><Relationship Id="rId4" Type="http://schemas.openxmlformats.org/officeDocument/2006/relationships/customProperty" Target="../customProperty23.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27.bin"/><Relationship Id="rId2" Type="http://schemas.openxmlformats.org/officeDocument/2006/relationships/customProperty" Target="../customProperty26.bin"/><Relationship Id="rId1" Type="http://schemas.openxmlformats.org/officeDocument/2006/relationships/printerSettings" Target="../printerSettings/printerSettings13.bin"/><Relationship Id="rId5" Type="http://schemas.openxmlformats.org/officeDocument/2006/relationships/customProperty" Target="../customProperty29.bin"/><Relationship Id="rId4" Type="http://schemas.openxmlformats.org/officeDocument/2006/relationships/customProperty" Target="../customProperty28.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customProperty" Target="../customProperty7.bin"/><Relationship Id="rId4"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6.bin"/><Relationship Id="rId5" Type="http://schemas.openxmlformats.org/officeDocument/2006/relationships/customProperty" Target="../customProperty12.bin"/><Relationship Id="rId4" Type="http://schemas.openxmlformats.org/officeDocument/2006/relationships/customProperty" Target="../customProperty11.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B5720-38A0-4624-BDFA-3C6ADB2FC518}">
  <dimension ref="A3:AH47"/>
  <sheetViews>
    <sheetView workbookViewId="0"/>
  </sheetViews>
  <sheetFormatPr defaultRowHeight="14.4" x14ac:dyDescent="0.3"/>
  <sheetData>
    <row r="3" spans="1:34" x14ac:dyDescent="0.3">
      <c r="A3" t="s">
        <v>42</v>
      </c>
      <c r="B3" t="s">
        <v>66</v>
      </c>
      <c r="C3" t="s">
        <v>135</v>
      </c>
      <c r="D3" t="s">
        <v>163</v>
      </c>
      <c r="E3" t="s">
        <v>190</v>
      </c>
    </row>
    <row r="4" spans="1:34" x14ac:dyDescent="0.3">
      <c r="A4">
        <v>1</v>
      </c>
      <c r="B4">
        <v>7</v>
      </c>
      <c r="C4">
        <v>13</v>
      </c>
      <c r="D4">
        <v>19</v>
      </c>
      <c r="E4">
        <v>31</v>
      </c>
    </row>
    <row r="5" spans="1:34" x14ac:dyDescent="0.3">
      <c r="A5" t="e">
        <f>_xlfn.SINGLE('4'!#REF!)</f>
        <v>#REF!</v>
      </c>
      <c r="B5">
        <v>10</v>
      </c>
      <c r="C5">
        <f>'4'!$H:$H</f>
        <v>0</v>
      </c>
      <c r="D5">
        <v>2</v>
      </c>
      <c r="G5" t="e">
        <f>_xlfn.SINGLE('6'!#REF!)</f>
        <v>#REF!</v>
      </c>
      <c r="H5">
        <v>11</v>
      </c>
      <c r="I5">
        <f>'6'!$H:$H</f>
        <v>0</v>
      </c>
      <c r="J5">
        <v>3</v>
      </c>
      <c r="M5" t="e">
        <f>_xlfn.SINGLE('9'!#REF!)</f>
        <v>#REF!</v>
      </c>
      <c r="N5">
        <v>24</v>
      </c>
      <c r="O5" t="e">
        <f>_xlfn.SINGLE('9'!#REF!)</f>
        <v>#REF!</v>
      </c>
      <c r="P5">
        <v>1</v>
      </c>
      <c r="S5" t="e">
        <f>_xlfn.SINGLE('11'!#REF!)</f>
        <v>#REF!</v>
      </c>
      <c r="T5">
        <v>17</v>
      </c>
      <c r="U5">
        <f>'11'!$H:$H</f>
        <v>0</v>
      </c>
      <c r="V5">
        <v>3</v>
      </c>
      <c r="AG5">
        <f>'13'!$H:$H</f>
        <v>0</v>
      </c>
      <c r="AH5">
        <v>8</v>
      </c>
    </row>
    <row r="6" spans="1:34" x14ac:dyDescent="0.3">
      <c r="A6" t="e">
        <f>_xlfn.SINGLE('4'!#REF!)</f>
        <v>#REF!</v>
      </c>
      <c r="B6">
        <v>11</v>
      </c>
      <c r="C6">
        <f>'4'!$I:$I</f>
        <v>0</v>
      </c>
      <c r="D6">
        <v>3</v>
      </c>
      <c r="G6" t="e">
        <f>_xlfn.SINGLE('6'!#REF!)</f>
        <v>#REF!</v>
      </c>
      <c r="H6">
        <v>16</v>
      </c>
      <c r="I6">
        <f>'6'!$I:$I</f>
        <v>0</v>
      </c>
      <c r="J6">
        <v>4</v>
      </c>
      <c r="M6" t="e">
        <f>_xlfn.SINGLE('9'!#REF!)</f>
        <v>#REF!</v>
      </c>
      <c r="N6">
        <v>25</v>
      </c>
      <c r="O6" t="e">
        <f>_xlfn.SINGLE('9'!#REF!)</f>
        <v>#REF!</v>
      </c>
      <c r="P6">
        <v>2</v>
      </c>
      <c r="S6" t="e">
        <f>_xlfn.SINGLE('11'!#REF!)</f>
        <v>#REF!</v>
      </c>
      <c r="T6">
        <v>18</v>
      </c>
      <c r="U6">
        <f>'11'!$I:$I</f>
        <v>0</v>
      </c>
      <c r="V6">
        <v>4</v>
      </c>
      <c r="AG6">
        <f>'13'!$I:$I</f>
        <v>0</v>
      </c>
      <c r="AH6">
        <v>9</v>
      </c>
    </row>
    <row r="7" spans="1:34" x14ac:dyDescent="0.3">
      <c r="A7" t="e">
        <f>_xlfn.SINGLE('4'!#REF!)</f>
        <v>#REF!</v>
      </c>
      <c r="B7">
        <v>12</v>
      </c>
      <c r="C7">
        <f>'4'!$J:$J</f>
        <v>3629584.3110215459</v>
      </c>
      <c r="D7">
        <v>4</v>
      </c>
      <c r="G7" t="e">
        <f>_xlfn.SINGLE('6'!#REF!)</f>
        <v>#REF!</v>
      </c>
      <c r="H7">
        <v>17</v>
      </c>
      <c r="I7">
        <f>'6'!$J:$J</f>
        <v>852451.82056661649</v>
      </c>
      <c r="J7">
        <v>5</v>
      </c>
      <c r="M7" t="e">
        <f>_xlfn.SINGLE('9'!#REF!)</f>
        <v>#REF!</v>
      </c>
      <c r="N7">
        <v>26</v>
      </c>
      <c r="O7" t="e">
        <f>_xlfn.SINGLE('9'!#REF!)</f>
        <v>#REF!</v>
      </c>
      <c r="P7">
        <v>3</v>
      </c>
      <c r="S7" t="e">
        <f>_xlfn.SINGLE('11'!#REF!)</f>
        <v>#REF!</v>
      </c>
      <c r="T7">
        <v>19</v>
      </c>
      <c r="U7">
        <f>'11'!$J:$J</f>
        <v>0</v>
      </c>
      <c r="V7">
        <v>5</v>
      </c>
      <c r="AG7">
        <f>'13'!$J:$J</f>
        <v>4826.0840670810849</v>
      </c>
      <c r="AH7">
        <v>10</v>
      </c>
    </row>
    <row r="8" spans="1:34" x14ac:dyDescent="0.3">
      <c r="A8" t="e">
        <f>_xlfn.SINGLE('4'!#REF!)</f>
        <v>#REF!</v>
      </c>
      <c r="B8">
        <v>16</v>
      </c>
      <c r="C8">
        <f>'4'!$K:$K</f>
        <v>1303880</v>
      </c>
      <c r="D8">
        <v>5</v>
      </c>
      <c r="G8" t="e">
        <f>_xlfn.SINGLE('6'!#REF!)</f>
        <v>#REF!</v>
      </c>
      <c r="H8">
        <v>18</v>
      </c>
      <c r="I8">
        <f>'6'!$K:$K</f>
        <v>-414463.33844464732</v>
      </c>
      <c r="J8">
        <v>6</v>
      </c>
      <c r="M8" t="e">
        <f>_xlfn.SINGLE('9'!#REF!)</f>
        <v>#REF!</v>
      </c>
      <c r="N8">
        <v>27</v>
      </c>
      <c r="O8" t="e">
        <f>_xlfn.SINGLE('9'!#REF!)</f>
        <v>#REF!</v>
      </c>
      <c r="P8">
        <v>4</v>
      </c>
      <c r="S8" t="e">
        <f>_xlfn.SINGLE('11'!#REF!)</f>
        <v>#REF!</v>
      </c>
      <c r="T8">
        <v>20</v>
      </c>
      <c r="U8">
        <f>'11'!$K:$K</f>
        <v>108240.07014194154</v>
      </c>
      <c r="V8">
        <v>6</v>
      </c>
      <c r="AG8">
        <f>'13'!$K:$K</f>
        <v>-1547.7600399999999</v>
      </c>
      <c r="AH8">
        <v>11</v>
      </c>
    </row>
    <row r="9" spans="1:34" x14ac:dyDescent="0.3">
      <c r="A9" t="e">
        <f>_xlfn.SINGLE('4'!#REF!)</f>
        <v>#REF!</v>
      </c>
      <c r="B9">
        <v>19</v>
      </c>
      <c r="C9">
        <f>'4'!$L:$L</f>
        <v>5069874.0802471861</v>
      </c>
      <c r="D9">
        <v>6</v>
      </c>
      <c r="G9" t="e">
        <f>_xlfn.SINGLE('6'!#REF!)</f>
        <v>#REF!</v>
      </c>
      <c r="H9">
        <v>19</v>
      </c>
      <c r="I9">
        <f>'6'!$L:$L</f>
        <v>448323.15082120127</v>
      </c>
      <c r="J9">
        <v>7</v>
      </c>
      <c r="M9" t="e">
        <f>_xlfn.SINGLE('9'!#REF!)</f>
        <v>#REF!</v>
      </c>
      <c r="N9">
        <v>28</v>
      </c>
      <c r="O9" t="e">
        <f>_xlfn.SINGLE('9'!#REF!)</f>
        <v>#REF!</v>
      </c>
      <c r="P9">
        <v>5</v>
      </c>
      <c r="S9" t="e">
        <f>_xlfn.SINGLE('11'!#REF!)</f>
        <v>#REF!</v>
      </c>
      <c r="T9">
        <v>23</v>
      </c>
      <c r="U9">
        <f>'11'!$L:$L</f>
        <v>152014.43639187611</v>
      </c>
      <c r="V9">
        <v>7</v>
      </c>
      <c r="AG9">
        <f>'13'!$L:$L</f>
        <v>3226.7959084578824</v>
      </c>
      <c r="AH9">
        <v>12</v>
      </c>
    </row>
    <row r="10" spans="1:34" x14ac:dyDescent="0.3">
      <c r="A10" t="e">
        <f>_xlfn.SINGLE('4'!#REF!)</f>
        <v>#REF!</v>
      </c>
      <c r="B10">
        <v>20</v>
      </c>
      <c r="C10">
        <f>'4'!$M:$M</f>
        <v>2698143.6945382445</v>
      </c>
      <c r="D10">
        <v>7</v>
      </c>
      <c r="G10" t="e">
        <f>_xlfn.SINGLE('6'!#REF!)</f>
        <v>#REF!</v>
      </c>
      <c r="H10">
        <v>20</v>
      </c>
      <c r="I10">
        <f>'6'!$M:$M</f>
        <v>40928.088615971748</v>
      </c>
      <c r="J10">
        <v>8</v>
      </c>
      <c r="M10" t="e">
        <f>_xlfn.SINGLE('9'!#REF!)</f>
        <v>#REF!</v>
      </c>
      <c r="N10">
        <v>29</v>
      </c>
      <c r="O10" t="e">
        <f>_xlfn.SINGLE('9'!#REF!)</f>
        <v>#REF!</v>
      </c>
      <c r="P10">
        <v>6</v>
      </c>
      <c r="S10" t="e">
        <f>_xlfn.SINGLE('11'!#REF!)</f>
        <v>#REF!</v>
      </c>
      <c r="T10">
        <v>24</v>
      </c>
      <c r="U10">
        <f>'11'!$M:$M</f>
        <v>24393.52131</v>
      </c>
      <c r="V10">
        <v>8</v>
      </c>
      <c r="AG10">
        <f>'13'!$M:$M</f>
        <v>40746.224755971751</v>
      </c>
      <c r="AH10">
        <v>13</v>
      </c>
    </row>
    <row r="11" spans="1:34" x14ac:dyDescent="0.3">
      <c r="A11" t="e">
        <f>_xlfn.SINGLE('4'!#REF!)</f>
        <v>#REF!</v>
      </c>
      <c r="B11">
        <v>21</v>
      </c>
      <c r="C11">
        <f>'4'!$N:$N</f>
        <v>3863442.3276038934</v>
      </c>
      <c r="D11">
        <v>8</v>
      </c>
      <c r="G11" t="e">
        <f>_xlfn.SINGLE('6'!#REF!)</f>
        <v>#REF!</v>
      </c>
      <c r="H11">
        <v>21</v>
      </c>
      <c r="I11">
        <f>'6'!$N:$N</f>
        <v>0</v>
      </c>
      <c r="J11">
        <v>9</v>
      </c>
      <c r="M11" t="e">
        <f>_xlfn.SINGLE('9'!#REF!)</f>
        <v>#REF!</v>
      </c>
      <c r="N11">
        <v>30</v>
      </c>
      <c r="O11">
        <f>'9'!$A:$A</f>
        <v>0</v>
      </c>
      <c r="P11">
        <v>7</v>
      </c>
      <c r="S11" t="e">
        <f>_xlfn.SINGLE('11'!#REF!)</f>
        <v>#REF!</v>
      </c>
      <c r="T11">
        <v>25</v>
      </c>
      <c r="U11">
        <f>'11'!$N:$N</f>
        <v>3444.9903249169774</v>
      </c>
      <c r="V11">
        <v>9</v>
      </c>
      <c r="AG11">
        <f>'13'!$N:$N</f>
        <v>0</v>
      </c>
      <c r="AH11">
        <v>14</v>
      </c>
    </row>
    <row r="12" spans="1:34" x14ac:dyDescent="0.3">
      <c r="A12" t="e">
        <f>_xlfn.SINGLE('4'!#REF!)</f>
        <v>#REF!</v>
      </c>
      <c r="B12">
        <v>22</v>
      </c>
      <c r="C12">
        <f>'4'!$O:$O</f>
        <v>0</v>
      </c>
      <c r="D12">
        <v>9</v>
      </c>
      <c r="G12" t="e">
        <f>_xlfn.SINGLE('6'!#REF!)</f>
        <v>#REF!</v>
      </c>
      <c r="H12">
        <v>22</v>
      </c>
      <c r="I12">
        <f>'6'!$O:$O</f>
        <v>0</v>
      </c>
      <c r="J12">
        <v>10</v>
      </c>
      <c r="M12" t="e">
        <f>_xlfn.SINGLE('9'!#REF!)</f>
        <v>#REF!</v>
      </c>
      <c r="N12">
        <v>32</v>
      </c>
      <c r="O12" t="str">
        <f>'9'!$B:$B</f>
        <v>Other, net</v>
      </c>
      <c r="P12">
        <v>8</v>
      </c>
      <c r="S12" t="e">
        <f>_xlfn.SINGLE('11'!#REF!)</f>
        <v>#REF!</v>
      </c>
      <c r="T12">
        <v>26</v>
      </c>
      <c r="U12">
        <f>'11'!$O:$O</f>
        <v>0</v>
      </c>
      <c r="V12">
        <v>10</v>
      </c>
      <c r="AG12">
        <f>'13'!$O:$O</f>
        <v>0</v>
      </c>
      <c r="AH12">
        <v>15</v>
      </c>
    </row>
    <row r="13" spans="1:34" x14ac:dyDescent="0.3">
      <c r="A13" t="e">
        <f>_xlfn.SINGLE('4'!#REF!)</f>
        <v>#REF!</v>
      </c>
      <c r="B13">
        <v>23</v>
      </c>
      <c r="C13" t="e">
        <f>_xlfn.SINGLE('4'!#REF!)</f>
        <v>#REF!</v>
      </c>
      <c r="D13">
        <v>13</v>
      </c>
      <c r="G13" t="e">
        <f>_xlfn.SINGLE('6'!#REF!)</f>
        <v>#REF!</v>
      </c>
      <c r="H13">
        <v>23</v>
      </c>
      <c r="I13" t="e">
        <f>_xlfn.SINGLE('6'!#REF!)</f>
        <v>#REF!</v>
      </c>
      <c r="J13">
        <v>12</v>
      </c>
      <c r="M13" t="e">
        <f>_xlfn.SINGLE('9'!#REF!)</f>
        <v>#REF!</v>
      </c>
      <c r="N13">
        <v>33</v>
      </c>
      <c r="O13">
        <f>'9'!$C:$C</f>
        <v>0</v>
      </c>
      <c r="P13">
        <v>9</v>
      </c>
      <c r="S13" t="e">
        <f>_xlfn.SINGLE('11'!#REF!)</f>
        <v>#REF!</v>
      </c>
      <c r="T13">
        <v>27</v>
      </c>
      <c r="U13" t="e">
        <f>_xlfn.SINGLE('11'!#REF!)</f>
        <v>#REF!</v>
      </c>
      <c r="V13">
        <v>11</v>
      </c>
    </row>
    <row r="14" spans="1:34" x14ac:dyDescent="0.3">
      <c r="A14" t="e">
        <f>_xlfn.SINGLE('4'!#REF!)</f>
        <v>#REF!</v>
      </c>
      <c r="B14">
        <v>24</v>
      </c>
      <c r="C14" t="e">
        <f>_xlfn.SINGLE('4'!#REF!)</f>
        <v>#REF!</v>
      </c>
      <c r="D14">
        <v>14</v>
      </c>
      <c r="G14" t="e">
        <f>_xlfn.SINGLE('6'!#REF!)</f>
        <v>#REF!</v>
      </c>
      <c r="H14">
        <v>24</v>
      </c>
      <c r="I14" t="e">
        <f>_xlfn.SINGLE('6'!#REF!)</f>
        <v>#REF!</v>
      </c>
      <c r="J14">
        <v>13</v>
      </c>
      <c r="M14" t="e">
        <f>_xlfn.SINGLE('9'!#REF!)</f>
        <v>#REF!</v>
      </c>
      <c r="N14">
        <v>34</v>
      </c>
      <c r="O14">
        <f>'9'!$D:$D</f>
        <v>0</v>
      </c>
      <c r="P14">
        <v>10</v>
      </c>
      <c r="S14" t="e">
        <f>_xlfn.SINGLE('11'!#REF!)</f>
        <v>#REF!</v>
      </c>
      <c r="T14">
        <v>28</v>
      </c>
      <c r="U14" t="e">
        <f>_xlfn.SINGLE('11'!#REF!)</f>
        <v>#REF!</v>
      </c>
      <c r="V14">
        <v>12</v>
      </c>
    </row>
    <row r="15" spans="1:34" x14ac:dyDescent="0.3">
      <c r="A15" t="e">
        <f>_xlfn.SINGLE('4'!#REF!)</f>
        <v>#REF!</v>
      </c>
      <c r="B15">
        <v>25</v>
      </c>
      <c r="C15" t="e">
        <f>_xlfn.SINGLE('4'!#REF!)</f>
        <v>#REF!</v>
      </c>
      <c r="D15">
        <v>15</v>
      </c>
      <c r="G15" t="e">
        <f>_xlfn.SINGLE('6'!#REF!)</f>
        <v>#REF!</v>
      </c>
      <c r="H15">
        <v>25</v>
      </c>
      <c r="I15" t="e">
        <f>_xlfn.SINGLE('6'!#REF!)</f>
        <v>#REF!</v>
      </c>
      <c r="J15">
        <v>14</v>
      </c>
      <c r="M15" t="e">
        <f>_xlfn.SINGLE('9'!#REF!)</f>
        <v>#REF!</v>
      </c>
      <c r="N15">
        <v>35</v>
      </c>
      <c r="O15">
        <f>'9'!$E:$E</f>
        <v>0</v>
      </c>
      <c r="P15">
        <v>11</v>
      </c>
      <c r="S15" t="e">
        <f>_xlfn.SINGLE('11'!#REF!)</f>
        <v>#REF!</v>
      </c>
      <c r="T15">
        <v>29</v>
      </c>
      <c r="U15" t="e">
        <f>_xlfn.SINGLE('11'!#REF!)</f>
        <v>#REF!</v>
      </c>
      <c r="V15">
        <v>13</v>
      </c>
    </row>
    <row r="16" spans="1:34" x14ac:dyDescent="0.3">
      <c r="A16" t="e">
        <f>_xlfn.SINGLE('4'!#REF!)</f>
        <v>#REF!</v>
      </c>
      <c r="B16">
        <v>26</v>
      </c>
      <c r="C16" t="e">
        <f>_xlfn.SINGLE('4'!#REF!)</f>
        <v>#REF!</v>
      </c>
      <c r="D16">
        <v>18</v>
      </c>
      <c r="G16" t="e">
        <f>_xlfn.SINGLE('6'!#REF!)</f>
        <v>#REF!</v>
      </c>
      <c r="H16">
        <v>26</v>
      </c>
      <c r="I16" t="e">
        <f>_xlfn.SINGLE('6'!#REF!)</f>
        <v>#REF!</v>
      </c>
      <c r="J16">
        <v>15</v>
      </c>
      <c r="M16" t="e">
        <f>_xlfn.SINGLE('9'!#REF!)</f>
        <v>#REF!</v>
      </c>
      <c r="N16">
        <v>36</v>
      </c>
      <c r="O16">
        <f>'9'!$F:$F</f>
        <v>0</v>
      </c>
      <c r="P16">
        <v>12</v>
      </c>
      <c r="S16" t="e">
        <f>_xlfn.SINGLE('11'!#REF!)</f>
        <v>#REF!</v>
      </c>
      <c r="T16">
        <v>30</v>
      </c>
      <c r="U16" t="e">
        <f>_xlfn.SINGLE('11'!#REF!)</f>
        <v>#REF!</v>
      </c>
      <c r="V16">
        <v>14</v>
      </c>
    </row>
    <row r="17" spans="1:22" x14ac:dyDescent="0.3">
      <c r="A17" t="e">
        <f>_xlfn.SINGLE('4'!#REF!)</f>
        <v>#REF!</v>
      </c>
      <c r="B17">
        <v>27</v>
      </c>
      <c r="C17" t="e">
        <f>_xlfn.SINGLE('4'!#REF!)</f>
        <v>#REF!</v>
      </c>
      <c r="D17">
        <v>61</v>
      </c>
      <c r="G17" t="e">
        <f>_xlfn.SINGLE('6'!#REF!)</f>
        <v>#REF!</v>
      </c>
      <c r="H17">
        <v>27</v>
      </c>
      <c r="I17" t="e">
        <f>_xlfn.SINGLE('6'!#REF!)</f>
        <v>#REF!</v>
      </c>
      <c r="J17">
        <v>28</v>
      </c>
      <c r="M17" t="e">
        <f>_xlfn.SINGLE('9'!#REF!)</f>
        <v>#REF!</v>
      </c>
      <c r="N17">
        <v>37</v>
      </c>
      <c r="O17">
        <f>'9'!$G:$G</f>
        <v>0</v>
      </c>
      <c r="P17">
        <v>13</v>
      </c>
      <c r="S17" t="e">
        <f>_xlfn.SINGLE('11'!#REF!)</f>
        <v>#REF!</v>
      </c>
      <c r="T17">
        <v>31</v>
      </c>
      <c r="U17" t="e">
        <f>_xlfn.SINGLE('11'!#REF!)</f>
        <v>#REF!</v>
      </c>
      <c r="V17">
        <v>15</v>
      </c>
    </row>
    <row r="18" spans="1:22" x14ac:dyDescent="0.3">
      <c r="A18" t="e">
        <f>_xlfn.SINGLE('4'!#REF!)</f>
        <v>#REF!</v>
      </c>
      <c r="B18">
        <v>28</v>
      </c>
      <c r="C18" s="337" t="e">
        <f>_xlfn.SINGLE('4'!#REF!)</f>
        <v>#REF!</v>
      </c>
      <c r="D18">
        <v>62</v>
      </c>
      <c r="G18" t="e">
        <f>_xlfn.SINGLE('6'!#REF!)</f>
        <v>#REF!</v>
      </c>
      <c r="H18">
        <v>29</v>
      </c>
      <c r="M18" t="e">
        <f>_xlfn.SINGLE('9'!#REF!)</f>
        <v>#REF!</v>
      </c>
      <c r="N18">
        <v>38</v>
      </c>
      <c r="O18">
        <f>'9'!$H:$H</f>
        <v>70491.219927022408</v>
      </c>
      <c r="P18">
        <v>16</v>
      </c>
      <c r="S18" t="e">
        <f>_xlfn.SINGLE('11'!#REF!)</f>
        <v>#REF!</v>
      </c>
      <c r="T18">
        <v>36</v>
      </c>
      <c r="U18" t="e">
        <f>_xlfn.SINGLE('11'!#REF!)</f>
        <v>#REF!</v>
      </c>
      <c r="V18">
        <v>16</v>
      </c>
    </row>
    <row r="19" spans="1:22" x14ac:dyDescent="0.3">
      <c r="A19" t="e">
        <f>_xlfn.SINGLE('4'!#REF!)</f>
        <v>#REF!</v>
      </c>
      <c r="B19">
        <v>30</v>
      </c>
      <c r="G19" t="e">
        <f>_xlfn.SINGLE('6'!#REF!)</f>
        <v>#REF!</v>
      </c>
      <c r="H19">
        <v>30</v>
      </c>
      <c r="M19" t="e">
        <f>_xlfn.SINGLE('9'!#REF!)</f>
        <v>#REF!</v>
      </c>
      <c r="N19">
        <v>39</v>
      </c>
      <c r="O19">
        <f>'9'!$I:$I</f>
        <v>3785.4108128242719</v>
      </c>
      <c r="P19">
        <v>17</v>
      </c>
      <c r="S19" t="e">
        <f>_xlfn.SINGLE('11'!#REF!)</f>
        <v>#REF!</v>
      </c>
      <c r="T19">
        <v>37</v>
      </c>
    </row>
    <row r="20" spans="1:22" x14ac:dyDescent="0.3">
      <c r="A20" t="e">
        <f>_xlfn.SINGLE('4'!#REF!)</f>
        <v>#REF!</v>
      </c>
      <c r="B20">
        <v>31</v>
      </c>
      <c r="G20" t="e">
        <f>_xlfn.SINGLE('6'!#REF!)</f>
        <v>#REF!</v>
      </c>
      <c r="H20">
        <v>31</v>
      </c>
      <c r="M20" t="e">
        <f>_xlfn.SINGLE('9'!#REF!)</f>
        <v>#REF!</v>
      </c>
      <c r="N20">
        <v>40</v>
      </c>
      <c r="O20">
        <f>'9'!$J:$J</f>
        <v>62395.143249143708</v>
      </c>
      <c r="P20">
        <v>18</v>
      </c>
      <c r="S20" t="e">
        <f>_xlfn.SINGLE('11'!#REF!)</f>
        <v>#REF!</v>
      </c>
      <c r="T20">
        <v>38</v>
      </c>
    </row>
    <row r="21" spans="1:22" x14ac:dyDescent="0.3">
      <c r="A21" t="e">
        <f>_xlfn.SINGLE('4'!#REF!)</f>
        <v>#REF!</v>
      </c>
      <c r="B21">
        <v>32</v>
      </c>
      <c r="G21" t="e">
        <f>_xlfn.SINGLE('6'!#REF!)</f>
        <v>#REF!</v>
      </c>
      <c r="H21">
        <v>32</v>
      </c>
      <c r="M21" t="e">
        <f>_xlfn.SINGLE('9'!#REF!)</f>
        <v>#REF!</v>
      </c>
      <c r="N21">
        <v>41</v>
      </c>
      <c r="O21">
        <f>'9'!$K:$K</f>
        <v>311037.03728023788</v>
      </c>
      <c r="P21">
        <v>19</v>
      </c>
      <c r="S21" t="e">
        <f>_xlfn.SINGLE('11'!#REF!)</f>
        <v>#REF!</v>
      </c>
      <c r="T21">
        <v>39</v>
      </c>
    </row>
    <row r="22" spans="1:22" x14ac:dyDescent="0.3">
      <c r="A22" t="e">
        <f>_xlfn.SINGLE('4'!#REF!)</f>
        <v>#REF!</v>
      </c>
      <c r="B22">
        <v>33</v>
      </c>
      <c r="G22" t="e">
        <f>_xlfn.SINGLE('6'!#REF!)</f>
        <v>#REF!</v>
      </c>
      <c r="H22">
        <v>33</v>
      </c>
      <c r="M22" t="e">
        <f>_xlfn.SINGLE('9'!#REF!)</f>
        <v>#REF!</v>
      </c>
      <c r="N22">
        <v>42</v>
      </c>
      <c r="O22">
        <f>'9'!$L:$L</f>
        <v>146785.26878898067</v>
      </c>
      <c r="P22">
        <v>20</v>
      </c>
      <c r="S22" t="e">
        <f>_xlfn.SINGLE('11'!#REF!)</f>
        <v>#REF!</v>
      </c>
      <c r="T22">
        <v>40</v>
      </c>
    </row>
    <row r="23" spans="1:22" x14ac:dyDescent="0.3">
      <c r="A23" t="e">
        <f>_xlfn.SINGLE('4'!#REF!)</f>
        <v>#REF!</v>
      </c>
      <c r="B23">
        <v>34</v>
      </c>
      <c r="G23" t="e">
        <f>_xlfn.SINGLE('6'!#REF!)</f>
        <v>#REF!</v>
      </c>
      <c r="H23">
        <v>34</v>
      </c>
      <c r="M23" t="e">
        <f>_xlfn.SINGLE('9'!#REF!)</f>
        <v>#REF!</v>
      </c>
      <c r="N23">
        <v>43</v>
      </c>
      <c r="O23">
        <f>'9'!$M:$M</f>
        <v>0</v>
      </c>
      <c r="P23">
        <v>21</v>
      </c>
      <c r="S23" t="e">
        <f>_xlfn.SINGLE('11'!#REF!)</f>
        <v>#REF!</v>
      </c>
      <c r="T23">
        <v>41</v>
      </c>
    </row>
    <row r="24" spans="1:22" x14ac:dyDescent="0.3">
      <c r="A24" t="e">
        <f>_xlfn.SINGLE('4'!#REF!)</f>
        <v>#REF!</v>
      </c>
      <c r="B24">
        <v>35</v>
      </c>
      <c r="G24" t="e">
        <f>_xlfn.SINGLE('6'!#REF!)</f>
        <v>#REF!</v>
      </c>
      <c r="H24">
        <v>35</v>
      </c>
      <c r="M24" t="e">
        <f>_xlfn.SINGLE('9'!#REF!)</f>
        <v>#REF!</v>
      </c>
      <c r="N24">
        <v>44</v>
      </c>
      <c r="O24">
        <f>'9'!$N:$N</f>
        <v>0</v>
      </c>
      <c r="P24">
        <v>22</v>
      </c>
      <c r="S24" t="e">
        <f>_xlfn.SINGLE('11'!#REF!)</f>
        <v>#REF!</v>
      </c>
      <c r="T24">
        <v>42</v>
      </c>
    </row>
    <row r="25" spans="1:22" x14ac:dyDescent="0.3">
      <c r="A25" t="e">
        <f>_xlfn.SINGLE('4'!#REF!)</f>
        <v>#REF!</v>
      </c>
      <c r="B25">
        <v>37</v>
      </c>
      <c r="G25" t="e">
        <f>_xlfn.SINGLE('6'!#REF!)</f>
        <v>#REF!</v>
      </c>
      <c r="H25">
        <v>36</v>
      </c>
      <c r="M25" t="e">
        <f>_xlfn.SINGLE('9'!#REF!)</f>
        <v>#REF!</v>
      </c>
      <c r="N25">
        <v>45</v>
      </c>
      <c r="O25">
        <f>'9'!$O:$O</f>
        <v>0</v>
      </c>
      <c r="P25">
        <v>23</v>
      </c>
      <c r="S25" t="e">
        <f>_xlfn.SINGLE('11'!#REF!)</f>
        <v>#REF!</v>
      </c>
      <c r="T25">
        <v>43</v>
      </c>
    </row>
    <row r="26" spans="1:22" x14ac:dyDescent="0.3">
      <c r="A26" t="e">
        <f>_xlfn.SINGLE('4'!#REF!)</f>
        <v>#REF!</v>
      </c>
      <c r="B26">
        <v>38</v>
      </c>
      <c r="G26" t="e">
        <f>_xlfn.SINGLE('6'!#REF!)</f>
        <v>#REF!</v>
      </c>
      <c r="H26">
        <v>38</v>
      </c>
      <c r="S26" t="e">
        <f>_xlfn.SINGLE('11'!#REF!)</f>
        <v>#REF!</v>
      </c>
      <c r="T26">
        <v>44</v>
      </c>
    </row>
    <row r="27" spans="1:22" x14ac:dyDescent="0.3">
      <c r="A27" t="e">
        <f>_xlfn.SINGLE('4'!#REF!)</f>
        <v>#REF!</v>
      </c>
      <c r="B27">
        <v>39</v>
      </c>
      <c r="G27" t="e">
        <f>_xlfn.SINGLE('6'!#REF!)</f>
        <v>#REF!</v>
      </c>
      <c r="H27">
        <v>41</v>
      </c>
      <c r="S27" t="e">
        <f>_xlfn.SINGLE('11'!#REF!)</f>
        <v>#REF!</v>
      </c>
      <c r="T27">
        <v>45</v>
      </c>
    </row>
    <row r="28" spans="1:22" x14ac:dyDescent="0.3">
      <c r="A28" t="e">
        <f>_xlfn.SINGLE('4'!#REF!)</f>
        <v>#REF!</v>
      </c>
      <c r="B28">
        <v>41</v>
      </c>
      <c r="G28" t="e">
        <f>_xlfn.SINGLE('6'!#REF!)</f>
        <v>#REF!</v>
      </c>
      <c r="H28">
        <v>42</v>
      </c>
      <c r="S28" t="e">
        <f>_xlfn.SINGLE('11'!#REF!)</f>
        <v>#REF!</v>
      </c>
      <c r="T28">
        <v>46</v>
      </c>
    </row>
    <row r="29" spans="1:22" x14ac:dyDescent="0.3">
      <c r="A29" t="e">
        <f>_xlfn.SINGLE('4'!#REF!)</f>
        <v>#REF!</v>
      </c>
      <c r="B29">
        <v>42</v>
      </c>
      <c r="G29" t="e">
        <f>_xlfn.SINGLE('6'!#REF!)</f>
        <v>#REF!</v>
      </c>
      <c r="H29">
        <v>43</v>
      </c>
      <c r="S29" t="e">
        <f>_xlfn.SINGLE('11'!#REF!)</f>
        <v>#REF!</v>
      </c>
      <c r="T29">
        <v>47</v>
      </c>
    </row>
    <row r="30" spans="1:22" x14ac:dyDescent="0.3">
      <c r="A30" t="e">
        <f>_xlfn.SINGLE('4'!#REF!)</f>
        <v>#REF!</v>
      </c>
      <c r="B30">
        <v>43</v>
      </c>
      <c r="G30" t="e">
        <f>_xlfn.SINGLE('6'!#REF!)</f>
        <v>#REF!</v>
      </c>
      <c r="H30">
        <v>44</v>
      </c>
      <c r="S30" t="e">
        <f>_xlfn.SINGLE('11'!#REF!)</f>
        <v>#REF!</v>
      </c>
      <c r="T30">
        <v>48</v>
      </c>
    </row>
    <row r="31" spans="1:22" x14ac:dyDescent="0.3">
      <c r="A31" t="e">
        <f>_xlfn.SINGLE('4'!#REF!)</f>
        <v>#REF!</v>
      </c>
      <c r="B31">
        <v>44</v>
      </c>
      <c r="G31" t="e">
        <f>_xlfn.SINGLE('6'!#REF!)</f>
        <v>#REF!</v>
      </c>
      <c r="H31">
        <v>45</v>
      </c>
      <c r="S31" t="e">
        <f>_xlfn.SINGLE('11'!#REF!)</f>
        <v>#REF!</v>
      </c>
      <c r="T31">
        <v>49</v>
      </c>
    </row>
    <row r="32" spans="1:22" x14ac:dyDescent="0.3">
      <c r="A32" t="e">
        <f>_xlfn.SINGLE('4'!#REF!)</f>
        <v>#REF!</v>
      </c>
      <c r="B32">
        <v>45</v>
      </c>
      <c r="G32" t="e">
        <f>_xlfn.SINGLE('6'!#REF!)</f>
        <v>#REF!</v>
      </c>
      <c r="H32">
        <v>46</v>
      </c>
      <c r="S32" t="e">
        <f>_xlfn.SINGLE('11'!#REF!)</f>
        <v>#REF!</v>
      </c>
      <c r="T32">
        <v>50</v>
      </c>
    </row>
    <row r="33" spans="1:20" x14ac:dyDescent="0.3">
      <c r="A33" t="e">
        <f>_xlfn.SINGLE('4'!#REF!)</f>
        <v>#REF!</v>
      </c>
      <c r="B33">
        <v>46</v>
      </c>
      <c r="G33" t="e">
        <f>_xlfn.SINGLE('6'!#REF!)</f>
        <v>#REF!</v>
      </c>
      <c r="H33">
        <v>47</v>
      </c>
      <c r="S33" t="e">
        <f>_xlfn.SINGLE('11'!#REF!)</f>
        <v>#REF!</v>
      </c>
      <c r="T33">
        <v>51</v>
      </c>
    </row>
    <row r="34" spans="1:20" x14ac:dyDescent="0.3">
      <c r="A34" t="e">
        <f>_xlfn.SINGLE('4'!#REF!)</f>
        <v>#REF!</v>
      </c>
      <c r="B34">
        <v>47</v>
      </c>
      <c r="G34" t="e">
        <f>_xlfn.SINGLE('6'!#REF!)</f>
        <v>#REF!</v>
      </c>
      <c r="H34">
        <v>49</v>
      </c>
      <c r="S34" t="e">
        <f>_xlfn.SINGLE('11'!#REF!)</f>
        <v>#REF!</v>
      </c>
      <c r="T34">
        <v>52</v>
      </c>
    </row>
    <row r="35" spans="1:20" x14ac:dyDescent="0.3">
      <c r="A35" t="e">
        <f>_xlfn.SINGLE('4'!#REF!)</f>
        <v>#REF!</v>
      </c>
      <c r="B35">
        <v>48</v>
      </c>
      <c r="G35" t="e">
        <f>_xlfn.SINGLE('6'!#REF!)</f>
        <v>#REF!</v>
      </c>
      <c r="H35">
        <v>50</v>
      </c>
      <c r="S35" t="e">
        <f>_xlfn.SINGLE('11'!#REF!)</f>
        <v>#REF!</v>
      </c>
      <c r="T35">
        <v>53</v>
      </c>
    </row>
    <row r="36" spans="1:20" x14ac:dyDescent="0.3">
      <c r="A36" t="e">
        <f>_xlfn.SINGLE('4'!#REF!)</f>
        <v>#REF!</v>
      </c>
      <c r="B36">
        <v>49</v>
      </c>
      <c r="G36" t="e">
        <f>_xlfn.SINGLE('6'!#REF!)</f>
        <v>#REF!</v>
      </c>
      <c r="H36">
        <v>51</v>
      </c>
      <c r="S36" t="e">
        <f>_xlfn.SINGLE('11'!#REF!)</f>
        <v>#REF!</v>
      </c>
      <c r="T36">
        <v>54</v>
      </c>
    </row>
    <row r="37" spans="1:20" x14ac:dyDescent="0.3">
      <c r="A37" t="e">
        <f>_xlfn.SINGLE('4'!#REF!)</f>
        <v>#REF!</v>
      </c>
      <c r="B37">
        <v>50</v>
      </c>
      <c r="G37" t="e">
        <f>_xlfn.SINGLE('6'!#REF!)</f>
        <v>#REF!</v>
      </c>
      <c r="H37">
        <v>52</v>
      </c>
      <c r="S37" t="e">
        <f>_xlfn.SINGLE('11'!#REF!)</f>
        <v>#REF!</v>
      </c>
      <c r="T37">
        <v>55</v>
      </c>
    </row>
    <row r="38" spans="1:20" x14ac:dyDescent="0.3">
      <c r="A38" t="e">
        <f>_xlfn.SINGLE('4'!#REF!)</f>
        <v>#REF!</v>
      </c>
      <c r="B38">
        <v>51</v>
      </c>
      <c r="G38" t="e">
        <f>_xlfn.SINGLE('6'!#REF!)</f>
        <v>#REF!</v>
      </c>
      <c r="H38">
        <v>53</v>
      </c>
      <c r="S38" t="e">
        <f>_xlfn.SINGLE('11'!#REF!)</f>
        <v>#REF!</v>
      </c>
      <c r="T38">
        <v>56</v>
      </c>
    </row>
    <row r="39" spans="1:20" x14ac:dyDescent="0.3">
      <c r="A39" t="e">
        <f>_xlfn.SINGLE('4'!#REF!)</f>
        <v>#REF!</v>
      </c>
      <c r="B39">
        <v>52</v>
      </c>
      <c r="G39" t="e">
        <f>_xlfn.SINGLE('6'!#REF!)</f>
        <v>#REF!</v>
      </c>
      <c r="H39">
        <v>54</v>
      </c>
    </row>
    <row r="40" spans="1:20" x14ac:dyDescent="0.3">
      <c r="A40" t="e">
        <f>_xlfn.SINGLE('4'!#REF!)</f>
        <v>#REF!</v>
      </c>
      <c r="B40">
        <v>53</v>
      </c>
      <c r="G40" t="e">
        <f>_xlfn.SINGLE('6'!#REF!)</f>
        <v>#REF!</v>
      </c>
      <c r="H40">
        <v>55</v>
      </c>
    </row>
    <row r="41" spans="1:20" x14ac:dyDescent="0.3">
      <c r="A41" t="e">
        <f>_xlfn.SINGLE('4'!#REF!)</f>
        <v>#REF!</v>
      </c>
      <c r="B41">
        <v>54</v>
      </c>
      <c r="G41" t="e">
        <f>_xlfn.SINGLE('6'!#REF!)</f>
        <v>#REF!</v>
      </c>
      <c r="H41">
        <v>56</v>
      </c>
    </row>
    <row r="42" spans="1:20" x14ac:dyDescent="0.3">
      <c r="A42" t="e">
        <f>_xlfn.SINGLE('4'!#REF!)</f>
        <v>#REF!</v>
      </c>
      <c r="B42">
        <v>56</v>
      </c>
      <c r="G42" t="e">
        <f>_xlfn.SINGLE('6'!#REF!)</f>
        <v>#REF!</v>
      </c>
      <c r="H42">
        <v>57</v>
      </c>
    </row>
    <row r="43" spans="1:20" x14ac:dyDescent="0.3">
      <c r="A43" t="e">
        <f>_xlfn.SINGLE('4'!#REF!)</f>
        <v>#REF!</v>
      </c>
      <c r="B43">
        <v>57</v>
      </c>
    </row>
    <row r="44" spans="1:20" x14ac:dyDescent="0.3">
      <c r="A44" t="e">
        <f>_xlfn.SINGLE('4'!#REF!)</f>
        <v>#REF!</v>
      </c>
      <c r="B44">
        <v>58</v>
      </c>
    </row>
    <row r="45" spans="1:20" x14ac:dyDescent="0.3">
      <c r="A45" t="e">
        <f>_xlfn.SINGLE('4'!#REF!)</f>
        <v>#REF!</v>
      </c>
      <c r="B45">
        <v>59</v>
      </c>
    </row>
    <row r="46" spans="1:20" x14ac:dyDescent="0.3">
      <c r="A46" t="e">
        <f>_xlfn.SINGLE('4'!#REF!)</f>
        <v>#REF!</v>
      </c>
      <c r="B46">
        <v>60</v>
      </c>
    </row>
    <row r="47" spans="1:20" x14ac:dyDescent="0.3">
      <c r="A47" t="e">
        <f>_xlfn.SINGLE('4'!#REF!)</f>
        <v>#REF!</v>
      </c>
      <c r="B47">
        <v>64</v>
      </c>
    </row>
  </sheetData>
  <pageMargins left="0.7" right="0.7" top="0.75" bottom="0.75" header="0.3" footer="0.3"/>
  <customProperties>
    <customPr name="isReportSheetChange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C82F5-BE5F-4807-A39D-D1E474F543B5}">
  <sheetPr>
    <pageSetUpPr fitToPage="1"/>
  </sheetPr>
  <dimension ref="A1:AB15"/>
  <sheetViews>
    <sheetView zoomScale="90" zoomScaleNormal="90" workbookViewId="0"/>
  </sheetViews>
  <sheetFormatPr defaultColWidth="9.109375" defaultRowHeight="13.8" x14ac:dyDescent="0.25"/>
  <cols>
    <col min="1" max="1" width="4.109375" style="554" customWidth="1"/>
    <col min="2" max="6" width="4.109375" style="2" customWidth="1"/>
    <col min="7" max="7" width="36.6640625" style="2" customWidth="1"/>
    <col min="8" max="10" width="10.5546875" style="2" bestFit="1" customWidth="1"/>
    <col min="11" max="11" width="10.33203125" style="2" bestFit="1" customWidth="1"/>
    <col min="12" max="12" width="10.5546875" style="2" bestFit="1" customWidth="1"/>
    <col min="13" max="13" width="11.6640625" style="124" bestFit="1" customWidth="1"/>
    <col min="14" max="15" width="10.33203125" style="124" bestFit="1" customWidth="1"/>
    <col min="16" max="17" width="0.88671875" style="2" customWidth="1"/>
    <col min="18" max="18" width="11.33203125" style="2" customWidth="1"/>
    <col min="19" max="19" width="11.33203125" style="319" customWidth="1"/>
    <col min="20" max="21" width="0.88671875" style="2" customWidth="1"/>
    <col min="22" max="22" width="10.5546875" style="2" bestFit="1" customWidth="1"/>
    <col min="23" max="23" width="11.6640625" style="2" bestFit="1" customWidth="1"/>
    <col min="24" max="25" width="0.88671875" style="2" customWidth="1"/>
    <col min="26" max="26" width="11.33203125" style="2" customWidth="1"/>
    <col min="27" max="27" width="11.33203125" style="319" customWidth="1"/>
    <col min="28" max="28" width="4.109375" style="2" customWidth="1"/>
    <col min="29" max="16384" width="9.109375" style="2"/>
  </cols>
  <sheetData>
    <row r="1" spans="1:28" s="341" customFormat="1" ht="39.9" customHeight="1" thickBot="1" x14ac:dyDescent="0.35">
      <c r="A1" s="614"/>
      <c r="B1" s="698" t="s">
        <v>323</v>
      </c>
      <c r="C1" s="698"/>
      <c r="D1" s="698"/>
      <c r="E1" s="698"/>
      <c r="F1" s="698"/>
      <c r="G1" s="698"/>
      <c r="H1" s="698"/>
      <c r="I1" s="698"/>
      <c r="J1" s="698"/>
      <c r="K1" s="698"/>
      <c r="L1" s="698"/>
      <c r="M1" s="698"/>
      <c r="N1" s="698"/>
      <c r="O1" s="698"/>
      <c r="P1" s="698"/>
      <c r="Q1" s="698"/>
      <c r="R1" s="698"/>
      <c r="S1" s="698"/>
      <c r="T1" s="698"/>
      <c r="U1" s="698"/>
      <c r="V1" s="698"/>
      <c r="W1" s="709" t="s">
        <v>347</v>
      </c>
      <c r="X1" s="709"/>
      <c r="Y1" s="709"/>
      <c r="Z1" s="709"/>
      <c r="AA1" s="709"/>
      <c r="AB1" s="337"/>
    </row>
    <row r="2" spans="1:28" s="331" customFormat="1" ht="14.4" x14ac:dyDescent="0.3">
      <c r="A2" s="554"/>
      <c r="B2" s="2"/>
      <c r="C2" s="2"/>
      <c r="D2" s="2"/>
      <c r="E2" s="2"/>
      <c r="F2" s="2"/>
      <c r="G2" s="2"/>
      <c r="M2" s="355"/>
      <c r="N2" s="355"/>
      <c r="O2" s="355"/>
      <c r="S2" s="356"/>
      <c r="AA2" s="356"/>
      <c r="AB2" s="337"/>
    </row>
    <row r="3" spans="1:28" s="331" customFormat="1" ht="14.4" x14ac:dyDescent="0.3">
      <c r="A3" s="554"/>
      <c r="B3" s="2"/>
      <c r="C3" s="2"/>
      <c r="D3" s="2"/>
      <c r="E3" s="2"/>
      <c r="F3" s="2"/>
      <c r="G3" s="2"/>
      <c r="H3" s="371"/>
      <c r="I3" s="371"/>
      <c r="J3" s="371"/>
      <c r="K3" s="371"/>
      <c r="L3" s="371"/>
      <c r="M3" s="371"/>
      <c r="N3" s="371"/>
      <c r="O3" s="371"/>
      <c r="P3" s="372"/>
      <c r="Q3" s="332"/>
      <c r="R3" s="712" t="s">
        <v>495</v>
      </c>
      <c r="S3" s="712"/>
      <c r="T3" s="335"/>
      <c r="U3" s="332"/>
      <c r="V3" s="332"/>
      <c r="W3" s="332"/>
      <c r="X3" s="372"/>
      <c r="Y3" s="332"/>
      <c r="Z3" s="712" t="s">
        <v>71</v>
      </c>
      <c r="AA3" s="712"/>
      <c r="AB3" s="337"/>
    </row>
    <row r="4" spans="1:28" s="331" customFormat="1" ht="28.2" x14ac:dyDescent="0.3">
      <c r="A4" s="700" t="s">
        <v>0</v>
      </c>
      <c r="B4" s="700"/>
      <c r="C4" s="700"/>
      <c r="D4" s="700"/>
      <c r="E4" s="700"/>
      <c r="F4" s="700"/>
      <c r="G4" s="700"/>
      <c r="H4" s="339" t="s">
        <v>490</v>
      </c>
      <c r="I4" s="338" t="s">
        <v>491</v>
      </c>
      <c r="J4" s="338" t="s">
        <v>484</v>
      </c>
      <c r="K4" s="338" t="s">
        <v>492</v>
      </c>
      <c r="L4" s="339" t="s">
        <v>493</v>
      </c>
      <c r="M4" s="338" t="s">
        <v>485</v>
      </c>
      <c r="N4" s="338" t="s">
        <v>483</v>
      </c>
      <c r="O4" s="338" t="s">
        <v>494</v>
      </c>
      <c r="P4" s="373"/>
      <c r="Q4" s="332"/>
      <c r="R4" s="359" t="s">
        <v>69</v>
      </c>
      <c r="S4" s="359" t="s">
        <v>70</v>
      </c>
      <c r="T4" s="375"/>
      <c r="U4" s="332"/>
      <c r="V4" s="338" t="s">
        <v>499</v>
      </c>
      <c r="W4" s="338" t="s">
        <v>500</v>
      </c>
      <c r="X4" s="373"/>
      <c r="Y4" s="332"/>
      <c r="Z4" s="359" t="s">
        <v>69</v>
      </c>
      <c r="AA4" s="359" t="s">
        <v>70</v>
      </c>
      <c r="AB4" s="337"/>
    </row>
    <row r="5" spans="1:28" ht="30" customHeight="1" x14ac:dyDescent="0.3">
      <c r="A5" s="708" t="s">
        <v>84</v>
      </c>
      <c r="B5" s="708"/>
      <c r="C5" s="708"/>
      <c r="D5" s="708"/>
      <c r="E5" s="708"/>
      <c r="F5" s="708"/>
      <c r="G5" s="708"/>
      <c r="H5" s="147"/>
      <c r="I5" s="146"/>
      <c r="J5" s="146"/>
      <c r="K5" s="131"/>
      <c r="L5" s="146"/>
      <c r="M5" s="146"/>
      <c r="N5" s="146"/>
      <c r="O5" s="146"/>
      <c r="P5" s="158"/>
      <c r="Q5" s="111"/>
      <c r="R5" s="146"/>
      <c r="S5" s="612"/>
      <c r="T5" s="159"/>
      <c r="U5" s="111"/>
      <c r="V5" s="146"/>
      <c r="W5" s="146"/>
      <c r="X5" s="158"/>
      <c r="Y5" s="111"/>
      <c r="Z5" s="146"/>
      <c r="AA5" s="612"/>
      <c r="AB5"/>
    </row>
    <row r="6" spans="1:28" s="292" customFormat="1" ht="15" customHeight="1" x14ac:dyDescent="0.3">
      <c r="A6" s="616"/>
      <c r="B6" s="699" t="s">
        <v>65</v>
      </c>
      <c r="C6" s="699"/>
      <c r="D6" s="699"/>
      <c r="E6" s="699"/>
      <c r="F6" s="699"/>
      <c r="G6" s="715"/>
      <c r="H6" s="294">
        <v>-10541.755261439983</v>
      </c>
      <c r="I6" s="287">
        <v>50206.201577833708</v>
      </c>
      <c r="J6" s="287">
        <v>-3687.1245916372063</v>
      </c>
      <c r="K6" s="287">
        <v>-3017.0911174989888</v>
      </c>
      <c r="L6" s="294">
        <v>-6740.9065244653902</v>
      </c>
      <c r="M6" s="362">
        <v>63.725064043806924</v>
      </c>
      <c r="N6" s="362">
        <v>4770.9079346701183</v>
      </c>
      <c r="O6" s="362"/>
      <c r="P6" s="363"/>
      <c r="Q6" s="287"/>
      <c r="R6" s="283">
        <v>8458.0325263073246</v>
      </c>
      <c r="S6" s="579" t="s">
        <v>110</v>
      </c>
      <c r="T6" s="295"/>
      <c r="U6" s="287"/>
      <c r="V6" s="287">
        <v>35977.321724756519</v>
      </c>
      <c r="W6" s="287">
        <v>-1906.2735257514651</v>
      </c>
      <c r="X6" s="363"/>
      <c r="Y6" s="287"/>
      <c r="Z6" s="287">
        <v>-37883.595250507984</v>
      </c>
      <c r="AA6" s="579">
        <v>-1.0529854206584737</v>
      </c>
      <c r="AB6" s="291"/>
    </row>
    <row r="7" spans="1:28" s="314" customFormat="1" ht="15" customHeight="1" x14ac:dyDescent="0.3">
      <c r="A7" s="616"/>
      <c r="B7" s="720" t="s">
        <v>438</v>
      </c>
      <c r="C7" s="720"/>
      <c r="D7" s="720"/>
      <c r="E7" s="720"/>
      <c r="F7" s="720"/>
      <c r="G7" s="721"/>
      <c r="H7" s="308">
        <v>1305.1679300000001</v>
      </c>
      <c r="I7" s="307">
        <v>-99.281572560435194</v>
      </c>
      <c r="J7" s="307">
        <v>2208.9716162437999</v>
      </c>
      <c r="K7" s="309">
        <v>-1179.1993818099102</v>
      </c>
      <c r="L7" s="307">
        <v>756.85824000000002</v>
      </c>
      <c r="M7" s="307">
        <v>-2865.960541993572</v>
      </c>
      <c r="N7" s="307">
        <v>652.12741000000005</v>
      </c>
      <c r="O7" s="307"/>
      <c r="P7" s="367"/>
      <c r="Q7" s="312"/>
      <c r="R7" s="307" t="s">
        <v>110</v>
      </c>
      <c r="S7" s="555" t="s">
        <v>110</v>
      </c>
      <c r="T7" s="346"/>
      <c r="U7" s="312"/>
      <c r="V7" s="307">
        <v>3414.8579736833644</v>
      </c>
      <c r="W7" s="307">
        <v>-1456.9748919935719</v>
      </c>
      <c r="X7" s="367"/>
      <c r="Y7" s="312"/>
      <c r="Z7" s="307" t="s">
        <v>110</v>
      </c>
      <c r="AA7" s="555" t="s">
        <v>110</v>
      </c>
      <c r="AB7" s="313"/>
    </row>
    <row r="8" spans="1:28" s="314" customFormat="1" ht="15" customHeight="1" x14ac:dyDescent="0.3">
      <c r="A8" s="616"/>
      <c r="B8" s="720" t="s">
        <v>75</v>
      </c>
      <c r="C8" s="720"/>
      <c r="D8" s="720"/>
      <c r="E8" s="720"/>
      <c r="F8" s="720"/>
      <c r="G8" s="721"/>
      <c r="H8" s="308">
        <v>-136.76083</v>
      </c>
      <c r="I8" s="307">
        <v>189.16210000000001</v>
      </c>
      <c r="J8" s="307">
        <v>1830.1044199999999</v>
      </c>
      <c r="K8" s="309">
        <v>-845.57235000000003</v>
      </c>
      <c r="L8" s="307">
        <v>530.28994999999998</v>
      </c>
      <c r="M8" s="307">
        <v>181.86385999999999</v>
      </c>
      <c r="N8" s="307">
        <v>321.03624000000002</v>
      </c>
      <c r="O8" s="307"/>
      <c r="P8" s="367"/>
      <c r="Q8" s="312"/>
      <c r="R8" s="307" t="s">
        <v>110</v>
      </c>
      <c r="S8" s="555" t="s">
        <v>110</v>
      </c>
      <c r="T8" s="346"/>
      <c r="U8" s="312"/>
      <c r="V8" s="307">
        <v>1882.50569</v>
      </c>
      <c r="W8" s="307">
        <v>1033.1900500000002</v>
      </c>
      <c r="X8" s="367"/>
      <c r="Y8" s="312"/>
      <c r="Z8" s="307" t="s">
        <v>110</v>
      </c>
      <c r="AA8" s="555" t="s">
        <v>110</v>
      </c>
      <c r="AB8" s="313"/>
    </row>
    <row r="9" spans="1:28" s="314" customFormat="1" ht="15" customHeight="1" collapsed="1" x14ac:dyDescent="0.3">
      <c r="A9" s="646"/>
      <c r="B9" s="720" t="s">
        <v>417</v>
      </c>
      <c r="C9" s="720"/>
      <c r="D9" s="720"/>
      <c r="E9" s="720"/>
      <c r="F9" s="720"/>
      <c r="G9" s="721"/>
      <c r="H9" s="308">
        <v>0</v>
      </c>
      <c r="I9" s="307">
        <v>50000</v>
      </c>
      <c r="J9" s="307">
        <v>0</v>
      </c>
      <c r="K9" s="309">
        <v>0</v>
      </c>
      <c r="L9" s="307">
        <v>0</v>
      </c>
      <c r="M9" s="307">
        <v>0</v>
      </c>
      <c r="N9" s="307">
        <v>0</v>
      </c>
      <c r="O9" s="307"/>
      <c r="P9" s="367"/>
      <c r="Q9" s="312"/>
      <c r="R9" s="307" t="s">
        <v>110</v>
      </c>
      <c r="S9" s="555" t="s">
        <v>110</v>
      </c>
      <c r="T9" s="346"/>
      <c r="U9" s="312"/>
      <c r="V9" s="307">
        <v>50000</v>
      </c>
      <c r="W9" s="307">
        <v>0</v>
      </c>
      <c r="X9" s="367"/>
      <c r="Y9" s="312"/>
      <c r="Z9" s="307" t="s">
        <v>110</v>
      </c>
      <c r="AA9" s="555" t="s">
        <v>110</v>
      </c>
      <c r="AB9" s="313"/>
    </row>
    <row r="10" spans="1:28" s="314" customFormat="1" ht="15" customHeight="1" x14ac:dyDescent="0.3">
      <c r="A10" s="652"/>
      <c r="B10" s="720" t="s">
        <v>423</v>
      </c>
      <c r="C10" s="720"/>
      <c r="D10" s="720"/>
      <c r="E10" s="720"/>
      <c r="F10" s="720"/>
      <c r="G10" s="721"/>
      <c r="H10" s="308">
        <v>0</v>
      </c>
      <c r="I10" s="307">
        <v>-824</v>
      </c>
      <c r="J10" s="307">
        <v>-2012.8683799999999</v>
      </c>
      <c r="K10" s="309">
        <v>0</v>
      </c>
      <c r="L10" s="307">
        <v>0</v>
      </c>
      <c r="M10" s="307">
        <v>0</v>
      </c>
      <c r="N10" s="307">
        <v>0</v>
      </c>
      <c r="O10" s="307"/>
      <c r="P10" s="367"/>
      <c r="Q10" s="312"/>
      <c r="R10" s="307" t="s">
        <v>110</v>
      </c>
      <c r="S10" s="555" t="s">
        <v>110</v>
      </c>
      <c r="T10" s="346"/>
      <c r="U10" s="312"/>
      <c r="V10" s="307">
        <v>-2836.8683799999999</v>
      </c>
      <c r="W10" s="307">
        <v>0</v>
      </c>
      <c r="X10" s="367"/>
      <c r="Y10" s="312"/>
      <c r="Z10" s="307" t="s">
        <v>110</v>
      </c>
      <c r="AA10" s="555" t="s">
        <v>110</v>
      </c>
      <c r="AB10" s="313"/>
    </row>
    <row r="11" spans="1:28" s="292" customFormat="1" ht="15.75" customHeight="1" thickBot="1" x14ac:dyDescent="0.35">
      <c r="A11" s="646"/>
      <c r="B11" s="718" t="s">
        <v>82</v>
      </c>
      <c r="C11" s="718"/>
      <c r="D11" s="718"/>
      <c r="E11" s="718"/>
      <c r="F11" s="718"/>
      <c r="G11" s="718"/>
      <c r="H11" s="365">
        <v>-11710.162361439983</v>
      </c>
      <c r="I11" s="364">
        <v>940.32105039414455</v>
      </c>
      <c r="J11" s="364">
        <v>-5713.332247881006</v>
      </c>
      <c r="K11" s="647">
        <v>-992.31938568907844</v>
      </c>
      <c r="L11" s="364">
        <v>-8028.0547144653901</v>
      </c>
      <c r="M11" s="366">
        <v>2747.8217460373789</v>
      </c>
      <c r="N11" s="366">
        <v>3797.7442846701183</v>
      </c>
      <c r="O11" s="366"/>
      <c r="P11" s="363"/>
      <c r="Q11" s="287"/>
      <c r="R11" s="343">
        <v>9511.0765325511238</v>
      </c>
      <c r="S11" s="584" t="s">
        <v>110</v>
      </c>
      <c r="T11" s="295"/>
      <c r="U11" s="287"/>
      <c r="V11" s="364">
        <v>-16483.173558926843</v>
      </c>
      <c r="W11" s="364">
        <v>-1482.4886837578929</v>
      </c>
      <c r="X11" s="363"/>
      <c r="Y11" s="287"/>
      <c r="Z11" s="364">
        <v>15000.68487516895</v>
      </c>
      <c r="AA11" s="584">
        <v>0.91006048207536971</v>
      </c>
      <c r="AB11" s="291"/>
    </row>
    <row r="12" spans="1:28" ht="15" thickTop="1" x14ac:dyDescent="0.3">
      <c r="AB12"/>
    </row>
    <row r="13" spans="1:28" ht="14.4" x14ac:dyDescent="0.3">
      <c r="AB13"/>
    </row>
    <row r="14" spans="1:28" ht="14.4" x14ac:dyDescent="0.3">
      <c r="A14" s="622"/>
      <c r="B14" s="16"/>
      <c r="C14" s="16"/>
      <c r="D14" s="16"/>
      <c r="E14" s="16"/>
      <c r="F14" s="16"/>
      <c r="G14" s="16"/>
      <c r="H14" s="16"/>
      <c r="I14" s="16"/>
      <c r="J14" s="16"/>
      <c r="K14" s="16"/>
      <c r="L14" s="16"/>
      <c r="M14" s="229"/>
      <c r="N14" s="229"/>
      <c r="O14" s="229"/>
      <c r="P14" s="16"/>
      <c r="Q14" s="16"/>
      <c r="R14" s="16"/>
      <c r="S14" s="353"/>
      <c r="T14" s="16"/>
      <c r="U14" s="16"/>
      <c r="V14" s="16"/>
      <c r="W14" s="16"/>
      <c r="X14" s="16"/>
      <c r="Y14" s="16"/>
      <c r="Z14" s="16"/>
      <c r="AA14" s="353"/>
      <c r="AB14"/>
    </row>
    <row r="15" spans="1:28" ht="14.4" x14ac:dyDescent="0.3">
      <c r="AB15"/>
    </row>
  </sheetData>
  <sheetProtection formatCells="0"/>
  <mergeCells count="12">
    <mergeCell ref="B1:V1"/>
    <mergeCell ref="W1:AA1"/>
    <mergeCell ref="A5:G5"/>
    <mergeCell ref="R3:S3"/>
    <mergeCell ref="Z3:AA3"/>
    <mergeCell ref="A4:G4"/>
    <mergeCell ref="B11:G11"/>
    <mergeCell ref="B6:G6"/>
    <mergeCell ref="B7:G7"/>
    <mergeCell ref="B8:G8"/>
    <mergeCell ref="B10:G10"/>
    <mergeCell ref="B9:G9"/>
  </mergeCells>
  <pageMargins left="0.15" right="0.15" top="0.15" bottom="0.15" header="0" footer="0.15"/>
  <pageSetup scale="63" orientation="landscape" cellComments="asDisplayed" r:id="rId1"/>
  <headerFooter differentFirst="1" alignWithMargins="0">
    <oddFooter>Page &amp;P of &amp;N</oddFooter>
  </headerFooter>
  <customProperties>
    <customPr name="isReportSheetChang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01068-8989-4E4E-934A-E55C7412BD5F}">
  <sheetPr>
    <pageSetUpPr fitToPage="1"/>
  </sheetPr>
  <dimension ref="A1:BR66"/>
  <sheetViews>
    <sheetView zoomScale="90" zoomScaleNormal="90" workbookViewId="0"/>
  </sheetViews>
  <sheetFormatPr defaultColWidth="9.109375" defaultRowHeight="13.8" x14ac:dyDescent="0.25"/>
  <cols>
    <col min="1" max="1" width="4.109375" style="554" customWidth="1"/>
    <col min="2" max="6" width="4.109375" style="2" customWidth="1"/>
    <col min="7" max="7" width="32.109375" style="2" customWidth="1"/>
    <col min="8" max="12" width="11" style="2" bestFit="1" customWidth="1"/>
    <col min="13" max="15" width="11" style="124" bestFit="1" customWidth="1"/>
    <col min="16" max="17" width="0.88671875" style="2" customWidth="1"/>
    <col min="18" max="18" width="11.33203125" style="2" customWidth="1"/>
    <col min="19" max="19" width="11.33203125" style="319" customWidth="1"/>
    <col min="20" max="21" width="0.88671875" style="2" customWidth="1"/>
    <col min="22" max="23" width="12.6640625" style="2" bestFit="1" customWidth="1"/>
    <col min="24" max="25" width="0.88671875" style="2" customWidth="1"/>
    <col min="26" max="26" width="11.33203125" style="2" customWidth="1"/>
    <col min="27" max="27" width="11.33203125" style="319" customWidth="1"/>
    <col min="28" max="28" width="4.109375" style="2" customWidth="1"/>
    <col min="29" max="29" width="9.109375" style="2"/>
    <col min="30" max="30" width="13.88671875" style="2" bestFit="1" customWidth="1"/>
    <col min="31" max="16384" width="9.109375" style="2"/>
  </cols>
  <sheetData>
    <row r="1" spans="1:33" s="341" customFormat="1" ht="39.9" customHeight="1" thickBot="1" x14ac:dyDescent="0.35">
      <c r="A1" s="614"/>
      <c r="B1" s="698" t="s">
        <v>324</v>
      </c>
      <c r="C1" s="698"/>
      <c r="D1" s="698"/>
      <c r="E1" s="698"/>
      <c r="F1" s="698"/>
      <c r="G1" s="698"/>
      <c r="H1" s="698"/>
      <c r="I1" s="698"/>
      <c r="J1" s="698"/>
      <c r="K1" s="698"/>
      <c r="L1" s="698"/>
      <c r="M1" s="698"/>
      <c r="N1" s="698"/>
      <c r="O1" s="698"/>
      <c r="P1" s="698"/>
      <c r="Q1" s="698"/>
      <c r="R1" s="698"/>
      <c r="S1" s="698"/>
      <c r="T1" s="698"/>
      <c r="U1" s="698"/>
      <c r="V1" s="698"/>
      <c r="W1" s="709" t="s">
        <v>347</v>
      </c>
      <c r="X1" s="709"/>
      <c r="Y1" s="709"/>
      <c r="Z1" s="709"/>
      <c r="AA1" s="709"/>
      <c r="AB1" s="337"/>
    </row>
    <row r="2" spans="1:33" s="331" customFormat="1" ht="14.4" x14ac:dyDescent="0.3">
      <c r="A2" s="554"/>
      <c r="B2" s="2"/>
      <c r="C2" s="2"/>
      <c r="D2" s="2"/>
      <c r="E2" s="2"/>
      <c r="F2" s="2"/>
      <c r="G2" s="2"/>
      <c r="M2" s="355"/>
      <c r="N2" s="355"/>
      <c r="O2" s="355"/>
      <c r="S2" s="356"/>
      <c r="AA2" s="356"/>
      <c r="AB2" s="337"/>
    </row>
    <row r="3" spans="1:33" s="331" customFormat="1" ht="14.4" x14ac:dyDescent="0.3">
      <c r="A3" s="554"/>
      <c r="B3" s="2"/>
      <c r="C3" s="2"/>
      <c r="D3" s="2"/>
      <c r="E3" s="2"/>
      <c r="F3" s="2"/>
      <c r="G3" s="2"/>
      <c r="H3" s="371"/>
      <c r="I3" s="371"/>
      <c r="J3" s="371"/>
      <c r="K3" s="371"/>
      <c r="L3" s="371"/>
      <c r="M3" s="371"/>
      <c r="N3" s="371"/>
      <c r="O3" s="371"/>
      <c r="P3" s="373"/>
      <c r="Q3" s="332"/>
      <c r="R3" s="712" t="s">
        <v>495</v>
      </c>
      <c r="S3" s="712"/>
      <c r="T3" s="375"/>
      <c r="U3" s="332"/>
      <c r="V3" s="332"/>
      <c r="W3" s="332"/>
      <c r="X3" s="373"/>
      <c r="Y3" s="332"/>
      <c r="Z3" s="712" t="s">
        <v>71</v>
      </c>
      <c r="AA3" s="712"/>
      <c r="AB3" s="337"/>
    </row>
    <row r="4" spans="1:33" s="331" customFormat="1" ht="28.2" x14ac:dyDescent="0.3">
      <c r="A4" s="700" t="s">
        <v>0</v>
      </c>
      <c r="B4" s="700"/>
      <c r="C4" s="700"/>
      <c r="D4" s="700"/>
      <c r="E4" s="700"/>
      <c r="F4" s="700"/>
      <c r="G4" s="700"/>
      <c r="H4" s="339" t="s">
        <v>490</v>
      </c>
      <c r="I4" s="338" t="s">
        <v>491</v>
      </c>
      <c r="J4" s="338" t="s">
        <v>484</v>
      </c>
      <c r="K4" s="338" t="s">
        <v>492</v>
      </c>
      <c r="L4" s="339" t="s">
        <v>493</v>
      </c>
      <c r="M4" s="338" t="s">
        <v>485</v>
      </c>
      <c r="N4" s="338" t="s">
        <v>483</v>
      </c>
      <c r="O4" s="338" t="s">
        <v>494</v>
      </c>
      <c r="P4" s="373"/>
      <c r="Q4" s="332"/>
      <c r="R4" s="359" t="s">
        <v>69</v>
      </c>
      <c r="S4" s="359" t="s">
        <v>70</v>
      </c>
      <c r="T4" s="375"/>
      <c r="U4" s="332"/>
      <c r="V4" s="338" t="s">
        <v>499</v>
      </c>
      <c r="W4" s="338" t="s">
        <v>500</v>
      </c>
      <c r="X4" s="373"/>
      <c r="Y4" s="332"/>
      <c r="Z4" s="359" t="s">
        <v>69</v>
      </c>
      <c r="AA4" s="359" t="s">
        <v>70</v>
      </c>
      <c r="AB4" s="337"/>
    </row>
    <row r="5" spans="1:33" ht="14.4" x14ac:dyDescent="0.3">
      <c r="A5" s="708" t="s">
        <v>111</v>
      </c>
      <c r="B5" s="704"/>
      <c r="C5" s="704"/>
      <c r="D5" s="704"/>
      <c r="E5" s="704"/>
      <c r="F5" s="704"/>
      <c r="G5" s="704"/>
      <c r="H5" s="15"/>
      <c r="I5" s="3"/>
      <c r="J5" s="3"/>
      <c r="K5" s="3"/>
      <c r="L5" s="15"/>
      <c r="P5" s="3"/>
      <c r="Q5" s="15"/>
      <c r="R5" s="3"/>
      <c r="S5" s="317"/>
      <c r="T5" s="110"/>
      <c r="U5" s="111"/>
      <c r="V5" s="3"/>
      <c r="W5" s="3"/>
      <c r="X5" s="112"/>
      <c r="Y5" s="3"/>
      <c r="Z5" s="3"/>
      <c r="AA5" s="317"/>
      <c r="AB5"/>
    </row>
    <row r="6" spans="1:33" ht="14.4" x14ac:dyDescent="0.3">
      <c r="A6" s="624"/>
      <c r="B6" s="716" t="s">
        <v>46</v>
      </c>
      <c r="C6" s="716"/>
      <c r="D6" s="716"/>
      <c r="E6" s="716"/>
      <c r="F6" s="716"/>
      <c r="G6" s="716"/>
      <c r="H6" s="127"/>
      <c r="I6" s="124"/>
      <c r="J6" s="124"/>
      <c r="K6" s="124"/>
      <c r="L6" s="127"/>
      <c r="P6" s="112"/>
      <c r="Q6" s="3"/>
      <c r="R6" s="124"/>
      <c r="S6" s="329"/>
      <c r="T6" s="110"/>
      <c r="U6" s="111"/>
      <c r="V6" s="124"/>
      <c r="W6" s="124"/>
      <c r="X6" s="112"/>
      <c r="Y6" s="3"/>
      <c r="Z6" s="124"/>
      <c r="AA6" s="329"/>
      <c r="AB6"/>
    </row>
    <row r="7" spans="1:33" s="292" customFormat="1" ht="14.4" x14ac:dyDescent="0.3">
      <c r="A7" s="624"/>
      <c r="B7" s="724" t="s">
        <v>112</v>
      </c>
      <c r="C7" s="724"/>
      <c r="D7" s="724"/>
      <c r="E7" s="724"/>
      <c r="F7" s="724"/>
      <c r="G7" s="724"/>
      <c r="H7" s="284">
        <v>836320.87823838077</v>
      </c>
      <c r="I7" s="283">
        <v>840668.09590176109</v>
      </c>
      <c r="J7" s="283">
        <v>847625.73649953539</v>
      </c>
      <c r="K7" s="283">
        <v>850667.10673138185</v>
      </c>
      <c r="L7" s="284">
        <v>854430.45268567174</v>
      </c>
      <c r="M7" s="283">
        <v>861919.09492307692</v>
      </c>
      <c r="N7" s="283">
        <v>864046.9180198072</v>
      </c>
      <c r="O7" s="283"/>
      <c r="P7" s="377"/>
      <c r="Q7" s="287"/>
      <c r="R7" s="283">
        <v>16421.181520271813</v>
      </c>
      <c r="S7" s="555">
        <v>1.9373151159952792E-2</v>
      </c>
      <c r="T7" s="378"/>
      <c r="U7" s="287"/>
      <c r="V7" s="283">
        <v>2524614.710639677</v>
      </c>
      <c r="W7" s="283">
        <v>2580396.465628556</v>
      </c>
      <c r="X7" s="377"/>
      <c r="Y7" s="287"/>
      <c r="Z7" s="283">
        <v>55781.754988878965</v>
      </c>
      <c r="AA7" s="555">
        <v>2.2095155650402275E-2</v>
      </c>
      <c r="AB7" s="291"/>
    </row>
    <row r="8" spans="1:33" s="314" customFormat="1" ht="14.4" x14ac:dyDescent="0.3">
      <c r="A8" s="624"/>
      <c r="B8" s="723" t="s">
        <v>113</v>
      </c>
      <c r="C8" s="724"/>
      <c r="D8" s="724"/>
      <c r="E8" s="724"/>
      <c r="F8" s="724"/>
      <c r="G8" s="724"/>
      <c r="H8" s="308">
        <v>-206502.21174407226</v>
      </c>
      <c r="I8" s="307">
        <v>-201566.06261252047</v>
      </c>
      <c r="J8" s="307">
        <v>-198726.06719638576</v>
      </c>
      <c r="K8" s="307">
        <v>-195039.08127199483</v>
      </c>
      <c r="L8" s="308">
        <v>-191477.10753027844</v>
      </c>
      <c r="M8" s="307">
        <v>-187988.117010138</v>
      </c>
      <c r="N8" s="307">
        <v>-185391.85790959059</v>
      </c>
      <c r="O8" s="307"/>
      <c r="P8" s="381"/>
      <c r="Q8" s="312"/>
      <c r="R8" s="307">
        <v>13334.209286795172</v>
      </c>
      <c r="S8" s="555">
        <v>6.7098440959021219E-2</v>
      </c>
      <c r="T8" s="382"/>
      <c r="U8" s="312"/>
      <c r="V8" s="307">
        <v>-606794.3415529785</v>
      </c>
      <c r="W8" s="307">
        <v>-564857.08245000709</v>
      </c>
      <c r="X8" s="381"/>
      <c r="Y8" s="312"/>
      <c r="Z8" s="307">
        <v>41937.259102971409</v>
      </c>
      <c r="AA8" s="555">
        <v>6.911280516499331E-2</v>
      </c>
      <c r="AB8" s="313"/>
      <c r="AD8" s="292"/>
      <c r="AE8" s="292"/>
      <c r="AF8" s="292"/>
      <c r="AG8" s="292"/>
    </row>
    <row r="9" spans="1:33" s="314" customFormat="1" ht="14.4" x14ac:dyDescent="0.3">
      <c r="A9" s="624"/>
      <c r="B9" s="727" t="s">
        <v>341</v>
      </c>
      <c r="C9" s="726"/>
      <c r="D9" s="726"/>
      <c r="E9" s="726"/>
      <c r="F9" s="726"/>
      <c r="G9" s="726"/>
      <c r="H9" s="348">
        <v>629818.66649430851</v>
      </c>
      <c r="I9" s="347">
        <v>639102.03328924067</v>
      </c>
      <c r="J9" s="347">
        <v>648899.66930314968</v>
      </c>
      <c r="K9" s="347">
        <v>655628.02545938699</v>
      </c>
      <c r="L9" s="348">
        <v>662953.34515539324</v>
      </c>
      <c r="M9" s="347">
        <v>673930.97791293892</v>
      </c>
      <c r="N9" s="347">
        <v>678655.06011021661</v>
      </c>
      <c r="O9" s="347"/>
      <c r="P9" s="381"/>
      <c r="Q9" s="312"/>
      <c r="R9" s="347">
        <v>29755.390807066928</v>
      </c>
      <c r="S9" s="557">
        <v>4.585514866885524E-2</v>
      </c>
      <c r="T9" s="382"/>
      <c r="U9" s="312"/>
      <c r="V9" s="347">
        <v>1917820.3690866989</v>
      </c>
      <c r="W9" s="347">
        <v>2015539.3831785489</v>
      </c>
      <c r="X9" s="381"/>
      <c r="Y9" s="312"/>
      <c r="Z9" s="347">
        <v>97719.014091850026</v>
      </c>
      <c r="AA9" s="557">
        <v>5.0953163115263815E-2</v>
      </c>
      <c r="AB9" s="313"/>
      <c r="AD9" s="292"/>
      <c r="AE9" s="292"/>
      <c r="AF9" s="292"/>
      <c r="AG9" s="292"/>
    </row>
    <row r="10" spans="1:33" s="314" customFormat="1" ht="14.4" x14ac:dyDescent="0.3">
      <c r="A10" s="624"/>
      <c r="B10" s="723" t="s">
        <v>114</v>
      </c>
      <c r="C10" s="724"/>
      <c r="D10" s="724"/>
      <c r="E10" s="724"/>
      <c r="F10" s="724"/>
      <c r="G10" s="724"/>
      <c r="H10" s="308">
        <v>-202056.18215393793</v>
      </c>
      <c r="I10" s="307">
        <v>-224781.88713050907</v>
      </c>
      <c r="J10" s="307">
        <v>-212800.32955108752</v>
      </c>
      <c r="K10" s="307">
        <v>-217876.49713265247</v>
      </c>
      <c r="L10" s="308">
        <v>-217856.99024264986</v>
      </c>
      <c r="M10" s="307">
        <v>-244318.22531117749</v>
      </c>
      <c r="N10" s="307">
        <v>-227543.3182254713</v>
      </c>
      <c r="O10" s="307"/>
      <c r="P10" s="381"/>
      <c r="Q10" s="312"/>
      <c r="R10" s="310">
        <v>-14742.988674383785</v>
      </c>
      <c r="S10" s="588">
        <v>-6.9280854524449403E-2</v>
      </c>
      <c r="T10" s="382"/>
      <c r="U10" s="312"/>
      <c r="V10" s="307">
        <v>-639638.39883553446</v>
      </c>
      <c r="W10" s="307">
        <v>-689718.53377929865</v>
      </c>
      <c r="X10" s="381"/>
      <c r="Y10" s="312"/>
      <c r="Z10" s="310">
        <v>-50080.134943764191</v>
      </c>
      <c r="AA10" s="588">
        <v>-7.8294447354842006E-2</v>
      </c>
      <c r="AB10" s="313"/>
      <c r="AD10" s="292"/>
      <c r="AE10" s="292"/>
      <c r="AF10" s="292"/>
      <c r="AG10" s="292"/>
    </row>
    <row r="11" spans="1:33" s="314" customFormat="1" ht="14.4" x14ac:dyDescent="0.3">
      <c r="A11" s="624"/>
      <c r="B11" s="726" t="s">
        <v>49</v>
      </c>
      <c r="C11" s="726"/>
      <c r="D11" s="726"/>
      <c r="E11" s="726"/>
      <c r="F11" s="726"/>
      <c r="G11" s="726"/>
      <c r="H11" s="348">
        <v>427762.48434037057</v>
      </c>
      <c r="I11" s="347">
        <v>414320.1461587316</v>
      </c>
      <c r="J11" s="347">
        <v>436099.33975206217</v>
      </c>
      <c r="K11" s="347">
        <v>437751.52832673455</v>
      </c>
      <c r="L11" s="348">
        <v>445096.35491274338</v>
      </c>
      <c r="M11" s="347">
        <v>429612.75260176143</v>
      </c>
      <c r="N11" s="347">
        <v>451111.74188474531</v>
      </c>
      <c r="O11" s="347"/>
      <c r="P11" s="309"/>
      <c r="Q11" s="312"/>
      <c r="R11" s="307">
        <v>15012.402132683143</v>
      </c>
      <c r="S11" s="555">
        <v>3.442427163778377E-2</v>
      </c>
      <c r="T11" s="383"/>
      <c r="U11" s="312"/>
      <c r="V11" s="347">
        <v>1278181.9702511644</v>
      </c>
      <c r="W11" s="347">
        <v>1325820.84939925</v>
      </c>
      <c r="X11" s="309"/>
      <c r="Y11" s="312"/>
      <c r="Z11" s="307">
        <v>47638.879148085602</v>
      </c>
      <c r="AA11" s="555">
        <v>3.7270811399979689E-2</v>
      </c>
      <c r="AB11" s="313"/>
      <c r="AD11" s="292"/>
      <c r="AE11" s="292"/>
      <c r="AF11" s="292"/>
      <c r="AG11" s="292"/>
    </row>
    <row r="12" spans="1:33" s="314" customFormat="1" ht="14.4" x14ac:dyDescent="0.3">
      <c r="A12" s="624"/>
      <c r="B12" s="724" t="s">
        <v>36</v>
      </c>
      <c r="C12" s="724"/>
      <c r="D12" s="724"/>
      <c r="E12" s="724"/>
      <c r="F12" s="724"/>
      <c r="G12" s="724"/>
      <c r="H12" s="308">
        <v>12649.434110826627</v>
      </c>
      <c r="I12" s="307">
        <v>12624.246901343769</v>
      </c>
      <c r="J12" s="307">
        <v>14205.733127486503</v>
      </c>
      <c r="K12" s="307">
        <v>12826.458151524135</v>
      </c>
      <c r="L12" s="308">
        <v>12745.291920734368</v>
      </c>
      <c r="M12" s="307">
        <v>12221.159168442047</v>
      </c>
      <c r="N12" s="307">
        <v>12188.881605497316</v>
      </c>
      <c r="O12" s="307"/>
      <c r="P12" s="309"/>
      <c r="Q12" s="312"/>
      <c r="R12" s="307">
        <v>-2016.8515219891869</v>
      </c>
      <c r="S12" s="555">
        <v>-0.14197447635326932</v>
      </c>
      <c r="T12" s="383"/>
      <c r="U12" s="312"/>
      <c r="V12" s="307">
        <v>39479.414139656903</v>
      </c>
      <c r="W12" s="307">
        <v>37155.332694673729</v>
      </c>
      <c r="X12" s="309"/>
      <c r="Y12" s="312"/>
      <c r="Z12" s="307">
        <v>-2324.0814449831742</v>
      </c>
      <c r="AA12" s="555">
        <v>-5.886818473956644E-2</v>
      </c>
      <c r="AB12" s="313"/>
      <c r="AD12" s="292"/>
      <c r="AE12" s="292"/>
      <c r="AF12" s="292"/>
      <c r="AG12" s="292"/>
    </row>
    <row r="13" spans="1:33" s="314" customFormat="1" ht="14.4" x14ac:dyDescent="0.3">
      <c r="A13" s="624"/>
      <c r="B13" s="726" t="s">
        <v>115</v>
      </c>
      <c r="C13" s="726"/>
      <c r="D13" s="726"/>
      <c r="E13" s="726"/>
      <c r="F13" s="726"/>
      <c r="G13" s="726"/>
      <c r="H13" s="351">
        <v>440411.91845119721</v>
      </c>
      <c r="I13" s="350">
        <v>426944.39306007535</v>
      </c>
      <c r="J13" s="350">
        <v>450305.07287954865</v>
      </c>
      <c r="K13" s="350">
        <v>450577.98647825868</v>
      </c>
      <c r="L13" s="351">
        <v>457841.64683347777</v>
      </c>
      <c r="M13" s="350">
        <v>441833.9117702035</v>
      </c>
      <c r="N13" s="350">
        <v>463300.62349024264</v>
      </c>
      <c r="O13" s="350"/>
      <c r="P13" s="309"/>
      <c r="Q13" s="312"/>
      <c r="R13" s="350">
        <v>12995.550610693987</v>
      </c>
      <c r="S13" s="580">
        <v>2.8859436398510536E-2</v>
      </c>
      <c r="T13" s="383"/>
      <c r="U13" s="312"/>
      <c r="V13" s="350">
        <v>1317661.3843908212</v>
      </c>
      <c r="W13" s="350">
        <v>1362976.1820939239</v>
      </c>
      <c r="X13" s="309"/>
      <c r="Y13" s="312"/>
      <c r="Z13" s="350">
        <v>45314.797703102697</v>
      </c>
      <c r="AA13" s="580">
        <v>3.4390320790991802E-2</v>
      </c>
      <c r="AB13" s="313"/>
      <c r="AD13" s="292"/>
      <c r="AE13" s="292"/>
      <c r="AF13" s="292"/>
      <c r="AG13" s="292"/>
    </row>
    <row r="14" spans="1:33" s="314" customFormat="1" ht="14.4" x14ac:dyDescent="0.3">
      <c r="A14" s="624"/>
      <c r="B14" s="635"/>
      <c r="C14" s="635"/>
      <c r="D14" s="635"/>
      <c r="E14" s="635"/>
      <c r="F14" s="635"/>
      <c r="G14" s="635"/>
      <c r="H14" s="308"/>
      <c r="I14" s="307"/>
      <c r="J14" s="307"/>
      <c r="K14" s="307"/>
      <c r="L14" s="308"/>
      <c r="M14" s="307"/>
      <c r="N14" s="307"/>
      <c r="O14" s="307"/>
      <c r="P14" s="309"/>
      <c r="Q14" s="312"/>
      <c r="R14" s="307"/>
      <c r="S14" s="555"/>
      <c r="T14" s="383"/>
      <c r="U14" s="312"/>
      <c r="V14" s="307"/>
      <c r="W14" s="307"/>
      <c r="X14" s="309"/>
      <c r="Y14" s="312"/>
      <c r="Z14" s="307"/>
      <c r="AA14" s="555"/>
      <c r="AB14" s="313"/>
      <c r="AD14" s="292"/>
      <c r="AE14" s="292"/>
      <c r="AF14" s="292"/>
      <c r="AG14" s="292"/>
    </row>
    <row r="15" spans="1:33" s="314" customFormat="1" ht="14.4" x14ac:dyDescent="0.3">
      <c r="A15" s="624"/>
      <c r="B15" s="716" t="s">
        <v>54</v>
      </c>
      <c r="C15" s="716"/>
      <c r="D15" s="716"/>
      <c r="E15" s="716"/>
      <c r="F15" s="716"/>
      <c r="G15" s="716"/>
      <c r="H15" s="308"/>
      <c r="I15" s="307"/>
      <c r="J15" s="307"/>
      <c r="K15" s="307"/>
      <c r="L15" s="308"/>
      <c r="M15" s="307"/>
      <c r="N15" s="307"/>
      <c r="O15" s="307"/>
      <c r="P15" s="309"/>
      <c r="Q15" s="312"/>
      <c r="R15" s="307"/>
      <c r="S15" s="555"/>
      <c r="T15" s="383"/>
      <c r="U15" s="312"/>
      <c r="V15" s="307"/>
      <c r="W15" s="307"/>
      <c r="X15" s="309"/>
      <c r="Y15" s="312"/>
      <c r="Z15" s="307"/>
      <c r="AA15" s="555"/>
      <c r="AB15" s="313"/>
      <c r="AD15" s="292"/>
      <c r="AE15" s="292"/>
      <c r="AF15" s="292"/>
      <c r="AG15" s="292"/>
    </row>
    <row r="16" spans="1:33" s="314" customFormat="1" ht="14.4" x14ac:dyDescent="0.3">
      <c r="A16" s="624"/>
      <c r="B16" s="724" t="s">
        <v>55</v>
      </c>
      <c r="C16" s="724"/>
      <c r="D16" s="724"/>
      <c r="E16" s="724"/>
      <c r="F16" s="724"/>
      <c r="G16" s="724"/>
      <c r="H16" s="308">
        <v>163846.6315992653</v>
      </c>
      <c r="I16" s="307">
        <v>146267.99308822921</v>
      </c>
      <c r="J16" s="307">
        <v>160651.62309214365</v>
      </c>
      <c r="K16" s="307">
        <v>164587.81452162785</v>
      </c>
      <c r="L16" s="308">
        <v>171242.8919213606</v>
      </c>
      <c r="M16" s="307">
        <v>148724.92502308579</v>
      </c>
      <c r="N16" s="307">
        <v>168319.1123627261</v>
      </c>
      <c r="O16" s="307"/>
      <c r="P16" s="384"/>
      <c r="Q16" s="312"/>
      <c r="R16" s="307">
        <v>7667.4892705824459</v>
      </c>
      <c r="S16" s="555">
        <v>4.7727431089723049E-2</v>
      </c>
      <c r="T16" s="385"/>
      <c r="U16" s="312"/>
      <c r="V16" s="307">
        <v>470766.24777963816</v>
      </c>
      <c r="W16" s="307">
        <v>488286.92930717254</v>
      </c>
      <c r="X16" s="384"/>
      <c r="Y16" s="312"/>
      <c r="Z16" s="307">
        <v>17520.681527534383</v>
      </c>
      <c r="AA16" s="555">
        <v>3.7217369788446836E-2</v>
      </c>
      <c r="AB16" s="313"/>
      <c r="AD16" s="292"/>
      <c r="AE16" s="292"/>
      <c r="AF16" s="292"/>
      <c r="AG16" s="292"/>
    </row>
    <row r="17" spans="1:33" s="314" customFormat="1" ht="14.4" x14ac:dyDescent="0.3">
      <c r="A17" s="624"/>
      <c r="B17" s="724" t="s">
        <v>345</v>
      </c>
      <c r="C17" s="724"/>
      <c r="D17" s="724"/>
      <c r="E17" s="724"/>
      <c r="F17" s="724"/>
      <c r="G17" s="724"/>
      <c r="H17" s="308">
        <v>-319.10968777501</v>
      </c>
      <c r="I17" s="307">
        <v>-4280.2099197686402</v>
      </c>
      <c r="J17" s="307">
        <v>-28202.874204367341</v>
      </c>
      <c r="K17" s="307">
        <v>1537.19191359668</v>
      </c>
      <c r="L17" s="308">
        <v>-3401.7444525375499</v>
      </c>
      <c r="M17" s="307">
        <v>-5743.1792067112201</v>
      </c>
      <c r="N17" s="307">
        <v>-23391.654125330198</v>
      </c>
      <c r="O17" s="307"/>
      <c r="P17" s="384"/>
      <c r="Q17" s="312"/>
      <c r="R17" s="307">
        <v>4811.2200790371426</v>
      </c>
      <c r="S17" s="555">
        <v>0.17059325387098678</v>
      </c>
      <c r="T17" s="385"/>
      <c r="U17" s="312"/>
      <c r="V17" s="307">
        <v>-32802.193811910991</v>
      </c>
      <c r="W17" s="307">
        <v>-32536.577784578971</v>
      </c>
      <c r="X17" s="384"/>
      <c r="Y17" s="312"/>
      <c r="Z17" s="307">
        <v>265.61602733202017</v>
      </c>
      <c r="AA17" s="555">
        <v>8.0975080159294346E-3</v>
      </c>
      <c r="AB17" s="313"/>
      <c r="AD17" s="292"/>
      <c r="AE17" s="292"/>
      <c r="AF17" s="292"/>
      <c r="AG17" s="292"/>
    </row>
    <row r="18" spans="1:33" s="314" customFormat="1" ht="14.4" x14ac:dyDescent="0.3">
      <c r="A18" s="624"/>
      <c r="B18" s="724" t="s">
        <v>56</v>
      </c>
      <c r="C18" s="724"/>
      <c r="D18" s="724"/>
      <c r="E18" s="724"/>
      <c r="F18" s="724"/>
      <c r="G18" s="724"/>
      <c r="H18" s="308">
        <v>70491.219927022408</v>
      </c>
      <c r="I18" s="307">
        <v>71915.519628779919</v>
      </c>
      <c r="J18" s="307">
        <v>73698.128700115383</v>
      </c>
      <c r="K18" s="307">
        <v>75382.911402428188</v>
      </c>
      <c r="L18" s="308">
        <v>76921.296470859059</v>
      </c>
      <c r="M18" s="307">
        <v>78386.227681415825</v>
      </c>
      <c r="N18" s="307">
        <v>79876.330710368988</v>
      </c>
      <c r="O18" s="307"/>
      <c r="P18" s="309"/>
      <c r="Q18" s="312"/>
      <c r="R18" s="307">
        <v>6178.2020102536044</v>
      </c>
      <c r="S18" s="555">
        <v>8.3831192449855679E-2</v>
      </c>
      <c r="T18" s="383"/>
      <c r="U18" s="312"/>
      <c r="V18" s="307">
        <v>216104.86825591768</v>
      </c>
      <c r="W18" s="307">
        <v>235183.85486264387</v>
      </c>
      <c r="X18" s="309"/>
      <c r="Y18" s="312"/>
      <c r="Z18" s="307">
        <v>19078.98660672619</v>
      </c>
      <c r="AA18" s="555">
        <v>8.8285778847574589E-2</v>
      </c>
      <c r="AB18" s="313"/>
      <c r="AD18" s="292"/>
      <c r="AE18" s="292"/>
      <c r="AF18" s="292"/>
      <c r="AG18" s="292"/>
    </row>
    <row r="19" spans="1:33" s="314" customFormat="1" ht="14.4" x14ac:dyDescent="0.3">
      <c r="A19" s="624"/>
      <c r="B19" s="724" t="s">
        <v>57</v>
      </c>
      <c r="C19" s="724"/>
      <c r="D19" s="724"/>
      <c r="E19" s="724"/>
      <c r="F19" s="724"/>
      <c r="G19" s="724"/>
      <c r="H19" s="308">
        <v>6047.1479507838085</v>
      </c>
      <c r="I19" s="307">
        <v>3785.4108128242719</v>
      </c>
      <c r="J19" s="307">
        <v>3409.669725074747</v>
      </c>
      <c r="K19" s="307">
        <v>4421.8968835561855</v>
      </c>
      <c r="L19" s="308">
        <v>2648.7769112899045</v>
      </c>
      <c r="M19" s="307">
        <v>2237.7812494720938</v>
      </c>
      <c r="N19" s="307">
        <v>2754.7429131665635</v>
      </c>
      <c r="O19" s="307"/>
      <c r="P19" s="309"/>
      <c r="Q19" s="312"/>
      <c r="R19" s="307">
        <v>-654.92681190818348</v>
      </c>
      <c r="S19" s="555">
        <v>-0.1920792524542318</v>
      </c>
      <c r="T19" s="383"/>
      <c r="U19" s="312"/>
      <c r="V19" s="307">
        <v>13242.228488682827</v>
      </c>
      <c r="W19" s="307">
        <v>7641.3010739285619</v>
      </c>
      <c r="X19" s="309"/>
      <c r="Y19" s="312"/>
      <c r="Z19" s="307">
        <v>-5600.9274147542656</v>
      </c>
      <c r="AA19" s="555">
        <v>-0.42295958112646764</v>
      </c>
      <c r="AB19" s="313"/>
      <c r="AD19" s="292"/>
      <c r="AE19" s="292"/>
      <c r="AF19" s="292"/>
      <c r="AG19" s="292"/>
    </row>
    <row r="20" spans="1:33" s="314" customFormat="1" ht="14.4" x14ac:dyDescent="0.3">
      <c r="A20" s="624"/>
      <c r="B20" s="724" t="s">
        <v>58</v>
      </c>
      <c r="C20" s="724"/>
      <c r="D20" s="724"/>
      <c r="E20" s="724"/>
      <c r="F20" s="724"/>
      <c r="G20" s="724"/>
      <c r="H20" s="308">
        <v>61978.564887070424</v>
      </c>
      <c r="I20" s="307">
        <v>61475.692393915881</v>
      </c>
      <c r="J20" s="307">
        <v>62395.143249143708</v>
      </c>
      <c r="K20" s="307">
        <v>65107.222559028989</v>
      </c>
      <c r="L20" s="308">
        <v>63645.157193525127</v>
      </c>
      <c r="M20" s="307">
        <v>63215.720029533826</v>
      </c>
      <c r="N20" s="307">
        <v>63057.811125424938</v>
      </c>
      <c r="O20" s="307"/>
      <c r="P20" s="309"/>
      <c r="Q20" s="312"/>
      <c r="R20" s="307">
        <v>662.66787628122984</v>
      </c>
      <c r="S20" s="555">
        <v>1.0620504125380369E-2</v>
      </c>
      <c r="T20" s="383"/>
      <c r="U20" s="312"/>
      <c r="V20" s="307">
        <v>185849.40053013002</v>
      </c>
      <c r="W20" s="307">
        <v>189918.68834848388</v>
      </c>
      <c r="X20" s="309"/>
      <c r="Y20" s="312"/>
      <c r="Z20" s="307">
        <v>4069.287818353856</v>
      </c>
      <c r="AA20" s="555">
        <v>2.1895619823073576E-2</v>
      </c>
      <c r="AB20" s="313"/>
      <c r="AD20" s="292"/>
      <c r="AE20" s="292"/>
      <c r="AF20" s="292"/>
      <c r="AG20" s="292"/>
    </row>
    <row r="21" spans="1:33" s="314" customFormat="1" ht="14.4" x14ac:dyDescent="0.3">
      <c r="A21" s="624"/>
      <c r="B21" s="726" t="s">
        <v>116</v>
      </c>
      <c r="C21" s="726"/>
      <c r="D21" s="726"/>
      <c r="E21" s="726"/>
      <c r="F21" s="726"/>
      <c r="G21" s="726"/>
      <c r="H21" s="351">
        <v>302044.45467636694</v>
      </c>
      <c r="I21" s="350">
        <v>279164.40600398066</v>
      </c>
      <c r="J21" s="350">
        <v>271951.69056211016</v>
      </c>
      <c r="K21" s="350">
        <v>311037.03728023788</v>
      </c>
      <c r="L21" s="351">
        <v>311056.37804449711</v>
      </c>
      <c r="M21" s="350">
        <v>286821.4747767963</v>
      </c>
      <c r="N21" s="350">
        <v>290616.34298635641</v>
      </c>
      <c r="O21" s="350"/>
      <c r="P21" s="309"/>
      <c r="Q21" s="312"/>
      <c r="R21" s="350">
        <v>18664.652424246247</v>
      </c>
      <c r="S21" s="580">
        <v>6.8632235327044197E-2</v>
      </c>
      <c r="T21" s="383"/>
      <c r="U21" s="312"/>
      <c r="V21" s="350">
        <v>853160.5512424577</v>
      </c>
      <c r="W21" s="350">
        <v>888494.19580764975</v>
      </c>
      <c r="X21" s="309"/>
      <c r="Y21" s="312"/>
      <c r="Z21" s="350">
        <v>35333.644565192051</v>
      </c>
      <c r="AA21" s="580">
        <v>4.1415000393226882E-2</v>
      </c>
      <c r="AB21" s="313"/>
      <c r="AD21" s="292"/>
      <c r="AE21" s="292"/>
      <c r="AF21" s="292"/>
      <c r="AG21" s="292"/>
    </row>
    <row r="22" spans="1:33" s="292" customFormat="1" ht="15" thickBot="1" x14ac:dyDescent="0.35">
      <c r="A22" s="624"/>
      <c r="B22" s="726" t="s">
        <v>65</v>
      </c>
      <c r="C22" s="726"/>
      <c r="D22" s="726"/>
      <c r="E22" s="726"/>
      <c r="F22" s="726"/>
      <c r="G22" s="726"/>
      <c r="H22" s="344">
        <v>138367.46377483028</v>
      </c>
      <c r="I22" s="343">
        <v>147779.98705609469</v>
      </c>
      <c r="J22" s="343">
        <v>178353.38231743849</v>
      </c>
      <c r="K22" s="343">
        <v>139540.9491980208</v>
      </c>
      <c r="L22" s="344">
        <v>146785.26878898067</v>
      </c>
      <c r="M22" s="343">
        <v>155012.4369934072</v>
      </c>
      <c r="N22" s="343">
        <v>172684.28050388623</v>
      </c>
      <c r="O22" s="343"/>
      <c r="P22" s="285"/>
      <c r="Q22" s="287"/>
      <c r="R22" s="343">
        <v>-5669.1018135522609</v>
      </c>
      <c r="S22" s="558">
        <v>-3.1785782472362821E-2</v>
      </c>
      <c r="T22" s="379"/>
      <c r="U22" s="287"/>
      <c r="V22" s="343">
        <v>464500.83314836345</v>
      </c>
      <c r="W22" s="343">
        <v>474481.9862862741</v>
      </c>
      <c r="X22" s="285"/>
      <c r="Y22" s="287"/>
      <c r="Z22" s="343">
        <v>9981.1531379106455</v>
      </c>
      <c r="AA22" s="558">
        <v>2.1487912239594679E-2</v>
      </c>
      <c r="AB22" s="291"/>
      <c r="AC22" s="665"/>
    </row>
    <row r="23" spans="1:33" ht="15" thickTop="1" x14ac:dyDescent="0.3">
      <c r="A23" s="624"/>
      <c r="B23" s="3"/>
      <c r="C23" s="3"/>
      <c r="D23" s="3"/>
      <c r="E23" s="3"/>
      <c r="F23" s="3"/>
      <c r="G23" s="3"/>
      <c r="H23" s="156"/>
      <c r="I23" s="111"/>
      <c r="J23" s="111"/>
      <c r="K23" s="111"/>
      <c r="L23" s="156"/>
      <c r="M23" s="113"/>
      <c r="N23" s="113"/>
      <c r="O23" s="113"/>
      <c r="P23" s="120"/>
      <c r="Q23" s="111"/>
      <c r="R23" s="111"/>
      <c r="S23" s="581"/>
      <c r="T23" s="121"/>
      <c r="U23" s="111"/>
      <c r="V23" s="111"/>
      <c r="W23" s="111"/>
      <c r="X23" s="120"/>
      <c r="Y23" s="111"/>
      <c r="Z23" s="111"/>
      <c r="AA23" s="581"/>
      <c r="AB23"/>
      <c r="AD23" s="292"/>
      <c r="AE23" s="292"/>
      <c r="AF23" s="292"/>
      <c r="AG23" s="292"/>
    </row>
    <row r="24" spans="1:33" ht="14.4" x14ac:dyDescent="0.3">
      <c r="A24" s="708" t="s">
        <v>117</v>
      </c>
      <c r="B24" s="704"/>
      <c r="C24" s="704"/>
      <c r="D24" s="704"/>
      <c r="E24" s="704"/>
      <c r="F24" s="704"/>
      <c r="G24" s="704"/>
      <c r="H24" s="147"/>
      <c r="I24" s="146"/>
      <c r="J24" s="146"/>
      <c r="K24" s="146"/>
      <c r="L24" s="147"/>
      <c r="M24" s="146"/>
      <c r="N24" s="146"/>
      <c r="O24" s="146"/>
      <c r="P24" s="131"/>
      <c r="Q24" s="111"/>
      <c r="R24" s="146"/>
      <c r="S24" s="560"/>
      <c r="T24" s="116"/>
      <c r="U24" s="111"/>
      <c r="V24" s="146"/>
      <c r="W24" s="146"/>
      <c r="X24" s="131"/>
      <c r="Y24" s="111"/>
      <c r="Z24" s="146"/>
      <c r="AA24" s="560"/>
      <c r="AB24"/>
      <c r="AD24" s="292"/>
      <c r="AE24" s="292"/>
      <c r="AF24" s="292"/>
      <c r="AG24" s="292"/>
    </row>
    <row r="25" spans="1:33" s="292" customFormat="1" ht="14.4" x14ac:dyDescent="0.3">
      <c r="A25" s="624"/>
      <c r="B25" s="725" t="s">
        <v>118</v>
      </c>
      <c r="C25" s="703"/>
      <c r="D25" s="703"/>
      <c r="E25" s="703"/>
      <c r="F25" s="703"/>
      <c r="G25" s="703"/>
      <c r="H25" s="284">
        <v>508686.60919683316</v>
      </c>
      <c r="I25" s="283">
        <v>517690.95936605491</v>
      </c>
      <c r="J25" s="283">
        <v>525696.6076551883</v>
      </c>
      <c r="K25" s="283">
        <v>530866.70726663677</v>
      </c>
      <c r="L25" s="284">
        <v>538071.6033881061</v>
      </c>
      <c r="M25" s="283">
        <v>547938.30167194235</v>
      </c>
      <c r="N25" s="283">
        <v>551915.10442313517</v>
      </c>
      <c r="O25" s="283"/>
      <c r="P25" s="285"/>
      <c r="Q25" s="287"/>
      <c r="R25" s="283">
        <v>26218.496767946868</v>
      </c>
      <c r="S25" s="555">
        <v>4.9873817685245452E-2</v>
      </c>
      <c r="T25" s="380"/>
      <c r="U25" s="287"/>
      <c r="V25" s="283">
        <v>1552074.1762180764</v>
      </c>
      <c r="W25" s="283">
        <v>1637925.0094831837</v>
      </c>
      <c r="X25" s="285"/>
      <c r="Y25" s="287"/>
      <c r="Z25" s="283">
        <v>85850.833265107358</v>
      </c>
      <c r="AA25" s="555">
        <v>5.5313614890687264E-2</v>
      </c>
      <c r="AB25" s="291"/>
    </row>
    <row r="26" spans="1:33" s="314" customFormat="1" ht="14.4" x14ac:dyDescent="0.3">
      <c r="A26" s="624"/>
      <c r="B26" s="725" t="s">
        <v>119</v>
      </c>
      <c r="C26" s="703"/>
      <c r="D26" s="703"/>
      <c r="E26" s="703"/>
      <c r="F26" s="703"/>
      <c r="G26" s="703"/>
      <c r="H26" s="308">
        <v>327634.26904154761</v>
      </c>
      <c r="I26" s="307">
        <v>322977.13653570629</v>
      </c>
      <c r="J26" s="307">
        <v>321929.12884434703</v>
      </c>
      <c r="K26" s="307">
        <v>319800.39946474507</v>
      </c>
      <c r="L26" s="308">
        <v>316358.8492975657</v>
      </c>
      <c r="M26" s="307">
        <v>313980.79325113457</v>
      </c>
      <c r="N26" s="307">
        <v>312131.81359667203</v>
      </c>
      <c r="O26" s="307"/>
      <c r="P26" s="384"/>
      <c r="Q26" s="312"/>
      <c r="R26" s="307">
        <v>-9797.3152476749965</v>
      </c>
      <c r="S26" s="555">
        <v>-3.043314310464899E-2</v>
      </c>
      <c r="T26" s="385"/>
      <c r="U26" s="312"/>
      <c r="V26" s="307">
        <v>972540.53442160087</v>
      </c>
      <c r="W26" s="307">
        <v>942471.45614537236</v>
      </c>
      <c r="X26" s="384"/>
      <c r="Y26" s="312"/>
      <c r="Z26" s="307">
        <v>-30069.078276228509</v>
      </c>
      <c r="AA26" s="555">
        <v>-3.0918072010347099E-2</v>
      </c>
      <c r="AB26" s="313"/>
      <c r="AD26" s="292"/>
      <c r="AE26" s="292"/>
      <c r="AF26" s="292"/>
      <c r="AG26" s="292"/>
    </row>
    <row r="27" spans="1:33" s="292" customFormat="1" ht="15" thickBot="1" x14ac:dyDescent="0.35">
      <c r="A27" s="624"/>
      <c r="B27" s="726" t="s">
        <v>120</v>
      </c>
      <c r="C27" s="726"/>
      <c r="D27" s="726"/>
      <c r="E27" s="726"/>
      <c r="F27" s="726"/>
      <c r="G27" s="726"/>
      <c r="H27" s="344">
        <v>836320.87823838077</v>
      </c>
      <c r="I27" s="343">
        <v>840668.0959017612</v>
      </c>
      <c r="J27" s="343">
        <v>847625.73649953539</v>
      </c>
      <c r="K27" s="343">
        <v>850667.10673138185</v>
      </c>
      <c r="L27" s="344">
        <v>854430.45268567186</v>
      </c>
      <c r="M27" s="343">
        <v>861919.09492307692</v>
      </c>
      <c r="N27" s="343">
        <v>864046.9180198072</v>
      </c>
      <c r="O27" s="343"/>
      <c r="P27" s="285"/>
      <c r="Q27" s="287"/>
      <c r="R27" s="343">
        <v>16421.181520271813</v>
      </c>
      <c r="S27" s="558">
        <v>1.9373151159952792E-2</v>
      </c>
      <c r="T27" s="379"/>
      <c r="U27" s="287"/>
      <c r="V27" s="343">
        <v>2524614.7106396775</v>
      </c>
      <c r="W27" s="343">
        <v>2580396.465628556</v>
      </c>
      <c r="X27" s="285"/>
      <c r="Y27" s="287"/>
      <c r="Z27" s="343">
        <v>55781.7549888785</v>
      </c>
      <c r="AA27" s="558">
        <v>2.2095155650402088E-2</v>
      </c>
      <c r="AB27" s="291"/>
    </row>
    <row r="28" spans="1:33" ht="15" thickTop="1" x14ac:dyDescent="0.3">
      <c r="A28" s="624"/>
      <c r="B28" s="137"/>
      <c r="C28" s="3"/>
      <c r="D28" s="3"/>
      <c r="E28" s="3"/>
      <c r="F28" s="3"/>
      <c r="G28" s="3"/>
      <c r="H28" s="130"/>
      <c r="I28" s="31"/>
      <c r="J28" s="31"/>
      <c r="K28" s="31"/>
      <c r="L28" s="130"/>
      <c r="M28" s="31"/>
      <c r="N28" s="31"/>
      <c r="O28" s="31"/>
      <c r="P28" s="154"/>
      <c r="Q28" s="117"/>
      <c r="R28" s="31"/>
      <c r="S28" s="562"/>
      <c r="T28" s="116"/>
      <c r="U28" s="111"/>
      <c r="V28" s="31"/>
      <c r="W28" s="31"/>
      <c r="X28" s="154"/>
      <c r="Y28" s="117"/>
      <c r="Z28" s="31"/>
      <c r="AA28" s="562"/>
      <c r="AB28"/>
      <c r="AD28" s="292"/>
      <c r="AE28" s="292"/>
      <c r="AF28" s="292"/>
      <c r="AG28" s="292"/>
    </row>
    <row r="29" spans="1:33" s="292" customFormat="1" ht="14.4" x14ac:dyDescent="0.3">
      <c r="A29" s="624"/>
      <c r="B29" s="703" t="s">
        <v>121</v>
      </c>
      <c r="C29" s="703"/>
      <c r="D29" s="703"/>
      <c r="E29" s="703"/>
      <c r="F29" s="703"/>
      <c r="G29" s="703"/>
      <c r="H29" s="284">
        <v>206502.21174407226</v>
      </c>
      <c r="I29" s="283">
        <v>201566.06261252047</v>
      </c>
      <c r="J29" s="283">
        <v>198726.06719638576</v>
      </c>
      <c r="K29" s="283">
        <v>195039.08127199483</v>
      </c>
      <c r="L29" s="284">
        <v>191477.10753027844</v>
      </c>
      <c r="M29" s="283">
        <v>187988.117010138</v>
      </c>
      <c r="N29" s="283">
        <v>185391.85790959059</v>
      </c>
      <c r="O29" s="283"/>
      <c r="P29" s="377"/>
      <c r="Q29" s="287"/>
      <c r="R29" s="283">
        <v>-13334.209286795172</v>
      </c>
      <c r="S29" s="555">
        <v>-6.7098440959021219E-2</v>
      </c>
      <c r="T29" s="378"/>
      <c r="U29" s="287"/>
      <c r="V29" s="283">
        <v>606794.3415529785</v>
      </c>
      <c r="W29" s="283">
        <v>564857.08245000709</v>
      </c>
      <c r="X29" s="377"/>
      <c r="Y29" s="287"/>
      <c r="Z29" s="283">
        <v>-41937.259102971409</v>
      </c>
      <c r="AA29" s="555">
        <v>-6.911280516499331E-2</v>
      </c>
      <c r="AB29" s="291"/>
    </row>
    <row r="30" spans="1:33" s="318" customFormat="1" ht="14.4" x14ac:dyDescent="0.3">
      <c r="A30" s="624"/>
      <c r="B30" s="724" t="s">
        <v>122</v>
      </c>
      <c r="C30" s="724"/>
      <c r="D30" s="724"/>
      <c r="E30" s="724"/>
      <c r="F30" s="724"/>
      <c r="G30" s="724"/>
      <c r="H30" s="585">
        <v>0.63028270012220711</v>
      </c>
      <c r="I30" s="579">
        <v>0.62408771337359548</v>
      </c>
      <c r="J30" s="579">
        <v>0.61729756455952756</v>
      </c>
      <c r="K30" s="579">
        <v>0.60987754111137693</v>
      </c>
      <c r="L30" s="585">
        <v>0.60525288910181851</v>
      </c>
      <c r="M30" s="579">
        <v>0.59872489353123415</v>
      </c>
      <c r="N30" s="579">
        <v>0.59395373952220309</v>
      </c>
      <c r="O30" s="579"/>
      <c r="P30" s="613"/>
      <c r="Q30" s="562"/>
      <c r="R30" s="555" t="s">
        <v>110</v>
      </c>
      <c r="S30" s="555" t="s">
        <v>110</v>
      </c>
      <c r="T30" s="587"/>
      <c r="U30" s="562"/>
      <c r="V30" s="579">
        <v>0.62392704476205441</v>
      </c>
      <c r="W30" s="579">
        <v>0.59933601040844697</v>
      </c>
      <c r="X30" s="613"/>
      <c r="Y30" s="562"/>
      <c r="Z30" s="555" t="s">
        <v>110</v>
      </c>
      <c r="AA30" s="555" t="s">
        <v>110</v>
      </c>
      <c r="AB30" s="328"/>
      <c r="AD30" s="292"/>
      <c r="AE30" s="292"/>
      <c r="AF30" s="292"/>
      <c r="AG30" s="292"/>
    </row>
    <row r="31" spans="1:33" ht="14.4" x14ac:dyDescent="0.3">
      <c r="A31" s="624"/>
      <c r="B31" s="137"/>
      <c r="C31" s="3"/>
      <c r="D31" s="3"/>
      <c r="E31" s="3"/>
      <c r="F31" s="3"/>
      <c r="G31" s="3"/>
      <c r="H31" s="130"/>
      <c r="I31" s="31"/>
      <c r="J31" s="31"/>
      <c r="K31" s="31"/>
      <c r="L31" s="130"/>
      <c r="M31" s="31"/>
      <c r="N31" s="143"/>
      <c r="O31" s="143"/>
      <c r="P31" s="154"/>
      <c r="Q31" s="117"/>
      <c r="R31" s="31"/>
      <c r="S31" s="562"/>
      <c r="T31" s="116"/>
      <c r="U31" s="111"/>
      <c r="V31" s="31"/>
      <c r="W31" s="31"/>
      <c r="X31" s="154"/>
      <c r="Y31" s="117"/>
      <c r="Z31" s="31"/>
      <c r="AA31" s="562"/>
      <c r="AB31"/>
      <c r="AD31" s="292"/>
      <c r="AE31" s="292"/>
      <c r="AF31" s="292"/>
      <c r="AG31" s="292"/>
    </row>
    <row r="32" spans="1:33" s="292" customFormat="1" ht="14.4" x14ac:dyDescent="0.3">
      <c r="A32" s="624"/>
      <c r="B32" s="725" t="s">
        <v>123</v>
      </c>
      <c r="C32" s="703"/>
      <c r="D32" s="703"/>
      <c r="E32" s="703"/>
      <c r="F32" s="703"/>
      <c r="G32" s="703"/>
      <c r="H32" s="284">
        <v>365583.70406542823</v>
      </c>
      <c r="I32" s="283">
        <v>366769.67029896961</v>
      </c>
      <c r="J32" s="283">
        <v>345249.07843886386</v>
      </c>
      <c r="K32" s="283">
        <v>384001.50356787699</v>
      </c>
      <c r="L32" s="284">
        <v>385698.13771147293</v>
      </c>
      <c r="M32" s="283">
        <v>387299.9711275521</v>
      </c>
      <c r="N32" s="283">
        <v>372470.77646286722</v>
      </c>
      <c r="O32" s="283"/>
      <c r="P32" s="377"/>
      <c r="Q32" s="287"/>
      <c r="R32" s="283">
        <v>27221.698024003359</v>
      </c>
      <c r="S32" s="555">
        <v>7.884654796790061E-2</v>
      </c>
      <c r="T32" s="378"/>
      <c r="U32" s="287"/>
      <c r="V32" s="283">
        <v>1077602.4528032616</v>
      </c>
      <c r="W32" s="283">
        <v>1145468.8853018922</v>
      </c>
      <c r="X32" s="377"/>
      <c r="Y32" s="287"/>
      <c r="Z32" s="283">
        <v>67866.432498630602</v>
      </c>
      <c r="AA32" s="555">
        <v>6.297909987313384E-2</v>
      </c>
      <c r="AB32" s="291"/>
    </row>
    <row r="33" spans="1:70" s="318" customFormat="1" ht="14.4" x14ac:dyDescent="0.3">
      <c r="A33" s="624"/>
      <c r="B33" s="724" t="s">
        <v>124</v>
      </c>
      <c r="C33" s="724"/>
      <c r="D33" s="724"/>
      <c r="E33" s="724"/>
      <c r="F33" s="724"/>
      <c r="G33" s="724"/>
      <c r="H33" s="585">
        <v>0.58045866773104271</v>
      </c>
      <c r="I33" s="579">
        <v>0.57388280930875923</v>
      </c>
      <c r="J33" s="579">
        <v>0.53205309660525058</v>
      </c>
      <c r="K33" s="579">
        <v>0.58570025785400781</v>
      </c>
      <c r="L33" s="585">
        <v>0.58178775404031946</v>
      </c>
      <c r="M33" s="579">
        <v>0.57468788914698776</v>
      </c>
      <c r="N33" s="579">
        <v>0.54883665997034825</v>
      </c>
      <c r="O33" s="579"/>
      <c r="P33" s="613"/>
      <c r="Q33" s="562"/>
      <c r="R33" s="555" t="s">
        <v>110</v>
      </c>
      <c r="S33" s="555" t="s">
        <v>110</v>
      </c>
      <c r="T33" s="587"/>
      <c r="U33" s="562"/>
      <c r="V33" s="579">
        <v>0.56188914779147725</v>
      </c>
      <c r="W33" s="579">
        <v>0.56831878099819766</v>
      </c>
      <c r="X33" s="613"/>
      <c r="Y33" s="562"/>
      <c r="Z33" s="555" t="s">
        <v>110</v>
      </c>
      <c r="AA33" s="555" t="s">
        <v>110</v>
      </c>
      <c r="AB33" s="328"/>
      <c r="AD33" s="292"/>
      <c r="AE33" s="292"/>
      <c r="AF33" s="292"/>
      <c r="AG33" s="292"/>
    </row>
    <row r="34" spans="1:70" ht="14.4" x14ac:dyDescent="0.3">
      <c r="A34" s="624"/>
      <c r="B34" s="636"/>
      <c r="C34" s="3"/>
      <c r="D34" s="627"/>
      <c r="E34" s="3"/>
      <c r="F34" s="3"/>
      <c r="G34" s="3"/>
      <c r="H34" s="130"/>
      <c r="I34" s="31"/>
      <c r="J34" s="31"/>
      <c r="K34" s="143"/>
      <c r="L34" s="144"/>
      <c r="M34" s="143"/>
      <c r="N34" s="143"/>
      <c r="O34" s="143"/>
      <c r="P34" s="154"/>
      <c r="Q34" s="117"/>
      <c r="R34" s="31"/>
      <c r="S34" s="562"/>
      <c r="T34" s="116"/>
      <c r="U34" s="111"/>
      <c r="V34" s="31"/>
      <c r="W34" s="143"/>
      <c r="X34" s="154"/>
      <c r="Y34" s="117"/>
      <c r="Z34" s="143"/>
      <c r="AA34" s="562"/>
      <c r="AB34"/>
      <c r="AD34" s="292"/>
      <c r="AE34" s="292"/>
      <c r="AF34" s="292"/>
      <c r="AG34" s="292"/>
    </row>
    <row r="35" spans="1:70" s="292" customFormat="1" ht="14.4" x14ac:dyDescent="0.3">
      <c r="A35" s="624"/>
      <c r="B35" s="703" t="s">
        <v>125</v>
      </c>
      <c r="C35" s="703"/>
      <c r="D35" s="703"/>
      <c r="E35" s="703"/>
      <c r="F35" s="703"/>
      <c r="G35" s="703"/>
      <c r="H35" s="284">
        <v>76538.367877806217</v>
      </c>
      <c r="I35" s="283">
        <v>75700.930441604185</v>
      </c>
      <c r="J35" s="283">
        <v>77107.798425190136</v>
      </c>
      <c r="K35" s="283">
        <v>79804.808285984371</v>
      </c>
      <c r="L35" s="284">
        <v>79570.07338214897</v>
      </c>
      <c r="M35" s="283">
        <v>80624.008930887925</v>
      </c>
      <c r="N35" s="283">
        <v>82631.073623535558</v>
      </c>
      <c r="O35" s="283"/>
      <c r="P35" s="377"/>
      <c r="Q35" s="287"/>
      <c r="R35" s="283">
        <v>5523.2751983454218</v>
      </c>
      <c r="S35" s="555">
        <v>7.163056540518524E-2</v>
      </c>
      <c r="T35" s="378"/>
      <c r="U35" s="287"/>
      <c r="V35" s="283">
        <v>229347.09674460057</v>
      </c>
      <c r="W35" s="283">
        <v>242825.15593657247</v>
      </c>
      <c r="X35" s="377"/>
      <c r="Y35" s="287"/>
      <c r="Z35" s="283">
        <v>13478.059191971901</v>
      </c>
      <c r="AA35" s="555">
        <v>5.8767080042791991E-2</v>
      </c>
      <c r="AB35" s="291"/>
    </row>
    <row r="36" spans="1:70" s="318" customFormat="1" ht="14.4" x14ac:dyDescent="0.3">
      <c r="A36" s="624"/>
      <c r="B36" s="724" t="s">
        <v>124</v>
      </c>
      <c r="C36" s="724"/>
      <c r="D36" s="724"/>
      <c r="E36" s="724"/>
      <c r="F36" s="724"/>
      <c r="G36" s="724"/>
      <c r="H36" s="585">
        <v>0.12152445132157395</v>
      </c>
      <c r="I36" s="579">
        <v>0.11844889626152065</v>
      </c>
      <c r="J36" s="579">
        <v>0.11882853709572058</v>
      </c>
      <c r="K36" s="579">
        <v>0.12172269211656495</v>
      </c>
      <c r="L36" s="585">
        <v>0.12002363961750297</v>
      </c>
      <c r="M36" s="579">
        <v>0.11963244245066185</v>
      </c>
      <c r="N36" s="579">
        <v>0.121757102363778</v>
      </c>
      <c r="O36" s="579"/>
      <c r="P36" s="613"/>
      <c r="Q36" s="562"/>
      <c r="R36" s="555" t="s">
        <v>110</v>
      </c>
      <c r="S36" s="555" t="s">
        <v>110</v>
      </c>
      <c r="T36" s="587"/>
      <c r="U36" s="562"/>
      <c r="V36" s="579">
        <v>0.11958737139381821</v>
      </c>
      <c r="W36" s="579">
        <v>0.12047651262146611</v>
      </c>
      <c r="X36" s="613"/>
      <c r="Y36" s="562"/>
      <c r="Z36" s="555" t="s">
        <v>110</v>
      </c>
      <c r="AA36" s="555" t="s">
        <v>110</v>
      </c>
      <c r="AB36" s="328"/>
      <c r="AD36" s="292"/>
      <c r="AE36" s="292"/>
      <c r="AF36" s="292"/>
      <c r="AG36" s="292"/>
    </row>
    <row r="37" spans="1:70" ht="14.4" x14ac:dyDescent="0.3">
      <c r="A37" s="624"/>
      <c r="B37" s="3"/>
      <c r="C37" s="3"/>
      <c r="D37" s="3"/>
      <c r="E37" s="3"/>
      <c r="F37" s="3"/>
      <c r="G37" s="3"/>
      <c r="H37" s="130"/>
      <c r="I37" s="31"/>
      <c r="J37" s="31"/>
      <c r="K37" s="31"/>
      <c r="L37" s="130"/>
      <c r="M37" s="31"/>
      <c r="N37" s="31"/>
      <c r="O37" s="31"/>
      <c r="P37" s="154"/>
      <c r="Q37" s="117"/>
      <c r="R37" s="31"/>
      <c r="S37" s="562"/>
      <c r="T37" s="116"/>
      <c r="U37" s="111"/>
      <c r="V37" s="31"/>
      <c r="W37" s="31"/>
      <c r="X37" s="154"/>
      <c r="Y37" s="117"/>
      <c r="Z37" s="31"/>
      <c r="AA37" s="562"/>
      <c r="AB37"/>
      <c r="AD37" s="292"/>
      <c r="AE37" s="292"/>
      <c r="AF37" s="292"/>
      <c r="AG37" s="292"/>
    </row>
    <row r="38" spans="1:70" s="292" customFormat="1" ht="14.4" x14ac:dyDescent="0.3">
      <c r="A38" s="624"/>
      <c r="B38" s="725" t="s">
        <v>126</v>
      </c>
      <c r="C38" s="703"/>
      <c r="D38" s="703"/>
      <c r="E38" s="703"/>
      <c r="F38" s="703"/>
      <c r="G38" s="703"/>
      <c r="H38" s="284">
        <v>49329.130776243794</v>
      </c>
      <c r="I38" s="283">
        <v>48851.445492572107</v>
      </c>
      <c r="J38" s="283">
        <v>48189.410121657202</v>
      </c>
      <c r="K38" s="283">
        <v>52280.764407504852</v>
      </c>
      <c r="L38" s="284">
        <v>50899.865272790761</v>
      </c>
      <c r="M38" s="283">
        <v>50994.560861091777</v>
      </c>
      <c r="N38" s="283">
        <v>50868.929519927624</v>
      </c>
      <c r="O38" s="283"/>
      <c r="P38" s="377"/>
      <c r="Q38" s="287"/>
      <c r="R38" s="283">
        <v>2679.5193982704222</v>
      </c>
      <c r="S38" s="555">
        <v>5.5603905329112906E-2</v>
      </c>
      <c r="T38" s="378"/>
      <c r="U38" s="287"/>
      <c r="V38" s="283">
        <v>146369.98639047309</v>
      </c>
      <c r="W38" s="283">
        <v>152763.35565381017</v>
      </c>
      <c r="X38" s="377"/>
      <c r="Y38" s="287"/>
      <c r="Z38" s="283">
        <v>6393.3692633370811</v>
      </c>
      <c r="AA38" s="555">
        <v>4.3679509857173913E-2</v>
      </c>
      <c r="AB38" s="291"/>
    </row>
    <row r="39" spans="1:70" s="318" customFormat="1" ht="14.4" x14ac:dyDescent="0.3">
      <c r="A39" s="624"/>
      <c r="B39" s="724" t="s">
        <v>124</v>
      </c>
      <c r="C39" s="724"/>
      <c r="D39" s="724"/>
      <c r="E39" s="724"/>
      <c r="F39" s="724"/>
      <c r="G39" s="724"/>
      <c r="H39" s="585">
        <v>7.8322751294145024E-2</v>
      </c>
      <c r="I39" s="579">
        <v>7.6437631157501323E-2</v>
      </c>
      <c r="J39" s="579">
        <v>7.4263268115712835E-2</v>
      </c>
      <c r="K39" s="579">
        <v>7.9741503378951265E-2</v>
      </c>
      <c r="L39" s="585">
        <v>7.6777446927068546E-2</v>
      </c>
      <c r="M39" s="579">
        <v>7.5667334686133778E-2</v>
      </c>
      <c r="N39" s="579">
        <v>7.4955500238466186E-2</v>
      </c>
      <c r="O39" s="579"/>
      <c r="P39" s="613"/>
      <c r="Q39" s="562"/>
      <c r="R39" s="555" t="s">
        <v>110</v>
      </c>
      <c r="S39" s="555" t="s">
        <v>110</v>
      </c>
      <c r="T39" s="587"/>
      <c r="U39" s="562"/>
      <c r="V39" s="579">
        <v>7.6321009386388541E-2</v>
      </c>
      <c r="W39" s="579">
        <v>7.5792791214478322E-2</v>
      </c>
      <c r="X39" s="613"/>
      <c r="Y39" s="562"/>
      <c r="Z39" s="555" t="s">
        <v>110</v>
      </c>
      <c r="AA39" s="555" t="s">
        <v>110</v>
      </c>
      <c r="AB39" s="328"/>
      <c r="AD39" s="292"/>
      <c r="AE39" s="292"/>
      <c r="AF39" s="292"/>
      <c r="AG39" s="292"/>
    </row>
    <row r="40" spans="1:70" ht="14.4" x14ac:dyDescent="0.3">
      <c r="A40" s="624"/>
      <c r="B40" s="637"/>
      <c r="C40" s="3"/>
      <c r="D40" s="3"/>
      <c r="E40" s="3"/>
      <c r="F40" s="3"/>
      <c r="G40" s="3"/>
      <c r="H40" s="130"/>
      <c r="I40" s="31"/>
      <c r="J40" s="31"/>
      <c r="K40" s="31"/>
      <c r="L40" s="130"/>
      <c r="M40" s="31"/>
      <c r="N40" s="31"/>
      <c r="O40" s="31"/>
      <c r="P40" s="120"/>
      <c r="Q40" s="111"/>
      <c r="R40" s="31"/>
      <c r="S40" s="555"/>
      <c r="T40" s="121"/>
      <c r="U40" s="111"/>
      <c r="V40" s="31"/>
      <c r="W40" s="31"/>
      <c r="X40" s="120"/>
      <c r="Y40" s="111"/>
      <c r="Z40" s="31"/>
      <c r="AA40" s="555"/>
      <c r="AB40"/>
      <c r="AD40" s="292"/>
      <c r="AE40" s="292"/>
      <c r="AF40" s="292"/>
      <c r="AG40" s="292"/>
    </row>
    <row r="41" spans="1:70" s="292" customFormat="1" ht="14.4" x14ac:dyDescent="0.3">
      <c r="A41" s="624"/>
      <c r="B41" s="703" t="s">
        <v>127</v>
      </c>
      <c r="C41" s="703"/>
      <c r="D41" s="703"/>
      <c r="E41" s="703"/>
      <c r="F41" s="703"/>
      <c r="G41" s="703"/>
      <c r="H41" s="284">
        <v>138367.46377483028</v>
      </c>
      <c r="I41" s="283">
        <v>147779.98705609469</v>
      </c>
      <c r="J41" s="283">
        <v>178353.38231743849</v>
      </c>
      <c r="K41" s="283">
        <v>139540.9491980208</v>
      </c>
      <c r="L41" s="284">
        <v>146785.26878898067</v>
      </c>
      <c r="M41" s="283">
        <v>155012.4369934072</v>
      </c>
      <c r="N41" s="283">
        <v>172684.28050388623</v>
      </c>
      <c r="O41" s="283"/>
      <c r="P41" s="377"/>
      <c r="Q41" s="287"/>
      <c r="R41" s="283">
        <v>-5669.1018135522609</v>
      </c>
      <c r="S41" s="555">
        <v>-3.1785782472362821E-2</v>
      </c>
      <c r="T41" s="378"/>
      <c r="U41" s="287"/>
      <c r="V41" s="283">
        <v>464500.83314836345</v>
      </c>
      <c r="W41" s="283">
        <v>474481.9862862741</v>
      </c>
      <c r="X41" s="377"/>
      <c r="Y41" s="287"/>
      <c r="Z41" s="283">
        <v>9981.1531379106455</v>
      </c>
      <c r="AA41" s="555">
        <v>2.1487912239594679E-2</v>
      </c>
      <c r="AB41" s="291"/>
    </row>
    <row r="42" spans="1:70" s="318" customFormat="1" ht="14.4" x14ac:dyDescent="0.3">
      <c r="A42" s="624"/>
      <c r="B42" s="723" t="s">
        <v>128</v>
      </c>
      <c r="C42" s="724"/>
      <c r="D42" s="724"/>
      <c r="E42" s="724"/>
      <c r="F42" s="724"/>
      <c r="G42" s="724"/>
      <c r="H42" s="585">
        <v>0.21969412965323831</v>
      </c>
      <c r="I42" s="579">
        <v>0.23123066327221867</v>
      </c>
      <c r="J42" s="579">
        <v>0.27485509818331599</v>
      </c>
      <c r="K42" s="579">
        <v>0.21283554665047597</v>
      </c>
      <c r="L42" s="585">
        <v>0.22141115941510917</v>
      </c>
      <c r="M42" s="579">
        <v>0.23001233371621674</v>
      </c>
      <c r="N42" s="579">
        <v>0.25445073742740759</v>
      </c>
      <c r="O42" s="579"/>
      <c r="P42" s="613"/>
      <c r="Q42" s="562"/>
      <c r="R42" s="555" t="s">
        <v>110</v>
      </c>
      <c r="S42" s="555" t="s">
        <v>110</v>
      </c>
      <c r="T42" s="587"/>
      <c r="U42" s="562"/>
      <c r="V42" s="579">
        <v>0.24220247142831591</v>
      </c>
      <c r="W42" s="579">
        <v>0.23541191516585788</v>
      </c>
      <c r="X42" s="613"/>
      <c r="Y42" s="562"/>
      <c r="Z42" s="555" t="s">
        <v>110</v>
      </c>
      <c r="AA42" s="555" t="s">
        <v>110</v>
      </c>
      <c r="AB42" s="328"/>
      <c r="AD42" s="292"/>
      <c r="AE42" s="292"/>
      <c r="AF42" s="292"/>
      <c r="AG42" s="292"/>
    </row>
    <row r="43" spans="1:70" ht="14.4" x14ac:dyDescent="0.3">
      <c r="N43" s="661"/>
      <c r="AB43"/>
    </row>
    <row r="44" spans="1:70" ht="14.4" x14ac:dyDescent="0.3">
      <c r="A44" s="622"/>
      <c r="B44" s="16"/>
      <c r="C44" s="16"/>
      <c r="D44" s="16"/>
      <c r="E44" s="16"/>
      <c r="F44" s="16"/>
      <c r="G44" s="16"/>
      <c r="H44" s="16"/>
      <c r="I44" s="16"/>
      <c r="J44" s="16"/>
      <c r="K44" s="16"/>
      <c r="L44" s="16"/>
      <c r="M44" s="229"/>
      <c r="N44" s="229"/>
      <c r="O44" s="229"/>
      <c r="P44" s="16"/>
      <c r="Q44" s="16"/>
      <c r="R44" s="16"/>
      <c r="S44" s="353"/>
      <c r="T44" s="16"/>
      <c r="U44" s="16"/>
      <c r="V44" s="16"/>
      <c r="W44" s="16"/>
      <c r="X44" s="16"/>
      <c r="Y44" s="16"/>
      <c r="Z44" s="16"/>
      <c r="AA44" s="353"/>
      <c r="AB44"/>
    </row>
    <row r="45" spans="1:70" ht="14.4" x14ac:dyDescent="0.3">
      <c r="AB45"/>
    </row>
    <row r="46" spans="1:70" ht="15" customHeight="1" x14ac:dyDescent="0.25">
      <c r="A46" s="623" t="s">
        <v>43</v>
      </c>
      <c r="B46" s="717" t="s">
        <v>357</v>
      </c>
      <c r="C46" s="717"/>
      <c r="D46" s="717"/>
      <c r="E46" s="717"/>
      <c r="F46" s="717"/>
      <c r="G46" s="717"/>
      <c r="H46" s="717"/>
      <c r="I46" s="717"/>
      <c r="J46" s="717"/>
      <c r="K46" s="717"/>
      <c r="L46" s="717"/>
      <c r="M46" s="717"/>
      <c r="N46" s="717"/>
      <c r="O46" s="717"/>
      <c r="P46" s="717"/>
      <c r="Q46" s="717"/>
      <c r="R46" s="717"/>
      <c r="S46" s="717"/>
      <c r="T46" s="717"/>
      <c r="U46" s="717"/>
      <c r="V46" s="717"/>
      <c r="W46" s="717"/>
      <c r="X46" s="717"/>
      <c r="Y46" s="717"/>
      <c r="Z46" s="717"/>
      <c r="AA46" s="717"/>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row>
    <row r="47" spans="1:70" ht="15" customHeight="1" x14ac:dyDescent="0.25">
      <c r="A47" s="623" t="s">
        <v>45</v>
      </c>
      <c r="B47" s="717" t="s">
        <v>358</v>
      </c>
      <c r="C47" s="717"/>
      <c r="D47" s="717"/>
      <c r="E47" s="717"/>
      <c r="F47" s="717"/>
      <c r="G47" s="717"/>
      <c r="H47" s="717"/>
      <c r="I47" s="717"/>
      <c r="J47" s="717"/>
      <c r="K47" s="717"/>
      <c r="L47" s="717"/>
      <c r="M47" s="717"/>
      <c r="N47" s="717"/>
      <c r="O47" s="717"/>
      <c r="P47" s="717"/>
      <c r="Q47" s="717"/>
      <c r="R47" s="717"/>
      <c r="S47" s="717"/>
      <c r="T47" s="717"/>
      <c r="U47" s="717"/>
      <c r="V47" s="717"/>
      <c r="W47" s="717"/>
      <c r="X47" s="717"/>
      <c r="Y47" s="717"/>
      <c r="Z47" s="717"/>
      <c r="AA47" s="717"/>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3"/>
    </row>
    <row r="48" spans="1:70" ht="15" customHeight="1" x14ac:dyDescent="0.25">
      <c r="A48" s="623" t="s">
        <v>129</v>
      </c>
      <c r="B48" s="717" t="s">
        <v>359</v>
      </c>
      <c r="C48" s="717"/>
      <c r="D48" s="717"/>
      <c r="E48" s="717"/>
      <c r="F48" s="717"/>
      <c r="G48" s="717"/>
      <c r="H48" s="717"/>
      <c r="I48" s="717"/>
      <c r="J48" s="717"/>
      <c r="K48" s="717"/>
      <c r="L48" s="717"/>
      <c r="M48" s="717"/>
      <c r="N48" s="717"/>
      <c r="O48" s="717"/>
      <c r="P48" s="717"/>
      <c r="Q48" s="717"/>
      <c r="R48" s="717"/>
      <c r="S48" s="717"/>
      <c r="T48" s="717"/>
      <c r="U48" s="717"/>
      <c r="V48" s="717"/>
      <c r="W48" s="717"/>
      <c r="X48" s="717"/>
      <c r="Y48" s="717"/>
      <c r="Z48" s="717"/>
      <c r="AA48" s="717"/>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3"/>
    </row>
    <row r="49" spans="1:70" ht="15" customHeight="1" x14ac:dyDescent="0.25">
      <c r="A49" s="623" t="s">
        <v>130</v>
      </c>
      <c r="B49" s="717" t="s">
        <v>360</v>
      </c>
      <c r="C49" s="717"/>
      <c r="D49" s="717"/>
      <c r="E49" s="717"/>
      <c r="F49" s="717"/>
      <c r="G49" s="717"/>
      <c r="H49" s="717"/>
      <c r="I49" s="717"/>
      <c r="J49" s="717"/>
      <c r="K49" s="717"/>
      <c r="L49" s="717"/>
      <c r="M49" s="717"/>
      <c r="N49" s="717"/>
      <c r="O49" s="717"/>
      <c r="P49" s="717"/>
      <c r="Q49" s="717"/>
      <c r="R49" s="717"/>
      <c r="S49" s="717"/>
      <c r="T49" s="717"/>
      <c r="U49" s="717"/>
      <c r="V49" s="717"/>
      <c r="W49" s="717"/>
      <c r="X49" s="717"/>
      <c r="Y49" s="717"/>
      <c r="Z49" s="717"/>
      <c r="AA49" s="717"/>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3"/>
    </row>
    <row r="50" spans="1:70" ht="15" customHeight="1" x14ac:dyDescent="0.25">
      <c r="A50" s="623" t="s">
        <v>131</v>
      </c>
      <c r="B50" s="717" t="s">
        <v>361</v>
      </c>
      <c r="C50" s="717"/>
      <c r="D50" s="717"/>
      <c r="E50" s="717"/>
      <c r="F50" s="717"/>
      <c r="G50" s="717"/>
      <c r="H50" s="717"/>
      <c r="I50" s="717"/>
      <c r="J50" s="717"/>
      <c r="K50" s="717"/>
      <c r="L50" s="717"/>
      <c r="M50" s="717"/>
      <c r="N50" s="717"/>
      <c r="O50" s="717"/>
      <c r="P50" s="717"/>
      <c r="Q50" s="717"/>
      <c r="R50" s="717"/>
      <c r="S50" s="717"/>
      <c r="T50" s="717"/>
      <c r="U50" s="717"/>
      <c r="V50" s="717"/>
      <c r="W50" s="717"/>
      <c r="X50" s="717"/>
      <c r="Y50" s="717"/>
      <c r="Z50" s="717"/>
      <c r="AA50" s="717"/>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3"/>
    </row>
    <row r="51" spans="1:70" ht="15" customHeight="1" x14ac:dyDescent="0.25">
      <c r="A51" s="623" t="s">
        <v>132</v>
      </c>
      <c r="B51" s="717" t="s">
        <v>442</v>
      </c>
      <c r="C51" s="717"/>
      <c r="D51" s="717"/>
      <c r="E51" s="717"/>
      <c r="F51" s="717"/>
      <c r="G51" s="717"/>
      <c r="H51" s="717"/>
      <c r="I51" s="717"/>
      <c r="J51" s="717"/>
      <c r="K51" s="717"/>
      <c r="L51" s="717"/>
      <c r="M51" s="717"/>
      <c r="N51" s="717"/>
      <c r="O51" s="717"/>
      <c r="P51" s="717"/>
      <c r="Q51" s="717"/>
      <c r="R51" s="717"/>
      <c r="S51" s="717"/>
      <c r="T51" s="717"/>
      <c r="U51" s="717"/>
      <c r="V51" s="717"/>
      <c r="W51" s="717"/>
      <c r="X51" s="717"/>
      <c r="Y51" s="717"/>
      <c r="Z51" s="717"/>
      <c r="AA51" s="717"/>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c r="BR51" s="3"/>
    </row>
    <row r="52" spans="1:70" ht="15" customHeight="1" x14ac:dyDescent="0.25">
      <c r="A52" s="623" t="s">
        <v>133</v>
      </c>
      <c r="B52" s="717" t="s">
        <v>362</v>
      </c>
      <c r="C52" s="717"/>
      <c r="D52" s="717"/>
      <c r="E52" s="717"/>
      <c r="F52" s="717"/>
      <c r="G52" s="717"/>
      <c r="H52" s="717"/>
      <c r="I52" s="717"/>
      <c r="J52" s="717"/>
      <c r="K52" s="717"/>
      <c r="L52" s="717"/>
      <c r="M52" s="717"/>
      <c r="N52" s="717"/>
      <c r="O52" s="717"/>
      <c r="P52" s="717"/>
      <c r="Q52" s="717"/>
      <c r="R52" s="717"/>
      <c r="S52" s="717"/>
      <c r="T52" s="717"/>
      <c r="U52" s="717"/>
      <c r="V52" s="717"/>
      <c r="W52" s="717"/>
      <c r="X52" s="717"/>
      <c r="Y52" s="717"/>
      <c r="Z52" s="717"/>
      <c r="AA52" s="717"/>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3"/>
    </row>
    <row r="53" spans="1:70" ht="15" customHeight="1" x14ac:dyDescent="0.25">
      <c r="A53" s="623" t="s">
        <v>134</v>
      </c>
      <c r="B53" s="717" t="s">
        <v>437</v>
      </c>
      <c r="C53" s="717"/>
      <c r="D53" s="717"/>
      <c r="E53" s="717"/>
      <c r="F53" s="717"/>
      <c r="G53" s="717"/>
      <c r="H53" s="717"/>
      <c r="I53" s="717"/>
      <c r="J53" s="717"/>
      <c r="K53" s="717"/>
      <c r="L53" s="717"/>
      <c r="M53" s="717"/>
      <c r="N53" s="717"/>
      <c r="O53" s="717"/>
      <c r="P53" s="717"/>
      <c r="Q53" s="717"/>
      <c r="R53" s="717"/>
      <c r="S53" s="717"/>
      <c r="T53" s="717"/>
      <c r="U53" s="717"/>
      <c r="V53" s="717"/>
      <c r="W53" s="717"/>
      <c r="X53" s="717"/>
      <c r="Y53" s="717"/>
      <c r="Z53" s="717"/>
      <c r="AA53" s="717"/>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3"/>
      <c r="BR53" s="3"/>
    </row>
    <row r="66" spans="1:1" x14ac:dyDescent="0.25">
      <c r="A66" s="108"/>
    </row>
  </sheetData>
  <sheetProtection formatCells="0"/>
  <mergeCells count="44">
    <mergeCell ref="B52:AA52"/>
    <mergeCell ref="B53:AA53"/>
    <mergeCell ref="B9:G9"/>
    <mergeCell ref="R3:S3"/>
    <mergeCell ref="Z3:AA3"/>
    <mergeCell ref="B7:G7"/>
    <mergeCell ref="B8:G8"/>
    <mergeCell ref="B36:G36"/>
    <mergeCell ref="B38:G38"/>
    <mergeCell ref="B39:G39"/>
    <mergeCell ref="A24:G24"/>
    <mergeCell ref="B25:G25"/>
    <mergeCell ref="B26:G26"/>
    <mergeCell ref="B27:G27"/>
    <mergeCell ref="B29:G29"/>
    <mergeCell ref="B30:G30"/>
    <mergeCell ref="B1:V1"/>
    <mergeCell ref="W1:AA1"/>
    <mergeCell ref="A4:G4"/>
    <mergeCell ref="A5:G5"/>
    <mergeCell ref="B6:G6"/>
    <mergeCell ref="B32:G32"/>
    <mergeCell ref="B33:G33"/>
    <mergeCell ref="B35:G35"/>
    <mergeCell ref="B22:G22"/>
    <mergeCell ref="B10:G10"/>
    <mergeCell ref="B11:G11"/>
    <mergeCell ref="B12:G12"/>
    <mergeCell ref="B13:G13"/>
    <mergeCell ref="B16:G16"/>
    <mergeCell ref="B18:G18"/>
    <mergeCell ref="B19:G19"/>
    <mergeCell ref="B20:G20"/>
    <mergeCell ref="B21:G21"/>
    <mergeCell ref="B17:G17"/>
    <mergeCell ref="B15:G15"/>
    <mergeCell ref="B49:AA49"/>
    <mergeCell ref="B50:AA50"/>
    <mergeCell ref="B51:AA51"/>
    <mergeCell ref="B41:G41"/>
    <mergeCell ref="B42:G42"/>
    <mergeCell ref="B46:AA46"/>
    <mergeCell ref="B47:AA47"/>
    <mergeCell ref="B48:AA48"/>
  </mergeCells>
  <pageMargins left="0.15" right="0.15" top="0.15" bottom="0.15" header="0" footer="0.15"/>
  <pageSetup scale="62"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23747-FA5B-4F10-8BA2-F2EA608A73BA}">
  <sheetPr>
    <pageSetUpPr fitToPage="1"/>
  </sheetPr>
  <dimension ref="A1:AG31"/>
  <sheetViews>
    <sheetView zoomScale="90" zoomScaleNormal="90" workbookViewId="0">
      <pane ySplit="4" topLeftCell="A5" activePane="bottomLeft" state="frozen"/>
      <selection pane="bottomLeft"/>
    </sheetView>
  </sheetViews>
  <sheetFormatPr defaultColWidth="9.109375" defaultRowHeight="13.8" x14ac:dyDescent="0.25"/>
  <cols>
    <col min="1" max="1" width="4.109375" style="554" customWidth="1"/>
    <col min="2" max="6" width="4.109375" style="2" customWidth="1"/>
    <col min="7" max="7" width="42.5546875" style="2" customWidth="1"/>
    <col min="8" max="12" width="11" style="2" bestFit="1" customWidth="1"/>
    <col min="13" max="15" width="11" style="124" bestFit="1" customWidth="1"/>
    <col min="16" max="17" width="0.88671875" style="2" customWidth="1"/>
    <col min="18" max="18" width="11.33203125" style="2" customWidth="1"/>
    <col min="19" max="19" width="11.33203125" style="319" customWidth="1"/>
    <col min="20" max="21" width="0.88671875" style="2" customWidth="1"/>
    <col min="22" max="23" width="11" style="2" bestFit="1" customWidth="1"/>
    <col min="24" max="25" width="0.88671875" style="2" customWidth="1"/>
    <col min="26" max="26" width="11.33203125" style="2" customWidth="1"/>
    <col min="27" max="27" width="11.33203125" style="319" customWidth="1"/>
    <col min="28" max="28" width="4.109375" style="2" customWidth="1"/>
    <col min="29" max="16384" width="9.109375" style="2"/>
  </cols>
  <sheetData>
    <row r="1" spans="1:33" s="341" customFormat="1" ht="39.9" customHeight="1" thickBot="1" x14ac:dyDescent="0.35">
      <c r="A1" s="614"/>
      <c r="B1" s="698" t="s">
        <v>325</v>
      </c>
      <c r="C1" s="698"/>
      <c r="D1" s="698"/>
      <c r="E1" s="698"/>
      <c r="F1" s="698"/>
      <c r="G1" s="698"/>
      <c r="H1" s="698"/>
      <c r="I1" s="698"/>
      <c r="J1" s="698"/>
      <c r="K1" s="698"/>
      <c r="L1" s="698"/>
      <c r="M1" s="698"/>
      <c r="N1" s="698"/>
      <c r="O1" s="698"/>
      <c r="P1" s="698"/>
      <c r="Q1" s="698"/>
      <c r="R1" s="698"/>
      <c r="S1" s="698"/>
      <c r="T1" s="698"/>
      <c r="U1" s="698"/>
      <c r="V1" s="698"/>
      <c r="W1" s="709" t="s">
        <v>347</v>
      </c>
      <c r="X1" s="709"/>
      <c r="Y1" s="709"/>
      <c r="Z1" s="709"/>
      <c r="AA1" s="709"/>
      <c r="AB1" s="337"/>
    </row>
    <row r="2" spans="1:33" s="331" customFormat="1" ht="14.4" x14ac:dyDescent="0.3">
      <c r="A2" s="554"/>
      <c r="B2" s="2"/>
      <c r="C2" s="2"/>
      <c r="D2" s="2"/>
      <c r="E2" s="2"/>
      <c r="F2" s="2"/>
      <c r="G2" s="2"/>
      <c r="M2" s="355"/>
      <c r="N2" s="355"/>
      <c r="O2" s="355"/>
      <c r="S2" s="356"/>
      <c r="AA2" s="356"/>
      <c r="AB2" s="337"/>
    </row>
    <row r="3" spans="1:33" s="331" customFormat="1" ht="14.4" x14ac:dyDescent="0.3">
      <c r="A3" s="554"/>
      <c r="B3" s="2"/>
      <c r="C3" s="2"/>
      <c r="D3" s="2"/>
      <c r="E3" s="2"/>
      <c r="F3" s="2"/>
      <c r="G3" s="2"/>
      <c r="H3" s="407"/>
      <c r="I3" s="407"/>
      <c r="J3" s="407"/>
      <c r="K3" s="407"/>
      <c r="L3" s="407"/>
      <c r="M3" s="408"/>
      <c r="N3" s="408"/>
      <c r="O3" s="408"/>
      <c r="P3" s="372"/>
      <c r="Q3" s="332"/>
      <c r="R3" s="712" t="s">
        <v>495</v>
      </c>
      <c r="S3" s="712"/>
      <c r="T3" s="409"/>
      <c r="U3" s="332"/>
      <c r="V3" s="407"/>
      <c r="W3" s="407"/>
      <c r="X3" s="372"/>
      <c r="Y3" s="332"/>
      <c r="Z3" s="712" t="s">
        <v>71</v>
      </c>
      <c r="AA3" s="712"/>
      <c r="AB3" s="337"/>
    </row>
    <row r="4" spans="1:33" s="331" customFormat="1" ht="28.2" x14ac:dyDescent="0.3">
      <c r="A4" s="700"/>
      <c r="B4" s="700"/>
      <c r="C4" s="700"/>
      <c r="D4" s="700"/>
      <c r="E4" s="700"/>
      <c r="F4" s="700"/>
      <c r="G4" s="700"/>
      <c r="H4" s="339" t="s">
        <v>490</v>
      </c>
      <c r="I4" s="338" t="s">
        <v>491</v>
      </c>
      <c r="J4" s="338" t="s">
        <v>484</v>
      </c>
      <c r="K4" s="338" t="s">
        <v>492</v>
      </c>
      <c r="L4" s="339" t="s">
        <v>493</v>
      </c>
      <c r="M4" s="338" t="s">
        <v>485</v>
      </c>
      <c r="N4" s="338" t="s">
        <v>483</v>
      </c>
      <c r="O4" s="338" t="s">
        <v>494</v>
      </c>
      <c r="P4" s="358"/>
      <c r="Q4" s="332"/>
      <c r="R4" s="338" t="s">
        <v>69</v>
      </c>
      <c r="S4" s="338" t="s">
        <v>70</v>
      </c>
      <c r="T4" s="409"/>
      <c r="U4" s="332"/>
      <c r="V4" s="338" t="s">
        <v>499</v>
      </c>
      <c r="W4" s="338" t="s">
        <v>500</v>
      </c>
      <c r="X4" s="358"/>
      <c r="Y4" s="332"/>
      <c r="Z4" s="338" t="s">
        <v>69</v>
      </c>
      <c r="AA4" s="338" t="s">
        <v>70</v>
      </c>
      <c r="AB4" s="337"/>
    </row>
    <row r="5" spans="1:33" ht="15" customHeight="1" x14ac:dyDescent="0.3">
      <c r="A5" s="708" t="s">
        <v>137</v>
      </c>
      <c r="B5" s="708"/>
      <c r="C5" s="708"/>
      <c r="D5" s="708"/>
      <c r="E5" s="708"/>
      <c r="F5" s="708"/>
      <c r="G5" s="708"/>
      <c r="H5" s="5"/>
      <c r="I5" s="6"/>
      <c r="J5" s="6"/>
      <c r="K5" s="6"/>
      <c r="L5" s="5"/>
      <c r="M5" s="6"/>
      <c r="N5" s="6"/>
      <c r="O5" s="6"/>
      <c r="P5" s="112"/>
      <c r="Q5" s="3"/>
      <c r="R5" s="6"/>
      <c r="S5" s="320"/>
      <c r="T5" s="126"/>
      <c r="U5" s="3"/>
      <c r="V5" s="6"/>
      <c r="W5" s="6"/>
      <c r="X5" s="112"/>
      <c r="Y5" s="3"/>
      <c r="Z5" s="6"/>
      <c r="AA5" s="320"/>
      <c r="AB5"/>
    </row>
    <row r="6" spans="1:33" ht="14.4" x14ac:dyDescent="0.3">
      <c r="A6" s="632"/>
      <c r="B6" s="633"/>
      <c r="C6" s="633"/>
      <c r="D6" s="633"/>
      <c r="E6" s="633"/>
      <c r="F6" s="633"/>
      <c r="H6" s="138"/>
      <c r="I6" s="137"/>
      <c r="J6" s="137"/>
      <c r="K6" s="137"/>
      <c r="L6" s="138"/>
      <c r="M6" s="139"/>
      <c r="N6" s="139"/>
      <c r="O6" s="139"/>
      <c r="P6" s="112"/>
      <c r="Q6" s="3"/>
      <c r="R6" s="137"/>
      <c r="S6" s="329"/>
      <c r="T6" s="140"/>
      <c r="U6" s="137"/>
      <c r="V6" s="137"/>
      <c r="W6" s="137"/>
      <c r="X6" s="112"/>
      <c r="Y6" s="3"/>
      <c r="Z6" s="137"/>
      <c r="AA6" s="329"/>
      <c r="AB6"/>
    </row>
    <row r="7" spans="1:33" s="314" customFormat="1" ht="15" customHeight="1" x14ac:dyDescent="0.3">
      <c r="A7" s="699" t="s">
        <v>138</v>
      </c>
      <c r="B7" s="699"/>
      <c r="C7" s="699"/>
      <c r="D7" s="699"/>
      <c r="E7" s="699"/>
      <c r="F7" s="699"/>
      <c r="G7" s="699"/>
      <c r="H7" s="308">
        <v>141572</v>
      </c>
      <c r="I7" s="307">
        <v>142855</v>
      </c>
      <c r="J7" s="307">
        <v>145789</v>
      </c>
      <c r="K7" s="307">
        <v>148890</v>
      </c>
      <c r="L7" s="308">
        <v>151611</v>
      </c>
      <c r="M7" s="307">
        <v>152167</v>
      </c>
      <c r="N7" s="307">
        <v>152592</v>
      </c>
      <c r="O7" s="307"/>
      <c r="P7" s="309"/>
      <c r="Q7" s="312"/>
      <c r="R7" s="307">
        <v>6803</v>
      </c>
      <c r="S7" s="555">
        <v>4.6663328509009595E-2</v>
      </c>
      <c r="T7" s="388"/>
      <c r="U7" s="312"/>
      <c r="V7" s="307">
        <v>141572</v>
      </c>
      <c r="W7" s="307">
        <v>151611</v>
      </c>
      <c r="X7" s="309"/>
      <c r="Y7" s="312"/>
      <c r="Z7" s="307">
        <v>10039</v>
      </c>
      <c r="AA7" s="555">
        <v>7.0910914587630325E-2</v>
      </c>
      <c r="AB7" s="313"/>
    </row>
    <row r="8" spans="1:33" s="314" customFormat="1" ht="15" customHeight="1" x14ac:dyDescent="0.3">
      <c r="A8" s="634"/>
      <c r="B8" s="699" t="s">
        <v>139</v>
      </c>
      <c r="C8" s="699"/>
      <c r="D8" s="699"/>
      <c r="E8" s="699"/>
      <c r="F8" s="699"/>
      <c r="G8" s="699"/>
      <c r="H8" s="308">
        <v>12949</v>
      </c>
      <c r="I8" s="307">
        <v>14402</v>
      </c>
      <c r="J8" s="307">
        <v>14349</v>
      </c>
      <c r="K8" s="307">
        <v>14620</v>
      </c>
      <c r="L8" s="308">
        <v>12339</v>
      </c>
      <c r="M8" s="307">
        <v>12903</v>
      </c>
      <c r="N8" s="307">
        <v>12482</v>
      </c>
      <c r="O8" s="307"/>
      <c r="P8" s="309"/>
      <c r="Q8" s="312"/>
      <c r="R8" s="307">
        <v>-1867</v>
      </c>
      <c r="S8" s="555">
        <v>-0.13011359676632517</v>
      </c>
      <c r="T8" s="388"/>
      <c r="U8" s="312"/>
      <c r="V8" s="307">
        <v>41700</v>
      </c>
      <c r="W8" s="307">
        <v>37724</v>
      </c>
      <c r="X8" s="309"/>
      <c r="Y8" s="312"/>
      <c r="Z8" s="307">
        <v>-3976</v>
      </c>
      <c r="AA8" s="555">
        <v>-9.5347721822541961E-2</v>
      </c>
      <c r="AB8" s="313"/>
    </row>
    <row r="9" spans="1:33" s="314" customFormat="1" ht="15" customHeight="1" x14ac:dyDescent="0.3">
      <c r="A9" s="634"/>
      <c r="B9" s="699" t="s">
        <v>140</v>
      </c>
      <c r="C9" s="699"/>
      <c r="D9" s="699"/>
      <c r="E9" s="699"/>
      <c r="F9" s="699"/>
      <c r="G9" s="699"/>
      <c r="H9" s="308">
        <v>-11666</v>
      </c>
      <c r="I9" s="307">
        <v>-11468</v>
      </c>
      <c r="J9" s="307">
        <v>-11248</v>
      </c>
      <c r="K9" s="307">
        <v>-11899</v>
      </c>
      <c r="L9" s="308">
        <v>-11783</v>
      </c>
      <c r="M9" s="307">
        <v>-12478</v>
      </c>
      <c r="N9" s="307">
        <v>-12874</v>
      </c>
      <c r="O9" s="307"/>
      <c r="P9" s="309"/>
      <c r="Q9" s="312"/>
      <c r="R9" s="307">
        <v>-1626</v>
      </c>
      <c r="S9" s="555">
        <v>-0.14455903271692747</v>
      </c>
      <c r="T9" s="388"/>
      <c r="U9" s="312"/>
      <c r="V9" s="307">
        <v>-34382</v>
      </c>
      <c r="W9" s="307">
        <v>-37135</v>
      </c>
      <c r="X9" s="309"/>
      <c r="Y9" s="312"/>
      <c r="Z9" s="307">
        <v>-2753</v>
      </c>
      <c r="AA9" s="555">
        <v>-8.0070967366645332E-2</v>
      </c>
      <c r="AB9" s="313"/>
    </row>
    <row r="10" spans="1:33" s="314" customFormat="1" ht="15" customHeight="1" thickBot="1" x14ac:dyDescent="0.35">
      <c r="A10" s="699" t="s">
        <v>141</v>
      </c>
      <c r="B10" s="699"/>
      <c r="C10" s="699"/>
      <c r="D10" s="699"/>
      <c r="E10" s="699"/>
      <c r="F10" s="699"/>
      <c r="G10" s="699"/>
      <c r="H10" s="390">
        <v>142855</v>
      </c>
      <c r="I10" s="389">
        <v>145789</v>
      </c>
      <c r="J10" s="389">
        <v>148890</v>
      </c>
      <c r="K10" s="389">
        <v>151611</v>
      </c>
      <c r="L10" s="390">
        <v>152167</v>
      </c>
      <c r="M10" s="389">
        <v>152592</v>
      </c>
      <c r="N10" s="389">
        <v>152200</v>
      </c>
      <c r="O10" s="389"/>
      <c r="P10" s="384"/>
      <c r="Q10" s="312"/>
      <c r="R10" s="389">
        <v>3310</v>
      </c>
      <c r="S10" s="558">
        <v>2.2231177379273288E-2</v>
      </c>
      <c r="T10" s="388"/>
      <c r="U10" s="312"/>
      <c r="V10" s="389">
        <v>148890</v>
      </c>
      <c r="W10" s="389">
        <v>152200</v>
      </c>
      <c r="X10" s="384"/>
      <c r="Y10" s="312"/>
      <c r="Z10" s="389">
        <v>3310</v>
      </c>
      <c r="AA10" s="558">
        <v>2.2231177379273288E-2</v>
      </c>
      <c r="AB10" s="313"/>
    </row>
    <row r="11" spans="1:33" s="314" customFormat="1" ht="15" thickTop="1" x14ac:dyDescent="0.3">
      <c r="A11" s="616"/>
      <c r="B11" s="617"/>
      <c r="C11" s="617"/>
      <c r="D11" s="617"/>
      <c r="E11" s="617"/>
      <c r="F11" s="617"/>
      <c r="G11" s="2"/>
      <c r="H11" s="308"/>
      <c r="I11" s="307"/>
      <c r="J11" s="307"/>
      <c r="K11" s="307"/>
      <c r="L11" s="308"/>
      <c r="M11" s="307"/>
      <c r="N11" s="307"/>
      <c r="O11" s="307"/>
      <c r="P11" s="384"/>
      <c r="Q11" s="312"/>
      <c r="R11" s="307"/>
      <c r="S11" s="579"/>
      <c r="T11" s="388"/>
      <c r="U11" s="312"/>
      <c r="V11" s="307"/>
      <c r="W11" s="307"/>
      <c r="X11" s="384"/>
      <c r="Y11" s="312"/>
      <c r="Z11" s="307"/>
      <c r="AA11" s="579"/>
      <c r="AB11" s="313"/>
    </row>
    <row r="12" spans="1:33" s="314" customFormat="1" ht="15" customHeight="1" x14ac:dyDescent="0.3">
      <c r="A12" s="699" t="s">
        <v>142</v>
      </c>
      <c r="B12" s="699"/>
      <c r="C12" s="699"/>
      <c r="D12" s="699"/>
      <c r="E12" s="699"/>
      <c r="F12" s="699"/>
      <c r="G12" s="699"/>
      <c r="H12" s="308"/>
      <c r="I12" s="307"/>
      <c r="J12" s="307"/>
      <c r="K12" s="307"/>
      <c r="L12" s="308"/>
      <c r="M12" s="307"/>
      <c r="N12" s="307"/>
      <c r="O12" s="307"/>
      <c r="P12" s="384"/>
      <c r="Q12" s="312"/>
      <c r="R12" s="307"/>
      <c r="S12" s="579"/>
      <c r="T12" s="388"/>
      <c r="U12" s="312"/>
      <c r="V12" s="307"/>
      <c r="W12" s="307"/>
      <c r="X12" s="384"/>
      <c r="Y12" s="312"/>
      <c r="Z12" s="307"/>
      <c r="AA12" s="579"/>
      <c r="AB12" s="313"/>
    </row>
    <row r="13" spans="1:33" s="397" customFormat="1" ht="15" customHeight="1" x14ac:dyDescent="0.3">
      <c r="A13" s="634"/>
      <c r="B13" s="699" t="s">
        <v>143</v>
      </c>
      <c r="C13" s="699"/>
      <c r="D13" s="699"/>
      <c r="E13" s="699"/>
      <c r="F13" s="699"/>
      <c r="G13" s="699"/>
      <c r="H13" s="392">
        <v>73.066999999999993</v>
      </c>
      <c r="I13" s="391">
        <v>86.662999999999997</v>
      </c>
      <c r="J13" s="391">
        <v>80.165000000000006</v>
      </c>
      <c r="K13" s="391">
        <v>78.08</v>
      </c>
      <c r="L13" s="392">
        <v>74.435000000000002</v>
      </c>
      <c r="M13" s="391">
        <v>78.501999999999995</v>
      </c>
      <c r="N13" s="391">
        <v>69.802999999999997</v>
      </c>
      <c r="O13" s="391"/>
      <c r="P13" s="393"/>
      <c r="Q13" s="394"/>
      <c r="R13" s="391">
        <v>-10.362000000000009</v>
      </c>
      <c r="S13" s="579">
        <v>-0.12925840454063503</v>
      </c>
      <c r="T13" s="395"/>
      <c r="U13" s="394"/>
      <c r="V13" s="391">
        <v>239.89499999999998</v>
      </c>
      <c r="W13" s="391">
        <v>222.74</v>
      </c>
      <c r="X13" s="393"/>
      <c r="Y13" s="394"/>
      <c r="Z13" s="391">
        <v>-17.154999999999973</v>
      </c>
      <c r="AA13" s="579">
        <v>-7.1510452489630769E-2</v>
      </c>
      <c r="AB13" s="396"/>
      <c r="AD13" s="314"/>
      <c r="AE13" s="314"/>
      <c r="AF13" s="314"/>
      <c r="AG13" s="314"/>
    </row>
    <row r="14" spans="1:33" s="406" customFormat="1" ht="15" customHeight="1" x14ac:dyDescent="0.3">
      <c r="A14" s="634"/>
      <c r="B14" s="699" t="s">
        <v>144</v>
      </c>
      <c r="C14" s="699"/>
      <c r="D14" s="699"/>
      <c r="E14" s="699"/>
      <c r="F14" s="699"/>
      <c r="G14" s="699"/>
      <c r="H14" s="401">
        <v>18.113000000000014</v>
      </c>
      <c r="I14" s="400">
        <v>19.850999999999999</v>
      </c>
      <c r="J14" s="400">
        <v>18.819999999999993</v>
      </c>
      <c r="K14" s="400">
        <v>17.903999999999996</v>
      </c>
      <c r="L14" s="401">
        <v>18.527999999999992</v>
      </c>
      <c r="M14" s="400">
        <v>20.167000000000002</v>
      </c>
      <c r="N14" s="400">
        <v>18.972000000000008</v>
      </c>
      <c r="O14" s="400"/>
      <c r="P14" s="402"/>
      <c r="Q14" s="403"/>
      <c r="R14" s="400">
        <v>0.15200000000001523</v>
      </c>
      <c r="S14" s="579">
        <v>8.0765143464407701E-3</v>
      </c>
      <c r="T14" s="404"/>
      <c r="U14" s="403"/>
      <c r="V14" s="400">
        <v>56.784000000000006</v>
      </c>
      <c r="W14" s="400">
        <v>57.667000000000002</v>
      </c>
      <c r="X14" s="402"/>
      <c r="Y14" s="403"/>
      <c r="Z14" s="400">
        <v>0.88299999999999557</v>
      </c>
      <c r="AA14" s="579">
        <v>1.5550154973231816E-2</v>
      </c>
      <c r="AB14" s="405"/>
      <c r="AD14" s="314"/>
      <c r="AE14" s="314"/>
      <c r="AF14" s="314"/>
      <c r="AG14" s="314"/>
    </row>
    <row r="15" spans="1:33" s="397" customFormat="1" ht="15" customHeight="1" thickBot="1" x14ac:dyDescent="0.35">
      <c r="A15" s="634"/>
      <c r="B15" s="620"/>
      <c r="C15" s="617"/>
      <c r="D15" s="699" t="s">
        <v>145</v>
      </c>
      <c r="E15" s="699"/>
      <c r="F15" s="699"/>
      <c r="G15" s="699"/>
      <c r="H15" s="399">
        <v>91.18</v>
      </c>
      <c r="I15" s="398">
        <v>106.514</v>
      </c>
      <c r="J15" s="398">
        <v>98.984999999999999</v>
      </c>
      <c r="K15" s="398">
        <v>95.983999999999995</v>
      </c>
      <c r="L15" s="399">
        <v>92.962999999999994</v>
      </c>
      <c r="M15" s="398">
        <v>98.668999999999997</v>
      </c>
      <c r="N15" s="398">
        <v>88.775000000000006</v>
      </c>
      <c r="O15" s="398"/>
      <c r="P15" s="393"/>
      <c r="Q15" s="394"/>
      <c r="R15" s="398">
        <v>-10.209999999999994</v>
      </c>
      <c r="S15" s="584">
        <v>-0.10314694145577606</v>
      </c>
      <c r="T15" s="395"/>
      <c r="U15" s="394"/>
      <c r="V15" s="398">
        <v>296.67900000000003</v>
      </c>
      <c r="W15" s="398">
        <v>280.40700000000004</v>
      </c>
      <c r="X15" s="393"/>
      <c r="Y15" s="394"/>
      <c r="Z15" s="398">
        <v>-16.271999999999991</v>
      </c>
      <c r="AA15" s="584">
        <v>-5.4847158039497197E-2</v>
      </c>
      <c r="AB15" s="396"/>
      <c r="AD15" s="314"/>
      <c r="AE15" s="314"/>
      <c r="AF15" s="314"/>
      <c r="AG15" s="314"/>
    </row>
    <row r="16" spans="1:33" ht="15" thickTop="1" x14ac:dyDescent="0.3">
      <c r="A16" s="634"/>
      <c r="B16" s="617"/>
      <c r="C16" s="617"/>
      <c r="D16" s="617"/>
      <c r="E16" s="617"/>
      <c r="F16" s="617"/>
      <c r="H16" s="153"/>
      <c r="I16" s="152"/>
      <c r="J16" s="152"/>
      <c r="K16" s="152"/>
      <c r="L16" s="153"/>
      <c r="M16" s="152"/>
      <c r="N16" s="152"/>
      <c r="O16" s="152"/>
      <c r="P16" s="154"/>
      <c r="Q16" s="117"/>
      <c r="R16" s="152"/>
      <c r="S16" s="555"/>
      <c r="T16" s="116"/>
      <c r="U16" s="111"/>
      <c r="V16" s="152"/>
      <c r="W16" s="152"/>
      <c r="X16" s="154"/>
      <c r="Y16" s="117"/>
      <c r="Z16" s="152"/>
      <c r="AA16" s="555"/>
      <c r="AB16"/>
      <c r="AD16" s="314"/>
      <c r="AE16" s="314"/>
      <c r="AF16" s="314"/>
      <c r="AG16" s="314"/>
    </row>
    <row r="17" spans="1:33" s="314" customFormat="1" ht="15" customHeight="1" x14ac:dyDescent="0.3">
      <c r="A17" s="699" t="s">
        <v>146</v>
      </c>
      <c r="B17" s="699"/>
      <c r="C17" s="699"/>
      <c r="D17" s="699"/>
      <c r="E17" s="699"/>
      <c r="F17" s="699"/>
      <c r="G17" s="699"/>
      <c r="H17" s="308">
        <v>86587</v>
      </c>
      <c r="I17" s="307">
        <v>100768</v>
      </c>
      <c r="J17" s="307">
        <v>93377</v>
      </c>
      <c r="K17" s="307">
        <v>89664</v>
      </c>
      <c r="L17" s="308">
        <v>86415</v>
      </c>
      <c r="M17" s="307">
        <v>89850</v>
      </c>
      <c r="N17" s="307">
        <v>79379</v>
      </c>
      <c r="O17" s="307"/>
      <c r="P17" s="309"/>
      <c r="Q17" s="312"/>
      <c r="R17" s="307">
        <v>-13998</v>
      </c>
      <c r="S17" s="555">
        <v>-0.14990843569615644</v>
      </c>
      <c r="T17" s="388"/>
      <c r="U17" s="312"/>
      <c r="V17" s="307">
        <v>280732</v>
      </c>
      <c r="W17" s="307">
        <v>255644</v>
      </c>
      <c r="X17" s="309"/>
      <c r="Y17" s="312"/>
      <c r="Z17" s="307">
        <v>-25088</v>
      </c>
      <c r="AA17" s="555">
        <v>-8.9366370773549156E-2</v>
      </c>
      <c r="AB17" s="313"/>
    </row>
    <row r="18" spans="1:33" s="292" customFormat="1" ht="15" customHeight="1" x14ac:dyDescent="0.3">
      <c r="A18" s="707" t="s">
        <v>147</v>
      </c>
      <c r="B18" s="699"/>
      <c r="C18" s="699"/>
      <c r="D18" s="699"/>
      <c r="E18" s="699"/>
      <c r="F18" s="699"/>
      <c r="G18" s="699"/>
      <c r="H18" s="284">
        <v>843.85646806102523</v>
      </c>
      <c r="I18" s="283">
        <v>860.02500793902823</v>
      </c>
      <c r="J18" s="283">
        <v>858.50905469226905</v>
      </c>
      <c r="K18" s="283">
        <v>870.80656673804424</v>
      </c>
      <c r="L18" s="284">
        <v>861.36666088063419</v>
      </c>
      <c r="M18" s="283">
        <v>873.70061213132988</v>
      </c>
      <c r="N18" s="283">
        <v>879.36355963164056</v>
      </c>
      <c r="O18" s="283"/>
      <c r="P18" s="285"/>
      <c r="Q18" s="287"/>
      <c r="R18" s="283">
        <v>20.854504939371509</v>
      </c>
      <c r="S18" s="555">
        <v>2.4291537550348571E-2</v>
      </c>
      <c r="T18" s="378"/>
      <c r="U18" s="287"/>
      <c r="V18" s="283">
        <v>854.53386147642584</v>
      </c>
      <c r="W18" s="283">
        <v>871.28976232573427</v>
      </c>
      <c r="X18" s="285"/>
      <c r="Y18" s="287"/>
      <c r="Z18" s="283">
        <v>16.755900849308432</v>
      </c>
      <c r="AA18" s="555">
        <v>1.9608235091302675E-2</v>
      </c>
      <c r="AB18" s="291"/>
      <c r="AD18" s="314"/>
      <c r="AE18" s="314"/>
      <c r="AF18" s="314"/>
      <c r="AG18" s="314"/>
    </row>
    <row r="19" spans="1:33" ht="14.4" x14ac:dyDescent="0.3">
      <c r="A19" s="616"/>
      <c r="B19" s="617"/>
      <c r="C19" s="617"/>
      <c r="D19" s="617"/>
      <c r="E19" s="617"/>
      <c r="F19" s="617"/>
      <c r="H19" s="130"/>
      <c r="I19" s="31"/>
      <c r="J19" s="31"/>
      <c r="K19" s="31"/>
      <c r="L19" s="130"/>
      <c r="M19" s="31"/>
      <c r="N19" s="31"/>
      <c r="O19" s="31"/>
      <c r="P19" s="155"/>
      <c r="Q19" s="111"/>
      <c r="R19" s="111"/>
      <c r="S19" s="581"/>
      <c r="T19" s="116"/>
      <c r="U19" s="111"/>
      <c r="V19" s="31"/>
      <c r="W19" s="31"/>
      <c r="X19" s="155"/>
      <c r="Y19" s="111"/>
      <c r="Z19" s="111"/>
      <c r="AA19" s="581"/>
      <c r="AB19"/>
      <c r="AD19" s="314"/>
      <c r="AE19" s="314"/>
      <c r="AF19" s="314"/>
      <c r="AG19" s="314"/>
    </row>
    <row r="20" spans="1:33" s="292" customFormat="1" ht="15" customHeight="1" x14ac:dyDescent="0.3">
      <c r="A20" s="699" t="s">
        <v>148</v>
      </c>
      <c r="B20" s="699"/>
      <c r="C20" s="699"/>
      <c r="D20" s="699"/>
      <c r="E20" s="699"/>
      <c r="F20" s="699"/>
      <c r="G20" s="699"/>
      <c r="H20" s="284">
        <v>944609.4377278795</v>
      </c>
      <c r="I20" s="283">
        <v>947100.80972787947</v>
      </c>
      <c r="J20" s="283">
        <v>950880.11772787955</v>
      </c>
      <c r="K20" s="283">
        <v>957811.0137278795</v>
      </c>
      <c r="L20" s="284">
        <v>953583.10072787956</v>
      </c>
      <c r="M20" s="283">
        <v>956981.32372787944</v>
      </c>
      <c r="N20" s="283">
        <v>968311.79672787944</v>
      </c>
      <c r="O20" s="283"/>
      <c r="P20" s="285"/>
      <c r="Q20" s="287"/>
      <c r="R20" s="283">
        <v>17431.678999999887</v>
      </c>
      <c r="S20" s="555">
        <v>1.8332152155681566E-2</v>
      </c>
      <c r="T20" s="378"/>
      <c r="U20" s="287"/>
      <c r="V20" s="283">
        <v>944609.4377278795</v>
      </c>
      <c r="W20" s="283">
        <v>953583.10072787956</v>
      </c>
      <c r="X20" s="285"/>
      <c r="Y20" s="287"/>
      <c r="Z20" s="283">
        <v>8973.6630000000587</v>
      </c>
      <c r="AA20" s="555">
        <v>9.4998659145147848E-3</v>
      </c>
      <c r="AB20" s="291"/>
      <c r="AD20" s="314"/>
      <c r="AE20" s="314"/>
      <c r="AF20" s="314"/>
      <c r="AG20" s="314"/>
    </row>
    <row r="21" spans="1:33" s="314" customFormat="1" ht="15" customHeight="1" x14ac:dyDescent="0.3">
      <c r="A21" s="634"/>
      <c r="B21" s="707" t="s">
        <v>407</v>
      </c>
      <c r="C21" s="699"/>
      <c r="D21" s="699"/>
      <c r="E21" s="699"/>
      <c r="F21" s="699"/>
      <c r="G21" s="699"/>
      <c r="H21" s="308">
        <v>28725.271000000001</v>
      </c>
      <c r="I21" s="307">
        <v>33154.934999999998</v>
      </c>
      <c r="J21" s="307">
        <v>30792.542000000001</v>
      </c>
      <c r="K21" s="307">
        <v>29560.274000000001</v>
      </c>
      <c r="L21" s="308">
        <v>28454.562999999998</v>
      </c>
      <c r="M21" s="307">
        <v>30292.181</v>
      </c>
      <c r="N21" s="307">
        <v>27066.787</v>
      </c>
      <c r="O21" s="307"/>
      <c r="P21" s="309"/>
      <c r="Q21" s="312"/>
      <c r="R21" s="307">
        <v>-3725.755000000001</v>
      </c>
      <c r="S21" s="555">
        <v>-0.12099536959306578</v>
      </c>
      <c r="T21" s="388"/>
      <c r="U21" s="312"/>
      <c r="V21" s="307">
        <v>92672.747999999992</v>
      </c>
      <c r="W21" s="307">
        <v>85813.531000000003</v>
      </c>
      <c r="X21" s="309"/>
      <c r="Y21" s="312"/>
      <c r="Z21" s="307">
        <v>-6859.2169999999896</v>
      </c>
      <c r="AA21" s="555">
        <v>-7.4015470006349546E-2</v>
      </c>
      <c r="AB21" s="313"/>
    </row>
    <row r="22" spans="1:33" s="314" customFormat="1" ht="15" customHeight="1" x14ac:dyDescent="0.3">
      <c r="A22" s="634"/>
      <c r="B22" s="699" t="s">
        <v>149</v>
      </c>
      <c r="C22" s="699"/>
      <c r="D22" s="699"/>
      <c r="E22" s="699"/>
      <c r="F22" s="699"/>
      <c r="G22" s="699"/>
      <c r="H22" s="308">
        <v>-23322.519</v>
      </c>
      <c r="I22" s="307">
        <v>-28241.278999999999</v>
      </c>
      <c r="J22" s="307">
        <v>-25263.687000000002</v>
      </c>
      <c r="K22" s="307">
        <v>-27044.562999999998</v>
      </c>
      <c r="L22" s="308">
        <v>-24979.402999999998</v>
      </c>
      <c r="M22" s="307">
        <v>-24795.365000000002</v>
      </c>
      <c r="N22" s="307">
        <v>-26159.046999999999</v>
      </c>
      <c r="O22" s="307"/>
      <c r="P22" s="309"/>
      <c r="Q22" s="312"/>
      <c r="R22" s="307">
        <v>-895.35999999999694</v>
      </c>
      <c r="S22" s="555">
        <v>-3.5440591074453895E-2</v>
      </c>
      <c r="T22" s="388"/>
      <c r="U22" s="312"/>
      <c r="V22" s="307">
        <v>-76827.485000000001</v>
      </c>
      <c r="W22" s="307">
        <v>-75933.815000000002</v>
      </c>
      <c r="X22" s="309"/>
      <c r="Y22" s="312"/>
      <c r="Z22" s="307">
        <v>893.66999999999825</v>
      </c>
      <c r="AA22" s="555">
        <v>1.1632165233574914E-2</v>
      </c>
      <c r="AB22" s="313"/>
    </row>
    <row r="23" spans="1:33" s="314" customFormat="1" ht="15" customHeight="1" x14ac:dyDescent="0.3">
      <c r="A23" s="634"/>
      <c r="B23" s="699" t="s">
        <v>150</v>
      </c>
      <c r="C23" s="699"/>
      <c r="D23" s="699"/>
      <c r="E23" s="699"/>
      <c r="F23" s="699"/>
      <c r="G23" s="699"/>
      <c r="H23" s="308">
        <v>-2911.38</v>
      </c>
      <c r="I23" s="307">
        <v>-1134.348</v>
      </c>
      <c r="J23" s="307">
        <v>1402.0409999999999</v>
      </c>
      <c r="K23" s="307">
        <v>-6743.6239999999998</v>
      </c>
      <c r="L23" s="308">
        <v>-76.936999999999998</v>
      </c>
      <c r="M23" s="307">
        <v>5833.6570000000002</v>
      </c>
      <c r="N23" s="307">
        <v>-2195.998</v>
      </c>
      <c r="O23" s="307"/>
      <c r="P23" s="309"/>
      <c r="Q23" s="312"/>
      <c r="R23" s="307">
        <v>-3598.0389999999998</v>
      </c>
      <c r="S23" s="555" t="s">
        <v>110</v>
      </c>
      <c r="T23" s="388"/>
      <c r="U23" s="312"/>
      <c r="V23" s="307">
        <v>-2643.6869999999999</v>
      </c>
      <c r="W23" s="307">
        <v>3560.7220000000002</v>
      </c>
      <c r="X23" s="309"/>
      <c r="Y23" s="312"/>
      <c r="Z23" s="307">
        <v>6204.4089999999997</v>
      </c>
      <c r="AA23" s="555" t="s">
        <v>110</v>
      </c>
      <c r="AB23" s="313"/>
    </row>
    <row r="24" spans="1:33" ht="15" customHeight="1" thickBot="1" x14ac:dyDescent="0.35">
      <c r="A24" s="699" t="s">
        <v>151</v>
      </c>
      <c r="B24" s="699"/>
      <c r="C24" s="699"/>
      <c r="D24" s="699"/>
      <c r="E24" s="699"/>
      <c r="F24" s="699"/>
      <c r="G24" s="699"/>
      <c r="H24" s="344">
        <v>947100.80972787947</v>
      </c>
      <c r="I24" s="343">
        <v>950880.11772787955</v>
      </c>
      <c r="J24" s="343">
        <v>957811.0137278795</v>
      </c>
      <c r="K24" s="343">
        <v>953583.10072787956</v>
      </c>
      <c r="L24" s="344">
        <v>956981.32372787944</v>
      </c>
      <c r="M24" s="343">
        <v>968311.79672787944</v>
      </c>
      <c r="N24" s="343">
        <v>967023.53872787941</v>
      </c>
      <c r="O24" s="343"/>
      <c r="P24" s="377"/>
      <c r="Q24" s="287"/>
      <c r="R24" s="343">
        <v>9212.5249999999069</v>
      </c>
      <c r="S24" s="558">
        <v>9.6183118255698478E-3</v>
      </c>
      <c r="T24" s="116"/>
      <c r="U24" s="111"/>
      <c r="V24" s="343">
        <v>957811.0137278795</v>
      </c>
      <c r="W24" s="343">
        <v>967023.53872787941</v>
      </c>
      <c r="X24" s="154"/>
      <c r="Y24" s="117"/>
      <c r="Z24" s="343">
        <v>9212.5249999999069</v>
      </c>
      <c r="AA24" s="558">
        <v>9.6183118255698478E-3</v>
      </c>
      <c r="AB24"/>
      <c r="AD24" s="314"/>
      <c r="AE24" s="314"/>
      <c r="AF24" s="314"/>
      <c r="AG24" s="314"/>
    </row>
    <row r="25" spans="1:33" ht="15" thickTop="1" x14ac:dyDescent="0.3">
      <c r="K25" s="681"/>
      <c r="N25" s="681"/>
      <c r="O25" s="681"/>
      <c r="R25" s="292"/>
      <c r="AB25"/>
    </row>
    <row r="26" spans="1:33" ht="14.4" x14ac:dyDescent="0.3">
      <c r="O26" s="683"/>
      <c r="AB26"/>
    </row>
    <row r="27" spans="1:33" ht="14.4" x14ac:dyDescent="0.3">
      <c r="A27" s="622"/>
      <c r="B27" s="16"/>
      <c r="C27" s="16"/>
      <c r="D27" s="16"/>
      <c r="E27" s="16"/>
      <c r="F27" s="16"/>
      <c r="G27" s="16"/>
      <c r="H27" s="16"/>
      <c r="I27" s="16"/>
      <c r="J27" s="16"/>
      <c r="K27" s="16"/>
      <c r="L27" s="16"/>
      <c r="M27" s="229"/>
      <c r="N27" s="229"/>
      <c r="O27" s="229"/>
      <c r="P27" s="16"/>
      <c r="Q27" s="16"/>
      <c r="R27" s="16"/>
      <c r="S27" s="353"/>
      <c r="T27" s="16"/>
      <c r="U27" s="16"/>
      <c r="V27" s="16"/>
      <c r="W27" s="16"/>
      <c r="X27" s="16"/>
      <c r="Y27" s="16"/>
      <c r="Z27" s="16"/>
      <c r="AA27" s="353"/>
      <c r="AB27"/>
    </row>
    <row r="28" spans="1:33" ht="14.4" x14ac:dyDescent="0.3">
      <c r="AB28"/>
    </row>
    <row r="29" spans="1:33" ht="30" customHeight="1" x14ac:dyDescent="0.25">
      <c r="A29" s="649" t="s">
        <v>43</v>
      </c>
      <c r="B29" s="728" t="s">
        <v>355</v>
      </c>
      <c r="C29" s="728"/>
      <c r="D29" s="728"/>
      <c r="E29" s="728"/>
      <c r="F29" s="728"/>
      <c r="G29" s="728"/>
      <c r="H29" s="728"/>
      <c r="I29" s="728"/>
      <c r="J29" s="728"/>
      <c r="K29" s="728"/>
      <c r="L29" s="728"/>
      <c r="M29" s="728"/>
      <c r="N29" s="728"/>
      <c r="O29" s="728"/>
      <c r="P29" s="728"/>
      <c r="Q29" s="728"/>
      <c r="R29" s="728"/>
      <c r="S29" s="728"/>
      <c r="T29" s="728"/>
      <c r="U29" s="728"/>
      <c r="V29" s="728"/>
      <c r="W29" s="728"/>
      <c r="X29" s="728"/>
      <c r="Y29" s="728"/>
      <c r="Z29" s="728"/>
      <c r="AA29" s="728"/>
      <c r="AB29" s="223"/>
    </row>
    <row r="30" spans="1:33" x14ac:dyDescent="0.25">
      <c r="A30" s="648" t="s">
        <v>45</v>
      </c>
      <c r="B30" s="728" t="s">
        <v>164</v>
      </c>
      <c r="C30" s="728"/>
      <c r="D30" s="728"/>
      <c r="E30" s="728"/>
      <c r="F30" s="728"/>
      <c r="G30" s="728"/>
      <c r="H30" s="728"/>
      <c r="I30" s="728"/>
      <c r="J30" s="728"/>
      <c r="K30" s="728"/>
      <c r="L30" s="728"/>
      <c r="M30" s="728"/>
      <c r="N30" s="728"/>
      <c r="O30" s="728"/>
      <c r="P30" s="728"/>
      <c r="Q30" s="728"/>
      <c r="R30" s="728"/>
      <c r="S30" s="728"/>
      <c r="T30" s="728"/>
      <c r="U30" s="728"/>
      <c r="V30" s="728"/>
      <c r="W30" s="728"/>
      <c r="X30" s="728"/>
      <c r="Y30" s="728"/>
      <c r="Z30" s="728"/>
      <c r="AA30" s="728"/>
    </row>
    <row r="31" spans="1:33" x14ac:dyDescent="0.25">
      <c r="A31" s="648" t="s">
        <v>129</v>
      </c>
      <c r="B31" s="728" t="s">
        <v>356</v>
      </c>
      <c r="C31" s="728"/>
      <c r="D31" s="728"/>
      <c r="E31" s="728"/>
      <c r="F31" s="728"/>
      <c r="G31" s="728"/>
      <c r="H31" s="728"/>
      <c r="I31" s="728"/>
      <c r="J31" s="728"/>
      <c r="K31" s="728"/>
      <c r="L31" s="728"/>
      <c r="M31" s="728"/>
      <c r="N31" s="728"/>
      <c r="O31" s="728"/>
      <c r="P31" s="728"/>
      <c r="Q31" s="728"/>
      <c r="R31" s="728"/>
      <c r="S31" s="728"/>
      <c r="T31" s="728"/>
      <c r="U31" s="728"/>
      <c r="V31" s="728"/>
      <c r="W31" s="728"/>
      <c r="X31" s="728"/>
      <c r="Y31" s="728"/>
      <c r="Z31" s="728"/>
      <c r="AA31" s="728"/>
    </row>
  </sheetData>
  <sheetProtection formatCells="0"/>
  <mergeCells count="24">
    <mergeCell ref="B31:AA31"/>
    <mergeCell ref="D15:G15"/>
    <mergeCell ref="B9:G9"/>
    <mergeCell ref="A10:G10"/>
    <mergeCell ref="A12:G12"/>
    <mergeCell ref="B13:G13"/>
    <mergeCell ref="B14:G14"/>
    <mergeCell ref="A24:G24"/>
    <mergeCell ref="B21:G21"/>
    <mergeCell ref="B22:G22"/>
    <mergeCell ref="B23:G23"/>
    <mergeCell ref="A17:G17"/>
    <mergeCell ref="A18:G18"/>
    <mergeCell ref="A20:G20"/>
    <mergeCell ref="A7:G7"/>
    <mergeCell ref="B8:G8"/>
    <mergeCell ref="W1:AA1"/>
    <mergeCell ref="B29:AA29"/>
    <mergeCell ref="B30:AA30"/>
    <mergeCell ref="B1:V1"/>
    <mergeCell ref="R3:S3"/>
    <mergeCell ref="Z3:AA3"/>
    <mergeCell ref="A4:G4"/>
    <mergeCell ref="A5:G5"/>
  </mergeCells>
  <pageMargins left="0.15" right="0.15" top="0.15" bottom="0.15" header="0" footer="0.15"/>
  <pageSetup scale="61" orientation="landscape" cellComments="asDisplayed" r:id="rId1"/>
  <headerFooter differentFirst="1" alignWithMargins="0">
    <oddFooter>Page &amp;P of &amp;N</oddFooter>
  </headerFooter>
  <customProperties>
    <customPr name="isReportSheetChang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05950-7752-48CF-B2A0-5C21E91EA6A2}">
  <dimension ref="A1"/>
  <sheetViews>
    <sheetView workbookViewId="0"/>
  </sheetViews>
  <sheetFormatPr defaultRowHeight="14.4" x14ac:dyDescent="0.3"/>
  <sheetData/>
  <pageMargins left="0.7" right="0.7" top="0.75" bottom="0.75" header="0.3" footer="0.3"/>
  <customProperties>
    <customPr name="CafeStyleVersion"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BB419-E44A-4398-8791-57F26B311EBC}">
  <sheetPr>
    <pageSetUpPr fitToPage="1"/>
  </sheetPr>
  <dimension ref="A1:BR90"/>
  <sheetViews>
    <sheetView zoomScale="90" zoomScaleNormal="90" workbookViewId="0">
      <pane ySplit="4" topLeftCell="A5" activePane="bottomLeft" state="frozen"/>
      <selection pane="bottomLeft"/>
    </sheetView>
  </sheetViews>
  <sheetFormatPr defaultColWidth="9.109375" defaultRowHeight="13.8" x14ac:dyDescent="0.25"/>
  <cols>
    <col min="1" max="1" width="4.109375" style="554" customWidth="1"/>
    <col min="2" max="6" width="4.109375" style="2" customWidth="1"/>
    <col min="7" max="7" width="46.33203125" style="2" customWidth="1"/>
    <col min="8" max="8" width="11" style="2" bestFit="1" customWidth="1"/>
    <col min="9" max="12" width="10.5546875" style="2" bestFit="1" customWidth="1"/>
    <col min="13" max="15" width="10.5546875" style="124" bestFit="1" customWidth="1"/>
    <col min="16" max="17" width="0.88671875" style="2" customWidth="1"/>
    <col min="18" max="18" width="11.33203125" style="2" customWidth="1"/>
    <col min="19" max="19" width="11.33203125" style="319" customWidth="1"/>
    <col min="20" max="21" width="0.88671875" style="2" customWidth="1"/>
    <col min="22" max="23" width="11" style="2" bestFit="1" customWidth="1"/>
    <col min="24" max="25" width="0.88671875" style="2" customWidth="1"/>
    <col min="26" max="26" width="11.33203125" style="2" customWidth="1"/>
    <col min="27" max="27" width="11.33203125" style="319" customWidth="1"/>
    <col min="28" max="28" width="4.109375" style="2" customWidth="1"/>
    <col min="29" max="16384" width="9.109375" style="2"/>
  </cols>
  <sheetData>
    <row r="1" spans="1:33" s="341" customFormat="1" ht="39.9" customHeight="1" thickBot="1" x14ac:dyDescent="0.35">
      <c r="A1" s="614"/>
      <c r="B1" s="698" t="s">
        <v>460</v>
      </c>
      <c r="C1" s="698"/>
      <c r="D1" s="698"/>
      <c r="E1" s="698"/>
      <c r="F1" s="698"/>
      <c r="G1" s="698"/>
      <c r="H1" s="698"/>
      <c r="I1" s="698"/>
      <c r="J1" s="698"/>
      <c r="K1" s="698"/>
      <c r="L1" s="698"/>
      <c r="M1" s="698"/>
      <c r="N1" s="698"/>
      <c r="O1" s="698"/>
      <c r="P1" s="698"/>
      <c r="Q1" s="698"/>
      <c r="R1" s="698"/>
      <c r="S1" s="698"/>
      <c r="T1" s="698"/>
      <c r="U1" s="698"/>
      <c r="V1" s="698"/>
      <c r="W1" s="709" t="s">
        <v>347</v>
      </c>
      <c r="X1" s="709"/>
      <c r="Y1" s="709"/>
      <c r="Z1" s="709"/>
      <c r="AA1" s="709"/>
      <c r="AB1" s="337"/>
    </row>
    <row r="2" spans="1:33" s="331" customFormat="1" ht="14.4" x14ac:dyDescent="0.3">
      <c r="A2" s="554"/>
      <c r="B2" s="2"/>
      <c r="C2" s="2"/>
      <c r="D2" s="2"/>
      <c r="E2" s="2"/>
      <c r="F2" s="2"/>
      <c r="G2" s="2"/>
      <c r="M2" s="355"/>
      <c r="N2" s="355"/>
      <c r="O2" s="355"/>
      <c r="S2" s="356"/>
      <c r="AA2" s="356"/>
      <c r="AB2" s="337"/>
    </row>
    <row r="3" spans="1:33" s="331" customFormat="1" ht="14.4" x14ac:dyDescent="0.3">
      <c r="A3" s="554"/>
      <c r="B3" s="2"/>
      <c r="C3" s="2"/>
      <c r="D3" s="2"/>
      <c r="E3" s="2"/>
      <c r="F3" s="2"/>
      <c r="G3" s="2"/>
      <c r="H3" s="425"/>
      <c r="I3" s="425"/>
      <c r="J3" s="425"/>
      <c r="K3" s="425"/>
      <c r="L3" s="425"/>
      <c r="M3" s="426"/>
      <c r="N3" s="426"/>
      <c r="O3" s="426"/>
      <c r="P3" s="372"/>
      <c r="Q3" s="332"/>
      <c r="R3" s="712" t="s">
        <v>495</v>
      </c>
      <c r="S3" s="712"/>
      <c r="T3" s="427"/>
      <c r="U3" s="428"/>
      <c r="V3" s="429"/>
      <c r="W3" s="429"/>
      <c r="X3" s="372"/>
      <c r="Y3" s="332"/>
      <c r="Z3" s="712" t="s">
        <v>71</v>
      </c>
      <c r="AA3" s="712"/>
      <c r="AB3" s="337"/>
    </row>
    <row r="4" spans="1:33" s="331" customFormat="1" ht="30" customHeight="1" x14ac:dyDescent="0.3">
      <c r="A4" s="700" t="s">
        <v>136</v>
      </c>
      <c r="B4" s="700"/>
      <c r="C4" s="700"/>
      <c r="D4" s="700"/>
      <c r="E4" s="700"/>
      <c r="F4" s="700"/>
      <c r="G4" s="700"/>
      <c r="H4" s="339" t="s">
        <v>490</v>
      </c>
      <c r="I4" s="338" t="s">
        <v>491</v>
      </c>
      <c r="J4" s="338" t="s">
        <v>484</v>
      </c>
      <c r="K4" s="338" t="s">
        <v>492</v>
      </c>
      <c r="L4" s="339" t="s">
        <v>493</v>
      </c>
      <c r="M4" s="338" t="s">
        <v>485</v>
      </c>
      <c r="N4" s="338" t="s">
        <v>483</v>
      </c>
      <c r="O4" s="338" t="s">
        <v>494</v>
      </c>
      <c r="P4" s="358"/>
      <c r="Q4" s="332"/>
      <c r="R4" s="338" t="s">
        <v>69</v>
      </c>
      <c r="S4" s="338" t="s">
        <v>70</v>
      </c>
      <c r="T4" s="427"/>
      <c r="U4" s="428"/>
      <c r="V4" s="338" t="s">
        <v>499</v>
      </c>
      <c r="W4" s="338" t="s">
        <v>500</v>
      </c>
      <c r="X4" s="358"/>
      <c r="Y4" s="332"/>
      <c r="Z4" s="338" t="s">
        <v>69</v>
      </c>
      <c r="AA4" s="338" t="s">
        <v>70</v>
      </c>
      <c r="AB4" s="337"/>
    </row>
    <row r="5" spans="1:33" ht="15" customHeight="1" x14ac:dyDescent="0.3">
      <c r="A5" s="708" t="s">
        <v>152</v>
      </c>
      <c r="B5" s="719"/>
      <c r="C5" s="719"/>
      <c r="D5" s="719"/>
      <c r="E5" s="719"/>
      <c r="F5" s="719"/>
      <c r="G5" s="719"/>
      <c r="H5" s="15"/>
      <c r="I5" s="3"/>
      <c r="J5" s="3"/>
      <c r="K5" s="3"/>
      <c r="L5" s="15"/>
      <c r="P5" s="3"/>
      <c r="Q5" s="15"/>
      <c r="R5" s="3"/>
      <c r="S5" s="317"/>
      <c r="T5" s="116"/>
      <c r="U5" s="3"/>
      <c r="V5" s="3"/>
      <c r="W5" s="3"/>
      <c r="X5" s="112"/>
      <c r="Y5" s="3"/>
      <c r="Z5" s="3"/>
      <c r="AA5" s="317"/>
      <c r="AB5"/>
    </row>
    <row r="6" spans="1:33" ht="14.4" x14ac:dyDescent="0.3">
      <c r="A6" s="624"/>
      <c r="B6" s="716" t="s">
        <v>46</v>
      </c>
      <c r="C6" s="716"/>
      <c r="D6" s="716"/>
      <c r="E6" s="716"/>
      <c r="F6" s="716"/>
      <c r="G6" s="716"/>
      <c r="H6" s="660"/>
      <c r="I6" s="661"/>
      <c r="J6" s="661"/>
      <c r="K6" s="661"/>
      <c r="L6" s="660"/>
      <c r="M6" s="661"/>
      <c r="N6" s="661"/>
      <c r="P6" s="112"/>
      <c r="Q6" s="3"/>
      <c r="R6" s="124"/>
      <c r="S6" s="329"/>
      <c r="T6" s="116"/>
      <c r="U6" s="111"/>
      <c r="V6" s="124"/>
      <c r="W6" s="124"/>
      <c r="X6" s="112"/>
      <c r="Y6" s="3"/>
      <c r="Z6" s="124"/>
      <c r="AA6" s="329"/>
      <c r="AB6"/>
    </row>
    <row r="7" spans="1:33" ht="15" customHeight="1" x14ac:dyDescent="0.3">
      <c r="A7" s="624"/>
      <c r="B7" s="729" t="s">
        <v>51</v>
      </c>
      <c r="C7" s="729"/>
      <c r="D7" s="729"/>
      <c r="E7" s="729"/>
      <c r="F7" s="729"/>
      <c r="G7" s="729"/>
      <c r="H7" s="10"/>
      <c r="I7" s="9"/>
      <c r="J7" s="9"/>
      <c r="K7" s="9"/>
      <c r="L7" s="10"/>
      <c r="M7" s="9"/>
      <c r="N7" s="9"/>
      <c r="O7" s="9"/>
      <c r="P7" s="145"/>
      <c r="Q7" s="3"/>
      <c r="R7" s="9"/>
      <c r="S7" s="315"/>
      <c r="T7" s="116"/>
      <c r="U7" s="111"/>
      <c r="V7" s="9"/>
      <c r="W7" s="9"/>
      <c r="X7" s="145"/>
      <c r="Y7" s="3"/>
      <c r="Z7" s="9"/>
      <c r="AA7" s="315"/>
      <c r="AB7"/>
    </row>
    <row r="8" spans="1:33" s="292" customFormat="1" ht="15" customHeight="1" x14ac:dyDescent="0.3">
      <c r="A8" s="624"/>
      <c r="B8" s="720" t="s">
        <v>153</v>
      </c>
      <c r="C8" s="720"/>
      <c r="D8" s="720"/>
      <c r="E8" s="720"/>
      <c r="F8" s="720"/>
      <c r="G8" s="720"/>
      <c r="H8" s="284">
        <v>88746.11269481825</v>
      </c>
      <c r="I8" s="283">
        <v>101177.58103191276</v>
      </c>
      <c r="J8" s="283">
        <v>96268.715224494648</v>
      </c>
      <c r="K8" s="283">
        <v>108240.07014194154</v>
      </c>
      <c r="L8" s="284">
        <v>111270.37773963185</v>
      </c>
      <c r="M8" s="283">
        <v>115933.33368721513</v>
      </c>
      <c r="N8" s="283">
        <v>118637.09193690095</v>
      </c>
      <c r="O8" s="283"/>
      <c r="P8" s="410"/>
      <c r="Q8" s="287"/>
      <c r="R8" s="283">
        <v>22368.376712406302</v>
      </c>
      <c r="S8" s="555">
        <v>0.23235353936368813</v>
      </c>
      <c r="T8" s="378"/>
      <c r="U8" s="283"/>
      <c r="V8" s="283">
        <v>286192.40895122563</v>
      </c>
      <c r="W8" s="283">
        <v>345840.80336374789</v>
      </c>
      <c r="X8" s="410"/>
      <c r="Y8" s="287"/>
      <c r="Z8" s="283">
        <v>59648.394412522262</v>
      </c>
      <c r="AA8" s="555">
        <v>0.2084206028773036</v>
      </c>
      <c r="AB8" s="291"/>
    </row>
    <row r="9" spans="1:33" s="314" customFormat="1" ht="15" customHeight="1" x14ac:dyDescent="0.3">
      <c r="A9" s="624"/>
      <c r="B9" s="720" t="s">
        <v>154</v>
      </c>
      <c r="C9" s="720"/>
      <c r="D9" s="720"/>
      <c r="E9" s="720"/>
      <c r="F9" s="720"/>
      <c r="G9" s="720"/>
      <c r="H9" s="308">
        <v>128532.04074722616</v>
      </c>
      <c r="I9" s="307">
        <v>132764.993627663</v>
      </c>
      <c r="J9" s="307">
        <v>142050.75108735339</v>
      </c>
      <c r="K9" s="307">
        <v>150207.65499515293</v>
      </c>
      <c r="L9" s="308">
        <v>152014.43639187611</v>
      </c>
      <c r="M9" s="307">
        <v>154734.58171857041</v>
      </c>
      <c r="N9" s="307">
        <v>172286.48846890862</v>
      </c>
      <c r="O9" s="307"/>
      <c r="P9" s="309"/>
      <c r="Q9" s="312"/>
      <c r="R9" s="307">
        <v>30235.737381555227</v>
      </c>
      <c r="S9" s="555">
        <v>0.21285165442709919</v>
      </c>
      <c r="T9" s="388"/>
      <c r="U9" s="307"/>
      <c r="V9" s="307">
        <v>403347.78546224255</v>
      </c>
      <c r="W9" s="307">
        <v>479035.5065793551</v>
      </c>
      <c r="X9" s="309"/>
      <c r="Y9" s="312"/>
      <c r="Z9" s="307">
        <v>75687.721117112553</v>
      </c>
      <c r="AA9" s="555">
        <v>0.18764878312241953</v>
      </c>
      <c r="AB9" s="313"/>
      <c r="AD9" s="292"/>
      <c r="AE9" s="292"/>
      <c r="AF9" s="292"/>
      <c r="AG9" s="292"/>
    </row>
    <row r="10" spans="1:33" s="314" customFormat="1" ht="15" customHeight="1" x14ac:dyDescent="0.3">
      <c r="A10" s="624"/>
      <c r="B10" s="720" t="s">
        <v>155</v>
      </c>
      <c r="C10" s="720"/>
      <c r="D10" s="720"/>
      <c r="E10" s="720"/>
      <c r="F10" s="720"/>
      <c r="G10" s="720"/>
      <c r="H10" s="308">
        <v>23179.587580000003</v>
      </c>
      <c r="I10" s="307">
        <v>23739.588750000003</v>
      </c>
      <c r="J10" s="307">
        <v>24107.426439999999</v>
      </c>
      <c r="K10" s="307">
        <v>24245.278270000003</v>
      </c>
      <c r="L10" s="308">
        <v>24194.529030000002</v>
      </c>
      <c r="M10" s="307">
        <v>24393.52131</v>
      </c>
      <c r="N10" s="307">
        <v>24420.185280000002</v>
      </c>
      <c r="O10" s="307"/>
      <c r="P10" s="309"/>
      <c r="Q10" s="312"/>
      <c r="R10" s="307">
        <v>312.75884000000224</v>
      </c>
      <c r="S10" s="555">
        <v>1.2973547416121545E-2</v>
      </c>
      <c r="T10" s="388"/>
      <c r="U10" s="307"/>
      <c r="V10" s="307">
        <v>71026.602769999998</v>
      </c>
      <c r="W10" s="307">
        <v>73008.235620000007</v>
      </c>
      <c r="X10" s="309"/>
      <c r="Y10" s="312"/>
      <c r="Z10" s="307">
        <v>1981.6328500000091</v>
      </c>
      <c r="AA10" s="555">
        <v>2.789986811585201E-2</v>
      </c>
      <c r="AB10" s="313"/>
      <c r="AD10" s="292"/>
      <c r="AE10" s="292"/>
      <c r="AF10" s="292"/>
      <c r="AG10" s="292"/>
    </row>
    <row r="11" spans="1:33" s="314" customFormat="1" ht="14.4" x14ac:dyDescent="0.3">
      <c r="A11" s="624"/>
      <c r="B11" s="729" t="s">
        <v>36</v>
      </c>
      <c r="C11" s="729"/>
      <c r="D11" s="729"/>
      <c r="E11" s="729"/>
      <c r="F11" s="729"/>
      <c r="G11" s="729"/>
      <c r="H11" s="308">
        <v>3258.2119621861702</v>
      </c>
      <c r="I11" s="307">
        <v>3223.8865456351787</v>
      </c>
      <c r="J11" s="307">
        <v>3646.1948170317482</v>
      </c>
      <c r="K11" s="307">
        <v>3355.0381644298827</v>
      </c>
      <c r="L11" s="308">
        <v>3332.5228925285755</v>
      </c>
      <c r="M11" s="307">
        <v>3235.549069222473</v>
      </c>
      <c r="N11" s="307">
        <v>3444.9903249169774</v>
      </c>
      <c r="O11" s="307"/>
      <c r="P11" s="309"/>
      <c r="Q11" s="312"/>
      <c r="R11" s="307">
        <v>-201.2044921147708</v>
      </c>
      <c r="S11" s="555">
        <v>-5.5182046547519646E-2</v>
      </c>
      <c r="T11" s="388"/>
      <c r="U11" s="307"/>
      <c r="V11" s="307">
        <v>10128.293324853097</v>
      </c>
      <c r="W11" s="307">
        <v>10013.062286668026</v>
      </c>
      <c r="X11" s="309"/>
      <c r="Y11" s="312"/>
      <c r="Z11" s="307">
        <v>-115.23103818507116</v>
      </c>
      <c r="AA11" s="555">
        <v>-1.1377142672429709E-2</v>
      </c>
      <c r="AB11" s="313"/>
      <c r="AD11" s="292"/>
      <c r="AE11" s="292"/>
      <c r="AF11" s="292"/>
      <c r="AG11" s="292"/>
    </row>
    <row r="12" spans="1:33" s="314" customFormat="1" ht="15" customHeight="1" x14ac:dyDescent="0.3">
      <c r="A12" s="624"/>
      <c r="B12" s="730" t="s">
        <v>115</v>
      </c>
      <c r="C12" s="730"/>
      <c r="D12" s="730"/>
      <c r="E12" s="730"/>
      <c r="F12" s="730"/>
      <c r="G12" s="730"/>
      <c r="H12" s="351">
        <v>243715.95298423056</v>
      </c>
      <c r="I12" s="350">
        <v>260906.04995521094</v>
      </c>
      <c r="J12" s="350">
        <v>266073.08756887977</v>
      </c>
      <c r="K12" s="350">
        <v>286048.04157152434</v>
      </c>
      <c r="L12" s="351">
        <v>290811.86605403648</v>
      </c>
      <c r="M12" s="350">
        <v>298296.985785008</v>
      </c>
      <c r="N12" s="350">
        <v>318788.7560107265</v>
      </c>
      <c r="O12" s="350"/>
      <c r="P12" s="309"/>
      <c r="Q12" s="312"/>
      <c r="R12" s="350">
        <v>52715.668441846734</v>
      </c>
      <c r="S12" s="580">
        <v>0.19812476685827893</v>
      </c>
      <c r="T12" s="388"/>
      <c r="U12" s="307"/>
      <c r="V12" s="350">
        <v>770695.0905083213</v>
      </c>
      <c r="W12" s="350">
        <v>907897.60784977092</v>
      </c>
      <c r="X12" s="309"/>
      <c r="Y12" s="312"/>
      <c r="Z12" s="350">
        <v>137202.51734144962</v>
      </c>
      <c r="AA12" s="580">
        <v>0.17802438218589928</v>
      </c>
      <c r="AB12" s="313"/>
      <c r="AD12" s="292"/>
      <c r="AE12" s="292"/>
      <c r="AF12" s="292"/>
      <c r="AG12" s="292"/>
    </row>
    <row r="13" spans="1:33" ht="15" customHeight="1" x14ac:dyDescent="0.3">
      <c r="A13" s="624"/>
      <c r="B13" s="626"/>
      <c r="C13" s="626"/>
      <c r="D13" s="626"/>
      <c r="E13" s="626"/>
      <c r="F13" s="626"/>
      <c r="G13" s="626"/>
      <c r="H13" s="119"/>
      <c r="I13" s="118"/>
      <c r="J13" s="118"/>
      <c r="K13" s="118"/>
      <c r="L13" s="119"/>
      <c r="M13" s="118"/>
      <c r="N13" s="118"/>
      <c r="O13" s="118"/>
      <c r="P13" s="120"/>
      <c r="Q13" s="111"/>
      <c r="R13" s="31"/>
      <c r="S13" s="555"/>
      <c r="T13" s="116"/>
      <c r="U13" s="31"/>
      <c r="V13" s="118"/>
      <c r="W13" s="118"/>
      <c r="X13" s="120"/>
      <c r="Y13" s="111"/>
      <c r="Z13" s="118"/>
      <c r="AA13" s="555"/>
      <c r="AB13"/>
      <c r="AD13" s="292"/>
      <c r="AE13" s="292"/>
      <c r="AF13" s="292"/>
      <c r="AG13" s="292"/>
    </row>
    <row r="14" spans="1:33" ht="15" customHeight="1" x14ac:dyDescent="0.3">
      <c r="A14" s="624"/>
      <c r="B14" s="716" t="s">
        <v>54</v>
      </c>
      <c r="C14" s="716"/>
      <c r="D14" s="716"/>
      <c r="E14" s="716"/>
      <c r="F14" s="716"/>
      <c r="G14" s="716"/>
      <c r="H14" s="144"/>
      <c r="I14" s="143"/>
      <c r="J14" s="143"/>
      <c r="K14" s="143"/>
      <c r="L14" s="144"/>
      <c r="M14" s="143"/>
      <c r="N14" s="143"/>
      <c r="O14" s="143"/>
      <c r="P14" s="120"/>
      <c r="Q14" s="111"/>
      <c r="R14" s="31"/>
      <c r="S14" s="555"/>
      <c r="T14" s="116"/>
      <c r="U14" s="31"/>
      <c r="V14" s="118"/>
      <c r="W14" s="118"/>
      <c r="X14" s="120"/>
      <c r="Y14" s="111"/>
      <c r="Z14" s="118"/>
      <c r="AA14" s="555"/>
      <c r="AB14"/>
      <c r="AD14" s="292"/>
      <c r="AE14" s="292"/>
      <c r="AF14" s="292"/>
      <c r="AG14" s="292"/>
    </row>
    <row r="15" spans="1:33" s="314" customFormat="1" ht="15" customHeight="1" x14ac:dyDescent="0.3">
      <c r="A15" s="624"/>
      <c r="B15" s="729" t="s">
        <v>56</v>
      </c>
      <c r="C15" s="729"/>
      <c r="D15" s="729"/>
      <c r="E15" s="729"/>
      <c r="F15" s="729"/>
      <c r="G15" s="729"/>
      <c r="H15" s="308">
        <v>1201.1316160811798</v>
      </c>
      <c r="I15" s="307">
        <v>1477.6154459556701</v>
      </c>
      <c r="J15" s="307">
        <v>1540.0688833387599</v>
      </c>
      <c r="K15" s="307">
        <v>1224.60621623066</v>
      </c>
      <c r="L15" s="308">
        <v>1337.25986976587</v>
      </c>
      <c r="M15" s="307">
        <v>1367.9502976109</v>
      </c>
      <c r="N15" s="307">
        <v>1354.60068701767</v>
      </c>
      <c r="O15" s="307"/>
      <c r="P15" s="384"/>
      <c r="Q15" s="312"/>
      <c r="R15" s="307">
        <v>-185.46819632108986</v>
      </c>
      <c r="S15" s="555">
        <v>-0.1204285070152239</v>
      </c>
      <c r="T15" s="388"/>
      <c r="U15" s="307"/>
      <c r="V15" s="307">
        <v>4218.8159453756098</v>
      </c>
      <c r="W15" s="307">
        <v>4059.81085439444</v>
      </c>
      <c r="X15" s="384"/>
      <c r="Y15" s="312"/>
      <c r="Z15" s="307">
        <v>-159.00509098116981</v>
      </c>
      <c r="AA15" s="555">
        <v>-3.7689506496594333E-2</v>
      </c>
      <c r="AB15" s="313"/>
      <c r="AD15" s="292"/>
      <c r="AE15" s="292"/>
      <c r="AF15" s="292"/>
      <c r="AG15" s="292"/>
    </row>
    <row r="16" spans="1:33" s="314" customFormat="1" ht="14.4" x14ac:dyDescent="0.3">
      <c r="A16" s="624"/>
      <c r="B16" s="729" t="s">
        <v>57</v>
      </c>
      <c r="C16" s="729"/>
      <c r="D16" s="729"/>
      <c r="E16" s="729"/>
      <c r="F16" s="729"/>
      <c r="G16" s="729"/>
      <c r="H16" s="308">
        <v>3399.6415343547269</v>
      </c>
      <c r="I16" s="307">
        <v>3343.0265530054539</v>
      </c>
      <c r="J16" s="307">
        <v>3498.9391146530543</v>
      </c>
      <c r="K16" s="307">
        <v>3396.6675206294121</v>
      </c>
      <c r="L16" s="308">
        <v>3277.0287626842774</v>
      </c>
      <c r="M16" s="307">
        <v>3467.7101625964401</v>
      </c>
      <c r="N16" s="307">
        <v>3484.7473452871973</v>
      </c>
      <c r="O16" s="307"/>
      <c r="P16" s="309"/>
      <c r="Q16" s="312"/>
      <c r="R16" s="307">
        <v>-14.191769365856999</v>
      </c>
      <c r="S16" s="555">
        <v>-4.0560206682145189E-3</v>
      </c>
      <c r="T16" s="388"/>
      <c r="U16" s="307"/>
      <c r="V16" s="307">
        <v>10241.607202013234</v>
      </c>
      <c r="W16" s="307">
        <v>10229.486270567915</v>
      </c>
      <c r="X16" s="309"/>
      <c r="Y16" s="312"/>
      <c r="Z16" s="307">
        <v>-12.120931445319002</v>
      </c>
      <c r="AA16" s="555">
        <v>-1.1834989573644595E-3</v>
      </c>
      <c r="AB16" s="313"/>
      <c r="AD16" s="292"/>
      <c r="AE16" s="292"/>
      <c r="AF16" s="292"/>
      <c r="AG16" s="292"/>
    </row>
    <row r="17" spans="1:33" s="314" customFormat="1" ht="15" customHeight="1" x14ac:dyDescent="0.3">
      <c r="A17" s="624"/>
      <c r="B17" s="729" t="s">
        <v>59</v>
      </c>
      <c r="C17" s="729"/>
      <c r="D17" s="729"/>
      <c r="E17" s="729"/>
      <c r="F17" s="729"/>
      <c r="G17" s="729"/>
      <c r="H17" s="308"/>
      <c r="I17" s="307"/>
      <c r="J17" s="307"/>
      <c r="K17" s="307"/>
      <c r="L17" s="308"/>
      <c r="M17" s="307"/>
      <c r="N17" s="307"/>
      <c r="O17" s="307"/>
      <c r="P17" s="309"/>
      <c r="Q17" s="312"/>
      <c r="R17" s="307"/>
      <c r="S17" s="555"/>
      <c r="T17" s="388"/>
      <c r="U17" s="307"/>
      <c r="V17" s="307"/>
      <c r="W17" s="307"/>
      <c r="X17" s="309"/>
      <c r="Y17" s="312"/>
      <c r="Z17" s="307"/>
      <c r="AA17" s="555"/>
      <c r="AB17" s="313"/>
      <c r="AD17" s="292"/>
      <c r="AE17" s="292"/>
      <c r="AF17" s="292"/>
      <c r="AG17" s="292"/>
    </row>
    <row r="18" spans="1:33" s="314" customFormat="1" ht="15" customHeight="1" x14ac:dyDescent="0.3">
      <c r="A18" s="624"/>
      <c r="B18" s="720" t="s">
        <v>153</v>
      </c>
      <c r="C18" s="720"/>
      <c r="D18" s="720"/>
      <c r="E18" s="720"/>
      <c r="F18" s="720"/>
      <c r="G18" s="720"/>
      <c r="H18" s="308">
        <v>62813.800595465473</v>
      </c>
      <c r="I18" s="307">
        <v>70508.537085438933</v>
      </c>
      <c r="J18" s="307">
        <v>66332.967831485861</v>
      </c>
      <c r="K18" s="307">
        <v>75926.465607000442</v>
      </c>
      <c r="L18" s="308">
        <v>77266.531494286857</v>
      </c>
      <c r="M18" s="307">
        <v>82935.441205120776</v>
      </c>
      <c r="N18" s="307">
        <v>82866.96761402837</v>
      </c>
      <c r="O18" s="307"/>
      <c r="P18" s="309"/>
      <c r="Q18" s="312"/>
      <c r="R18" s="307">
        <v>16533.999782542509</v>
      </c>
      <c r="S18" s="555">
        <v>0.2492576515579093</v>
      </c>
      <c r="T18" s="388"/>
      <c r="U18" s="307"/>
      <c r="V18" s="307">
        <v>199655.30551239027</v>
      </c>
      <c r="W18" s="307">
        <v>243068.940313436</v>
      </c>
      <c r="X18" s="309"/>
      <c r="Y18" s="312"/>
      <c r="Z18" s="307">
        <v>43413.63480104573</v>
      </c>
      <c r="AA18" s="555">
        <v>0.21744293090348932</v>
      </c>
      <c r="AB18" s="313"/>
      <c r="AD18" s="292"/>
      <c r="AE18" s="292"/>
      <c r="AF18" s="292"/>
      <c r="AG18" s="292"/>
    </row>
    <row r="19" spans="1:33" s="314" customFormat="1" ht="15" customHeight="1" x14ac:dyDescent="0.3">
      <c r="A19" s="624"/>
      <c r="B19" s="720" t="s">
        <v>154</v>
      </c>
      <c r="C19" s="720"/>
      <c r="D19" s="720"/>
      <c r="E19" s="720"/>
      <c r="F19" s="720"/>
      <c r="G19" s="720"/>
      <c r="H19" s="308">
        <v>64208.069344154384</v>
      </c>
      <c r="I19" s="307">
        <v>66525.097034523642</v>
      </c>
      <c r="J19" s="307">
        <v>71011.757117803747</v>
      </c>
      <c r="K19" s="307">
        <v>76297.570317958336</v>
      </c>
      <c r="L19" s="308">
        <v>76246.475838191138</v>
      </c>
      <c r="M19" s="307">
        <v>78009.898153455579</v>
      </c>
      <c r="N19" s="307">
        <v>87336.799840919135</v>
      </c>
      <c r="O19" s="307"/>
      <c r="P19" s="309"/>
      <c r="Q19" s="312"/>
      <c r="R19" s="307">
        <v>16325.042723115388</v>
      </c>
      <c r="S19" s="555">
        <v>0.22989211062659998</v>
      </c>
      <c r="T19" s="388"/>
      <c r="U19" s="307"/>
      <c r="V19" s="307">
        <v>201744.92349648179</v>
      </c>
      <c r="W19" s="307">
        <v>241593.17383256584</v>
      </c>
      <c r="X19" s="309"/>
      <c r="Y19" s="312"/>
      <c r="Z19" s="307">
        <v>39848.250336084049</v>
      </c>
      <c r="AA19" s="555">
        <v>0.197517982834294</v>
      </c>
      <c r="AB19" s="313"/>
      <c r="AD19" s="292"/>
      <c r="AE19" s="292"/>
      <c r="AF19" s="292"/>
      <c r="AG19" s="292"/>
    </row>
    <row r="20" spans="1:33" s="314" customFormat="1" ht="15" customHeight="1" x14ac:dyDescent="0.3">
      <c r="A20" s="624"/>
      <c r="B20" s="729" t="s">
        <v>62</v>
      </c>
      <c r="C20" s="729"/>
      <c r="D20" s="729"/>
      <c r="E20" s="729"/>
      <c r="F20" s="729"/>
      <c r="G20" s="729"/>
      <c r="H20" s="308">
        <v>46530.509400339441</v>
      </c>
      <c r="I20" s="307">
        <v>44269.040428534994</v>
      </c>
      <c r="J20" s="307">
        <v>43777.750389512985</v>
      </c>
      <c r="K20" s="307">
        <v>47214.491093855395</v>
      </c>
      <c r="L20" s="308">
        <v>51414.085738853566</v>
      </c>
      <c r="M20" s="307">
        <v>53095.650267709898</v>
      </c>
      <c r="N20" s="307">
        <v>49522.154362542751</v>
      </c>
      <c r="O20" s="307"/>
      <c r="P20" s="309"/>
      <c r="Q20" s="312"/>
      <c r="R20" s="307">
        <v>5744.4039730297663</v>
      </c>
      <c r="S20" s="555">
        <v>0.13121743173001976</v>
      </c>
      <c r="T20" s="388"/>
      <c r="U20" s="307"/>
      <c r="V20" s="307">
        <v>134577.30021838742</v>
      </c>
      <c r="W20" s="307">
        <v>154031.89036910623</v>
      </c>
      <c r="X20" s="309"/>
      <c r="Y20" s="312"/>
      <c r="Z20" s="307">
        <v>19454.59015071881</v>
      </c>
      <c r="AA20" s="555">
        <v>0.14456071060385792</v>
      </c>
      <c r="AB20" s="313"/>
      <c r="AD20" s="292"/>
      <c r="AE20" s="292"/>
      <c r="AF20" s="292"/>
      <c r="AG20" s="292"/>
    </row>
    <row r="21" spans="1:33" s="314" customFormat="1" ht="15" customHeight="1" x14ac:dyDescent="0.3">
      <c r="A21" s="624"/>
      <c r="B21" s="730" t="s">
        <v>116</v>
      </c>
      <c r="C21" s="730"/>
      <c r="D21" s="730"/>
      <c r="E21" s="730"/>
      <c r="F21" s="730"/>
      <c r="G21" s="730"/>
      <c r="H21" s="351">
        <v>178153.15249039521</v>
      </c>
      <c r="I21" s="350">
        <v>186123.3165474587</v>
      </c>
      <c r="J21" s="350">
        <v>186161.48333679439</v>
      </c>
      <c r="K21" s="350">
        <v>204059.80075567425</v>
      </c>
      <c r="L21" s="351">
        <v>209541.38170378172</v>
      </c>
      <c r="M21" s="350">
        <v>218876.65008649358</v>
      </c>
      <c r="N21" s="350">
        <v>224565.26984979512</v>
      </c>
      <c r="O21" s="350"/>
      <c r="P21" s="309"/>
      <c r="Q21" s="312"/>
      <c r="R21" s="350">
        <v>38403.786513000727</v>
      </c>
      <c r="S21" s="580">
        <v>0.20629286909753747</v>
      </c>
      <c r="T21" s="388"/>
      <c r="U21" s="307"/>
      <c r="V21" s="350">
        <v>550437.9523746483</v>
      </c>
      <c r="W21" s="350">
        <v>652983.30164007039</v>
      </c>
      <c r="X21" s="309"/>
      <c r="Y21" s="312"/>
      <c r="Z21" s="350">
        <v>102545.34926542209</v>
      </c>
      <c r="AA21" s="580">
        <v>0.18629774495568568</v>
      </c>
      <c r="AB21" s="313"/>
      <c r="AD21" s="292"/>
      <c r="AE21" s="292"/>
      <c r="AF21" s="292"/>
      <c r="AG21" s="292"/>
    </row>
    <row r="22" spans="1:33" s="292" customFormat="1" ht="15" customHeight="1" thickBot="1" x14ac:dyDescent="0.35">
      <c r="A22" s="624"/>
      <c r="B22" s="730" t="s">
        <v>65</v>
      </c>
      <c r="C22" s="730"/>
      <c r="D22" s="730"/>
      <c r="E22" s="730"/>
      <c r="F22" s="730"/>
      <c r="G22" s="730"/>
      <c r="H22" s="344">
        <v>65562.800493835355</v>
      </c>
      <c r="I22" s="343">
        <v>74782.733407752239</v>
      </c>
      <c r="J22" s="343">
        <v>79911.604232085374</v>
      </c>
      <c r="K22" s="343">
        <v>81988.240815850091</v>
      </c>
      <c r="L22" s="344">
        <v>81270.484350254759</v>
      </c>
      <c r="M22" s="343">
        <v>79420.33569851442</v>
      </c>
      <c r="N22" s="343">
        <v>94223.486160931381</v>
      </c>
      <c r="O22" s="343"/>
      <c r="P22" s="285"/>
      <c r="Q22" s="287"/>
      <c r="R22" s="343">
        <v>14311.881928846007</v>
      </c>
      <c r="S22" s="558">
        <v>0.17909641617605809</v>
      </c>
      <c r="T22" s="378"/>
      <c r="U22" s="283"/>
      <c r="V22" s="343">
        <v>220257.13813367297</v>
      </c>
      <c r="W22" s="343">
        <v>254914.30620970056</v>
      </c>
      <c r="X22" s="285"/>
      <c r="Y22" s="287"/>
      <c r="Z22" s="343">
        <v>34657.168076027592</v>
      </c>
      <c r="AA22" s="558">
        <v>0.15734867151045215</v>
      </c>
      <c r="AB22" s="291"/>
    </row>
    <row r="23" spans="1:33" ht="15" customHeight="1" thickTop="1" x14ac:dyDescent="0.3">
      <c r="A23" s="624"/>
      <c r="B23" s="3"/>
      <c r="C23" s="3"/>
      <c r="D23" s="3"/>
      <c r="E23" s="3"/>
      <c r="F23" s="627"/>
      <c r="G23" s="3"/>
      <c r="H23" s="133"/>
      <c r="I23" s="129"/>
      <c r="J23" s="129"/>
      <c r="K23" s="129"/>
      <c r="L23" s="133"/>
      <c r="M23" s="129"/>
      <c r="N23" s="129"/>
      <c r="O23" s="129"/>
      <c r="P23" s="132"/>
      <c r="Q23" s="128"/>
      <c r="R23" s="129"/>
      <c r="S23" s="555"/>
      <c r="T23" s="116"/>
      <c r="U23" s="113"/>
      <c r="V23" s="129"/>
      <c r="W23" s="129"/>
      <c r="X23" s="132"/>
      <c r="Y23" s="128"/>
      <c r="Z23" s="129"/>
      <c r="AA23" s="555"/>
      <c r="AB23"/>
      <c r="AD23" s="292"/>
      <c r="AE23" s="292"/>
      <c r="AF23" s="292"/>
      <c r="AG23" s="292"/>
    </row>
    <row r="24" spans="1:33" ht="15" customHeight="1" x14ac:dyDescent="0.3">
      <c r="A24" s="708" t="s">
        <v>156</v>
      </c>
      <c r="B24" s="719"/>
      <c r="C24" s="719"/>
      <c r="D24" s="719"/>
      <c r="E24" s="719"/>
      <c r="F24" s="719"/>
      <c r="G24" s="719"/>
      <c r="H24" s="147"/>
      <c r="I24" s="146"/>
      <c r="J24" s="146"/>
      <c r="K24" s="146"/>
      <c r="L24" s="147"/>
      <c r="M24" s="146"/>
      <c r="N24" s="146"/>
      <c r="O24" s="146"/>
      <c r="P24" s="115"/>
      <c r="Q24" s="111"/>
      <c r="R24" s="146"/>
      <c r="S24" s="612"/>
      <c r="T24" s="116"/>
      <c r="U24" s="111"/>
      <c r="V24" s="146"/>
      <c r="W24" s="146"/>
      <c r="X24" s="115"/>
      <c r="Y24" s="111"/>
      <c r="Z24" s="146"/>
      <c r="AA24" s="612"/>
      <c r="AB24"/>
      <c r="AD24" s="292"/>
      <c r="AE24" s="292"/>
      <c r="AF24" s="292"/>
      <c r="AG24" s="292"/>
    </row>
    <row r="25" spans="1:33" ht="14.4" x14ac:dyDescent="0.3">
      <c r="A25" s="624"/>
      <c r="B25" s="3"/>
      <c r="C25" s="3"/>
      <c r="D25" s="3"/>
      <c r="E25" s="3"/>
      <c r="F25" s="3"/>
      <c r="G25" s="3"/>
      <c r="H25" s="130"/>
      <c r="I25" s="31"/>
      <c r="J25" s="31"/>
      <c r="K25" s="31"/>
      <c r="L25" s="130"/>
      <c r="M25" s="31"/>
      <c r="N25" s="31"/>
      <c r="O25" s="31"/>
      <c r="P25" s="115"/>
      <c r="Q25" s="111"/>
      <c r="R25" s="31"/>
      <c r="S25" s="582"/>
      <c r="T25" s="116"/>
      <c r="U25" s="111"/>
      <c r="V25" s="31"/>
      <c r="W25" s="31"/>
      <c r="X25" s="115"/>
      <c r="Y25" s="111"/>
      <c r="Z25" s="31"/>
      <c r="AA25" s="582"/>
      <c r="AB25"/>
      <c r="AD25" s="292"/>
      <c r="AE25" s="292"/>
      <c r="AF25" s="292"/>
      <c r="AG25" s="292"/>
    </row>
    <row r="26" spans="1:33" s="292" customFormat="1" ht="14.4" x14ac:dyDescent="0.3">
      <c r="A26" s="624"/>
      <c r="B26" s="707" t="s">
        <v>157</v>
      </c>
      <c r="C26" s="699"/>
      <c r="D26" s="699"/>
      <c r="E26" s="699"/>
      <c r="F26" s="699"/>
      <c r="G26" s="699"/>
      <c r="H26" s="284">
        <v>9342.2775938294944</v>
      </c>
      <c r="I26" s="283">
        <v>9547.685245692317</v>
      </c>
      <c r="J26" s="283">
        <v>10156.179421113629</v>
      </c>
      <c r="K26" s="283">
        <v>11213.428141206352</v>
      </c>
      <c r="L26" s="284">
        <v>10915.059832961353</v>
      </c>
      <c r="M26" s="283">
        <v>11404.38605969287</v>
      </c>
      <c r="N26" s="283">
        <v>12284.689526242128</v>
      </c>
      <c r="O26" s="283"/>
      <c r="P26" s="286"/>
      <c r="Q26" s="287"/>
      <c r="R26" s="283">
        <v>2128.5101051284983</v>
      </c>
      <c r="S26" s="555">
        <v>0.20957783600234056</v>
      </c>
      <c r="T26" s="378"/>
      <c r="U26" s="287"/>
      <c r="V26" s="283">
        <v>29046.142260635439</v>
      </c>
      <c r="W26" s="283">
        <v>34604.135418896345</v>
      </c>
      <c r="X26" s="286"/>
      <c r="Y26" s="287"/>
      <c r="Z26" s="283">
        <v>5557.9931582609061</v>
      </c>
      <c r="AA26" s="579">
        <v>0.19135047636922628</v>
      </c>
      <c r="AB26" s="291"/>
    </row>
    <row r="27" spans="1:33" s="314" customFormat="1" ht="14.4" x14ac:dyDescent="0.3">
      <c r="A27" s="624"/>
      <c r="B27" s="707" t="s">
        <v>158</v>
      </c>
      <c r="C27" s="699"/>
      <c r="D27" s="699"/>
      <c r="E27" s="699"/>
      <c r="F27" s="699"/>
      <c r="G27" s="699"/>
      <c r="H27" s="308">
        <v>11425.58741</v>
      </c>
      <c r="I27" s="307">
        <v>10483.087739999999</v>
      </c>
      <c r="J27" s="307">
        <v>10391.708640000001</v>
      </c>
      <c r="K27" s="307">
        <v>10538.444240000001</v>
      </c>
      <c r="L27" s="308">
        <v>12410.115379999999</v>
      </c>
      <c r="M27" s="307">
        <v>11015.12257</v>
      </c>
      <c r="N27" s="307">
        <v>10341.100109999999</v>
      </c>
      <c r="O27" s="307"/>
      <c r="P27" s="311"/>
      <c r="Q27" s="312"/>
      <c r="R27" s="307">
        <v>-50.608530000001338</v>
      </c>
      <c r="S27" s="555">
        <v>-4.8700874661937532E-3</v>
      </c>
      <c r="T27" s="388"/>
      <c r="U27" s="312"/>
      <c r="V27" s="307">
        <v>32300.38379</v>
      </c>
      <c r="W27" s="307">
        <v>33766.338059999995</v>
      </c>
      <c r="X27" s="311"/>
      <c r="Y27" s="312"/>
      <c r="Z27" s="307">
        <v>1465.9542699999947</v>
      </c>
      <c r="AA27" s="581">
        <v>4.5385041847516537E-2</v>
      </c>
      <c r="AB27" s="313"/>
      <c r="AD27" s="292"/>
      <c r="AE27" s="292"/>
      <c r="AF27" s="292"/>
      <c r="AG27" s="292"/>
    </row>
    <row r="28" spans="1:33" s="314" customFormat="1" ht="14.4" x14ac:dyDescent="0.3">
      <c r="A28" s="624"/>
      <c r="B28" s="699" t="s">
        <v>62</v>
      </c>
      <c r="C28" s="699"/>
      <c r="D28" s="699"/>
      <c r="E28" s="699"/>
      <c r="F28" s="699"/>
      <c r="G28" s="699"/>
      <c r="H28" s="352">
        <v>25762.644396509946</v>
      </c>
      <c r="I28" s="310">
        <v>24238.267442842676</v>
      </c>
      <c r="J28" s="310">
        <v>23229.862328399355</v>
      </c>
      <c r="K28" s="310">
        <v>25462.61871264904</v>
      </c>
      <c r="L28" s="352">
        <v>28088.910525892214</v>
      </c>
      <c r="M28" s="310">
        <v>30676.141638017027</v>
      </c>
      <c r="N28" s="310">
        <v>26896.364726300624</v>
      </c>
      <c r="O28" s="310"/>
      <c r="P28" s="311"/>
      <c r="Q28" s="312"/>
      <c r="R28" s="307">
        <v>3666.5023979012694</v>
      </c>
      <c r="S28" s="555">
        <v>0.15783573514419139</v>
      </c>
      <c r="T28" s="388"/>
      <c r="U28" s="312"/>
      <c r="V28" s="307">
        <v>73230.774167751981</v>
      </c>
      <c r="W28" s="307">
        <v>85661.416890209861</v>
      </c>
      <c r="X28" s="311"/>
      <c r="Y28" s="312"/>
      <c r="Z28" s="307">
        <v>12430.64272245788</v>
      </c>
      <c r="AA28" s="581">
        <v>0.16974616018646241</v>
      </c>
      <c r="AB28" s="313"/>
      <c r="AD28" s="292"/>
      <c r="AE28" s="292"/>
      <c r="AF28" s="292"/>
      <c r="AG28" s="292"/>
    </row>
    <row r="29" spans="1:33" s="292" customFormat="1" ht="14.4" x14ac:dyDescent="0.3">
      <c r="A29" s="624"/>
      <c r="B29" s="730" t="s">
        <v>159</v>
      </c>
      <c r="C29" s="730"/>
      <c r="D29" s="730"/>
      <c r="E29" s="730"/>
      <c r="F29" s="730"/>
      <c r="G29" s="730"/>
      <c r="H29" s="411">
        <v>46530.509400339441</v>
      </c>
      <c r="I29" s="293">
        <v>44269.040428534994</v>
      </c>
      <c r="J29" s="293">
        <v>43777.750389512985</v>
      </c>
      <c r="K29" s="293">
        <v>47214.491093855395</v>
      </c>
      <c r="L29" s="411">
        <v>51414.085738853566</v>
      </c>
      <c r="M29" s="293">
        <v>53095.650267709898</v>
      </c>
      <c r="N29" s="293">
        <v>49522.154362542751</v>
      </c>
      <c r="O29" s="293"/>
      <c r="P29" s="285"/>
      <c r="Q29" s="287"/>
      <c r="R29" s="293">
        <v>5744.4039730297663</v>
      </c>
      <c r="S29" s="557">
        <v>0.13121743173001976</v>
      </c>
      <c r="T29" s="378"/>
      <c r="U29" s="283"/>
      <c r="V29" s="293">
        <v>134577.30021838742</v>
      </c>
      <c r="W29" s="293">
        <v>154031.89036910623</v>
      </c>
      <c r="X29" s="285"/>
      <c r="Y29" s="287"/>
      <c r="Z29" s="293">
        <v>19454.59015071881</v>
      </c>
      <c r="AA29" s="557">
        <v>0.14456071060385792</v>
      </c>
      <c r="AB29" s="291"/>
    </row>
    <row r="30" spans="1:33" ht="14.4" x14ac:dyDescent="0.3">
      <c r="A30" s="624"/>
      <c r="B30" s="3"/>
      <c r="C30" s="3"/>
      <c r="D30" s="3"/>
      <c r="E30" s="3"/>
      <c r="F30" s="3"/>
      <c r="G30" s="3"/>
      <c r="H30" s="130"/>
      <c r="I30" s="31"/>
      <c r="J30" s="31"/>
      <c r="K30" s="31"/>
      <c r="L30" s="130"/>
      <c r="M30" s="31"/>
      <c r="N30" s="31"/>
      <c r="O30" s="31"/>
      <c r="P30" s="115"/>
      <c r="Q30" s="111"/>
      <c r="R30" s="31"/>
      <c r="S30" s="582"/>
      <c r="T30" s="116"/>
      <c r="U30" s="111"/>
      <c r="V30" s="31"/>
      <c r="W30" s="31"/>
      <c r="X30" s="115"/>
      <c r="Y30" s="111"/>
      <c r="Z30" s="31"/>
      <c r="AA30" s="582"/>
      <c r="AB30"/>
      <c r="AD30" s="292"/>
      <c r="AE30" s="292"/>
      <c r="AF30" s="292"/>
      <c r="AG30" s="292"/>
    </row>
    <row r="31" spans="1:33" ht="14.4" x14ac:dyDescent="0.3">
      <c r="A31" s="624"/>
      <c r="B31" s="707" t="s">
        <v>411</v>
      </c>
      <c r="C31" s="699"/>
      <c r="D31" s="699"/>
      <c r="E31" s="699"/>
      <c r="F31" s="699"/>
      <c r="G31" s="699"/>
      <c r="H31" s="149"/>
      <c r="I31" s="148"/>
      <c r="J31" s="148"/>
      <c r="K31" s="148"/>
      <c r="L31" s="149"/>
      <c r="M31" s="148"/>
      <c r="N31" s="148"/>
      <c r="O31" s="148"/>
      <c r="P31" s="115"/>
      <c r="Q31" s="111"/>
      <c r="R31" s="31"/>
      <c r="S31" s="555"/>
      <c r="T31" s="116"/>
      <c r="U31" s="111"/>
      <c r="V31" s="148"/>
      <c r="W31" s="148"/>
      <c r="X31" s="115"/>
      <c r="Y31" s="111"/>
      <c r="Z31" s="31"/>
      <c r="AA31" s="555"/>
      <c r="AB31"/>
      <c r="AD31" s="292"/>
      <c r="AE31" s="292"/>
      <c r="AF31" s="292"/>
      <c r="AG31" s="292"/>
    </row>
    <row r="32" spans="1:33" s="422" customFormat="1" ht="14.4" x14ac:dyDescent="0.3">
      <c r="A32" s="624"/>
      <c r="B32" s="729" t="s">
        <v>160</v>
      </c>
      <c r="C32" s="729"/>
      <c r="D32" s="729"/>
      <c r="E32" s="729"/>
      <c r="F32" s="729"/>
      <c r="G32" s="729"/>
      <c r="H32" s="589">
        <v>1.2538896202055482E-2</v>
      </c>
      <c r="I32" s="590">
        <v>1.3282968464847746E-2</v>
      </c>
      <c r="J32" s="590">
        <v>1.3734281137521759E-2</v>
      </c>
      <c r="K32" s="590">
        <v>1.3486533682345422E-2</v>
      </c>
      <c r="L32" s="589">
        <v>1.3685422254348951E-2</v>
      </c>
      <c r="M32" s="590">
        <v>1.2883307865131019E-2</v>
      </c>
      <c r="N32" s="590">
        <v>1.3762673873683221E-2</v>
      </c>
      <c r="O32" s="590"/>
      <c r="P32" s="591"/>
      <c r="Q32" s="592"/>
      <c r="R32" s="593" t="s">
        <v>110</v>
      </c>
      <c r="S32" s="555" t="s">
        <v>110</v>
      </c>
      <c r="T32" s="594"/>
      <c r="U32" s="592"/>
      <c r="V32" s="595">
        <v>1.3201856164673089E-2</v>
      </c>
      <c r="W32" s="595">
        <v>1.3442502233747742E-2</v>
      </c>
      <c r="X32" s="591"/>
      <c r="Y32" s="592"/>
      <c r="Z32" s="593" t="s">
        <v>110</v>
      </c>
      <c r="AA32" s="555" t="s">
        <v>110</v>
      </c>
      <c r="AB32" s="421"/>
      <c r="AD32" s="292"/>
      <c r="AE32" s="292"/>
      <c r="AF32" s="292"/>
      <c r="AG32" s="292"/>
    </row>
    <row r="33" spans="1:70" s="422" customFormat="1" ht="14.4" x14ac:dyDescent="0.3">
      <c r="A33" s="624"/>
      <c r="B33" s="729" t="s">
        <v>161</v>
      </c>
      <c r="C33" s="729"/>
      <c r="D33" s="729"/>
      <c r="E33" s="729"/>
      <c r="F33" s="729"/>
      <c r="G33" s="729"/>
      <c r="H33" s="596">
        <v>4.8173995154244973E-3</v>
      </c>
      <c r="I33" s="597">
        <v>3.6827708433186789E-3</v>
      </c>
      <c r="J33" s="597">
        <v>3.3723978722549845E-3</v>
      </c>
      <c r="K33" s="597">
        <v>3.1034294448318649E-3</v>
      </c>
      <c r="L33" s="596">
        <v>3.5214939120141679E-3</v>
      </c>
      <c r="M33" s="597">
        <v>3.4874149097739839E-3</v>
      </c>
      <c r="N33" s="597">
        <v>3.511655464530283E-3</v>
      </c>
      <c r="O33" s="597"/>
      <c r="P33" s="591"/>
      <c r="Q33" s="592"/>
      <c r="R33" s="598" t="s">
        <v>110</v>
      </c>
      <c r="S33" s="588" t="s">
        <v>110</v>
      </c>
      <c r="T33" s="594"/>
      <c r="U33" s="592"/>
      <c r="V33" s="599">
        <v>4.017492815392233E-3</v>
      </c>
      <c r="W33" s="599">
        <v>3.5083288374339067E-3</v>
      </c>
      <c r="X33" s="591"/>
      <c r="Y33" s="592"/>
      <c r="Z33" s="598" t="s">
        <v>110</v>
      </c>
      <c r="AA33" s="588" t="s">
        <v>110</v>
      </c>
      <c r="AB33" s="421"/>
      <c r="AD33" s="292"/>
      <c r="AE33" s="292"/>
      <c r="AF33" s="292"/>
      <c r="AG33" s="292"/>
    </row>
    <row r="34" spans="1:70" s="422" customFormat="1" ht="14.4" x14ac:dyDescent="0.3">
      <c r="A34" s="624"/>
      <c r="B34" s="730" t="s">
        <v>162</v>
      </c>
      <c r="C34" s="730"/>
      <c r="D34" s="730"/>
      <c r="E34" s="730"/>
      <c r="F34" s="730"/>
      <c r="G34" s="730"/>
      <c r="H34" s="589">
        <v>1.1902271510693088E-2</v>
      </c>
      <c r="I34" s="590">
        <v>1.26963636209791E-2</v>
      </c>
      <c r="J34" s="590">
        <v>1.3072903973875274E-2</v>
      </c>
      <c r="K34" s="590">
        <v>1.2702382889483946E-2</v>
      </c>
      <c r="L34" s="589">
        <v>1.283846628088104E-2</v>
      </c>
      <c r="M34" s="590">
        <v>1.2293568481634041E-2</v>
      </c>
      <c r="N34" s="590">
        <v>1.3067189421667487E-2</v>
      </c>
      <c r="O34" s="590"/>
      <c r="P34" s="591"/>
      <c r="Q34" s="592"/>
      <c r="R34" s="593" t="s">
        <v>110</v>
      </c>
      <c r="S34" s="555" t="s">
        <v>110</v>
      </c>
      <c r="T34" s="594"/>
      <c r="U34" s="592"/>
      <c r="V34" s="595">
        <v>1.2570293145567001E-2</v>
      </c>
      <c r="W34" s="595">
        <v>1.2734814476845152E-2</v>
      </c>
      <c r="X34" s="591"/>
      <c r="Y34" s="592"/>
      <c r="Z34" s="593" t="s">
        <v>110</v>
      </c>
      <c r="AA34" s="555" t="s">
        <v>110</v>
      </c>
      <c r="AB34" s="421"/>
      <c r="AD34" s="292"/>
      <c r="AE34" s="292"/>
      <c r="AF34" s="292"/>
      <c r="AG34" s="292"/>
    </row>
    <row r="35" spans="1:70" ht="14.4" x14ac:dyDescent="0.3">
      <c r="A35" s="624"/>
      <c r="B35" s="3"/>
      <c r="C35" s="3"/>
      <c r="D35" s="3"/>
      <c r="E35" s="3"/>
      <c r="F35" s="3"/>
      <c r="G35" s="3"/>
      <c r="H35" s="611"/>
      <c r="I35" s="604"/>
      <c r="J35" s="604"/>
      <c r="K35" s="604"/>
      <c r="L35" s="611"/>
      <c r="M35" s="604"/>
      <c r="N35" s="604"/>
      <c r="O35" s="604"/>
      <c r="P35" s="602"/>
      <c r="Q35" s="603"/>
      <c r="R35" s="604"/>
      <c r="S35" s="582"/>
      <c r="T35" s="605"/>
      <c r="U35" s="603"/>
      <c r="V35" s="604"/>
      <c r="W35" s="604"/>
      <c r="X35" s="602"/>
      <c r="Y35" s="603"/>
      <c r="Z35" s="604"/>
      <c r="AA35" s="582"/>
      <c r="AB35"/>
      <c r="AD35" s="292"/>
      <c r="AE35" s="292"/>
      <c r="AF35" s="292"/>
      <c r="AG35" s="292"/>
    </row>
    <row r="36" spans="1:70" ht="14.4" x14ac:dyDescent="0.3">
      <c r="A36" s="624"/>
      <c r="B36" s="707" t="s">
        <v>412</v>
      </c>
      <c r="C36" s="699"/>
      <c r="D36" s="699"/>
      <c r="E36" s="699"/>
      <c r="F36" s="699"/>
      <c r="G36" s="699"/>
      <c r="H36" s="600"/>
      <c r="I36" s="601"/>
      <c r="J36" s="601"/>
      <c r="K36" s="601"/>
      <c r="L36" s="600"/>
      <c r="M36" s="601"/>
      <c r="N36" s="601"/>
      <c r="O36" s="601"/>
      <c r="P36" s="602"/>
      <c r="Q36" s="603"/>
      <c r="R36" s="604"/>
      <c r="S36" s="555"/>
      <c r="T36" s="605"/>
      <c r="U36" s="603"/>
      <c r="V36" s="606"/>
      <c r="W36" s="606"/>
      <c r="X36" s="602"/>
      <c r="Y36" s="603"/>
      <c r="Z36" s="604"/>
      <c r="AA36" s="555"/>
      <c r="AB36"/>
      <c r="AD36" s="292"/>
      <c r="AE36" s="292"/>
      <c r="AF36" s="292"/>
      <c r="AG36" s="292"/>
    </row>
    <row r="37" spans="1:70" s="424" customFormat="1" ht="14.4" x14ac:dyDescent="0.3">
      <c r="A37" s="624"/>
      <c r="B37" s="729" t="s">
        <v>160</v>
      </c>
      <c r="C37" s="729"/>
      <c r="D37" s="729"/>
      <c r="E37" s="729"/>
      <c r="F37" s="729"/>
      <c r="G37" s="729"/>
      <c r="H37" s="600">
        <v>4.0955316105638784E-4</v>
      </c>
      <c r="I37" s="601">
        <v>4.0889575430370738E-4</v>
      </c>
      <c r="J37" s="601">
        <v>4.1530458060869217E-4</v>
      </c>
      <c r="K37" s="601">
        <v>4.1648063471370184E-4</v>
      </c>
      <c r="L37" s="600">
        <v>4.2969517884274759E-4</v>
      </c>
      <c r="M37" s="601">
        <v>4.3093149355188465E-4</v>
      </c>
      <c r="N37" s="601">
        <v>4.4328131247282242E-4</v>
      </c>
      <c r="O37" s="601"/>
      <c r="P37" s="602"/>
      <c r="Q37" s="603"/>
      <c r="R37" s="604" t="s">
        <v>110</v>
      </c>
      <c r="S37" s="555" t="s">
        <v>110</v>
      </c>
      <c r="T37" s="605"/>
      <c r="U37" s="603"/>
      <c r="V37" s="606">
        <v>1.2340170710627943E-3</v>
      </c>
      <c r="W37" s="606">
        <v>1.3046011964591032E-3</v>
      </c>
      <c r="X37" s="602"/>
      <c r="Y37" s="603"/>
      <c r="Z37" s="604" t="s">
        <v>110</v>
      </c>
      <c r="AA37" s="555" t="s">
        <v>110</v>
      </c>
      <c r="AB37" s="423"/>
      <c r="AD37" s="292"/>
      <c r="AE37" s="292"/>
      <c r="AF37" s="292"/>
      <c r="AG37" s="292"/>
    </row>
    <row r="38" spans="1:70" s="424" customFormat="1" ht="14.4" x14ac:dyDescent="0.3">
      <c r="A38" s="624"/>
      <c r="B38" s="729" t="s">
        <v>161</v>
      </c>
      <c r="C38" s="729"/>
      <c r="D38" s="729"/>
      <c r="E38" s="729"/>
      <c r="F38" s="729"/>
      <c r="G38" s="729"/>
      <c r="H38" s="607">
        <v>1.0433569119051905E-3</v>
      </c>
      <c r="I38" s="608">
        <v>1.0374102511962805E-3</v>
      </c>
      <c r="J38" s="608">
        <v>1.0860068307082598E-3</v>
      </c>
      <c r="K38" s="608">
        <v>1.0906532591080449E-3</v>
      </c>
      <c r="L38" s="607">
        <v>1.1270254341976718E-3</v>
      </c>
      <c r="M38" s="608">
        <v>1.0852239744890968E-3</v>
      </c>
      <c r="N38" s="608">
        <v>1.1496221305398692E-3</v>
      </c>
      <c r="O38" s="608"/>
      <c r="P38" s="602"/>
      <c r="Q38" s="603"/>
      <c r="R38" s="609" t="s">
        <v>110</v>
      </c>
      <c r="S38" s="588" t="s">
        <v>110</v>
      </c>
      <c r="T38" s="605"/>
      <c r="U38" s="603"/>
      <c r="V38" s="610">
        <v>3.1685232019404569E-3</v>
      </c>
      <c r="W38" s="610">
        <v>3.3639166816026864E-3</v>
      </c>
      <c r="X38" s="602"/>
      <c r="Y38" s="603"/>
      <c r="Z38" s="609" t="s">
        <v>110</v>
      </c>
      <c r="AA38" s="588" t="s">
        <v>110</v>
      </c>
      <c r="AB38" s="423"/>
      <c r="AD38" s="292"/>
      <c r="AE38" s="292"/>
      <c r="AF38" s="292"/>
      <c r="AG38" s="292"/>
    </row>
    <row r="39" spans="1:70" s="424" customFormat="1" ht="14.4" x14ac:dyDescent="0.3">
      <c r="A39" s="624"/>
      <c r="B39" s="730" t="s">
        <v>162</v>
      </c>
      <c r="C39" s="730"/>
      <c r="D39" s="730"/>
      <c r="E39" s="730"/>
      <c r="F39" s="730"/>
      <c r="G39" s="730"/>
      <c r="H39" s="600">
        <v>5.0633278437537408E-4</v>
      </c>
      <c r="I39" s="601">
        <v>5.0364024024636943E-4</v>
      </c>
      <c r="J39" s="601">
        <v>5.1634712115274301E-4</v>
      </c>
      <c r="K39" s="601">
        <v>5.1703788910698013E-4</v>
      </c>
      <c r="L39" s="600">
        <v>5.3300237189107824E-4</v>
      </c>
      <c r="M39" s="601">
        <v>5.3068193081375731E-4</v>
      </c>
      <c r="N39" s="601">
        <v>5.509045995697689E-4</v>
      </c>
      <c r="O39" s="601"/>
      <c r="P39" s="602"/>
      <c r="Q39" s="603"/>
      <c r="R39" s="604" t="s">
        <v>110</v>
      </c>
      <c r="S39" s="555" t="s">
        <v>110</v>
      </c>
      <c r="T39" s="605"/>
      <c r="U39" s="603"/>
      <c r="V39" s="606">
        <v>1.5267797360403164E-3</v>
      </c>
      <c r="W39" s="606">
        <v>1.6156269912580763E-3</v>
      </c>
      <c r="X39" s="602"/>
      <c r="Y39" s="603"/>
      <c r="Z39" s="604" t="s">
        <v>110</v>
      </c>
      <c r="AA39" s="555" t="s">
        <v>110</v>
      </c>
      <c r="AB39" s="423"/>
      <c r="AD39" s="292"/>
      <c r="AE39" s="292"/>
      <c r="AF39" s="292"/>
      <c r="AG39" s="292"/>
    </row>
    <row r="40" spans="1:70" ht="14.4" x14ac:dyDescent="0.3">
      <c r="A40" s="624"/>
      <c r="B40" s="3"/>
      <c r="C40" s="3"/>
      <c r="D40" s="3"/>
      <c r="E40" s="3"/>
      <c r="F40" s="3"/>
      <c r="G40" s="3"/>
      <c r="H40" s="130"/>
      <c r="I40" s="31"/>
      <c r="J40" s="31"/>
      <c r="K40" s="31"/>
      <c r="L40" s="130"/>
      <c r="M40" s="31"/>
      <c r="N40" s="31"/>
      <c r="O40" s="31"/>
      <c r="P40" s="115"/>
      <c r="Q40" s="111"/>
      <c r="R40" s="31"/>
      <c r="S40" s="582"/>
      <c r="T40" s="116"/>
      <c r="U40" s="111"/>
      <c r="V40" s="31"/>
      <c r="W40" s="31"/>
      <c r="X40" s="115"/>
      <c r="Y40" s="111"/>
      <c r="Z40" s="31"/>
      <c r="AA40" s="582"/>
      <c r="AB40"/>
      <c r="AD40" s="292"/>
      <c r="AE40" s="292"/>
      <c r="AF40" s="292"/>
      <c r="AG40" s="292"/>
    </row>
    <row r="41" spans="1:70" s="420" customFormat="1" ht="14.4" x14ac:dyDescent="0.3">
      <c r="A41" s="624"/>
      <c r="B41" s="707" t="s">
        <v>413</v>
      </c>
      <c r="C41" s="699"/>
      <c r="D41" s="699"/>
      <c r="E41" s="699"/>
      <c r="F41" s="699"/>
      <c r="G41" s="699"/>
      <c r="H41" s="415">
        <v>3.6659752557590033</v>
      </c>
      <c r="I41" s="414">
        <v>4.0972196797576386</v>
      </c>
      <c r="J41" s="414">
        <v>4.2093710457691049</v>
      </c>
      <c r="K41" s="414">
        <v>4.1771680822339459</v>
      </c>
      <c r="L41" s="415">
        <v>3.5666636552055611</v>
      </c>
      <c r="M41" s="414">
        <v>4.0180897973354899</v>
      </c>
      <c r="N41" s="414">
        <v>4.2023908531168965</v>
      </c>
      <c r="O41" s="414"/>
      <c r="P41" s="416"/>
      <c r="Q41" s="417"/>
      <c r="R41" s="414" t="s">
        <v>110</v>
      </c>
      <c r="S41" s="555" t="s">
        <v>110</v>
      </c>
      <c r="T41" s="418"/>
      <c r="U41" s="417"/>
      <c r="V41" s="414">
        <v>11.977051479339655</v>
      </c>
      <c r="W41" s="414">
        <v>11.791622171104075</v>
      </c>
      <c r="X41" s="416"/>
      <c r="Y41" s="417"/>
      <c r="Z41" s="414" t="s">
        <v>110</v>
      </c>
      <c r="AA41" s="555" t="s">
        <v>110</v>
      </c>
      <c r="AB41" s="419"/>
      <c r="AD41" s="292"/>
      <c r="AE41" s="292"/>
      <c r="AF41" s="292"/>
      <c r="AG41" s="292"/>
    </row>
    <row r="42" spans="1:70" ht="14.4" x14ac:dyDescent="0.3">
      <c r="AB42"/>
    </row>
    <row r="43" spans="1:70" ht="14.4" x14ac:dyDescent="0.3">
      <c r="AB43"/>
    </row>
    <row r="44" spans="1:70" ht="14.4" x14ac:dyDescent="0.3">
      <c r="A44" s="624"/>
      <c r="B44" s="3"/>
      <c r="C44" s="3"/>
      <c r="D44" s="3"/>
      <c r="E44" s="3"/>
      <c r="F44" s="3"/>
      <c r="G44" s="3"/>
      <c r="H44" s="3"/>
      <c r="I44" s="3"/>
      <c r="J44" s="3"/>
      <c r="K44" s="3"/>
      <c r="L44" s="3"/>
      <c r="P44" s="3"/>
      <c r="Q44" s="3"/>
      <c r="R44" s="3"/>
      <c r="S44" s="317"/>
      <c r="T44" s="3"/>
      <c r="U44" s="3"/>
      <c r="V44" s="3"/>
      <c r="W44" s="9"/>
      <c r="X44" s="9"/>
      <c r="Y44" s="9"/>
      <c r="Z44" s="9"/>
      <c r="AA44" s="315"/>
      <c r="AB44"/>
    </row>
    <row r="45" spans="1:70" ht="14.4" x14ac:dyDescent="0.3">
      <c r="A45" s="629"/>
      <c r="B45" s="630"/>
      <c r="C45" s="151"/>
      <c r="D45" s="151"/>
      <c r="E45" s="631"/>
      <c r="F45" s="630"/>
      <c r="G45" s="151"/>
      <c r="H45" s="151"/>
      <c r="I45" s="151"/>
      <c r="J45" s="151"/>
      <c r="K45" s="151"/>
      <c r="L45" s="151"/>
      <c r="M45" s="231"/>
      <c r="N45" s="231"/>
      <c r="O45" s="231"/>
      <c r="P45" s="151"/>
      <c r="Q45" s="151"/>
      <c r="R45" s="151"/>
      <c r="S45" s="321"/>
      <c r="T45" s="151"/>
      <c r="U45" s="151"/>
      <c r="V45" s="151"/>
      <c r="W45" s="84"/>
      <c r="X45" s="84"/>
      <c r="Y45" s="84"/>
      <c r="Z45" s="84"/>
      <c r="AA45" s="316"/>
      <c r="AB45"/>
    </row>
    <row r="46" spans="1:70" ht="15" customHeight="1" x14ac:dyDescent="0.25">
      <c r="A46" s="623" t="s">
        <v>43</v>
      </c>
      <c r="B46" s="717" t="s">
        <v>353</v>
      </c>
      <c r="C46" s="717"/>
      <c r="D46" s="717"/>
      <c r="E46" s="717"/>
      <c r="F46" s="717"/>
      <c r="G46" s="717"/>
      <c r="H46" s="717"/>
      <c r="I46" s="717"/>
      <c r="J46" s="717"/>
      <c r="K46" s="717"/>
      <c r="L46" s="717"/>
      <c r="M46" s="717"/>
      <c r="N46" s="717"/>
      <c r="O46" s="717"/>
      <c r="P46" s="717"/>
      <c r="Q46" s="717"/>
      <c r="R46" s="717"/>
      <c r="S46" s="717"/>
      <c r="T46" s="717"/>
      <c r="U46" s="717"/>
      <c r="V46" s="717"/>
      <c r="W46" s="717"/>
      <c r="X46" s="717"/>
      <c r="Y46" s="717"/>
      <c r="Z46" s="717"/>
      <c r="AA46" s="717"/>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row>
    <row r="47" spans="1:70" ht="15" customHeight="1" x14ac:dyDescent="0.25">
      <c r="A47" s="623" t="s">
        <v>45</v>
      </c>
      <c r="B47" s="717" t="s">
        <v>354</v>
      </c>
      <c r="C47" s="717"/>
      <c r="D47" s="717"/>
      <c r="E47" s="717"/>
      <c r="F47" s="717"/>
      <c r="G47" s="717"/>
      <c r="H47" s="717"/>
      <c r="I47" s="717"/>
      <c r="J47" s="717"/>
      <c r="K47" s="717"/>
      <c r="L47" s="717"/>
      <c r="M47" s="717"/>
      <c r="N47" s="717"/>
      <c r="O47" s="717"/>
      <c r="P47" s="717"/>
      <c r="Q47" s="717"/>
      <c r="R47" s="717"/>
      <c r="S47" s="717"/>
      <c r="T47" s="717"/>
      <c r="U47" s="717"/>
      <c r="V47" s="717"/>
      <c r="W47" s="717"/>
      <c r="X47" s="717"/>
      <c r="Y47" s="717"/>
      <c r="Z47" s="717"/>
      <c r="AA47" s="717"/>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row>
    <row r="48" spans="1:70" ht="15" customHeight="1" x14ac:dyDescent="0.25">
      <c r="A48" s="623" t="s">
        <v>129</v>
      </c>
      <c r="B48" s="717" t="s">
        <v>414</v>
      </c>
      <c r="C48" s="717"/>
      <c r="D48" s="717"/>
      <c r="E48" s="717"/>
      <c r="F48" s="717"/>
      <c r="G48" s="717"/>
      <c r="H48" s="717"/>
      <c r="I48" s="717"/>
      <c r="J48" s="717"/>
      <c r="K48" s="717"/>
      <c r="L48" s="717"/>
      <c r="M48" s="717"/>
      <c r="N48" s="717"/>
      <c r="O48" s="717"/>
      <c r="P48" s="717"/>
      <c r="Q48" s="717"/>
      <c r="R48" s="717"/>
      <c r="S48" s="717"/>
      <c r="T48" s="717"/>
      <c r="U48" s="717"/>
      <c r="V48" s="717"/>
      <c r="W48" s="717"/>
      <c r="X48" s="717"/>
      <c r="Y48" s="717"/>
      <c r="Z48" s="717"/>
      <c r="AA48" s="717"/>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row>
    <row r="49" spans="1:70" ht="30" customHeight="1" x14ac:dyDescent="0.25">
      <c r="A49" s="623" t="s">
        <v>130</v>
      </c>
      <c r="B49" s="717" t="s">
        <v>415</v>
      </c>
      <c r="C49" s="717"/>
      <c r="D49" s="717"/>
      <c r="E49" s="717"/>
      <c r="F49" s="717"/>
      <c r="G49" s="717"/>
      <c r="H49" s="717"/>
      <c r="I49" s="717"/>
      <c r="J49" s="717"/>
      <c r="K49" s="717"/>
      <c r="L49" s="717"/>
      <c r="M49" s="717"/>
      <c r="N49" s="717"/>
      <c r="O49" s="717"/>
      <c r="P49" s="717"/>
      <c r="Q49" s="717"/>
      <c r="R49" s="717"/>
      <c r="S49" s="717"/>
      <c r="T49" s="717"/>
      <c r="U49" s="717"/>
      <c r="V49" s="717"/>
      <c r="W49" s="717"/>
      <c r="X49" s="717"/>
      <c r="Y49" s="717"/>
      <c r="Z49" s="717"/>
      <c r="AA49" s="717"/>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row>
    <row r="50" spans="1:70" ht="15" customHeight="1" x14ac:dyDescent="0.25">
      <c r="A50" s="623" t="s">
        <v>131</v>
      </c>
      <c r="B50" s="717" t="s">
        <v>416</v>
      </c>
      <c r="C50" s="717"/>
      <c r="D50" s="717"/>
      <c r="E50" s="717"/>
      <c r="F50" s="717"/>
      <c r="G50" s="717"/>
      <c r="H50" s="717"/>
      <c r="I50" s="717"/>
      <c r="J50" s="717"/>
      <c r="K50" s="717"/>
      <c r="L50" s="717"/>
      <c r="M50" s="717"/>
      <c r="N50" s="717"/>
      <c r="O50" s="717"/>
      <c r="P50" s="717"/>
      <c r="Q50" s="717"/>
      <c r="R50" s="717"/>
      <c r="S50" s="717"/>
      <c r="T50" s="717"/>
      <c r="U50" s="717"/>
      <c r="V50" s="717"/>
      <c r="W50" s="717"/>
      <c r="X50" s="717"/>
      <c r="Y50" s="717"/>
      <c r="Z50" s="717"/>
      <c r="AA50" s="717"/>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row>
    <row r="51" spans="1:70" ht="15" customHeight="1" x14ac:dyDescent="0.25">
      <c r="A51" s="623" t="s">
        <v>132</v>
      </c>
      <c r="B51" s="731" t="s">
        <v>164</v>
      </c>
      <c r="C51" s="731"/>
      <c r="D51" s="731"/>
      <c r="E51" s="731"/>
      <c r="F51" s="731"/>
      <c r="G51" s="731"/>
      <c r="H51" s="731"/>
      <c r="I51" s="731"/>
      <c r="J51" s="731"/>
      <c r="K51" s="731"/>
      <c r="L51" s="731"/>
      <c r="M51" s="731"/>
      <c r="N51" s="731"/>
      <c r="O51" s="731"/>
      <c r="P51" s="731"/>
      <c r="Q51" s="731"/>
      <c r="R51" s="731"/>
      <c r="S51" s="731"/>
      <c r="T51" s="731"/>
      <c r="U51" s="731"/>
      <c r="V51" s="731"/>
      <c r="W51" s="731"/>
      <c r="X51" s="731"/>
      <c r="Y51" s="731"/>
      <c r="Z51" s="731"/>
      <c r="AA51" s="731"/>
      <c r="AB51" s="123"/>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row>
    <row r="58" spans="1:70" ht="14.4" x14ac:dyDescent="0.3">
      <c r="A58"/>
      <c r="B58"/>
      <c r="C58"/>
      <c r="D58"/>
      <c r="E58"/>
      <c r="F58"/>
      <c r="G58"/>
      <c r="H58"/>
      <c r="I58"/>
      <c r="J58"/>
      <c r="K58"/>
      <c r="L58"/>
      <c r="M58"/>
      <c r="N58"/>
      <c r="O58"/>
      <c r="P58"/>
      <c r="Q58"/>
      <c r="R58"/>
      <c r="S58"/>
    </row>
    <row r="59" spans="1:70" ht="14.4" x14ac:dyDescent="0.3">
      <c r="A59"/>
      <c r="B59"/>
      <c r="C59"/>
      <c r="D59"/>
      <c r="E59"/>
      <c r="F59"/>
      <c r="G59"/>
      <c r="H59"/>
      <c r="I59"/>
      <c r="J59"/>
      <c r="K59"/>
      <c r="L59"/>
      <c r="M59"/>
      <c r="N59"/>
      <c r="O59"/>
      <c r="P59"/>
      <c r="Q59"/>
      <c r="R59"/>
      <c r="S59"/>
    </row>
    <row r="60" spans="1:70" ht="14.4" x14ac:dyDescent="0.3">
      <c r="A60"/>
      <c r="B60"/>
      <c r="C60"/>
      <c r="D60"/>
      <c r="E60"/>
      <c r="F60"/>
      <c r="G60"/>
      <c r="H60"/>
      <c r="I60"/>
      <c r="J60"/>
      <c r="K60"/>
      <c r="L60"/>
      <c r="M60"/>
      <c r="N60"/>
      <c r="O60"/>
      <c r="P60"/>
      <c r="Q60"/>
      <c r="R60"/>
      <c r="S60"/>
    </row>
    <row r="61" spans="1:70" ht="14.4" x14ac:dyDescent="0.3">
      <c r="A61"/>
      <c r="B61"/>
      <c r="C61"/>
      <c r="D61"/>
      <c r="E61"/>
      <c r="F61"/>
      <c r="G61"/>
      <c r="H61"/>
      <c r="I61"/>
      <c r="J61"/>
      <c r="K61"/>
      <c r="L61"/>
      <c r="M61"/>
      <c r="N61"/>
      <c r="O61"/>
      <c r="P61"/>
      <c r="Q61"/>
      <c r="R61"/>
      <c r="S61"/>
    </row>
    <row r="62" spans="1:70" ht="14.4" x14ac:dyDescent="0.3">
      <c r="A62"/>
      <c r="B62"/>
      <c r="C62"/>
      <c r="D62"/>
      <c r="E62"/>
      <c r="F62"/>
      <c r="G62"/>
      <c r="H62"/>
      <c r="I62"/>
      <c r="J62"/>
      <c r="K62"/>
      <c r="L62"/>
      <c r="M62"/>
      <c r="N62"/>
      <c r="O62"/>
      <c r="P62"/>
      <c r="Q62"/>
      <c r="R62"/>
      <c r="S62"/>
    </row>
    <row r="63" spans="1:70" ht="14.4" x14ac:dyDescent="0.3">
      <c r="A63"/>
      <c r="B63"/>
      <c r="C63"/>
      <c r="D63"/>
      <c r="E63"/>
      <c r="F63"/>
      <c r="G63"/>
      <c r="H63"/>
      <c r="I63"/>
      <c r="J63"/>
      <c r="K63"/>
      <c r="L63"/>
      <c r="M63"/>
      <c r="N63"/>
      <c r="O63"/>
      <c r="P63"/>
      <c r="Q63"/>
      <c r="R63"/>
      <c r="S63"/>
    </row>
    <row r="64" spans="1:70" ht="14.4" x14ac:dyDescent="0.3">
      <c r="A64"/>
      <c r="B64"/>
      <c r="C64"/>
      <c r="D64"/>
      <c r="E64"/>
      <c r="F64"/>
      <c r="G64"/>
      <c r="H64"/>
      <c r="I64"/>
      <c r="J64"/>
      <c r="K64"/>
      <c r="L64"/>
      <c r="M64"/>
      <c r="N64"/>
      <c r="O64"/>
      <c r="P64"/>
      <c r="Q64"/>
      <c r="R64"/>
      <c r="S64"/>
    </row>
    <row r="65" spans="1:19" ht="14.4" x14ac:dyDescent="0.3">
      <c r="A65"/>
      <c r="B65"/>
      <c r="C65"/>
      <c r="D65"/>
      <c r="E65"/>
      <c r="F65"/>
      <c r="G65"/>
      <c r="H65"/>
      <c r="I65"/>
      <c r="J65"/>
      <c r="K65"/>
      <c r="L65"/>
      <c r="M65"/>
      <c r="N65"/>
      <c r="O65"/>
      <c r="P65"/>
      <c r="Q65"/>
      <c r="R65"/>
      <c r="S65"/>
    </row>
    <row r="66" spans="1:19" ht="14.4" x14ac:dyDescent="0.3">
      <c r="A66"/>
      <c r="B66"/>
      <c r="C66"/>
      <c r="D66"/>
      <c r="E66"/>
      <c r="F66"/>
      <c r="G66"/>
      <c r="H66"/>
      <c r="I66"/>
      <c r="J66"/>
      <c r="K66"/>
      <c r="L66"/>
      <c r="M66"/>
      <c r="N66"/>
      <c r="O66"/>
      <c r="P66"/>
      <c r="Q66"/>
      <c r="R66"/>
      <c r="S66"/>
    </row>
    <row r="67" spans="1:19" ht="14.4" x14ac:dyDescent="0.3">
      <c r="A67"/>
      <c r="B67"/>
      <c r="C67"/>
      <c r="D67"/>
      <c r="E67"/>
      <c r="F67"/>
      <c r="G67"/>
      <c r="H67"/>
      <c r="I67"/>
      <c r="J67"/>
      <c r="K67"/>
      <c r="L67"/>
      <c r="M67"/>
      <c r="N67"/>
      <c r="O67"/>
      <c r="P67"/>
      <c r="Q67"/>
      <c r="R67"/>
      <c r="S67"/>
    </row>
    <row r="68" spans="1:19" ht="14.4" x14ac:dyDescent="0.3">
      <c r="A68"/>
      <c r="B68"/>
      <c r="C68"/>
      <c r="D68"/>
      <c r="E68"/>
      <c r="F68"/>
      <c r="G68"/>
      <c r="H68"/>
      <c r="I68"/>
      <c r="J68"/>
      <c r="K68"/>
      <c r="L68"/>
      <c r="M68"/>
      <c r="N68"/>
      <c r="O68"/>
      <c r="P68"/>
      <c r="Q68"/>
      <c r="R68"/>
      <c r="S68"/>
    </row>
    <row r="69" spans="1:19" ht="14.4" x14ac:dyDescent="0.3">
      <c r="A69"/>
      <c r="B69"/>
      <c r="C69"/>
      <c r="D69"/>
      <c r="E69"/>
      <c r="F69"/>
      <c r="G69"/>
      <c r="H69"/>
      <c r="I69"/>
      <c r="J69"/>
      <c r="K69"/>
      <c r="L69"/>
      <c r="M69"/>
      <c r="N69"/>
      <c r="O69"/>
      <c r="P69"/>
      <c r="Q69"/>
      <c r="R69"/>
      <c r="S69"/>
    </row>
    <row r="70" spans="1:19" ht="14.4" x14ac:dyDescent="0.3">
      <c r="A70"/>
      <c r="B70"/>
      <c r="C70"/>
      <c r="D70"/>
      <c r="E70"/>
      <c r="F70"/>
      <c r="G70"/>
      <c r="H70"/>
      <c r="I70"/>
      <c r="J70"/>
      <c r="K70"/>
      <c r="L70"/>
      <c r="M70"/>
      <c r="N70"/>
      <c r="O70"/>
      <c r="P70"/>
      <c r="Q70"/>
      <c r="R70"/>
      <c r="S70"/>
    </row>
    <row r="71" spans="1:19" ht="14.4" x14ac:dyDescent="0.3">
      <c r="A71"/>
      <c r="B71"/>
      <c r="C71"/>
      <c r="D71"/>
      <c r="E71"/>
      <c r="F71"/>
      <c r="G71"/>
      <c r="H71"/>
      <c r="I71"/>
      <c r="J71"/>
      <c r="K71"/>
      <c r="L71"/>
      <c r="M71"/>
      <c r="N71"/>
      <c r="O71"/>
      <c r="P71"/>
      <c r="Q71"/>
      <c r="R71"/>
      <c r="S71"/>
    </row>
    <row r="72" spans="1:19" ht="14.4" x14ac:dyDescent="0.3">
      <c r="A72"/>
      <c r="B72"/>
      <c r="C72"/>
      <c r="D72"/>
      <c r="E72"/>
      <c r="F72"/>
      <c r="G72"/>
      <c r="H72"/>
      <c r="I72"/>
      <c r="J72"/>
      <c r="K72"/>
      <c r="L72"/>
      <c r="M72"/>
      <c r="N72"/>
      <c r="O72"/>
      <c r="P72"/>
      <c r="Q72"/>
      <c r="R72"/>
      <c r="S72"/>
    </row>
    <row r="73" spans="1:19" ht="14.4" x14ac:dyDescent="0.3">
      <c r="A73"/>
      <c r="B73"/>
      <c r="C73"/>
      <c r="D73"/>
      <c r="E73"/>
      <c r="F73"/>
      <c r="G73"/>
      <c r="H73"/>
      <c r="I73"/>
      <c r="J73"/>
      <c r="K73"/>
      <c r="L73"/>
      <c r="M73"/>
      <c r="N73"/>
      <c r="O73"/>
      <c r="P73"/>
      <c r="Q73"/>
      <c r="R73"/>
      <c r="S73"/>
    </row>
    <row r="74" spans="1:19" ht="14.4" x14ac:dyDescent="0.3">
      <c r="A74"/>
      <c r="B74"/>
      <c r="C74"/>
      <c r="D74"/>
      <c r="E74"/>
      <c r="F74"/>
      <c r="G74"/>
      <c r="H74"/>
      <c r="I74"/>
      <c r="J74"/>
      <c r="K74"/>
      <c r="L74"/>
      <c r="M74"/>
      <c r="N74"/>
      <c r="O74"/>
      <c r="P74"/>
      <c r="Q74"/>
      <c r="R74"/>
      <c r="S74"/>
    </row>
    <row r="75" spans="1:19" ht="14.4" x14ac:dyDescent="0.3">
      <c r="A75"/>
      <c r="B75"/>
      <c r="C75"/>
      <c r="D75"/>
      <c r="E75"/>
      <c r="F75"/>
      <c r="G75"/>
      <c r="H75"/>
      <c r="I75"/>
      <c r="J75"/>
      <c r="K75"/>
      <c r="L75"/>
      <c r="M75"/>
      <c r="N75"/>
      <c r="O75"/>
      <c r="P75"/>
      <c r="Q75"/>
      <c r="R75"/>
      <c r="S75"/>
    </row>
    <row r="76" spans="1:19" ht="14.4" x14ac:dyDescent="0.3">
      <c r="A76"/>
      <c r="B76"/>
      <c r="C76"/>
      <c r="D76"/>
      <c r="E76"/>
      <c r="F76"/>
      <c r="G76"/>
      <c r="H76"/>
      <c r="I76"/>
      <c r="J76"/>
      <c r="K76"/>
      <c r="L76"/>
      <c r="M76"/>
      <c r="N76"/>
      <c r="O76"/>
      <c r="P76"/>
      <c r="Q76"/>
      <c r="R76"/>
      <c r="S76"/>
    </row>
    <row r="77" spans="1:19" ht="14.4" x14ac:dyDescent="0.3">
      <c r="A77"/>
      <c r="B77"/>
      <c r="C77"/>
      <c r="D77"/>
      <c r="E77"/>
      <c r="F77"/>
      <c r="G77"/>
      <c r="H77"/>
      <c r="I77"/>
      <c r="J77"/>
      <c r="K77"/>
      <c r="L77"/>
      <c r="M77"/>
      <c r="N77"/>
      <c r="O77"/>
      <c r="P77"/>
      <c r="Q77"/>
      <c r="R77"/>
      <c r="S77"/>
    </row>
    <row r="78" spans="1:19" ht="14.4" x14ac:dyDescent="0.3">
      <c r="A78"/>
      <c r="B78"/>
      <c r="C78"/>
      <c r="D78"/>
      <c r="E78"/>
      <c r="F78"/>
      <c r="G78"/>
      <c r="H78"/>
      <c r="I78"/>
      <c r="J78"/>
      <c r="K78"/>
      <c r="L78"/>
      <c r="M78"/>
      <c r="N78"/>
      <c r="O78"/>
      <c r="P78"/>
      <c r="Q78"/>
      <c r="R78"/>
      <c r="S78"/>
    </row>
    <row r="79" spans="1:19" ht="14.4" x14ac:dyDescent="0.3">
      <c r="A79"/>
      <c r="B79"/>
      <c r="C79"/>
      <c r="D79"/>
      <c r="E79"/>
      <c r="F79"/>
      <c r="G79"/>
      <c r="H79"/>
      <c r="I79"/>
      <c r="J79"/>
      <c r="K79"/>
      <c r="L79"/>
      <c r="M79"/>
      <c r="N79"/>
      <c r="O79"/>
      <c r="P79"/>
      <c r="Q79"/>
      <c r="R79"/>
      <c r="S79"/>
    </row>
    <row r="80" spans="1:19" ht="14.4" x14ac:dyDescent="0.3">
      <c r="A80"/>
      <c r="B80"/>
      <c r="C80"/>
      <c r="D80"/>
      <c r="E80"/>
      <c r="F80"/>
      <c r="G80"/>
      <c r="H80"/>
      <c r="I80"/>
      <c r="J80"/>
      <c r="K80"/>
      <c r="L80"/>
      <c r="M80"/>
      <c r="N80"/>
      <c r="O80"/>
      <c r="P80"/>
      <c r="Q80"/>
      <c r="R80"/>
      <c r="S80"/>
    </row>
    <row r="81" spans="1:19" ht="14.4" x14ac:dyDescent="0.3">
      <c r="A81"/>
      <c r="B81"/>
      <c r="C81"/>
      <c r="D81"/>
      <c r="E81"/>
      <c r="F81"/>
      <c r="G81"/>
      <c r="H81"/>
      <c r="I81"/>
      <c r="J81"/>
      <c r="K81"/>
      <c r="L81"/>
      <c r="M81"/>
      <c r="N81"/>
      <c r="O81"/>
      <c r="P81"/>
      <c r="Q81"/>
      <c r="R81"/>
      <c r="S81"/>
    </row>
    <row r="82" spans="1:19" ht="14.4" x14ac:dyDescent="0.3">
      <c r="A82"/>
      <c r="B82"/>
      <c r="C82"/>
      <c r="D82"/>
      <c r="E82"/>
      <c r="F82"/>
      <c r="G82"/>
      <c r="H82"/>
      <c r="I82"/>
      <c r="J82"/>
      <c r="K82"/>
      <c r="L82"/>
      <c r="M82"/>
      <c r="N82"/>
      <c r="O82"/>
      <c r="P82"/>
      <c r="Q82"/>
      <c r="R82"/>
      <c r="S82"/>
    </row>
    <row r="83" spans="1:19" ht="14.4" x14ac:dyDescent="0.3">
      <c r="A83"/>
      <c r="B83"/>
      <c r="C83"/>
      <c r="D83"/>
      <c r="E83"/>
      <c r="F83"/>
      <c r="G83"/>
      <c r="H83"/>
      <c r="I83"/>
      <c r="J83"/>
      <c r="K83"/>
      <c r="L83"/>
      <c r="M83"/>
      <c r="N83"/>
      <c r="O83"/>
      <c r="P83"/>
      <c r="Q83"/>
      <c r="R83"/>
      <c r="S83"/>
    </row>
    <row r="84" spans="1:19" ht="14.4" x14ac:dyDescent="0.3">
      <c r="A84"/>
      <c r="B84"/>
      <c r="C84"/>
      <c r="D84"/>
      <c r="E84"/>
      <c r="F84"/>
      <c r="G84"/>
      <c r="H84"/>
      <c r="I84"/>
      <c r="J84"/>
      <c r="K84"/>
      <c r="L84"/>
      <c r="M84"/>
      <c r="N84"/>
      <c r="O84"/>
      <c r="P84"/>
      <c r="Q84"/>
      <c r="R84"/>
      <c r="S84"/>
    </row>
    <row r="85" spans="1:19" ht="14.4" x14ac:dyDescent="0.3">
      <c r="A85"/>
      <c r="B85"/>
      <c r="C85"/>
      <c r="D85"/>
      <c r="E85"/>
      <c r="F85"/>
      <c r="G85"/>
      <c r="H85"/>
      <c r="I85"/>
      <c r="J85"/>
      <c r="K85"/>
      <c r="L85"/>
      <c r="M85"/>
      <c r="N85"/>
      <c r="O85"/>
      <c r="P85"/>
      <c r="Q85"/>
      <c r="R85"/>
      <c r="S85"/>
    </row>
    <row r="86" spans="1:19" ht="14.4" x14ac:dyDescent="0.3">
      <c r="A86"/>
      <c r="B86"/>
      <c r="C86"/>
      <c r="D86"/>
      <c r="E86"/>
      <c r="F86"/>
      <c r="G86"/>
      <c r="H86"/>
      <c r="I86"/>
      <c r="J86"/>
      <c r="K86"/>
      <c r="L86"/>
      <c r="M86"/>
      <c r="N86"/>
      <c r="O86"/>
      <c r="P86"/>
      <c r="Q86"/>
      <c r="R86"/>
      <c r="S86"/>
    </row>
    <row r="87" spans="1:19" ht="14.4" x14ac:dyDescent="0.3">
      <c r="A87"/>
      <c r="B87"/>
      <c r="C87"/>
      <c r="D87"/>
      <c r="E87"/>
      <c r="F87"/>
      <c r="G87"/>
      <c r="H87"/>
      <c r="I87"/>
      <c r="J87"/>
      <c r="K87"/>
      <c r="L87"/>
      <c r="M87"/>
      <c r="N87"/>
      <c r="O87"/>
      <c r="P87"/>
      <c r="Q87"/>
      <c r="R87"/>
      <c r="S87"/>
    </row>
    <row r="88" spans="1:19" ht="14.4" x14ac:dyDescent="0.3">
      <c r="A88"/>
      <c r="B88"/>
      <c r="C88"/>
      <c r="D88"/>
      <c r="E88"/>
      <c r="F88"/>
      <c r="G88"/>
      <c r="H88"/>
      <c r="I88"/>
      <c r="J88"/>
      <c r="K88"/>
      <c r="L88"/>
      <c r="M88"/>
      <c r="N88"/>
      <c r="O88"/>
      <c r="P88"/>
      <c r="Q88"/>
      <c r="R88"/>
      <c r="S88"/>
    </row>
    <row r="89" spans="1:19" ht="14.4" x14ac:dyDescent="0.3">
      <c r="A89"/>
      <c r="B89"/>
      <c r="C89"/>
      <c r="D89"/>
      <c r="E89"/>
      <c r="F89"/>
      <c r="G89"/>
      <c r="H89"/>
      <c r="I89"/>
      <c r="J89"/>
      <c r="K89"/>
      <c r="L89"/>
      <c r="M89"/>
      <c r="N89"/>
      <c r="O89"/>
      <c r="P89"/>
      <c r="Q89"/>
      <c r="R89"/>
      <c r="S89"/>
    </row>
    <row r="90" spans="1:19" ht="14.4" x14ac:dyDescent="0.3">
      <c r="A90"/>
      <c r="B90"/>
      <c r="C90"/>
      <c r="D90"/>
      <c r="E90"/>
      <c r="F90"/>
      <c r="G90"/>
      <c r="H90"/>
      <c r="I90"/>
      <c r="J90"/>
      <c r="K90"/>
      <c r="L90"/>
      <c r="M90"/>
      <c r="N90"/>
      <c r="O90"/>
      <c r="P90"/>
      <c r="Q90"/>
      <c r="R90"/>
      <c r="S90"/>
    </row>
  </sheetData>
  <sheetProtection formatCells="0"/>
  <mergeCells count="42">
    <mergeCell ref="B1:V1"/>
    <mergeCell ref="W1:AA1"/>
    <mergeCell ref="B51:AA51"/>
    <mergeCell ref="B46:AA46"/>
    <mergeCell ref="B47:AA47"/>
    <mergeCell ref="B48:AA48"/>
    <mergeCell ref="B49:AA49"/>
    <mergeCell ref="B50:AA50"/>
    <mergeCell ref="B16:G16"/>
    <mergeCell ref="B17:G17"/>
    <mergeCell ref="Z3:AA3"/>
    <mergeCell ref="A4:G4"/>
    <mergeCell ref="A5:G5"/>
    <mergeCell ref="B14:G14"/>
    <mergeCell ref="B10:G10"/>
    <mergeCell ref="B11:G11"/>
    <mergeCell ref="B12:G12"/>
    <mergeCell ref="B15:G15"/>
    <mergeCell ref="R3:S3"/>
    <mergeCell ref="B8:G8"/>
    <mergeCell ref="B6:G6"/>
    <mergeCell ref="B7:G7"/>
    <mergeCell ref="B9:G9"/>
    <mergeCell ref="B18:G18"/>
    <mergeCell ref="B26:G26"/>
    <mergeCell ref="B32:G32"/>
    <mergeCell ref="A24:G24"/>
    <mergeCell ref="B27:G27"/>
    <mergeCell ref="B28:G28"/>
    <mergeCell ref="B29:G29"/>
    <mergeCell ref="B31:G31"/>
    <mergeCell ref="B21:G21"/>
    <mergeCell ref="B22:G22"/>
    <mergeCell ref="B19:G19"/>
    <mergeCell ref="B20:G20"/>
    <mergeCell ref="B41:G41"/>
    <mergeCell ref="B33:G33"/>
    <mergeCell ref="B34:G34"/>
    <mergeCell ref="B36:G36"/>
    <mergeCell ref="B37:G37"/>
    <mergeCell ref="B38:G38"/>
    <mergeCell ref="B39:G39"/>
  </mergeCells>
  <pageMargins left="0.15" right="0.15" top="0.15" bottom="0.15" header="0" footer="0.15"/>
  <pageSetup scale="60"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5D44-70DF-4774-878B-C755B783A928}">
  <sheetPr>
    <pageSetUpPr fitToPage="1"/>
  </sheetPr>
  <dimension ref="A1:BR57"/>
  <sheetViews>
    <sheetView zoomScale="90" zoomScaleNormal="90" workbookViewId="0"/>
  </sheetViews>
  <sheetFormatPr defaultColWidth="9.109375" defaultRowHeight="13.8" x14ac:dyDescent="0.25"/>
  <cols>
    <col min="1" max="1" width="4.109375" style="554" customWidth="1"/>
    <col min="2" max="6" width="4.109375" style="2" customWidth="1"/>
    <col min="7" max="7" width="48.5546875" style="2" customWidth="1"/>
    <col min="8" max="12" width="10.6640625" style="2" customWidth="1"/>
    <col min="13" max="15" width="10.6640625" style="124" customWidth="1"/>
    <col min="16" max="17" width="0.88671875" style="2" customWidth="1"/>
    <col min="18" max="18" width="10.77734375" style="2" customWidth="1"/>
    <col min="19" max="19" width="10.77734375" style="319" customWidth="1"/>
    <col min="20" max="21" width="0.88671875" style="2" customWidth="1"/>
    <col min="22" max="22" width="11.5546875" style="2" bestFit="1" customWidth="1"/>
    <col min="23" max="23" width="11.5546875" style="2" customWidth="1"/>
    <col min="24" max="25" width="0.88671875" style="2" customWidth="1"/>
    <col min="26" max="26" width="10.6640625" style="2" customWidth="1"/>
    <col min="27" max="27" width="10.6640625" style="319" customWidth="1"/>
    <col min="28" max="28" width="4.109375" style="2" customWidth="1"/>
    <col min="29" max="16384" width="9.109375" style="2"/>
  </cols>
  <sheetData>
    <row r="1" spans="1:33" s="341" customFormat="1" ht="39.9" customHeight="1" thickBot="1" x14ac:dyDescent="0.35">
      <c r="A1" s="614"/>
      <c r="B1" s="698" t="s">
        <v>461</v>
      </c>
      <c r="C1" s="698"/>
      <c r="D1" s="698"/>
      <c r="E1" s="698"/>
      <c r="F1" s="698"/>
      <c r="G1" s="698"/>
      <c r="H1" s="698"/>
      <c r="I1" s="698"/>
      <c r="J1" s="698"/>
      <c r="K1" s="698"/>
      <c r="L1" s="698"/>
      <c r="M1" s="698"/>
      <c r="N1" s="698"/>
      <c r="O1" s="698"/>
      <c r="P1" s="698"/>
      <c r="Q1" s="698"/>
      <c r="R1" s="698"/>
      <c r="S1" s="698"/>
      <c r="T1" s="698"/>
      <c r="U1" s="698"/>
      <c r="V1" s="698"/>
      <c r="W1" s="709" t="s">
        <v>347</v>
      </c>
      <c r="X1" s="709"/>
      <c r="Y1" s="709"/>
      <c r="Z1" s="709"/>
      <c r="AA1" s="709"/>
      <c r="AB1" s="337"/>
    </row>
    <row r="2" spans="1:33" s="331" customFormat="1" ht="14.4" x14ac:dyDescent="0.3">
      <c r="A2" s="554"/>
      <c r="B2" s="2"/>
      <c r="C2" s="2"/>
      <c r="D2" s="2"/>
      <c r="E2" s="2"/>
      <c r="F2" s="2"/>
      <c r="G2" s="2"/>
      <c r="M2" s="355"/>
      <c r="N2" s="355"/>
      <c r="O2" s="355"/>
      <c r="S2" s="356"/>
      <c r="AA2" s="356"/>
      <c r="AB2" s="337"/>
    </row>
    <row r="3" spans="1:33" s="331" customFormat="1" ht="14.4" x14ac:dyDescent="0.3">
      <c r="A3" s="554"/>
      <c r="B3" s="2"/>
      <c r="C3" s="2"/>
      <c r="D3" s="2"/>
      <c r="E3" s="2"/>
      <c r="F3" s="2"/>
      <c r="G3" s="2"/>
      <c r="H3" s="407"/>
      <c r="I3" s="407"/>
      <c r="J3" s="407"/>
      <c r="K3" s="407"/>
      <c r="L3" s="407"/>
      <c r="M3" s="408"/>
      <c r="N3" s="408"/>
      <c r="O3" s="408"/>
      <c r="P3" s="372"/>
      <c r="Q3" s="332"/>
      <c r="R3" s="712" t="s">
        <v>495</v>
      </c>
      <c r="S3" s="712"/>
      <c r="T3" s="409"/>
      <c r="U3" s="332"/>
      <c r="V3" s="407"/>
      <c r="W3" s="407"/>
      <c r="X3" s="372"/>
      <c r="Y3" s="332"/>
      <c r="Z3" s="712" t="s">
        <v>71</v>
      </c>
      <c r="AA3" s="712"/>
      <c r="AB3" s="337"/>
    </row>
    <row r="4" spans="1:33" s="331" customFormat="1" ht="30" customHeight="1" x14ac:dyDescent="0.3">
      <c r="A4" s="700"/>
      <c r="B4" s="700"/>
      <c r="C4" s="700"/>
      <c r="D4" s="700"/>
      <c r="E4" s="700"/>
      <c r="F4" s="700"/>
      <c r="G4" s="700"/>
      <c r="H4" s="339" t="s">
        <v>490</v>
      </c>
      <c r="I4" s="338" t="s">
        <v>491</v>
      </c>
      <c r="J4" s="338" t="s">
        <v>484</v>
      </c>
      <c r="K4" s="338" t="s">
        <v>492</v>
      </c>
      <c r="L4" s="339" t="s">
        <v>493</v>
      </c>
      <c r="M4" s="338" t="s">
        <v>485</v>
      </c>
      <c r="N4" s="338" t="s">
        <v>483</v>
      </c>
      <c r="O4" s="338" t="s">
        <v>494</v>
      </c>
      <c r="P4" s="358"/>
      <c r="Q4" s="332"/>
      <c r="R4" s="338" t="s">
        <v>69</v>
      </c>
      <c r="S4" s="338" t="s">
        <v>70</v>
      </c>
      <c r="T4" s="409"/>
      <c r="U4" s="332"/>
      <c r="V4" s="338" t="s">
        <v>499</v>
      </c>
      <c r="W4" s="338" t="s">
        <v>500</v>
      </c>
      <c r="X4" s="358"/>
      <c r="Y4" s="332"/>
      <c r="Z4" s="338" t="s">
        <v>69</v>
      </c>
      <c r="AA4" s="338" t="s">
        <v>70</v>
      </c>
      <c r="AB4" s="337"/>
    </row>
    <row r="5" spans="1:33" ht="15" customHeight="1" x14ac:dyDescent="0.3">
      <c r="A5" s="732" t="s">
        <v>137</v>
      </c>
      <c r="B5" s="732"/>
      <c r="C5" s="732"/>
      <c r="D5" s="732"/>
      <c r="E5" s="732"/>
      <c r="F5" s="732"/>
      <c r="G5" s="732"/>
      <c r="H5" s="5"/>
      <c r="I5" s="6"/>
      <c r="J5" s="6"/>
      <c r="K5" s="6"/>
      <c r="L5" s="5"/>
      <c r="M5" s="6"/>
      <c r="N5" s="6"/>
      <c r="O5" s="6"/>
      <c r="P5" s="112"/>
      <c r="Q5" s="3"/>
      <c r="R5" s="6"/>
      <c r="S5" s="320"/>
      <c r="T5" s="126"/>
      <c r="U5" s="3"/>
      <c r="V5" s="6"/>
      <c r="W5" s="6"/>
      <c r="X5" s="112"/>
      <c r="Y5" s="3"/>
      <c r="Z5" s="6"/>
      <c r="AA5" s="320"/>
      <c r="AB5"/>
    </row>
    <row r="6" spans="1:33" ht="14.4" x14ac:dyDescent="0.3">
      <c r="A6" s="624"/>
      <c r="B6" s="3"/>
      <c r="C6" s="3"/>
      <c r="D6" s="3"/>
      <c r="E6" s="3"/>
      <c r="F6" s="3"/>
      <c r="G6" s="3"/>
      <c r="H6" s="138"/>
      <c r="I6" s="137"/>
      <c r="J6" s="137"/>
      <c r="K6" s="137"/>
      <c r="L6" s="138"/>
      <c r="M6" s="139"/>
      <c r="N6" s="139"/>
      <c r="O6" s="139"/>
      <c r="P6" s="112"/>
      <c r="Q6" s="3"/>
      <c r="R6" s="137"/>
      <c r="S6" s="329"/>
      <c r="T6" s="140"/>
      <c r="U6" s="137"/>
      <c r="V6" s="137"/>
      <c r="W6" s="137"/>
      <c r="X6" s="112"/>
      <c r="Y6" s="3"/>
      <c r="Z6" s="137"/>
      <c r="AA6" s="329"/>
      <c r="AB6"/>
    </row>
    <row r="7" spans="1:33" ht="15" customHeight="1" x14ac:dyDescent="0.3">
      <c r="A7" s="624"/>
      <c r="B7" s="699" t="s">
        <v>349</v>
      </c>
      <c r="C7" s="699"/>
      <c r="D7" s="699"/>
      <c r="E7" s="699"/>
      <c r="F7" s="699"/>
      <c r="G7" s="699"/>
      <c r="H7" s="119"/>
      <c r="I7" s="118"/>
      <c r="J7" s="118"/>
      <c r="K7" s="118"/>
      <c r="L7" s="119"/>
      <c r="M7" s="118"/>
      <c r="N7" s="118"/>
      <c r="O7" s="118"/>
      <c r="P7" s="120"/>
      <c r="Q7" s="111"/>
      <c r="R7" s="118"/>
      <c r="S7" s="315"/>
      <c r="T7" s="116"/>
      <c r="U7" s="111"/>
      <c r="V7" s="118"/>
      <c r="W7" s="118"/>
      <c r="X7" s="120"/>
      <c r="Y7" s="111"/>
      <c r="Z7" s="118"/>
      <c r="AA7" s="315"/>
      <c r="AB7"/>
    </row>
    <row r="8" spans="1:33" s="397" customFormat="1" ht="15" customHeight="1" x14ac:dyDescent="0.3">
      <c r="A8" s="624"/>
      <c r="B8" s="3"/>
      <c r="C8" s="699" t="s">
        <v>165</v>
      </c>
      <c r="D8" s="699"/>
      <c r="E8" s="699"/>
      <c r="F8" s="699"/>
      <c r="G8" s="699"/>
      <c r="H8" s="392">
        <v>1162.18</v>
      </c>
      <c r="I8" s="391">
        <v>1228.5619999999999</v>
      </c>
      <c r="J8" s="391">
        <v>1162.71</v>
      </c>
      <c r="K8" s="391">
        <v>1241.297</v>
      </c>
      <c r="L8" s="392">
        <v>1317.93</v>
      </c>
      <c r="M8" s="391">
        <v>1244.0060000000001</v>
      </c>
      <c r="N8" s="391">
        <v>1298.3910000000001</v>
      </c>
      <c r="O8" s="391"/>
      <c r="P8" s="430"/>
      <c r="Q8" s="394"/>
      <c r="R8" s="391">
        <v>135.68100000000004</v>
      </c>
      <c r="S8" s="579">
        <v>0.11669375854684318</v>
      </c>
      <c r="T8" s="395"/>
      <c r="U8" s="394"/>
      <c r="V8" s="391">
        <v>3553.4520000000002</v>
      </c>
      <c r="W8" s="391">
        <v>3860.3270000000002</v>
      </c>
      <c r="X8" s="430"/>
      <c r="Y8" s="394"/>
      <c r="Z8" s="391">
        <v>306.875</v>
      </c>
      <c r="AA8" s="579">
        <v>8.6359686299406879E-2</v>
      </c>
      <c r="AB8" s="396"/>
    </row>
    <row r="9" spans="1:33" s="437" customFormat="1" ht="15" customHeight="1" x14ac:dyDescent="0.3">
      <c r="A9" s="624"/>
      <c r="B9" s="3"/>
      <c r="C9" s="699" t="s">
        <v>166</v>
      </c>
      <c r="D9" s="699"/>
      <c r="E9" s="699"/>
      <c r="F9" s="699"/>
      <c r="G9" s="699"/>
      <c r="H9" s="432">
        <v>179.636</v>
      </c>
      <c r="I9" s="431">
        <v>147.6</v>
      </c>
      <c r="J9" s="431">
        <v>146.16</v>
      </c>
      <c r="K9" s="431">
        <v>192.12</v>
      </c>
      <c r="L9" s="432">
        <v>220.70599999999999</v>
      </c>
      <c r="M9" s="431">
        <v>168.47300000000001</v>
      </c>
      <c r="N9" s="431">
        <v>185.72</v>
      </c>
      <c r="O9" s="431"/>
      <c r="P9" s="433"/>
      <c r="Q9" s="434"/>
      <c r="R9" s="431">
        <v>39.56</v>
      </c>
      <c r="S9" s="581">
        <v>0.27066228790366725</v>
      </c>
      <c r="T9" s="435"/>
      <c r="U9" s="434"/>
      <c r="V9" s="431">
        <v>473.39599999999996</v>
      </c>
      <c r="W9" s="431">
        <v>574.899</v>
      </c>
      <c r="X9" s="433"/>
      <c r="Y9" s="434"/>
      <c r="Z9" s="431">
        <v>101.50300000000004</v>
      </c>
      <c r="AA9" s="581">
        <v>0.21441457046531878</v>
      </c>
      <c r="AB9" s="436"/>
      <c r="AD9" s="397"/>
      <c r="AE9" s="397"/>
      <c r="AF9" s="397"/>
      <c r="AG9" s="397"/>
    </row>
    <row r="10" spans="1:33" s="437" customFormat="1" ht="15" customHeight="1" x14ac:dyDescent="0.3">
      <c r="A10" s="624"/>
      <c r="B10" s="3"/>
      <c r="C10" s="699" t="s">
        <v>167</v>
      </c>
      <c r="D10" s="699"/>
      <c r="E10" s="699"/>
      <c r="F10" s="699"/>
      <c r="G10" s="699"/>
      <c r="H10" s="432">
        <v>80.974999999999994</v>
      </c>
      <c r="I10" s="431">
        <v>97.992000000000004</v>
      </c>
      <c r="J10" s="431">
        <v>89.509</v>
      </c>
      <c r="K10" s="431">
        <v>86.662999999999997</v>
      </c>
      <c r="L10" s="432">
        <v>71.090999999999994</v>
      </c>
      <c r="M10" s="431">
        <v>93.03</v>
      </c>
      <c r="N10" s="431">
        <v>72.668000000000006</v>
      </c>
      <c r="O10" s="431"/>
      <c r="P10" s="433"/>
      <c r="Q10" s="434"/>
      <c r="R10" s="431">
        <v>-16.840999999999994</v>
      </c>
      <c r="S10" s="581">
        <v>-0.18814867778659122</v>
      </c>
      <c r="T10" s="435"/>
      <c r="U10" s="434"/>
      <c r="V10" s="431">
        <v>268.476</v>
      </c>
      <c r="W10" s="431">
        <v>236.78899999999999</v>
      </c>
      <c r="X10" s="433"/>
      <c r="Y10" s="434"/>
      <c r="Z10" s="431">
        <v>-31.687000000000012</v>
      </c>
      <c r="AA10" s="581">
        <v>-0.1180254473397995</v>
      </c>
      <c r="AB10" s="436"/>
      <c r="AD10" s="397"/>
      <c r="AE10" s="397"/>
      <c r="AF10" s="397"/>
      <c r="AG10" s="397"/>
    </row>
    <row r="11" spans="1:33" s="437" customFormat="1" ht="14.4" x14ac:dyDescent="0.3">
      <c r="A11" s="624"/>
      <c r="B11" s="3"/>
      <c r="C11" s="699" t="s">
        <v>168</v>
      </c>
      <c r="D11" s="699"/>
      <c r="E11" s="699"/>
      <c r="F11" s="699"/>
      <c r="G11" s="699"/>
      <c r="H11" s="432">
        <v>755.97899999999993</v>
      </c>
      <c r="I11" s="431">
        <v>941.423</v>
      </c>
      <c r="J11" s="431">
        <v>891.529</v>
      </c>
      <c r="K11" s="431">
        <v>1023.821</v>
      </c>
      <c r="L11" s="432">
        <v>1038.864</v>
      </c>
      <c r="M11" s="431">
        <v>1178.6500000000001</v>
      </c>
      <c r="N11" s="431">
        <v>1180.6210000000001</v>
      </c>
      <c r="O11" s="431"/>
      <c r="P11" s="433"/>
      <c r="Q11" s="434"/>
      <c r="R11" s="431">
        <v>289.0920000000001</v>
      </c>
      <c r="S11" s="581">
        <v>0.32426539125479947</v>
      </c>
      <c r="T11" s="435"/>
      <c r="U11" s="434"/>
      <c r="V11" s="431">
        <v>2588.931</v>
      </c>
      <c r="W11" s="431">
        <v>3398.1350000000002</v>
      </c>
      <c r="X11" s="433"/>
      <c r="Y11" s="434"/>
      <c r="Z11" s="431">
        <v>809.20400000000018</v>
      </c>
      <c r="AA11" s="581">
        <v>0.31256298449050984</v>
      </c>
      <c r="AB11" s="436"/>
      <c r="AD11" s="397"/>
      <c r="AE11" s="397"/>
      <c r="AF11" s="397"/>
      <c r="AG11" s="397"/>
    </row>
    <row r="12" spans="1:33" s="437" customFormat="1" ht="15" customHeight="1" x14ac:dyDescent="0.3">
      <c r="A12" s="624"/>
      <c r="B12" s="3"/>
      <c r="C12" s="3"/>
      <c r="D12" s="3"/>
      <c r="E12" s="699" t="s">
        <v>169</v>
      </c>
      <c r="F12" s="699"/>
      <c r="G12" s="699"/>
      <c r="H12" s="439">
        <v>2178.77</v>
      </c>
      <c r="I12" s="438">
        <v>2415.5769999999998</v>
      </c>
      <c r="J12" s="438">
        <v>2289.9080000000004</v>
      </c>
      <c r="K12" s="438">
        <v>2543.9009999999998</v>
      </c>
      <c r="L12" s="439">
        <v>2648.5909999999999</v>
      </c>
      <c r="M12" s="438">
        <v>2684.1590000000001</v>
      </c>
      <c r="N12" s="438">
        <v>2737.4</v>
      </c>
      <c r="O12" s="438"/>
      <c r="P12" s="433"/>
      <c r="Q12" s="434"/>
      <c r="R12" s="438">
        <v>447.49199999999973</v>
      </c>
      <c r="S12" s="557">
        <v>0.19541920461433371</v>
      </c>
      <c r="T12" s="435"/>
      <c r="U12" s="434"/>
      <c r="V12" s="438">
        <v>6884.2550000000001</v>
      </c>
      <c r="W12" s="438">
        <v>8070.15</v>
      </c>
      <c r="X12" s="433"/>
      <c r="Y12" s="434"/>
      <c r="Z12" s="438">
        <v>1185.8949999999995</v>
      </c>
      <c r="AA12" s="557">
        <v>0.17226192231403392</v>
      </c>
      <c r="AB12" s="436"/>
      <c r="AD12" s="397"/>
      <c r="AE12" s="397"/>
      <c r="AF12" s="397"/>
      <c r="AG12" s="397"/>
    </row>
    <row r="13" spans="1:33" s="437" customFormat="1" ht="15" customHeight="1" x14ac:dyDescent="0.3">
      <c r="A13" s="624"/>
      <c r="B13" s="3"/>
      <c r="C13" s="699" t="s">
        <v>170</v>
      </c>
      <c r="D13" s="699"/>
      <c r="E13" s="699"/>
      <c r="F13" s="699"/>
      <c r="G13" s="699"/>
      <c r="H13" s="432">
        <v>370.851</v>
      </c>
      <c r="I13" s="431">
        <v>456.12400000000002</v>
      </c>
      <c r="J13" s="431">
        <v>411.86099999999999</v>
      </c>
      <c r="K13" s="431">
        <v>548.68499999999995</v>
      </c>
      <c r="L13" s="432">
        <v>596.66600000000005</v>
      </c>
      <c r="M13" s="431">
        <v>634.08399999999995</v>
      </c>
      <c r="N13" s="431">
        <v>717.23099999999999</v>
      </c>
      <c r="O13" s="431"/>
      <c r="P13" s="433"/>
      <c r="Q13" s="434"/>
      <c r="R13" s="431">
        <v>305.37</v>
      </c>
      <c r="S13" s="579">
        <v>0.74143946622768364</v>
      </c>
      <c r="T13" s="435"/>
      <c r="U13" s="434"/>
      <c r="V13" s="431">
        <v>1238.836</v>
      </c>
      <c r="W13" s="431">
        <v>1947.981</v>
      </c>
      <c r="X13" s="433"/>
      <c r="Y13" s="434"/>
      <c r="Z13" s="431">
        <v>709.14499999999998</v>
      </c>
      <c r="AA13" s="581">
        <v>0.57242847317966217</v>
      </c>
      <c r="AB13" s="436"/>
      <c r="AD13" s="397"/>
      <c r="AE13" s="397"/>
      <c r="AF13" s="397"/>
      <c r="AG13" s="397"/>
    </row>
    <row r="14" spans="1:33" s="437" customFormat="1" ht="15" customHeight="1" x14ac:dyDescent="0.3">
      <c r="A14" s="624"/>
      <c r="B14" s="3"/>
      <c r="C14" s="699" t="s">
        <v>171</v>
      </c>
      <c r="D14" s="699"/>
      <c r="E14" s="699"/>
      <c r="F14" s="699"/>
      <c r="G14" s="699"/>
      <c r="H14" s="432">
        <v>197.74299999999999</v>
      </c>
      <c r="I14" s="431">
        <v>196.46899999999999</v>
      </c>
      <c r="J14" s="431">
        <v>189.42599999999999</v>
      </c>
      <c r="K14" s="431">
        <v>213.904</v>
      </c>
      <c r="L14" s="432">
        <v>296.37599999999998</v>
      </c>
      <c r="M14" s="431">
        <v>218.637</v>
      </c>
      <c r="N14" s="431">
        <v>244.70500000000001</v>
      </c>
      <c r="O14" s="431"/>
      <c r="P14" s="433"/>
      <c r="Q14" s="434"/>
      <c r="R14" s="431">
        <v>55.279000000000025</v>
      </c>
      <c r="S14" s="581">
        <v>0.29182372008066487</v>
      </c>
      <c r="T14" s="435"/>
      <c r="U14" s="434"/>
      <c r="V14" s="431">
        <v>583.63799999999992</v>
      </c>
      <c r="W14" s="431">
        <v>759.71799999999996</v>
      </c>
      <c r="X14" s="433"/>
      <c r="Y14" s="434"/>
      <c r="Z14" s="431">
        <v>176.08000000000004</v>
      </c>
      <c r="AA14" s="581">
        <v>0.30169385817921396</v>
      </c>
      <c r="AB14" s="436"/>
      <c r="AD14" s="397"/>
      <c r="AE14" s="397"/>
      <c r="AF14" s="397"/>
      <c r="AG14" s="397"/>
    </row>
    <row r="15" spans="1:33" s="437" customFormat="1" ht="15" customHeight="1" x14ac:dyDescent="0.3">
      <c r="A15" s="624"/>
      <c r="B15" s="3"/>
      <c r="C15" s="699" t="s">
        <v>172</v>
      </c>
      <c r="D15" s="699"/>
      <c r="E15" s="699"/>
      <c r="F15" s="699"/>
      <c r="G15" s="699"/>
      <c r="H15" s="432">
        <v>22.986000000000001</v>
      </c>
      <c r="I15" s="431">
        <v>14.775</v>
      </c>
      <c r="J15" s="431">
        <v>13.925000000000001</v>
      </c>
      <c r="K15" s="431">
        <v>14.038</v>
      </c>
      <c r="L15" s="432">
        <v>17.716000000000001</v>
      </c>
      <c r="M15" s="431">
        <v>11.492000000000001</v>
      </c>
      <c r="N15" s="431">
        <v>12.574</v>
      </c>
      <c r="O15" s="431"/>
      <c r="P15" s="433"/>
      <c r="Q15" s="434"/>
      <c r="R15" s="431">
        <v>-1.3510000000000009</v>
      </c>
      <c r="S15" s="581">
        <v>-9.7019748653500951E-2</v>
      </c>
      <c r="T15" s="435"/>
      <c r="U15" s="434"/>
      <c r="V15" s="431">
        <v>51.686000000000007</v>
      </c>
      <c r="W15" s="431">
        <v>41.782000000000004</v>
      </c>
      <c r="X15" s="433"/>
      <c r="Y15" s="434"/>
      <c r="Z15" s="431">
        <v>-9.9040000000000035</v>
      </c>
      <c r="AA15" s="581">
        <v>-0.191618620129242</v>
      </c>
      <c r="AB15" s="436"/>
      <c r="AD15" s="397"/>
      <c r="AE15" s="397"/>
      <c r="AF15" s="397"/>
      <c r="AG15" s="397"/>
    </row>
    <row r="16" spans="1:33" s="397" customFormat="1" ht="15" thickBot="1" x14ac:dyDescent="0.35">
      <c r="A16" s="624"/>
      <c r="B16" s="3"/>
      <c r="C16" s="3"/>
      <c r="D16" s="3"/>
      <c r="E16" s="699" t="s">
        <v>173</v>
      </c>
      <c r="F16" s="699"/>
      <c r="G16" s="699"/>
      <c r="H16" s="399">
        <v>2770.35</v>
      </c>
      <c r="I16" s="398">
        <v>3082.9450000000002</v>
      </c>
      <c r="J16" s="398">
        <v>2905.1200000000003</v>
      </c>
      <c r="K16" s="398">
        <v>3320.5279999999998</v>
      </c>
      <c r="L16" s="399">
        <v>3559.3489999999997</v>
      </c>
      <c r="M16" s="398">
        <v>3548.3720000000003</v>
      </c>
      <c r="N16" s="398">
        <v>3711.9100000000003</v>
      </c>
      <c r="O16" s="398"/>
      <c r="P16" s="430"/>
      <c r="Q16" s="394"/>
      <c r="R16" s="398">
        <v>806.79</v>
      </c>
      <c r="S16" s="558">
        <v>0.27771314093737948</v>
      </c>
      <c r="T16" s="395"/>
      <c r="U16" s="394"/>
      <c r="V16" s="398">
        <v>8758.4150000000009</v>
      </c>
      <c r="W16" s="398">
        <v>10819.630999999999</v>
      </c>
      <c r="X16" s="430"/>
      <c r="Y16" s="394"/>
      <c r="Z16" s="398">
        <v>2061.2159999999985</v>
      </c>
      <c r="AA16" s="558">
        <v>0.23534121185168758</v>
      </c>
      <c r="AB16" s="396"/>
    </row>
    <row r="17" spans="1:33" ht="15" customHeight="1" thickTop="1" x14ac:dyDescent="0.3">
      <c r="A17" s="624"/>
      <c r="B17" s="3"/>
      <c r="C17" s="3"/>
      <c r="D17" s="3"/>
      <c r="E17" s="627"/>
      <c r="F17" s="3"/>
      <c r="G17" s="3"/>
      <c r="H17" s="142"/>
      <c r="I17" s="141"/>
      <c r="J17" s="141"/>
      <c r="K17" s="141"/>
      <c r="L17" s="142"/>
      <c r="M17" s="141"/>
      <c r="N17" s="141"/>
      <c r="O17" s="141"/>
      <c r="P17" s="134"/>
      <c r="Q17" s="128"/>
      <c r="R17" s="141"/>
      <c r="S17" s="555"/>
      <c r="T17" s="116"/>
      <c r="U17" s="111"/>
      <c r="V17" s="141"/>
      <c r="W17" s="141"/>
      <c r="X17" s="134"/>
      <c r="Y17" s="128"/>
      <c r="Z17" s="141"/>
      <c r="AA17" s="555"/>
      <c r="AB17"/>
      <c r="AD17" s="397"/>
      <c r="AE17" s="397"/>
      <c r="AF17" s="397"/>
      <c r="AG17" s="397"/>
    </row>
    <row r="18" spans="1:33" s="397" customFormat="1" ht="15" customHeight="1" x14ac:dyDescent="0.3">
      <c r="A18" s="624"/>
      <c r="B18" s="3"/>
      <c r="C18" s="699" t="s">
        <v>174</v>
      </c>
      <c r="D18" s="699"/>
      <c r="E18" s="699"/>
      <c r="F18" s="699"/>
      <c r="G18" s="699"/>
      <c r="H18" s="392">
        <v>377.37900000000002</v>
      </c>
      <c r="I18" s="391">
        <v>344.06899999999996</v>
      </c>
      <c r="J18" s="391">
        <v>335.58600000000001</v>
      </c>
      <c r="K18" s="391">
        <v>406.024</v>
      </c>
      <c r="L18" s="392">
        <v>517.08199999999999</v>
      </c>
      <c r="M18" s="391">
        <v>387.11</v>
      </c>
      <c r="N18" s="391">
        <v>430.42500000000001</v>
      </c>
      <c r="O18" s="391"/>
      <c r="P18" s="391"/>
      <c r="Q18" s="392"/>
      <c r="R18" s="391">
        <v>94.838999999999999</v>
      </c>
      <c r="S18" s="579">
        <v>0.28260714094151723</v>
      </c>
      <c r="T18" s="395"/>
      <c r="U18" s="394"/>
      <c r="V18" s="391">
        <v>1057.0340000000001</v>
      </c>
      <c r="W18" s="391">
        <v>1334.617</v>
      </c>
      <c r="X18" s="430"/>
      <c r="Y18" s="394"/>
      <c r="Z18" s="391">
        <v>277.58299999999986</v>
      </c>
      <c r="AA18" s="579">
        <v>0.26260555478820913</v>
      </c>
      <c r="AB18" s="396"/>
    </row>
    <row r="19" spans="1:33" s="437" customFormat="1" ht="14.4" x14ac:dyDescent="0.3">
      <c r="A19" s="624"/>
      <c r="B19" s="3"/>
      <c r="C19" s="699" t="s">
        <v>172</v>
      </c>
      <c r="D19" s="699"/>
      <c r="E19" s="699"/>
      <c r="F19" s="699"/>
      <c r="G19" s="699"/>
      <c r="H19" s="432">
        <v>22.986000000000001</v>
      </c>
      <c r="I19" s="431">
        <v>14.775</v>
      </c>
      <c r="J19" s="431">
        <v>13.925000000000001</v>
      </c>
      <c r="K19" s="431">
        <v>14.038</v>
      </c>
      <c r="L19" s="432">
        <v>17.716000000000001</v>
      </c>
      <c r="M19" s="431">
        <v>11.492000000000001</v>
      </c>
      <c r="N19" s="431">
        <v>12.574</v>
      </c>
      <c r="O19" s="431"/>
      <c r="P19" s="433"/>
      <c r="Q19" s="434"/>
      <c r="R19" s="431">
        <v>-1.3510000000000009</v>
      </c>
      <c r="S19" s="581">
        <v>-9.7019748653500951E-2</v>
      </c>
      <c r="T19" s="435"/>
      <c r="U19" s="434"/>
      <c r="V19" s="431">
        <v>51.686000000000007</v>
      </c>
      <c r="W19" s="431">
        <v>41.782000000000004</v>
      </c>
      <c r="X19" s="433"/>
      <c r="Y19" s="434"/>
      <c r="Z19" s="431">
        <v>-9.9040000000000035</v>
      </c>
      <c r="AA19" s="581">
        <v>-0.191618620129242</v>
      </c>
      <c r="AB19" s="436"/>
      <c r="AD19" s="397"/>
      <c r="AE19" s="397"/>
      <c r="AF19" s="397"/>
      <c r="AG19" s="397"/>
    </row>
    <row r="20" spans="1:33" s="437" customFormat="1" ht="15" customHeight="1" x14ac:dyDescent="0.3">
      <c r="A20" s="624"/>
      <c r="B20" s="3"/>
      <c r="C20" s="3"/>
      <c r="D20" s="699" t="s">
        <v>175</v>
      </c>
      <c r="E20" s="699"/>
      <c r="F20" s="699"/>
      <c r="G20" s="699"/>
      <c r="H20" s="439">
        <v>400.36500000000001</v>
      </c>
      <c r="I20" s="438">
        <v>358.84399999999994</v>
      </c>
      <c r="J20" s="438">
        <v>349.51100000000002</v>
      </c>
      <c r="K20" s="438">
        <v>420.06200000000001</v>
      </c>
      <c r="L20" s="439">
        <v>534.798</v>
      </c>
      <c r="M20" s="438">
        <v>398.60200000000003</v>
      </c>
      <c r="N20" s="438">
        <v>442.99900000000002</v>
      </c>
      <c r="O20" s="438"/>
      <c r="P20" s="433"/>
      <c r="Q20" s="434"/>
      <c r="R20" s="438">
        <v>93.488</v>
      </c>
      <c r="S20" s="557">
        <v>0.26748228238882321</v>
      </c>
      <c r="T20" s="435"/>
      <c r="U20" s="434"/>
      <c r="V20" s="438">
        <v>1108.72</v>
      </c>
      <c r="W20" s="438">
        <v>1376.3990000000001</v>
      </c>
      <c r="X20" s="433"/>
      <c r="Y20" s="434"/>
      <c r="Z20" s="438">
        <v>267.67900000000009</v>
      </c>
      <c r="AA20" s="557">
        <v>0.24143065877768966</v>
      </c>
      <c r="AB20" s="436"/>
      <c r="AD20" s="397"/>
      <c r="AE20" s="397"/>
      <c r="AF20" s="397"/>
      <c r="AG20" s="397"/>
    </row>
    <row r="21" spans="1:33" s="437" customFormat="1" ht="15" customHeight="1" x14ac:dyDescent="0.3">
      <c r="A21" s="624"/>
      <c r="B21" s="3"/>
      <c r="C21" s="3"/>
      <c r="D21" s="699" t="s">
        <v>176</v>
      </c>
      <c r="E21" s="699"/>
      <c r="F21" s="699"/>
      <c r="G21" s="699"/>
      <c r="H21" s="432">
        <v>2369.9849999999997</v>
      </c>
      <c r="I21" s="431">
        <v>2724.1010000000001</v>
      </c>
      <c r="J21" s="431">
        <v>2555.6090000000004</v>
      </c>
      <c r="K21" s="431">
        <v>2900.4659999999999</v>
      </c>
      <c r="L21" s="432">
        <v>3024.5509999999995</v>
      </c>
      <c r="M21" s="431">
        <v>3149.7700000000004</v>
      </c>
      <c r="N21" s="431">
        <v>3268.9110000000001</v>
      </c>
      <c r="O21" s="431"/>
      <c r="P21" s="433"/>
      <c r="Q21" s="434"/>
      <c r="R21" s="431">
        <v>713.30199999999968</v>
      </c>
      <c r="S21" s="581">
        <v>0.27911233682460795</v>
      </c>
      <c r="T21" s="435"/>
      <c r="U21" s="434"/>
      <c r="V21" s="431">
        <v>7649.6949999999997</v>
      </c>
      <c r="W21" s="431">
        <v>9443.232</v>
      </c>
      <c r="X21" s="433"/>
      <c r="Y21" s="434"/>
      <c r="Z21" s="431">
        <v>1793.5370000000003</v>
      </c>
      <c r="AA21" s="581">
        <v>0.23445862874271461</v>
      </c>
      <c r="AB21" s="436"/>
      <c r="AD21" s="397"/>
      <c r="AE21" s="397"/>
      <c r="AF21" s="397"/>
      <c r="AG21" s="397"/>
    </row>
    <row r="22" spans="1:33" s="397" customFormat="1" ht="15" customHeight="1" thickBot="1" x14ac:dyDescent="0.35">
      <c r="A22" s="624"/>
      <c r="B22" s="3"/>
      <c r="C22" s="3"/>
      <c r="D22" s="3"/>
      <c r="E22" s="699" t="s">
        <v>173</v>
      </c>
      <c r="F22" s="699"/>
      <c r="G22" s="699"/>
      <c r="H22" s="399">
        <v>2770.35</v>
      </c>
      <c r="I22" s="398">
        <v>3082.9450000000002</v>
      </c>
      <c r="J22" s="398">
        <v>2905.1200000000003</v>
      </c>
      <c r="K22" s="398">
        <v>3320.5279999999998</v>
      </c>
      <c r="L22" s="399">
        <v>3559.3489999999997</v>
      </c>
      <c r="M22" s="398">
        <v>3548.3720000000003</v>
      </c>
      <c r="N22" s="398">
        <v>3711.9100000000003</v>
      </c>
      <c r="O22" s="398"/>
      <c r="P22" s="430"/>
      <c r="Q22" s="394"/>
      <c r="R22" s="398">
        <v>806.79</v>
      </c>
      <c r="S22" s="558">
        <v>0.27771314093737948</v>
      </c>
      <c r="T22" s="395"/>
      <c r="U22" s="394"/>
      <c r="V22" s="398">
        <v>8758.4150000000009</v>
      </c>
      <c r="W22" s="398">
        <v>10819.630999999999</v>
      </c>
      <c r="X22" s="430"/>
      <c r="Y22" s="394"/>
      <c r="Z22" s="398">
        <v>2061.2159999999985</v>
      </c>
      <c r="AA22" s="558">
        <v>0.23534121185168758</v>
      </c>
      <c r="AB22" s="396"/>
    </row>
    <row r="23" spans="1:33" ht="15" customHeight="1" thickTop="1" x14ac:dyDescent="0.3">
      <c r="A23" s="624"/>
      <c r="B23" s="3"/>
      <c r="C23" s="3"/>
      <c r="D23" s="3"/>
      <c r="E23" s="3"/>
      <c r="F23" s="3"/>
      <c r="G23" s="3"/>
      <c r="H23" s="130"/>
      <c r="I23" s="31"/>
      <c r="J23" s="31"/>
      <c r="K23" s="31"/>
      <c r="L23" s="130"/>
      <c r="M23" s="31"/>
      <c r="N23" s="31"/>
      <c r="O23" s="31"/>
      <c r="P23" s="115"/>
      <c r="Q23" s="111"/>
      <c r="R23" s="31"/>
      <c r="S23" s="582"/>
      <c r="T23" s="116"/>
      <c r="U23" s="111"/>
      <c r="V23" s="31"/>
      <c r="W23" s="31"/>
      <c r="X23" s="115"/>
      <c r="Y23" s="111"/>
      <c r="Z23" s="31"/>
      <c r="AA23" s="582"/>
      <c r="AB23"/>
      <c r="AD23" s="397"/>
      <c r="AE23" s="397"/>
      <c r="AF23" s="397"/>
      <c r="AG23" s="397"/>
    </row>
    <row r="24" spans="1:33" s="292" customFormat="1" ht="15" customHeight="1" x14ac:dyDescent="0.3">
      <c r="A24" s="624"/>
      <c r="B24" s="699" t="s">
        <v>177</v>
      </c>
      <c r="C24" s="699"/>
      <c r="D24" s="699"/>
      <c r="E24" s="699"/>
      <c r="F24" s="699"/>
      <c r="G24" s="699"/>
      <c r="H24" s="284">
        <v>96734.652561847877</v>
      </c>
      <c r="I24" s="283">
        <v>103340.24056184788</v>
      </c>
      <c r="J24" s="283">
        <v>105112.14556184788</v>
      </c>
      <c r="K24" s="283">
        <v>111246.51400000001</v>
      </c>
      <c r="L24" s="284">
        <v>112080.68000000001</v>
      </c>
      <c r="M24" s="283">
        <v>109907.61199999999</v>
      </c>
      <c r="N24" s="283">
        <v>120224.48899999999</v>
      </c>
      <c r="O24" s="283"/>
      <c r="P24" s="286"/>
      <c r="Q24" s="287"/>
      <c r="R24" s="283">
        <v>15112.343438152107</v>
      </c>
      <c r="S24" s="579">
        <v>0.14377352262550877</v>
      </c>
      <c r="T24" s="378"/>
      <c r="U24" s="287"/>
      <c r="V24" s="283">
        <v>96734.652561847877</v>
      </c>
      <c r="W24" s="283">
        <v>112080.68000000001</v>
      </c>
      <c r="X24" s="286"/>
      <c r="Y24" s="287"/>
      <c r="Z24" s="283">
        <v>15346.02743815213</v>
      </c>
      <c r="AA24" s="579">
        <v>0.1586404357873778</v>
      </c>
      <c r="AB24" s="291"/>
      <c r="AD24" s="397"/>
      <c r="AE24" s="397"/>
      <c r="AF24" s="397"/>
      <c r="AG24" s="397"/>
    </row>
    <row r="25" spans="1:33" s="314" customFormat="1" ht="14.4" x14ac:dyDescent="0.3">
      <c r="A25" s="624"/>
      <c r="B25" s="3"/>
      <c r="C25" s="699" t="s">
        <v>178</v>
      </c>
      <c r="D25" s="699"/>
      <c r="E25" s="699"/>
      <c r="F25" s="699"/>
      <c r="G25" s="699"/>
      <c r="H25" s="308">
        <v>2770.35</v>
      </c>
      <c r="I25" s="307">
        <v>3082.944</v>
      </c>
      <c r="J25" s="307">
        <v>2905.12</v>
      </c>
      <c r="K25" s="307">
        <v>3320.5279999999998</v>
      </c>
      <c r="L25" s="308">
        <v>3559.348</v>
      </c>
      <c r="M25" s="307">
        <v>3548.37</v>
      </c>
      <c r="N25" s="307">
        <v>3711.91</v>
      </c>
      <c r="O25" s="307"/>
      <c r="P25" s="311"/>
      <c r="Q25" s="312"/>
      <c r="R25" s="307">
        <v>806.79</v>
      </c>
      <c r="S25" s="579">
        <v>0.27771314093737953</v>
      </c>
      <c r="T25" s="388"/>
      <c r="U25" s="312"/>
      <c r="V25" s="307">
        <v>8758.4140000000007</v>
      </c>
      <c r="W25" s="307">
        <v>10819.628000000001</v>
      </c>
      <c r="X25" s="311"/>
      <c r="Y25" s="312"/>
      <c r="Z25" s="307">
        <v>2061.2139999999999</v>
      </c>
      <c r="AA25" s="579">
        <v>0.23534101037014232</v>
      </c>
      <c r="AB25" s="313"/>
      <c r="AD25" s="397"/>
      <c r="AE25" s="397"/>
      <c r="AF25" s="397"/>
      <c r="AG25" s="397"/>
    </row>
    <row r="26" spans="1:33" s="314" customFormat="1" ht="14.4" x14ac:dyDescent="0.3">
      <c r="A26" s="624"/>
      <c r="B26" s="3"/>
      <c r="C26" s="707" t="s">
        <v>179</v>
      </c>
      <c r="D26" s="699"/>
      <c r="E26" s="699"/>
      <c r="F26" s="699"/>
      <c r="G26" s="699"/>
      <c r="H26" s="308">
        <v>-2694.3969999999999</v>
      </c>
      <c r="I26" s="307">
        <v>-2856.4090000000001</v>
      </c>
      <c r="J26" s="307">
        <v>-2650.2559999999999</v>
      </c>
      <c r="K26" s="307">
        <v>-2803.692</v>
      </c>
      <c r="L26" s="308">
        <v>-3016.933</v>
      </c>
      <c r="M26" s="310">
        <v>-3061.8560000000002</v>
      </c>
      <c r="N26" s="310">
        <v>-3348.8960000000002</v>
      </c>
      <c r="O26" s="310"/>
      <c r="P26" s="311"/>
      <c r="Q26" s="312"/>
      <c r="R26" s="307">
        <v>-698.64000000000033</v>
      </c>
      <c r="S26" s="579">
        <v>-0.26361226990902026</v>
      </c>
      <c r="T26" s="388"/>
      <c r="U26" s="312"/>
      <c r="V26" s="307">
        <v>-8201.0619999999999</v>
      </c>
      <c r="W26" s="307">
        <v>-9427.6850000000013</v>
      </c>
      <c r="X26" s="311"/>
      <c r="Y26" s="312"/>
      <c r="Z26" s="307">
        <v>-1226.6230000000014</v>
      </c>
      <c r="AA26" s="579">
        <v>-0.14956879974813037</v>
      </c>
      <c r="AB26" s="313"/>
      <c r="AD26" s="397"/>
      <c r="AE26" s="397"/>
      <c r="AF26" s="397"/>
      <c r="AG26" s="397"/>
    </row>
    <row r="27" spans="1:33" s="314" customFormat="1" ht="14.4" x14ac:dyDescent="0.3">
      <c r="A27" s="624"/>
      <c r="B27" s="3"/>
      <c r="C27" s="3"/>
      <c r="D27" s="3"/>
      <c r="E27" s="699" t="s">
        <v>180</v>
      </c>
      <c r="F27" s="699"/>
      <c r="G27" s="699"/>
      <c r="H27" s="348">
        <v>75.952999999999975</v>
      </c>
      <c r="I27" s="347">
        <v>226.53499999999985</v>
      </c>
      <c r="J27" s="347">
        <v>254.86400000000003</v>
      </c>
      <c r="K27" s="347">
        <v>516.83599999999979</v>
      </c>
      <c r="L27" s="348">
        <v>542.41499999999996</v>
      </c>
      <c r="M27" s="347">
        <v>486.51399999999967</v>
      </c>
      <c r="N27" s="347">
        <v>363.01399999999967</v>
      </c>
      <c r="O27" s="347"/>
      <c r="P27" s="311"/>
      <c r="Q27" s="312"/>
      <c r="R27" s="347">
        <v>108.14999999999964</v>
      </c>
      <c r="S27" s="583">
        <v>0.42434396383953649</v>
      </c>
      <c r="T27" s="388"/>
      <c r="U27" s="312"/>
      <c r="V27" s="347">
        <v>557.35199999999986</v>
      </c>
      <c r="W27" s="347">
        <v>1391.9429999999993</v>
      </c>
      <c r="X27" s="311"/>
      <c r="Y27" s="312"/>
      <c r="Z27" s="347">
        <v>834.59099999999944</v>
      </c>
      <c r="AA27" s="583">
        <v>1.4974217370710066</v>
      </c>
      <c r="AB27" s="313"/>
      <c r="AD27" s="397"/>
      <c r="AE27" s="397"/>
      <c r="AF27" s="397"/>
      <c r="AG27" s="397"/>
    </row>
    <row r="28" spans="1:33" s="314" customFormat="1" ht="14.4" x14ac:dyDescent="0.3">
      <c r="A28" s="624"/>
      <c r="B28" s="3"/>
      <c r="C28" s="699" t="s">
        <v>150</v>
      </c>
      <c r="D28" s="699"/>
      <c r="E28" s="699"/>
      <c r="F28" s="699"/>
      <c r="G28" s="699"/>
      <c r="H28" s="308">
        <v>-391.72199999999998</v>
      </c>
      <c r="I28" s="307">
        <v>-163.047</v>
      </c>
      <c r="J28" s="307">
        <v>203.02443815212814</v>
      </c>
      <c r="K28" s="307">
        <v>-1022.376</v>
      </c>
      <c r="L28" s="308">
        <v>-12.02</v>
      </c>
      <c r="M28" s="307">
        <v>899.553</v>
      </c>
      <c r="N28" s="307">
        <v>-356.68799999999999</v>
      </c>
      <c r="O28" s="307"/>
      <c r="P28" s="311"/>
      <c r="Q28" s="312"/>
      <c r="R28" s="307">
        <v>-559.71243815212813</v>
      </c>
      <c r="S28" s="579" t="s">
        <v>110</v>
      </c>
      <c r="T28" s="388"/>
      <c r="U28" s="312"/>
      <c r="V28" s="307">
        <v>-351.74456184787186</v>
      </c>
      <c r="W28" s="307">
        <v>530.84500000000003</v>
      </c>
      <c r="X28" s="311"/>
      <c r="Y28" s="312"/>
      <c r="Z28" s="307">
        <v>882.58956184787189</v>
      </c>
      <c r="AA28" s="579" t="s">
        <v>110</v>
      </c>
      <c r="AB28" s="313"/>
      <c r="AD28" s="397"/>
      <c r="AE28" s="397"/>
      <c r="AF28" s="397"/>
      <c r="AG28" s="397"/>
    </row>
    <row r="29" spans="1:33" s="314" customFormat="1" ht="14.4" x14ac:dyDescent="0.3">
      <c r="A29" s="624"/>
      <c r="B29" s="3"/>
      <c r="C29" s="707" t="s">
        <v>181</v>
      </c>
      <c r="D29" s="699"/>
      <c r="E29" s="699"/>
      <c r="F29" s="699"/>
      <c r="G29" s="699"/>
      <c r="H29" s="308">
        <v>6921.357</v>
      </c>
      <c r="I29" s="307">
        <v>1708.4169999999999</v>
      </c>
      <c r="J29" s="307">
        <v>5676.48</v>
      </c>
      <c r="K29" s="307">
        <v>1339.7059999999999</v>
      </c>
      <c r="L29" s="308">
        <v>-2703.4630000000002</v>
      </c>
      <c r="M29" s="310">
        <v>8930.81</v>
      </c>
      <c r="N29" s="310">
        <v>6562.4889999999996</v>
      </c>
      <c r="O29" s="310"/>
      <c r="P29" s="311"/>
      <c r="Q29" s="312"/>
      <c r="R29" s="307">
        <v>886.00900000000001</v>
      </c>
      <c r="S29" s="579">
        <v>0.15608422825412935</v>
      </c>
      <c r="T29" s="388"/>
      <c r="U29" s="312"/>
      <c r="V29" s="307">
        <v>14306.253999999999</v>
      </c>
      <c r="W29" s="307">
        <v>12789.835999999999</v>
      </c>
      <c r="X29" s="311"/>
      <c r="Y29" s="312"/>
      <c r="Z29" s="307">
        <v>-1516.4179999999997</v>
      </c>
      <c r="AA29" s="579">
        <v>-0.10599685983486661</v>
      </c>
      <c r="AB29" s="313"/>
      <c r="AD29" s="397"/>
      <c r="AE29" s="397"/>
      <c r="AF29" s="397"/>
      <c r="AG29" s="397"/>
    </row>
    <row r="30" spans="1:33" s="292" customFormat="1" ht="15" thickBot="1" x14ac:dyDescent="0.35">
      <c r="A30" s="624"/>
      <c r="B30" s="699" t="s">
        <v>182</v>
      </c>
      <c r="C30" s="699"/>
      <c r="D30" s="699"/>
      <c r="E30" s="699"/>
      <c r="F30" s="699"/>
      <c r="G30" s="699"/>
      <c r="H30" s="344">
        <v>103340.24056184788</v>
      </c>
      <c r="I30" s="343">
        <v>105112.14556184788</v>
      </c>
      <c r="J30" s="343">
        <v>111246.51400000001</v>
      </c>
      <c r="K30" s="343">
        <v>112080.68000000001</v>
      </c>
      <c r="L30" s="344">
        <v>109907.61200000001</v>
      </c>
      <c r="M30" s="343">
        <v>120224.48899999999</v>
      </c>
      <c r="N30" s="343">
        <v>126793.30399999999</v>
      </c>
      <c r="O30" s="343"/>
      <c r="P30" s="286"/>
      <c r="Q30" s="287"/>
      <c r="R30" s="343">
        <v>15546.789999999979</v>
      </c>
      <c r="S30" s="584">
        <v>0.1397508060342455</v>
      </c>
      <c r="T30" s="378"/>
      <c r="U30" s="287"/>
      <c r="V30" s="343">
        <v>111246.51400000001</v>
      </c>
      <c r="W30" s="343">
        <v>126793.304</v>
      </c>
      <c r="X30" s="286"/>
      <c r="Y30" s="287"/>
      <c r="Z30" s="343">
        <v>15546.789999999994</v>
      </c>
      <c r="AA30" s="584">
        <v>0.13975080603424564</v>
      </c>
      <c r="AB30" s="291"/>
      <c r="AD30" s="397"/>
      <c r="AE30" s="397"/>
      <c r="AF30" s="397"/>
      <c r="AG30" s="397"/>
    </row>
    <row r="31" spans="1:33" s="318" customFormat="1" ht="15" thickTop="1" x14ac:dyDescent="0.3">
      <c r="A31" s="624"/>
      <c r="B31" s="627"/>
      <c r="C31" s="699" t="s">
        <v>183</v>
      </c>
      <c r="D31" s="699"/>
      <c r="E31" s="699"/>
      <c r="F31" s="699"/>
      <c r="G31" s="699"/>
      <c r="H31" s="585">
        <v>3.1406739152317303E-3</v>
      </c>
      <c r="I31" s="579">
        <v>8.7685106505793892E-3</v>
      </c>
      <c r="J31" s="579">
        <v>9.6987459874477901E-3</v>
      </c>
      <c r="K31" s="579">
        <v>1.858344972499542E-2</v>
      </c>
      <c r="L31" s="585">
        <v>1.9358019598025276E-2</v>
      </c>
      <c r="M31" s="579">
        <v>1.7706289533431032E-2</v>
      </c>
      <c r="N31" s="579">
        <v>1.2077872088106765E-2</v>
      </c>
      <c r="O31" s="579"/>
      <c r="P31" s="586"/>
      <c r="Q31" s="562"/>
      <c r="R31" s="579">
        <v>2.3791261006589747E-3</v>
      </c>
      <c r="S31" s="583" t="s">
        <v>110</v>
      </c>
      <c r="T31" s="587"/>
      <c r="U31" s="562"/>
      <c r="V31" s="579">
        <v>7.6822108760340188E-3</v>
      </c>
      <c r="W31" s="579">
        <v>1.6558821734486254E-2</v>
      </c>
      <c r="X31" s="586"/>
      <c r="Y31" s="562"/>
      <c r="Z31" s="579">
        <v>8.8766108584522364E-3</v>
      </c>
      <c r="AA31" s="583" t="s">
        <v>110</v>
      </c>
      <c r="AB31" s="328"/>
      <c r="AD31" s="397"/>
      <c r="AE31" s="397"/>
      <c r="AF31" s="397"/>
      <c r="AG31" s="397"/>
    </row>
    <row r="32" spans="1:33" ht="14.4" x14ac:dyDescent="0.3">
      <c r="A32" s="624"/>
      <c r="B32" s="627"/>
      <c r="C32" s="627"/>
      <c r="D32" s="3"/>
      <c r="E32" s="627"/>
      <c r="F32" s="3"/>
      <c r="G32" s="3"/>
      <c r="H32" s="144"/>
      <c r="I32" s="143"/>
      <c r="J32" s="143"/>
      <c r="K32" s="143"/>
      <c r="L32" s="144"/>
      <c r="M32" s="143"/>
      <c r="N32" s="143"/>
      <c r="O32" s="143"/>
      <c r="P32" s="134"/>
      <c r="Q32" s="128"/>
      <c r="R32" s="143"/>
      <c r="S32" s="579"/>
      <c r="T32" s="116"/>
      <c r="U32" s="111"/>
      <c r="V32" s="143"/>
      <c r="W32" s="143"/>
      <c r="X32" s="134"/>
      <c r="Y32" s="128"/>
      <c r="Z32" s="143"/>
      <c r="AA32" s="579"/>
      <c r="AB32"/>
      <c r="AD32" s="397"/>
      <c r="AE32" s="397"/>
      <c r="AF32" s="397"/>
      <c r="AG32" s="397"/>
    </row>
    <row r="33" spans="1:33" ht="14.4" x14ac:dyDescent="0.3">
      <c r="A33" s="624"/>
      <c r="B33" s="699" t="s">
        <v>350</v>
      </c>
      <c r="C33" s="699"/>
      <c r="D33" s="699"/>
      <c r="E33" s="699"/>
      <c r="F33" s="699"/>
      <c r="G33" s="699"/>
      <c r="H33" s="130"/>
      <c r="I33" s="31"/>
      <c r="J33" s="31"/>
      <c r="K33" s="31"/>
      <c r="L33" s="130"/>
      <c r="M33" s="31"/>
      <c r="N33" s="31"/>
      <c r="O33" s="31"/>
      <c r="P33" s="115"/>
      <c r="Q33" s="111"/>
      <c r="R33" s="31"/>
      <c r="S33" s="582"/>
      <c r="T33" s="116"/>
      <c r="U33" s="111"/>
      <c r="V33" s="31"/>
      <c r="W33" s="31"/>
      <c r="X33" s="115"/>
      <c r="Y33" s="111"/>
      <c r="Z33" s="31"/>
      <c r="AA33" s="582"/>
      <c r="AB33"/>
      <c r="AD33" s="397"/>
      <c r="AE33" s="397"/>
      <c r="AF33" s="397"/>
      <c r="AG33" s="397"/>
    </row>
    <row r="34" spans="1:33" s="292" customFormat="1" ht="14.4" x14ac:dyDescent="0.3">
      <c r="A34" s="624"/>
      <c r="B34" s="3"/>
      <c r="C34" s="699" t="s">
        <v>165</v>
      </c>
      <c r="D34" s="699"/>
      <c r="E34" s="699"/>
      <c r="F34" s="699"/>
      <c r="G34" s="699"/>
      <c r="H34" s="284">
        <v>49013.241999999998</v>
      </c>
      <c r="I34" s="283">
        <v>50559.985000000001</v>
      </c>
      <c r="J34" s="283">
        <v>52720.62</v>
      </c>
      <c r="K34" s="283">
        <v>54630.445</v>
      </c>
      <c r="L34" s="284">
        <v>54649.052000000003</v>
      </c>
      <c r="M34" s="283">
        <v>54323.928</v>
      </c>
      <c r="N34" s="283">
        <v>58409.534</v>
      </c>
      <c r="O34" s="283"/>
      <c r="P34" s="286"/>
      <c r="Q34" s="287"/>
      <c r="R34" s="283">
        <v>5688.913999999997</v>
      </c>
      <c r="S34" s="579">
        <v>0.10790681141458497</v>
      </c>
      <c r="T34" s="378"/>
      <c r="U34" s="287"/>
      <c r="V34" s="283">
        <v>50764.615666666672</v>
      </c>
      <c r="W34" s="283">
        <v>55794.171333333339</v>
      </c>
      <c r="X34" s="286"/>
      <c r="Y34" s="287"/>
      <c r="Z34" s="283">
        <v>5029.5556666666671</v>
      </c>
      <c r="AA34" s="579">
        <v>9.9076011915307377E-2</v>
      </c>
      <c r="AB34" s="291"/>
      <c r="AD34" s="397"/>
      <c r="AE34" s="397"/>
      <c r="AF34" s="397"/>
      <c r="AG34" s="397"/>
    </row>
    <row r="35" spans="1:33" s="314" customFormat="1" ht="14.4" x14ac:dyDescent="0.3">
      <c r="A35" s="624"/>
      <c r="B35" s="3"/>
      <c r="C35" s="699" t="s">
        <v>184</v>
      </c>
      <c r="D35" s="699"/>
      <c r="E35" s="699"/>
      <c r="F35" s="699"/>
      <c r="G35" s="699"/>
      <c r="H35" s="308">
        <v>12850.035</v>
      </c>
      <c r="I35" s="307">
        <v>13259.138000000001</v>
      </c>
      <c r="J35" s="307">
        <v>13958.994000000001</v>
      </c>
      <c r="K35" s="307">
        <v>14441.647000000001</v>
      </c>
      <c r="L35" s="308">
        <v>14554.619000000001</v>
      </c>
      <c r="M35" s="307">
        <v>15153.25</v>
      </c>
      <c r="N35" s="307">
        <v>16452.274000000001</v>
      </c>
      <c r="O35" s="307"/>
      <c r="P35" s="311"/>
      <c r="Q35" s="312"/>
      <c r="R35" s="307">
        <v>2493.2800000000007</v>
      </c>
      <c r="S35" s="579">
        <v>0.17861459070761121</v>
      </c>
      <c r="T35" s="388"/>
      <c r="U35" s="312"/>
      <c r="V35" s="307">
        <v>13356.055666666667</v>
      </c>
      <c r="W35" s="307">
        <v>15386.714333333332</v>
      </c>
      <c r="X35" s="311"/>
      <c r="Y35" s="312"/>
      <c r="Z35" s="307">
        <v>2030.6586666666644</v>
      </c>
      <c r="AA35" s="579">
        <v>0.15204029672732453</v>
      </c>
      <c r="AB35" s="313"/>
      <c r="AD35" s="397"/>
      <c r="AE35" s="397"/>
      <c r="AF35" s="397"/>
      <c r="AG35" s="397"/>
    </row>
    <row r="36" spans="1:33" s="314" customFormat="1" ht="14.4" x14ac:dyDescent="0.3">
      <c r="A36" s="624"/>
      <c r="B36" s="3"/>
      <c r="C36" s="699" t="s">
        <v>170</v>
      </c>
      <c r="D36" s="699"/>
      <c r="E36" s="699"/>
      <c r="F36" s="699"/>
      <c r="G36" s="699"/>
      <c r="H36" s="308">
        <v>8805.7520000000004</v>
      </c>
      <c r="I36" s="307">
        <v>9375.9169999999995</v>
      </c>
      <c r="J36" s="307">
        <v>10216.343999999999</v>
      </c>
      <c r="K36" s="307">
        <v>11009.767</v>
      </c>
      <c r="L36" s="308">
        <v>11536.665999999999</v>
      </c>
      <c r="M36" s="307">
        <v>12166.886</v>
      </c>
      <c r="N36" s="307">
        <v>13759.404</v>
      </c>
      <c r="O36" s="307"/>
      <c r="P36" s="311"/>
      <c r="Q36" s="312"/>
      <c r="R36" s="307">
        <v>3543.0600000000013</v>
      </c>
      <c r="S36" s="579">
        <v>0.34680312252602319</v>
      </c>
      <c r="T36" s="388"/>
      <c r="U36" s="312"/>
      <c r="V36" s="307">
        <v>9466.0043333333324</v>
      </c>
      <c r="W36" s="307">
        <v>12487.652</v>
      </c>
      <c r="X36" s="311"/>
      <c r="Y36" s="312"/>
      <c r="Z36" s="307">
        <v>3021.6476666666676</v>
      </c>
      <c r="AA36" s="579">
        <v>0.31921046729572256</v>
      </c>
      <c r="AB36" s="313"/>
      <c r="AD36" s="397"/>
      <c r="AE36" s="397"/>
      <c r="AF36" s="397"/>
      <c r="AG36" s="397"/>
    </row>
    <row r="37" spans="1:33" s="314" customFormat="1" ht="14.4" x14ac:dyDescent="0.3">
      <c r="A37" s="624"/>
      <c r="B37" s="3"/>
      <c r="C37" s="699" t="s">
        <v>167</v>
      </c>
      <c r="D37" s="699"/>
      <c r="E37" s="699"/>
      <c r="F37" s="699"/>
      <c r="G37" s="699"/>
      <c r="H37" s="308">
        <v>2824.1469999999999</v>
      </c>
      <c r="I37" s="307">
        <v>2868.3389999999999</v>
      </c>
      <c r="J37" s="307">
        <v>2907.9549999999999</v>
      </c>
      <c r="K37" s="307">
        <v>2959.223</v>
      </c>
      <c r="L37" s="308">
        <v>3003.0680000000002</v>
      </c>
      <c r="M37" s="307">
        <v>3033.4340000000002</v>
      </c>
      <c r="N37" s="307">
        <v>3061.4969999999998</v>
      </c>
      <c r="O37" s="307"/>
      <c r="P37" s="311"/>
      <c r="Q37" s="312"/>
      <c r="R37" s="307">
        <v>153.54199999999992</v>
      </c>
      <c r="S37" s="579">
        <v>5.2800679515329477E-2</v>
      </c>
      <c r="T37" s="388"/>
      <c r="U37" s="312"/>
      <c r="V37" s="307">
        <v>2866.8136666666664</v>
      </c>
      <c r="W37" s="307">
        <v>3032.6663333333331</v>
      </c>
      <c r="X37" s="311"/>
      <c r="Y37" s="312"/>
      <c r="Z37" s="307">
        <v>165.85266666666666</v>
      </c>
      <c r="AA37" s="579">
        <v>5.7852614767079973E-2</v>
      </c>
      <c r="AB37" s="313"/>
      <c r="AD37" s="397"/>
      <c r="AE37" s="397"/>
      <c r="AF37" s="397"/>
      <c r="AG37" s="397"/>
    </row>
    <row r="38" spans="1:33" s="314" customFormat="1" ht="14.4" x14ac:dyDescent="0.3">
      <c r="A38" s="624"/>
      <c r="B38" s="3"/>
      <c r="C38" s="699" t="s">
        <v>168</v>
      </c>
      <c r="D38" s="699"/>
      <c r="E38" s="699"/>
      <c r="F38" s="699"/>
      <c r="G38" s="699"/>
      <c r="H38" s="308">
        <v>23664.909</v>
      </c>
      <c r="I38" s="307">
        <v>24663.485000000001</v>
      </c>
      <c r="J38" s="307">
        <v>26013.506000000001</v>
      </c>
      <c r="K38" s="307">
        <v>26970.079000000002</v>
      </c>
      <c r="L38" s="308">
        <v>27085.567999999999</v>
      </c>
      <c r="M38" s="307">
        <v>27074.907000000003</v>
      </c>
      <c r="N38" s="307">
        <v>29127.444000000003</v>
      </c>
      <c r="O38" s="307"/>
      <c r="P38" s="311"/>
      <c r="Q38" s="312"/>
      <c r="R38" s="307">
        <v>3113.9380000000019</v>
      </c>
      <c r="S38" s="579">
        <v>0.11970466418482775</v>
      </c>
      <c r="T38" s="388"/>
      <c r="U38" s="312"/>
      <c r="V38" s="307">
        <v>24780.633333333331</v>
      </c>
      <c r="W38" s="307">
        <v>27762.63966666667</v>
      </c>
      <c r="X38" s="311"/>
      <c r="Y38" s="312"/>
      <c r="Z38" s="307">
        <v>2982.0063333333383</v>
      </c>
      <c r="AA38" s="579">
        <v>0.12033616305206102</v>
      </c>
      <c r="AB38" s="313"/>
      <c r="AD38" s="397"/>
      <c r="AE38" s="397"/>
      <c r="AF38" s="397"/>
      <c r="AG38" s="397"/>
    </row>
    <row r="39" spans="1:33" s="314" customFormat="1" ht="14.4" x14ac:dyDescent="0.3">
      <c r="A39" s="624"/>
      <c r="B39" s="3"/>
      <c r="C39" s="699" t="s">
        <v>172</v>
      </c>
      <c r="D39" s="699"/>
      <c r="E39" s="699"/>
      <c r="F39" s="699"/>
      <c r="G39" s="699"/>
      <c r="H39" s="308">
        <v>2343.5120000000002</v>
      </c>
      <c r="I39" s="307">
        <v>2266.4340000000002</v>
      </c>
      <c r="J39" s="307">
        <v>2334.2570000000001</v>
      </c>
      <c r="K39" s="307">
        <v>2312.1019999999999</v>
      </c>
      <c r="L39" s="308">
        <v>2188.558</v>
      </c>
      <c r="M39" s="307">
        <v>2222.904</v>
      </c>
      <c r="N39" s="307">
        <v>2306.7190000000001</v>
      </c>
      <c r="O39" s="307"/>
      <c r="P39" s="311"/>
      <c r="Q39" s="312"/>
      <c r="R39" s="307">
        <v>-27.538000000000011</v>
      </c>
      <c r="S39" s="579">
        <v>-1.1797329942675554E-2</v>
      </c>
      <c r="T39" s="388"/>
      <c r="U39" s="312"/>
      <c r="V39" s="307">
        <v>2314.7343333333333</v>
      </c>
      <c r="W39" s="307">
        <v>2239.3936666666664</v>
      </c>
      <c r="X39" s="311"/>
      <c r="Y39" s="312"/>
      <c r="Z39" s="307">
        <v>-75.340666666666948</v>
      </c>
      <c r="AA39" s="579">
        <v>-3.2548299639281977E-2</v>
      </c>
      <c r="AB39" s="313"/>
      <c r="AD39" s="397"/>
      <c r="AE39" s="397"/>
      <c r="AF39" s="397"/>
      <c r="AG39" s="397"/>
    </row>
    <row r="40" spans="1:33" s="292" customFormat="1" ht="15" thickBot="1" x14ac:dyDescent="0.35">
      <c r="A40" s="624"/>
      <c r="B40" s="3"/>
      <c r="C40" s="3"/>
      <c r="D40" s="3"/>
      <c r="E40" s="699" t="s">
        <v>162</v>
      </c>
      <c r="F40" s="699"/>
      <c r="G40" s="699"/>
      <c r="H40" s="344">
        <v>99501.597000000009</v>
      </c>
      <c r="I40" s="343">
        <v>102993.29799999998</v>
      </c>
      <c r="J40" s="343">
        <v>108151.67599999999</v>
      </c>
      <c r="K40" s="343">
        <v>112323.26299999999</v>
      </c>
      <c r="L40" s="344">
        <v>113017.531</v>
      </c>
      <c r="M40" s="343">
        <v>113975.30899999999</v>
      </c>
      <c r="N40" s="343">
        <v>123116.872</v>
      </c>
      <c r="O40" s="343"/>
      <c r="P40" s="286"/>
      <c r="Q40" s="287"/>
      <c r="R40" s="343">
        <v>14965.196000000011</v>
      </c>
      <c r="S40" s="584">
        <v>0.13837229854856814</v>
      </c>
      <c r="T40" s="378"/>
      <c r="U40" s="287"/>
      <c r="V40" s="343">
        <v>103548.857</v>
      </c>
      <c r="W40" s="343">
        <v>116703.23733333334</v>
      </c>
      <c r="X40" s="286"/>
      <c r="Y40" s="287"/>
      <c r="Z40" s="343">
        <v>13154.380333333334</v>
      </c>
      <c r="AA40" s="584">
        <v>0.12703549526706348</v>
      </c>
      <c r="AB40" s="291"/>
      <c r="AD40" s="397"/>
      <c r="AE40" s="397"/>
      <c r="AF40" s="397"/>
      <c r="AG40" s="397"/>
    </row>
    <row r="41" spans="1:33" ht="15" thickTop="1" x14ac:dyDescent="0.3">
      <c r="A41" s="624"/>
      <c r="B41" s="3"/>
      <c r="C41" s="3"/>
      <c r="D41" s="3"/>
      <c r="E41" s="3"/>
      <c r="F41" s="3"/>
      <c r="G41" s="3"/>
      <c r="H41" s="133"/>
      <c r="I41" s="129"/>
      <c r="J41" s="129"/>
      <c r="K41" s="129"/>
      <c r="L41" s="133"/>
      <c r="M41" s="129"/>
      <c r="N41" s="129"/>
      <c r="O41" s="129"/>
      <c r="P41" s="134"/>
      <c r="Q41" s="128"/>
      <c r="R41" s="129"/>
      <c r="S41" s="579"/>
      <c r="T41" s="116"/>
      <c r="U41" s="111"/>
      <c r="V41" s="129"/>
      <c r="W41" s="129"/>
      <c r="X41" s="134"/>
      <c r="Y41" s="128"/>
      <c r="Z41" s="129"/>
      <c r="AA41" s="579"/>
      <c r="AB41"/>
      <c r="AD41" s="397"/>
      <c r="AE41" s="397"/>
      <c r="AF41" s="397"/>
      <c r="AG41" s="397"/>
    </row>
    <row r="42" spans="1:33" s="292" customFormat="1" ht="14.4" x14ac:dyDescent="0.3">
      <c r="A42" s="624"/>
      <c r="B42" s="627"/>
      <c r="C42" s="699" t="s">
        <v>184</v>
      </c>
      <c r="D42" s="699"/>
      <c r="E42" s="699"/>
      <c r="F42" s="699"/>
      <c r="G42" s="699"/>
      <c r="H42" s="284">
        <v>12850.035</v>
      </c>
      <c r="I42" s="283">
        <v>13259.138000000001</v>
      </c>
      <c r="J42" s="283">
        <v>13958.994000000001</v>
      </c>
      <c r="K42" s="283">
        <v>14441.647000000001</v>
      </c>
      <c r="L42" s="284">
        <v>14554.619000000001</v>
      </c>
      <c r="M42" s="283">
        <v>15153.25</v>
      </c>
      <c r="N42" s="283">
        <v>16452.274000000001</v>
      </c>
      <c r="O42" s="283"/>
      <c r="P42" s="286"/>
      <c r="Q42" s="287"/>
      <c r="R42" s="283">
        <v>2493.2800000000007</v>
      </c>
      <c r="S42" s="579">
        <v>0.17861459070761121</v>
      </c>
      <c r="T42" s="378"/>
      <c r="U42" s="287"/>
      <c r="V42" s="283">
        <v>13356.055666666667</v>
      </c>
      <c r="W42" s="283">
        <v>15386.714333333332</v>
      </c>
      <c r="X42" s="286"/>
      <c r="Y42" s="287"/>
      <c r="Z42" s="283">
        <v>2030.6586666666644</v>
      </c>
      <c r="AA42" s="579">
        <v>0.15204029672732453</v>
      </c>
      <c r="AB42" s="291"/>
      <c r="AD42" s="397"/>
      <c r="AE42" s="397"/>
      <c r="AF42" s="397"/>
      <c r="AG42" s="397"/>
    </row>
    <row r="43" spans="1:33" s="314" customFormat="1" ht="14.4" x14ac:dyDescent="0.3">
      <c r="A43" s="624"/>
      <c r="B43" s="627"/>
      <c r="C43" s="699" t="s">
        <v>172</v>
      </c>
      <c r="D43" s="699"/>
      <c r="E43" s="699"/>
      <c r="F43" s="699"/>
      <c r="G43" s="699"/>
      <c r="H43" s="308">
        <v>2343.5120000000002</v>
      </c>
      <c r="I43" s="307">
        <v>2266.4340000000002</v>
      </c>
      <c r="J43" s="307">
        <v>2334.2570000000001</v>
      </c>
      <c r="K43" s="307">
        <v>2312.1019999999999</v>
      </c>
      <c r="L43" s="308">
        <v>2188.558</v>
      </c>
      <c r="M43" s="307">
        <v>2222.904</v>
      </c>
      <c r="N43" s="307">
        <v>2306.7190000000001</v>
      </c>
      <c r="O43" s="307"/>
      <c r="P43" s="311"/>
      <c r="Q43" s="312"/>
      <c r="R43" s="307">
        <v>-27.538000000000011</v>
      </c>
      <c r="S43" s="579">
        <v>-1.1797329942675554E-2</v>
      </c>
      <c r="T43" s="388"/>
      <c r="U43" s="312"/>
      <c r="V43" s="307">
        <v>2314.7343333333333</v>
      </c>
      <c r="W43" s="307">
        <v>2239.3936666666664</v>
      </c>
      <c r="X43" s="311"/>
      <c r="Y43" s="312"/>
      <c r="Z43" s="307">
        <v>-75.340666666666948</v>
      </c>
      <c r="AA43" s="579">
        <v>-3.2548299639281977E-2</v>
      </c>
      <c r="AB43" s="313"/>
      <c r="AD43" s="397"/>
      <c r="AE43" s="397"/>
      <c r="AF43" s="397"/>
      <c r="AG43" s="397"/>
    </row>
    <row r="44" spans="1:33" s="314" customFormat="1" ht="14.4" x14ac:dyDescent="0.3">
      <c r="A44" s="624"/>
      <c r="B44" s="627"/>
      <c r="C44" s="3"/>
      <c r="D44" s="699" t="s">
        <v>185</v>
      </c>
      <c r="E44" s="699"/>
      <c r="F44" s="699"/>
      <c r="G44" s="699"/>
      <c r="H44" s="348">
        <v>15193.547</v>
      </c>
      <c r="I44" s="347">
        <v>15525.572</v>
      </c>
      <c r="J44" s="347">
        <v>16293.251</v>
      </c>
      <c r="K44" s="347">
        <v>16753.749</v>
      </c>
      <c r="L44" s="348">
        <v>16743.177</v>
      </c>
      <c r="M44" s="347">
        <v>17376.153999999999</v>
      </c>
      <c r="N44" s="347">
        <v>18758.993000000002</v>
      </c>
      <c r="O44" s="347"/>
      <c r="P44" s="311"/>
      <c r="Q44" s="312"/>
      <c r="R44" s="347">
        <v>2465.742000000002</v>
      </c>
      <c r="S44" s="583">
        <v>0.15133517552758513</v>
      </c>
      <c r="T44" s="388"/>
      <c r="U44" s="312"/>
      <c r="V44" s="347">
        <v>15670.789999999999</v>
      </c>
      <c r="W44" s="347">
        <v>17626.108</v>
      </c>
      <c r="X44" s="311"/>
      <c r="Y44" s="312"/>
      <c r="Z44" s="347">
        <v>1955.3180000000011</v>
      </c>
      <c r="AA44" s="583">
        <v>0.12477469227779846</v>
      </c>
      <c r="AB44" s="313"/>
      <c r="AD44" s="397"/>
      <c r="AE44" s="397"/>
      <c r="AF44" s="397"/>
      <c r="AG44" s="397"/>
    </row>
    <row r="45" spans="1:33" s="314" customFormat="1" ht="14.4" x14ac:dyDescent="0.3">
      <c r="A45" s="624"/>
      <c r="B45" s="627"/>
      <c r="C45" s="3"/>
      <c r="D45" s="699" t="s">
        <v>186</v>
      </c>
      <c r="E45" s="699"/>
      <c r="F45" s="699"/>
      <c r="G45" s="699"/>
      <c r="H45" s="308">
        <v>84308.05</v>
      </c>
      <c r="I45" s="307">
        <v>87467.725999999981</v>
      </c>
      <c r="J45" s="307">
        <v>91858.424999999988</v>
      </c>
      <c r="K45" s="307">
        <v>95569.513999999996</v>
      </c>
      <c r="L45" s="308">
        <v>96274.354000000007</v>
      </c>
      <c r="M45" s="307">
        <v>96599.154999999999</v>
      </c>
      <c r="N45" s="307">
        <v>104357.879</v>
      </c>
      <c r="O45" s="307"/>
      <c r="P45" s="311"/>
      <c r="Q45" s="312"/>
      <c r="R45" s="307">
        <v>12499.454000000012</v>
      </c>
      <c r="S45" s="579">
        <v>0.13607302759654341</v>
      </c>
      <c r="T45" s="388"/>
      <c r="U45" s="312"/>
      <c r="V45" s="307">
        <v>87878.066999999995</v>
      </c>
      <c r="W45" s="307">
        <v>99077.129333333345</v>
      </c>
      <c r="X45" s="311"/>
      <c r="Y45" s="312"/>
      <c r="Z45" s="307">
        <v>11199.06233333335</v>
      </c>
      <c r="AA45" s="579">
        <v>0.12743865125450871</v>
      </c>
      <c r="AB45" s="313"/>
      <c r="AD45" s="397"/>
      <c r="AE45" s="397"/>
      <c r="AF45" s="397"/>
      <c r="AG45" s="397"/>
    </row>
    <row r="46" spans="1:33" s="292" customFormat="1" ht="15" thickBot="1" x14ac:dyDescent="0.35">
      <c r="A46" s="624"/>
      <c r="B46" s="627"/>
      <c r="C46" s="3"/>
      <c r="D46" s="3"/>
      <c r="E46" s="699" t="s">
        <v>187</v>
      </c>
      <c r="F46" s="699"/>
      <c r="G46" s="699"/>
      <c r="H46" s="344">
        <v>99501.597000000009</v>
      </c>
      <c r="I46" s="343">
        <v>102993.29799999998</v>
      </c>
      <c r="J46" s="343">
        <v>108151.67599999999</v>
      </c>
      <c r="K46" s="343">
        <v>112323.26299999999</v>
      </c>
      <c r="L46" s="344">
        <v>113017.531</v>
      </c>
      <c r="M46" s="343">
        <v>113975.30899999999</v>
      </c>
      <c r="N46" s="343">
        <v>123116.872</v>
      </c>
      <c r="O46" s="343"/>
      <c r="P46" s="286"/>
      <c r="Q46" s="287"/>
      <c r="R46" s="343">
        <v>14965.196000000011</v>
      </c>
      <c r="S46" s="584">
        <v>0.13837229854856814</v>
      </c>
      <c r="T46" s="378"/>
      <c r="U46" s="287"/>
      <c r="V46" s="343">
        <v>103548.857</v>
      </c>
      <c r="W46" s="343">
        <v>116703.23733333334</v>
      </c>
      <c r="X46" s="286"/>
      <c r="Y46" s="287"/>
      <c r="Z46" s="343">
        <v>13154.380333333334</v>
      </c>
      <c r="AA46" s="584">
        <v>0.12703549526706348</v>
      </c>
      <c r="AB46" s="291"/>
      <c r="AD46" s="397"/>
      <c r="AE46" s="397"/>
      <c r="AF46" s="397"/>
      <c r="AG46" s="397"/>
    </row>
    <row r="47" spans="1:33" ht="15" thickTop="1" x14ac:dyDescent="0.3">
      <c r="A47" s="624"/>
      <c r="B47" s="3"/>
      <c r="C47" s="3"/>
      <c r="D47" s="3"/>
      <c r="E47" s="3"/>
      <c r="F47" s="3"/>
      <c r="G47" s="3"/>
      <c r="H47" s="130"/>
      <c r="I47" s="31"/>
      <c r="J47" s="31"/>
      <c r="K47" s="31"/>
      <c r="L47" s="130"/>
      <c r="M47" s="31"/>
      <c r="N47" s="31"/>
      <c r="O47" s="31"/>
      <c r="P47" s="115"/>
      <c r="Q47" s="111"/>
      <c r="R47" s="31"/>
      <c r="S47" s="582"/>
      <c r="T47" s="116"/>
      <c r="U47" s="111"/>
      <c r="V47" s="31"/>
      <c r="W47" s="31"/>
      <c r="X47" s="115"/>
      <c r="Y47" s="111"/>
      <c r="Z47" s="31"/>
      <c r="AA47" s="582"/>
      <c r="AB47"/>
      <c r="AD47" s="397"/>
      <c r="AE47" s="397"/>
      <c r="AF47" s="397"/>
      <c r="AG47" s="397"/>
    </row>
    <row r="48" spans="1:33" ht="14.4" x14ac:dyDescent="0.3">
      <c r="A48" s="624"/>
      <c r="B48" s="707" t="s">
        <v>371</v>
      </c>
      <c r="C48" s="699"/>
      <c r="D48" s="699"/>
      <c r="E48" s="699"/>
      <c r="F48" s="699"/>
      <c r="G48" s="699"/>
      <c r="H48" s="130"/>
      <c r="I48" s="31"/>
      <c r="J48" s="31"/>
      <c r="K48" s="31"/>
      <c r="L48" s="130"/>
      <c r="M48" s="31"/>
      <c r="N48" s="31"/>
      <c r="O48" s="31"/>
      <c r="P48" s="115"/>
      <c r="Q48" s="111"/>
      <c r="R48" s="31"/>
      <c r="S48" s="582"/>
      <c r="T48" s="116"/>
      <c r="U48" s="111"/>
      <c r="V48" s="31"/>
      <c r="W48" s="31"/>
      <c r="X48" s="115"/>
      <c r="Y48" s="111"/>
      <c r="Z48" s="31"/>
      <c r="AA48" s="582"/>
      <c r="AB48"/>
      <c r="AD48" s="397"/>
      <c r="AE48" s="397"/>
      <c r="AF48" s="397"/>
      <c r="AG48" s="397"/>
    </row>
    <row r="49" spans="1:70" s="314" customFormat="1" ht="14.4" x14ac:dyDescent="0.3">
      <c r="A49" s="624"/>
      <c r="B49" s="3"/>
      <c r="C49" s="699" t="s">
        <v>188</v>
      </c>
      <c r="D49" s="699"/>
      <c r="E49" s="699"/>
      <c r="F49" s="699"/>
      <c r="G49" s="699"/>
      <c r="H49" s="308">
        <v>2358.9490000000001</v>
      </c>
      <c r="I49" s="307">
        <v>2378.3690000000001</v>
      </c>
      <c r="J49" s="307">
        <v>2393.1010000000001</v>
      </c>
      <c r="K49" s="307">
        <v>2407.0329999999999</v>
      </c>
      <c r="L49" s="308">
        <v>2419.1179999999999</v>
      </c>
      <c r="M49" s="307">
        <v>2436.5520000000001</v>
      </c>
      <c r="N49" s="307">
        <v>2448.3939999999998</v>
      </c>
      <c r="O49" s="307"/>
      <c r="P49" s="311"/>
      <c r="Q49" s="312"/>
      <c r="R49" s="307">
        <v>55.292999999999665</v>
      </c>
      <c r="S49" s="579">
        <v>2.310516773007059E-2</v>
      </c>
      <c r="T49" s="388"/>
      <c r="U49" s="312"/>
      <c r="V49" s="307">
        <v>2376.8063333333334</v>
      </c>
      <c r="W49" s="307">
        <v>2434.6880000000001</v>
      </c>
      <c r="X49" s="311"/>
      <c r="Y49" s="312"/>
      <c r="Z49" s="307">
        <v>57.881666666666661</v>
      </c>
      <c r="AA49" s="579">
        <v>2.4352706341660986E-2</v>
      </c>
      <c r="AB49" s="313"/>
      <c r="AD49" s="397"/>
      <c r="AE49" s="397"/>
      <c r="AF49" s="397"/>
      <c r="AG49" s="397"/>
    </row>
    <row r="50" spans="1:70" s="314" customFormat="1" ht="14.4" x14ac:dyDescent="0.3">
      <c r="A50" s="624"/>
      <c r="B50" s="3"/>
      <c r="C50" s="699" t="s">
        <v>189</v>
      </c>
      <c r="D50" s="699"/>
      <c r="E50" s="699"/>
      <c r="F50" s="699"/>
      <c r="G50" s="699"/>
      <c r="H50" s="308">
        <v>847.29199999999992</v>
      </c>
      <c r="I50" s="307">
        <v>857.11799999999994</v>
      </c>
      <c r="J50" s="307">
        <v>865.27599999999984</v>
      </c>
      <c r="K50" s="307">
        <v>874.33699999999999</v>
      </c>
      <c r="L50" s="308">
        <v>884.92599999999993</v>
      </c>
      <c r="M50" s="307">
        <v>892.98999999999978</v>
      </c>
      <c r="N50" s="307">
        <v>901.86200000000008</v>
      </c>
      <c r="O50" s="307"/>
      <c r="P50" s="311"/>
      <c r="Q50" s="312"/>
      <c r="R50" s="307">
        <v>36.58600000000024</v>
      </c>
      <c r="S50" s="579">
        <v>4.2282462474401518E-2</v>
      </c>
      <c r="T50" s="388"/>
      <c r="U50" s="312"/>
      <c r="V50" s="307">
        <v>856.5619999999999</v>
      </c>
      <c r="W50" s="307">
        <v>893.2593333333333</v>
      </c>
      <c r="X50" s="311"/>
      <c r="Y50" s="312"/>
      <c r="Z50" s="307">
        <v>36.697333333333404</v>
      </c>
      <c r="AA50" s="579">
        <v>4.2842588549729513E-2</v>
      </c>
      <c r="AB50" s="313"/>
      <c r="AD50" s="397"/>
      <c r="AE50" s="397"/>
      <c r="AF50" s="397"/>
      <c r="AG50" s="397"/>
    </row>
    <row r="51" spans="1:70" s="314" customFormat="1" ht="14.4" x14ac:dyDescent="0.3">
      <c r="A51" s="624"/>
      <c r="B51" s="627"/>
      <c r="C51" s="3"/>
      <c r="D51" s="3"/>
      <c r="E51" s="699" t="s">
        <v>162</v>
      </c>
      <c r="F51" s="699"/>
      <c r="G51" s="699"/>
      <c r="H51" s="348">
        <v>3206.241</v>
      </c>
      <c r="I51" s="347">
        <v>3235.4870000000001</v>
      </c>
      <c r="J51" s="347">
        <v>3258.377</v>
      </c>
      <c r="K51" s="347">
        <v>3281.37</v>
      </c>
      <c r="L51" s="348">
        <v>3304.0439999999999</v>
      </c>
      <c r="M51" s="347">
        <v>3329.5419999999999</v>
      </c>
      <c r="N51" s="347">
        <v>3350.2559999999999</v>
      </c>
      <c r="O51" s="347"/>
      <c r="P51" s="311"/>
      <c r="Q51" s="312"/>
      <c r="R51" s="347">
        <v>91.878999999999905</v>
      </c>
      <c r="S51" s="583">
        <v>2.8197780674243621E-2</v>
      </c>
      <c r="T51" s="388"/>
      <c r="U51" s="312"/>
      <c r="V51" s="347">
        <v>3233.3683333333333</v>
      </c>
      <c r="W51" s="347">
        <v>3327.9473333333331</v>
      </c>
      <c r="X51" s="311"/>
      <c r="Y51" s="312"/>
      <c r="Z51" s="347">
        <v>94.578999999999724</v>
      </c>
      <c r="AA51" s="583">
        <v>2.9250920479726682E-2</v>
      </c>
      <c r="AB51" s="313"/>
      <c r="AD51" s="397"/>
      <c r="AE51" s="397"/>
      <c r="AF51" s="397"/>
      <c r="AG51" s="397"/>
    </row>
    <row r="52" spans="1:70" ht="14.4" x14ac:dyDescent="0.3">
      <c r="A52" s="628"/>
      <c r="B52" s="3"/>
      <c r="C52" s="3"/>
      <c r="D52" s="3"/>
      <c r="E52" s="3"/>
      <c r="F52" s="3"/>
      <c r="G52" s="3"/>
      <c r="AB52"/>
    </row>
    <row r="53" spans="1:70" ht="14.4" x14ac:dyDescent="0.3">
      <c r="A53" s="622"/>
      <c r="B53" s="16"/>
      <c r="C53" s="16"/>
      <c r="D53" s="16"/>
      <c r="E53" s="16"/>
      <c r="F53" s="16"/>
      <c r="G53" s="16"/>
      <c r="H53" s="16"/>
      <c r="I53" s="16"/>
      <c r="J53" s="16"/>
      <c r="K53" s="16"/>
      <c r="L53" s="16"/>
      <c r="M53" s="229"/>
      <c r="N53" s="229"/>
      <c r="O53" s="229"/>
      <c r="P53" s="16"/>
      <c r="Q53" s="16"/>
      <c r="R53" s="16"/>
      <c r="S53" s="353"/>
      <c r="T53" s="16"/>
      <c r="U53" s="16"/>
      <c r="V53" s="16"/>
      <c r="W53" s="16"/>
      <c r="X53" s="16"/>
      <c r="Y53" s="16"/>
      <c r="Z53" s="16"/>
      <c r="AA53" s="353"/>
      <c r="AB53"/>
    </row>
    <row r="54" spans="1:70" ht="14.4" x14ac:dyDescent="0.3">
      <c r="AB54"/>
    </row>
    <row r="55" spans="1:70" ht="30" customHeight="1" x14ac:dyDescent="0.25">
      <c r="A55" s="623" t="s">
        <v>43</v>
      </c>
      <c r="B55" s="717" t="s">
        <v>439</v>
      </c>
      <c r="C55" s="717"/>
      <c r="D55" s="717"/>
      <c r="E55" s="717"/>
      <c r="F55" s="717"/>
      <c r="G55" s="717"/>
      <c r="H55" s="717"/>
      <c r="I55" s="717"/>
      <c r="J55" s="717"/>
      <c r="K55" s="717"/>
      <c r="L55" s="717"/>
      <c r="M55" s="717"/>
      <c r="N55" s="717"/>
      <c r="O55" s="717"/>
      <c r="P55" s="717"/>
      <c r="Q55" s="717"/>
      <c r="R55" s="717"/>
      <c r="S55" s="717"/>
      <c r="T55" s="717"/>
      <c r="U55" s="717"/>
      <c r="V55" s="717"/>
      <c r="W55" s="717"/>
      <c r="X55" s="717"/>
      <c r="Y55" s="717"/>
      <c r="Z55" s="717"/>
      <c r="AA55" s="717"/>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23"/>
    </row>
    <row r="56" spans="1:70" ht="15" customHeight="1" x14ac:dyDescent="0.25">
      <c r="A56" s="623" t="s">
        <v>45</v>
      </c>
      <c r="B56" s="717" t="s">
        <v>351</v>
      </c>
      <c r="C56" s="717"/>
      <c r="D56" s="717"/>
      <c r="E56" s="717"/>
      <c r="F56" s="717"/>
      <c r="G56" s="717"/>
      <c r="H56" s="717"/>
      <c r="I56" s="717"/>
      <c r="J56" s="717"/>
      <c r="K56" s="717"/>
      <c r="L56" s="717"/>
      <c r="M56" s="717"/>
      <c r="N56" s="717"/>
      <c r="O56" s="717"/>
      <c r="P56" s="717"/>
      <c r="Q56" s="717"/>
      <c r="R56" s="717"/>
      <c r="S56" s="717"/>
      <c r="T56" s="717"/>
      <c r="U56" s="717"/>
      <c r="V56" s="717"/>
      <c r="W56" s="717"/>
      <c r="X56" s="717"/>
      <c r="Y56" s="717"/>
      <c r="Z56" s="717"/>
      <c r="AA56" s="717"/>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3"/>
      <c r="BR56" s="123"/>
    </row>
    <row r="57" spans="1:70" ht="30" customHeight="1" x14ac:dyDescent="0.25">
      <c r="A57" s="623" t="s">
        <v>129</v>
      </c>
      <c r="B57" s="717" t="s">
        <v>352</v>
      </c>
      <c r="C57" s="717"/>
      <c r="D57" s="717"/>
      <c r="E57" s="717"/>
      <c r="F57" s="717"/>
      <c r="G57" s="717"/>
      <c r="H57" s="717"/>
      <c r="I57" s="717"/>
      <c r="J57" s="717"/>
      <c r="K57" s="717"/>
      <c r="L57" s="717"/>
      <c r="M57" s="717"/>
      <c r="N57" s="717"/>
      <c r="O57" s="717"/>
      <c r="P57" s="717"/>
      <c r="Q57" s="717"/>
      <c r="R57" s="717"/>
      <c r="S57" s="717"/>
      <c r="T57" s="717"/>
      <c r="U57" s="717"/>
      <c r="V57" s="717"/>
      <c r="W57" s="717"/>
      <c r="X57" s="717"/>
      <c r="Y57" s="717"/>
      <c r="Z57" s="717"/>
      <c r="AA57" s="717"/>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3"/>
      <c r="BR57" s="123"/>
    </row>
  </sheetData>
  <sheetProtection formatCells="0"/>
  <mergeCells count="49">
    <mergeCell ref="B55:AA55"/>
    <mergeCell ref="B56:AA56"/>
    <mergeCell ref="B57:AA57"/>
    <mergeCell ref="Z3:AA3"/>
    <mergeCell ref="A4:G4"/>
    <mergeCell ref="A5:G5"/>
    <mergeCell ref="E12:G12"/>
    <mergeCell ref="C29:G29"/>
    <mergeCell ref="E16:G16"/>
    <mergeCell ref="C18:G18"/>
    <mergeCell ref="C19:G19"/>
    <mergeCell ref="D20:G20"/>
    <mergeCell ref="D21:G21"/>
    <mergeCell ref="E22:G22"/>
    <mergeCell ref="B24:G24"/>
    <mergeCell ref="C25:G25"/>
    <mergeCell ref="B1:V1"/>
    <mergeCell ref="W1:AA1"/>
    <mergeCell ref="C13:G13"/>
    <mergeCell ref="C14:G14"/>
    <mergeCell ref="C15:G15"/>
    <mergeCell ref="R3:S3"/>
    <mergeCell ref="B7:G7"/>
    <mergeCell ref="C8:G8"/>
    <mergeCell ref="C9:G9"/>
    <mergeCell ref="C10:G10"/>
    <mergeCell ref="C11:G11"/>
    <mergeCell ref="C26:G26"/>
    <mergeCell ref="E27:G27"/>
    <mergeCell ref="C28:G28"/>
    <mergeCell ref="C43:G43"/>
    <mergeCell ref="B30:G30"/>
    <mergeCell ref="C31:G31"/>
    <mergeCell ref="B33:G33"/>
    <mergeCell ref="C34:G34"/>
    <mergeCell ref="C35:G35"/>
    <mergeCell ref="C36:G36"/>
    <mergeCell ref="C37:G37"/>
    <mergeCell ref="C38:G38"/>
    <mergeCell ref="C39:G39"/>
    <mergeCell ref="E40:G40"/>
    <mergeCell ref="C42:G42"/>
    <mergeCell ref="E51:G51"/>
    <mergeCell ref="C50:G50"/>
    <mergeCell ref="D44:G44"/>
    <mergeCell ref="D45:G45"/>
    <mergeCell ref="E46:G46"/>
    <mergeCell ref="B48:G48"/>
    <mergeCell ref="C49:G49"/>
  </mergeCells>
  <pageMargins left="0.15" right="0.15" top="0.15" bottom="0.15" header="0" footer="0.15"/>
  <pageSetup scale="60" orientation="landscape" cellComments="asDisplayed" r:id="rId1"/>
  <headerFooter differentFirst="1" alignWithMargins="0">
    <oddFooter>Page &amp;P of &amp;N</oddFooter>
  </headerFooter>
  <customProperties>
    <customPr name="isReportSheetChang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5E2AF-CF3B-4357-902A-5403392BD795}">
  <sheetPr>
    <pageSetUpPr fitToPage="1"/>
  </sheetPr>
  <dimension ref="A1:AG33"/>
  <sheetViews>
    <sheetView zoomScale="90" zoomScaleNormal="90" workbookViewId="0">
      <pane ySplit="4" topLeftCell="A5" activePane="bottomLeft" state="frozen"/>
      <selection pane="bottomLeft"/>
    </sheetView>
  </sheetViews>
  <sheetFormatPr defaultColWidth="9.109375" defaultRowHeight="13.8" x14ac:dyDescent="0.25"/>
  <cols>
    <col min="1" max="1" width="4.109375" style="554" customWidth="1"/>
    <col min="2" max="6" width="4.109375" style="2" customWidth="1"/>
    <col min="7" max="7" width="32" style="2" customWidth="1"/>
    <col min="8" max="8" width="10.5546875" style="2" bestFit="1" customWidth="1"/>
    <col min="9" max="11" width="10.33203125" style="2" bestFit="1" customWidth="1"/>
    <col min="12" max="12" width="10.5546875" style="2" bestFit="1" customWidth="1"/>
    <col min="13" max="15" width="10.33203125" style="124" bestFit="1" customWidth="1"/>
    <col min="16" max="17" width="0.88671875" style="2" customWidth="1"/>
    <col min="18" max="18" width="9.88671875" style="2" customWidth="1"/>
    <col min="19" max="19" width="9.88671875" style="319" customWidth="1"/>
    <col min="20" max="21" width="0.88671875" style="2" customWidth="1"/>
    <col min="22" max="23" width="10.5546875" style="2" bestFit="1" customWidth="1"/>
    <col min="24" max="25" width="0.88671875" style="2" customWidth="1"/>
    <col min="26" max="26" width="9.88671875" style="2" bestFit="1" customWidth="1"/>
    <col min="27" max="27" width="9.44140625" style="319" bestFit="1" customWidth="1"/>
    <col min="28" max="28" width="4.109375" style="2" customWidth="1"/>
    <col min="29" max="16384" width="9.109375" style="2"/>
  </cols>
  <sheetData>
    <row r="1" spans="1:33" s="341" customFormat="1" ht="39.9" customHeight="1" thickBot="1" x14ac:dyDescent="0.35">
      <c r="A1" s="614"/>
      <c r="B1" s="698" t="s">
        <v>326</v>
      </c>
      <c r="C1" s="698"/>
      <c r="D1" s="698"/>
      <c r="E1" s="698"/>
      <c r="F1" s="698"/>
      <c r="G1" s="698"/>
      <c r="H1" s="698"/>
      <c r="I1" s="698"/>
      <c r="J1" s="698"/>
      <c r="K1" s="698"/>
      <c r="L1" s="698"/>
      <c r="M1" s="698"/>
      <c r="N1" s="698"/>
      <c r="O1" s="698"/>
      <c r="P1" s="698"/>
      <c r="Q1" s="698"/>
      <c r="R1" s="698"/>
      <c r="S1" s="698"/>
      <c r="T1" s="698"/>
      <c r="U1" s="698"/>
      <c r="V1" s="698"/>
      <c r="W1" s="709" t="s">
        <v>347</v>
      </c>
      <c r="X1" s="709"/>
      <c r="Y1" s="709"/>
      <c r="Z1" s="709"/>
      <c r="AA1" s="709"/>
      <c r="AB1" s="337"/>
    </row>
    <row r="2" spans="1:33" s="331" customFormat="1" ht="14.4" x14ac:dyDescent="0.3">
      <c r="A2" s="554"/>
      <c r="B2" s="2"/>
      <c r="C2" s="2"/>
      <c r="D2" s="2"/>
      <c r="E2" s="2"/>
      <c r="F2" s="2"/>
      <c r="G2" s="2"/>
      <c r="M2" s="355"/>
      <c r="N2" s="355"/>
      <c r="O2" s="355"/>
      <c r="S2" s="356"/>
      <c r="AA2" s="356"/>
      <c r="AB2" s="337"/>
    </row>
    <row r="3" spans="1:33" s="331" customFormat="1" ht="14.4" x14ac:dyDescent="0.3">
      <c r="A3" s="554"/>
      <c r="B3" s="2"/>
      <c r="C3" s="2"/>
      <c r="D3" s="2"/>
      <c r="E3" s="2"/>
      <c r="F3" s="2"/>
      <c r="G3" s="2"/>
      <c r="H3" s="371"/>
      <c r="I3" s="371"/>
      <c r="J3" s="371"/>
      <c r="K3" s="371"/>
      <c r="L3" s="371"/>
      <c r="M3" s="371"/>
      <c r="N3" s="371"/>
      <c r="O3" s="371"/>
      <c r="P3" s="373"/>
      <c r="Q3" s="332"/>
      <c r="R3" s="712" t="s">
        <v>495</v>
      </c>
      <c r="S3" s="712"/>
      <c r="T3" s="375"/>
      <c r="U3" s="332"/>
      <c r="V3" s="332"/>
      <c r="W3" s="332"/>
      <c r="X3" s="373"/>
      <c r="Y3" s="332"/>
      <c r="Z3" s="712" t="s">
        <v>71</v>
      </c>
      <c r="AA3" s="712"/>
      <c r="AB3" s="337"/>
    </row>
    <row r="4" spans="1:33" s="331" customFormat="1" ht="30" customHeight="1" x14ac:dyDescent="0.3">
      <c r="A4" s="700" t="s">
        <v>0</v>
      </c>
      <c r="B4" s="700"/>
      <c r="C4" s="700"/>
      <c r="D4" s="700"/>
      <c r="E4" s="700"/>
      <c r="F4" s="700"/>
      <c r="G4" s="700"/>
      <c r="H4" s="339" t="s">
        <v>490</v>
      </c>
      <c r="I4" s="338" t="s">
        <v>491</v>
      </c>
      <c r="J4" s="338" t="s">
        <v>484</v>
      </c>
      <c r="K4" s="338" t="s">
        <v>492</v>
      </c>
      <c r="L4" s="339" t="s">
        <v>493</v>
      </c>
      <c r="M4" s="338" t="s">
        <v>485</v>
      </c>
      <c r="N4" s="338" t="s">
        <v>483</v>
      </c>
      <c r="O4" s="338" t="s">
        <v>494</v>
      </c>
      <c r="P4" s="373"/>
      <c r="Q4" s="332"/>
      <c r="R4" s="359" t="s">
        <v>69</v>
      </c>
      <c r="S4" s="359" t="s">
        <v>70</v>
      </c>
      <c r="T4" s="375"/>
      <c r="U4" s="332"/>
      <c r="V4" s="338" t="s">
        <v>499</v>
      </c>
      <c r="W4" s="338" t="s">
        <v>500</v>
      </c>
      <c r="X4" s="373"/>
      <c r="Y4" s="332"/>
      <c r="Z4" s="359" t="s">
        <v>69</v>
      </c>
      <c r="AA4" s="359" t="s">
        <v>70</v>
      </c>
      <c r="AB4" s="337"/>
    </row>
    <row r="5" spans="1:33" ht="30" customHeight="1" x14ac:dyDescent="0.3">
      <c r="A5" s="701" t="s">
        <v>191</v>
      </c>
      <c r="B5" s="701"/>
      <c r="C5" s="701"/>
      <c r="D5" s="701"/>
      <c r="E5" s="701"/>
      <c r="F5" s="701"/>
      <c r="G5" s="701"/>
      <c r="H5" s="15"/>
      <c r="I5" s="3"/>
      <c r="J5" s="3"/>
      <c r="K5" s="3"/>
      <c r="L5" s="15"/>
      <c r="P5" s="3"/>
      <c r="Q5" s="15"/>
      <c r="R5" s="3"/>
      <c r="S5" s="317"/>
      <c r="T5" s="110"/>
      <c r="U5" s="111"/>
      <c r="V5" s="3"/>
      <c r="W5" s="3"/>
      <c r="X5" s="112"/>
      <c r="Y5" s="3"/>
      <c r="Z5" s="3"/>
      <c r="AA5" s="317"/>
      <c r="AB5"/>
    </row>
    <row r="6" spans="1:33" ht="15" customHeight="1" x14ac:dyDescent="0.3">
      <c r="A6" s="716" t="s">
        <v>46</v>
      </c>
      <c r="B6" s="716"/>
      <c r="C6" s="716"/>
      <c r="D6" s="716"/>
      <c r="E6" s="716"/>
      <c r="F6" s="716"/>
      <c r="G6" s="716"/>
      <c r="H6" s="114"/>
      <c r="I6" s="113"/>
      <c r="J6" s="113"/>
      <c r="K6" s="113"/>
      <c r="L6" s="114"/>
      <c r="M6" s="113"/>
      <c r="N6" s="113"/>
      <c r="O6" s="113"/>
      <c r="P6" s="115"/>
      <c r="Q6" s="111"/>
      <c r="R6" s="113"/>
      <c r="S6" s="368"/>
      <c r="T6" s="116"/>
      <c r="U6" s="111"/>
      <c r="V6" s="113"/>
      <c r="W6" s="113"/>
      <c r="X6" s="115"/>
      <c r="Y6" s="111"/>
      <c r="Z6" s="113"/>
      <c r="AA6" s="368"/>
      <c r="AB6"/>
    </row>
    <row r="7" spans="1:33" s="292" customFormat="1" ht="15" customHeight="1" x14ac:dyDescent="0.3">
      <c r="A7" s="624"/>
      <c r="B7" s="703" t="s">
        <v>47</v>
      </c>
      <c r="C7" s="703"/>
      <c r="D7" s="703"/>
      <c r="E7" s="703"/>
      <c r="F7" s="703"/>
      <c r="G7" s="703"/>
      <c r="H7" s="284">
        <v>4725.3170047690319</v>
      </c>
      <c r="I7" s="283">
        <v>4690.04803237343</v>
      </c>
      <c r="J7" s="283">
        <v>4826.0840670810849</v>
      </c>
      <c r="K7" s="283">
        <v>4080.8898335848735</v>
      </c>
      <c r="L7" s="284">
        <v>4414.1976984578823</v>
      </c>
      <c r="M7" s="283">
        <v>4335.3842781201984</v>
      </c>
      <c r="N7" s="283">
        <v>4604.0365300295862</v>
      </c>
      <c r="O7" s="283"/>
      <c r="P7" s="285"/>
      <c r="Q7" s="287"/>
      <c r="R7" s="283">
        <v>-222.04753705149869</v>
      </c>
      <c r="S7" s="555">
        <v>-4.6009877566388441E-2</v>
      </c>
      <c r="T7" s="379"/>
      <c r="U7" s="287"/>
      <c r="V7" s="283">
        <v>14241.449104223548</v>
      </c>
      <c r="W7" s="283">
        <v>13353.618506607665</v>
      </c>
      <c r="X7" s="285"/>
      <c r="Y7" s="287"/>
      <c r="Z7" s="283">
        <v>-887.83059761588265</v>
      </c>
      <c r="AA7" s="555">
        <v>-6.2341310292123371E-2</v>
      </c>
      <c r="AB7" s="291"/>
    </row>
    <row r="8" spans="1:33" s="314" customFormat="1" ht="15" customHeight="1" x14ac:dyDescent="0.3">
      <c r="A8" s="624"/>
      <c r="B8" s="703" t="s">
        <v>48</v>
      </c>
      <c r="C8" s="703"/>
      <c r="D8" s="703"/>
      <c r="E8" s="703"/>
      <c r="F8" s="703"/>
      <c r="G8" s="703"/>
      <c r="H8" s="308">
        <v>-1205.21993</v>
      </c>
      <c r="I8" s="307">
        <v>-1213.4893</v>
      </c>
      <c r="J8" s="307">
        <v>-1118.17021</v>
      </c>
      <c r="K8" s="307">
        <v>-1547.7600399999999</v>
      </c>
      <c r="L8" s="308">
        <v>-1187.4017899999999</v>
      </c>
      <c r="M8" s="307">
        <v>-1102.1429700000001</v>
      </c>
      <c r="N8" s="307">
        <v>-1168.6756600000001</v>
      </c>
      <c r="O8" s="307"/>
      <c r="P8" s="440"/>
      <c r="Q8" s="312"/>
      <c r="R8" s="307">
        <v>-50.50545000000011</v>
      </c>
      <c r="S8" s="555">
        <v>-4.5167944511775276E-2</v>
      </c>
      <c r="T8" s="441"/>
      <c r="U8" s="312"/>
      <c r="V8" s="307">
        <v>-3536.8794399999997</v>
      </c>
      <c r="W8" s="307">
        <v>-3458.2204199999996</v>
      </c>
      <c r="X8" s="440"/>
      <c r="Y8" s="312"/>
      <c r="Z8" s="307">
        <v>78.659020000000055</v>
      </c>
      <c r="AA8" s="555">
        <v>2.2239666727232314E-2</v>
      </c>
      <c r="AB8" s="313"/>
      <c r="AD8" s="292"/>
      <c r="AE8" s="292"/>
      <c r="AF8" s="292"/>
      <c r="AG8" s="292"/>
    </row>
    <row r="9" spans="1:33" s="314" customFormat="1" ht="15" customHeight="1" x14ac:dyDescent="0.3">
      <c r="A9" s="624"/>
      <c r="B9" s="718" t="s">
        <v>49</v>
      </c>
      <c r="C9" s="718"/>
      <c r="D9" s="718"/>
      <c r="E9" s="718"/>
      <c r="F9" s="718"/>
      <c r="G9" s="718"/>
      <c r="H9" s="348">
        <v>3520.0970747690317</v>
      </c>
      <c r="I9" s="347">
        <v>3476.5587323734298</v>
      </c>
      <c r="J9" s="347">
        <v>3707.9138570810846</v>
      </c>
      <c r="K9" s="347">
        <v>2533.1297935848734</v>
      </c>
      <c r="L9" s="348">
        <v>3226.7959084578824</v>
      </c>
      <c r="M9" s="347">
        <v>3233.2413081201985</v>
      </c>
      <c r="N9" s="347">
        <v>3435.3608700295863</v>
      </c>
      <c r="O9" s="347"/>
      <c r="P9" s="311"/>
      <c r="Q9" s="312"/>
      <c r="R9" s="347">
        <v>-272.55298705149835</v>
      </c>
      <c r="S9" s="557">
        <v>-7.3505749474464713E-2</v>
      </c>
      <c r="T9" s="388"/>
      <c r="U9" s="312"/>
      <c r="V9" s="347">
        <v>10704.569664223545</v>
      </c>
      <c r="W9" s="347">
        <v>9895.3980866076672</v>
      </c>
      <c r="X9" s="311"/>
      <c r="Y9" s="312"/>
      <c r="Z9" s="347">
        <v>-809.17157761587805</v>
      </c>
      <c r="AA9" s="557">
        <v>-7.5591229072969113E-2</v>
      </c>
      <c r="AB9" s="313"/>
      <c r="AD9" s="292"/>
      <c r="AE9" s="292"/>
      <c r="AF9" s="292"/>
      <c r="AG9" s="292"/>
    </row>
    <row r="10" spans="1:33" s="314" customFormat="1" ht="15" customHeight="1" x14ac:dyDescent="0.3">
      <c r="A10" s="624"/>
      <c r="B10" s="703" t="s">
        <v>76</v>
      </c>
      <c r="C10" s="703"/>
      <c r="D10" s="703"/>
      <c r="E10" s="703"/>
      <c r="F10" s="703"/>
      <c r="G10" s="703"/>
      <c r="H10" s="308">
        <v>37942.980810251363</v>
      </c>
      <c r="I10" s="307">
        <v>38262.636348495034</v>
      </c>
      <c r="J10" s="307">
        <v>39278.932183459481</v>
      </c>
      <c r="K10" s="307">
        <v>38979.929111580437</v>
      </c>
      <c r="L10" s="308">
        <v>41140.781703795561</v>
      </c>
      <c r="M10" s="307">
        <v>40746.224755971751</v>
      </c>
      <c r="N10" s="307">
        <v>42109.807420362587</v>
      </c>
      <c r="O10" s="307"/>
      <c r="P10" s="311"/>
      <c r="Q10" s="312"/>
      <c r="R10" s="307">
        <v>2830.8752369031063</v>
      </c>
      <c r="S10" s="555">
        <v>7.2071084409346536E-2</v>
      </c>
      <c r="T10" s="388"/>
      <c r="U10" s="312"/>
      <c r="V10" s="307">
        <v>115484.54934220589</v>
      </c>
      <c r="W10" s="307">
        <v>123996.81388012991</v>
      </c>
      <c r="X10" s="311"/>
      <c r="Y10" s="312"/>
      <c r="Z10" s="307">
        <v>8512.264537924013</v>
      </c>
      <c r="AA10" s="555">
        <v>7.3709120279807458E-2</v>
      </c>
      <c r="AB10" s="313"/>
      <c r="AD10" s="292"/>
      <c r="AE10" s="292"/>
      <c r="AF10" s="292"/>
      <c r="AG10" s="292"/>
    </row>
    <row r="11" spans="1:33" s="314" customFormat="1" ht="15" customHeight="1" x14ac:dyDescent="0.3">
      <c r="A11" s="624"/>
      <c r="B11" s="703" t="s">
        <v>51</v>
      </c>
      <c r="C11" s="703"/>
      <c r="D11" s="703"/>
      <c r="E11" s="703"/>
      <c r="F11" s="703"/>
      <c r="G11" s="703"/>
      <c r="H11" s="308"/>
      <c r="I11" s="307"/>
      <c r="J11" s="307"/>
      <c r="K11" s="307"/>
      <c r="L11" s="308"/>
      <c r="M11" s="307"/>
      <c r="N11" s="307"/>
      <c r="O11" s="307"/>
      <c r="P11" s="311"/>
      <c r="Q11" s="312"/>
      <c r="R11" s="307"/>
      <c r="S11" s="555"/>
      <c r="T11" s="388"/>
      <c r="U11" s="312"/>
      <c r="V11" s="307"/>
      <c r="W11" s="307"/>
      <c r="X11" s="311"/>
      <c r="Y11" s="312"/>
      <c r="Z11" s="307"/>
      <c r="AA11" s="555"/>
      <c r="AB11" s="313"/>
      <c r="AD11" s="292"/>
      <c r="AE11" s="292"/>
      <c r="AF11" s="292"/>
      <c r="AG11" s="292"/>
    </row>
    <row r="12" spans="1:33" s="314" customFormat="1" ht="15" customHeight="1" x14ac:dyDescent="0.3">
      <c r="A12" s="624"/>
      <c r="B12" s="720" t="s">
        <v>440</v>
      </c>
      <c r="C12" s="720"/>
      <c r="D12" s="720"/>
      <c r="E12" s="720"/>
      <c r="F12" s="720"/>
      <c r="G12" s="720"/>
      <c r="H12" s="308">
        <v>3591.4615317238445</v>
      </c>
      <c r="I12" s="307">
        <v>3924.2888254513987</v>
      </c>
      <c r="J12" s="307">
        <v>4069.7858932262588</v>
      </c>
      <c r="K12" s="307">
        <v>4372.757060310224</v>
      </c>
      <c r="L12" s="308">
        <v>3681.9366850460251</v>
      </c>
      <c r="M12" s="307">
        <v>4008.6496494854832</v>
      </c>
      <c r="N12" s="307">
        <v>2303.7089411503457</v>
      </c>
      <c r="O12" s="307"/>
      <c r="P12" s="309"/>
      <c r="Q12" s="312"/>
      <c r="R12" s="307">
        <v>-1766.0769520759131</v>
      </c>
      <c r="S12" s="555">
        <v>-0.4339483693762286</v>
      </c>
      <c r="T12" s="383"/>
      <c r="U12" s="312"/>
      <c r="V12" s="307">
        <v>11585.536250401503</v>
      </c>
      <c r="W12" s="307">
        <v>9994.295275681854</v>
      </c>
      <c r="X12" s="309"/>
      <c r="Y12" s="312"/>
      <c r="Z12" s="307">
        <v>-1591.2409747196489</v>
      </c>
      <c r="AA12" s="555">
        <v>-0.13734720088286836</v>
      </c>
      <c r="AB12" s="313"/>
      <c r="AD12" s="292"/>
      <c r="AE12" s="292"/>
      <c r="AF12" s="292"/>
      <c r="AG12" s="292"/>
    </row>
    <row r="13" spans="1:33" s="314" customFormat="1" ht="15" customHeight="1" x14ac:dyDescent="0.3">
      <c r="A13" s="624"/>
      <c r="B13" s="720" t="s">
        <v>441</v>
      </c>
      <c r="C13" s="720"/>
      <c r="D13" s="720"/>
      <c r="E13" s="720"/>
      <c r="F13" s="720"/>
      <c r="G13" s="720"/>
      <c r="H13" s="308">
        <v>1777.4433808032641</v>
      </c>
      <c r="I13" s="307">
        <v>2412.8994475748368</v>
      </c>
      <c r="J13" s="307">
        <v>1375.3823649463425</v>
      </c>
      <c r="K13" s="307">
        <v>2279.7196361880638</v>
      </c>
      <c r="L13" s="308">
        <v>1965.6590165235843</v>
      </c>
      <c r="M13" s="307">
        <v>2439.8628853852565</v>
      </c>
      <c r="N13" s="307">
        <v>2941.4981801724298</v>
      </c>
      <c r="O13" s="307"/>
      <c r="P13" s="309"/>
      <c r="Q13" s="312"/>
      <c r="R13" s="307">
        <v>1566.1158152260873</v>
      </c>
      <c r="S13" s="555">
        <v>1.1386766728590314</v>
      </c>
      <c r="T13" s="383"/>
      <c r="U13" s="312"/>
      <c r="V13" s="307">
        <v>5565.7251933244443</v>
      </c>
      <c r="W13" s="307">
        <v>7347.0200820812706</v>
      </c>
      <c r="X13" s="309"/>
      <c r="Y13" s="312"/>
      <c r="Z13" s="307">
        <v>1781.2948887568264</v>
      </c>
      <c r="AA13" s="555">
        <v>0.32004722239849703</v>
      </c>
      <c r="AB13" s="313"/>
      <c r="AD13" s="292"/>
      <c r="AE13" s="292"/>
      <c r="AF13" s="292"/>
      <c r="AG13" s="292"/>
    </row>
    <row r="14" spans="1:33" s="314" customFormat="1" ht="15" customHeight="1" x14ac:dyDescent="0.3">
      <c r="A14" s="624"/>
      <c r="B14" s="720" t="s">
        <v>192</v>
      </c>
      <c r="C14" s="720"/>
      <c r="D14" s="720"/>
      <c r="E14" s="720"/>
      <c r="F14" s="720"/>
      <c r="G14" s="720"/>
      <c r="H14" s="308">
        <v>1499.40598</v>
      </c>
      <c r="I14" s="307">
        <v>2211.4551200000001</v>
      </c>
      <c r="J14" s="307">
        <v>2384.0832399999999</v>
      </c>
      <c r="K14" s="307">
        <v>2749.76235</v>
      </c>
      <c r="L14" s="308">
        <v>2128.6876400000001</v>
      </c>
      <c r="M14" s="307">
        <v>3019.68831</v>
      </c>
      <c r="N14" s="307">
        <v>3281.2966500000002</v>
      </c>
      <c r="O14" s="307"/>
      <c r="P14" s="309"/>
      <c r="Q14" s="312"/>
      <c r="R14" s="307">
        <v>897.21341000000029</v>
      </c>
      <c r="S14" s="555">
        <v>0.37633476673406768</v>
      </c>
      <c r="T14" s="383"/>
      <c r="U14" s="312"/>
      <c r="V14" s="307">
        <v>6094.94434</v>
      </c>
      <c r="W14" s="307">
        <v>8429.6725999999999</v>
      </c>
      <c r="X14" s="309"/>
      <c r="Y14" s="312"/>
      <c r="Z14" s="307">
        <v>2334.7282599999999</v>
      </c>
      <c r="AA14" s="555">
        <v>0.38305981642483711</v>
      </c>
      <c r="AB14" s="313"/>
      <c r="AD14" s="292"/>
      <c r="AE14" s="292"/>
      <c r="AF14" s="292"/>
      <c r="AG14" s="292"/>
    </row>
    <row r="15" spans="1:33" s="314" customFormat="1" ht="14.4" x14ac:dyDescent="0.3">
      <c r="A15" s="624"/>
      <c r="B15" s="720" t="s">
        <v>60</v>
      </c>
      <c r="C15" s="720"/>
      <c r="D15" s="720"/>
      <c r="E15" s="720"/>
      <c r="F15" s="720"/>
      <c r="G15" s="720"/>
      <c r="H15" s="308">
        <v>1618.3253229633083</v>
      </c>
      <c r="I15" s="307">
        <v>1962.6985289069125</v>
      </c>
      <c r="J15" s="307">
        <v>1644.5571710559198</v>
      </c>
      <c r="K15" s="307">
        <v>1755.2771513163207</v>
      </c>
      <c r="L15" s="308">
        <v>1701.1332571176754</v>
      </c>
      <c r="M15" s="307">
        <v>1502.0417545144628</v>
      </c>
      <c r="N15" s="307">
        <v>1619.5124167624399</v>
      </c>
      <c r="O15" s="307"/>
      <c r="P15" s="309"/>
      <c r="Q15" s="312"/>
      <c r="R15" s="307">
        <v>-25.044754293479855</v>
      </c>
      <c r="S15" s="579">
        <v>-1.5228874212624293E-2</v>
      </c>
      <c r="T15" s="383"/>
      <c r="U15" s="312"/>
      <c r="V15" s="307">
        <v>5225.5810229261406</v>
      </c>
      <c r="W15" s="307">
        <v>4822.6874283945781</v>
      </c>
      <c r="X15" s="309"/>
      <c r="Y15" s="312"/>
      <c r="Z15" s="307">
        <v>-402.89359453156248</v>
      </c>
      <c r="AA15" s="555">
        <v>-7.7100248329123849E-2</v>
      </c>
      <c r="AB15" s="313"/>
      <c r="AD15" s="292"/>
      <c r="AE15" s="292"/>
      <c r="AF15" s="292"/>
      <c r="AG15" s="292"/>
    </row>
    <row r="16" spans="1:33" s="314" customFormat="1" ht="15" customHeight="1" x14ac:dyDescent="0.3">
      <c r="A16" s="624"/>
      <c r="B16" s="703" t="s">
        <v>418</v>
      </c>
      <c r="C16" s="703"/>
      <c r="D16" s="703"/>
      <c r="E16" s="703"/>
      <c r="F16" s="703"/>
      <c r="G16" s="703"/>
      <c r="H16" s="308">
        <v>703.5337789983422</v>
      </c>
      <c r="I16" s="307">
        <v>763.84581688088656</v>
      </c>
      <c r="J16" s="307">
        <v>1250.655571750953</v>
      </c>
      <c r="K16" s="307">
        <v>838.08182610185111</v>
      </c>
      <c r="L16" s="308">
        <v>1057.2703590870738</v>
      </c>
      <c r="M16" s="307">
        <v>937.52935710993643</v>
      </c>
      <c r="N16" s="307">
        <v>1098.1663877565277</v>
      </c>
      <c r="O16" s="307"/>
      <c r="P16" s="311"/>
      <c r="Q16" s="312"/>
      <c r="R16" s="307">
        <v>-152.48918399442528</v>
      </c>
      <c r="S16" s="555">
        <v>-0.12192740146748487</v>
      </c>
      <c r="T16" s="388"/>
      <c r="U16" s="312"/>
      <c r="V16" s="307">
        <v>2718.0351676301816</v>
      </c>
      <c r="W16" s="307">
        <v>3092.9661039535376</v>
      </c>
      <c r="X16" s="311"/>
      <c r="Y16" s="312"/>
      <c r="Z16" s="307">
        <v>374.93093632335604</v>
      </c>
      <c r="AA16" s="555">
        <v>0.13794190038028584</v>
      </c>
      <c r="AB16" s="313"/>
      <c r="AD16" s="292"/>
      <c r="AE16" s="292"/>
      <c r="AF16" s="292"/>
      <c r="AG16" s="292"/>
    </row>
    <row r="17" spans="1:33" s="314" customFormat="1" ht="15" customHeight="1" x14ac:dyDescent="0.3">
      <c r="A17" s="624"/>
      <c r="B17" s="718" t="s">
        <v>81</v>
      </c>
      <c r="C17" s="718"/>
      <c r="D17" s="718"/>
      <c r="E17" s="718"/>
      <c r="F17" s="718"/>
      <c r="G17" s="718"/>
      <c r="H17" s="351">
        <v>50653.247879509152</v>
      </c>
      <c r="I17" s="350">
        <v>53014.382819682491</v>
      </c>
      <c r="J17" s="350">
        <v>53711.310281520047</v>
      </c>
      <c r="K17" s="350">
        <v>53508.656929081764</v>
      </c>
      <c r="L17" s="351">
        <v>54902.264570027801</v>
      </c>
      <c r="M17" s="350">
        <v>55887.23802058708</v>
      </c>
      <c r="N17" s="350">
        <v>56789.350866233923</v>
      </c>
      <c r="O17" s="350"/>
      <c r="P17" s="311"/>
      <c r="Q17" s="312"/>
      <c r="R17" s="350">
        <v>3078.0405847138754</v>
      </c>
      <c r="S17" s="580">
        <v>5.7307121509059672E-2</v>
      </c>
      <c r="T17" s="388"/>
      <c r="U17" s="312"/>
      <c r="V17" s="350">
        <v>157378.94098071169</v>
      </c>
      <c r="W17" s="350">
        <v>167578.8534568488</v>
      </c>
      <c r="X17" s="311"/>
      <c r="Y17" s="312"/>
      <c r="Z17" s="350">
        <v>10199.912476137106</v>
      </c>
      <c r="AA17" s="580">
        <v>6.4811164775770119E-2</v>
      </c>
      <c r="AB17" s="313"/>
      <c r="AD17" s="292"/>
      <c r="AE17" s="292"/>
      <c r="AF17" s="292"/>
      <c r="AG17" s="292"/>
    </row>
    <row r="18" spans="1:33" s="314" customFormat="1" ht="15" customHeight="1" x14ac:dyDescent="0.3">
      <c r="A18" s="624"/>
      <c r="B18" s="625"/>
      <c r="C18" s="625"/>
      <c r="D18" s="625"/>
      <c r="E18" s="625"/>
      <c r="F18" s="625"/>
      <c r="G18" s="625"/>
      <c r="H18" s="308"/>
      <c r="I18" s="307"/>
      <c r="J18" s="307"/>
      <c r="K18" s="307"/>
      <c r="L18" s="308"/>
      <c r="M18" s="307"/>
      <c r="N18" s="307"/>
      <c r="O18" s="307"/>
      <c r="P18" s="311"/>
      <c r="Q18" s="312"/>
      <c r="R18" s="307"/>
      <c r="S18" s="555"/>
      <c r="T18" s="388"/>
      <c r="U18" s="312"/>
      <c r="V18" s="307"/>
      <c r="W18" s="307"/>
      <c r="X18" s="311"/>
      <c r="Y18" s="312"/>
      <c r="Z18" s="307"/>
      <c r="AA18" s="555"/>
      <c r="AB18" s="313"/>
      <c r="AD18" s="292"/>
      <c r="AE18" s="292"/>
      <c r="AF18" s="292"/>
      <c r="AG18" s="292"/>
    </row>
    <row r="19" spans="1:33" s="314" customFormat="1" ht="15" customHeight="1" x14ac:dyDescent="0.3">
      <c r="A19" s="716" t="s">
        <v>54</v>
      </c>
      <c r="B19" s="716"/>
      <c r="C19" s="716"/>
      <c r="D19" s="716"/>
      <c r="E19" s="716"/>
      <c r="F19" s="716"/>
      <c r="G19" s="716"/>
      <c r="H19" s="308"/>
      <c r="I19" s="307"/>
      <c r="J19" s="307"/>
      <c r="K19" s="307"/>
      <c r="L19" s="308"/>
      <c r="M19" s="307"/>
      <c r="N19" s="307"/>
      <c r="O19" s="307"/>
      <c r="P19" s="311"/>
      <c r="Q19" s="312"/>
      <c r="R19" s="307"/>
      <c r="S19" s="555"/>
      <c r="T19" s="388"/>
      <c r="U19" s="312"/>
      <c r="V19" s="307"/>
      <c r="W19" s="307"/>
      <c r="X19" s="311"/>
      <c r="Y19" s="312"/>
      <c r="Z19" s="307"/>
      <c r="AA19" s="555"/>
      <c r="AB19" s="313"/>
      <c r="AD19" s="292"/>
      <c r="AE19" s="292"/>
      <c r="AF19" s="292"/>
      <c r="AG19" s="292"/>
    </row>
    <row r="20" spans="1:33" s="314" customFormat="1" ht="15" customHeight="1" x14ac:dyDescent="0.3">
      <c r="A20" s="624"/>
      <c r="B20" s="703" t="s">
        <v>55</v>
      </c>
      <c r="C20" s="703"/>
      <c r="D20" s="703"/>
      <c r="E20" s="703"/>
      <c r="F20" s="703"/>
      <c r="G20" s="703"/>
      <c r="H20" s="308">
        <v>2474.56415175035</v>
      </c>
      <c r="I20" s="307">
        <v>3761.5488417951296</v>
      </c>
      <c r="J20" s="307">
        <v>3711.6057213086024</v>
      </c>
      <c r="K20" s="307">
        <v>2861.0162305580934</v>
      </c>
      <c r="L20" s="308">
        <v>3618.6348386596169</v>
      </c>
      <c r="M20" s="307">
        <v>3769.0113491768234</v>
      </c>
      <c r="N20" s="307">
        <v>3832.8327534854802</v>
      </c>
      <c r="O20" s="307"/>
      <c r="P20" s="311"/>
      <c r="Q20" s="312"/>
      <c r="R20" s="307">
        <v>121.22703217687786</v>
      </c>
      <c r="S20" s="555">
        <v>3.2661613673269363E-2</v>
      </c>
      <c r="T20" s="388"/>
      <c r="U20" s="312"/>
      <c r="V20" s="307">
        <v>9947.7187148540816</v>
      </c>
      <c r="W20" s="307">
        <v>11220.478941321921</v>
      </c>
      <c r="X20" s="311"/>
      <c r="Y20" s="312"/>
      <c r="Z20" s="307">
        <v>1272.7602264678389</v>
      </c>
      <c r="AA20" s="555">
        <v>0.1279449352108574</v>
      </c>
      <c r="AB20" s="313"/>
      <c r="AD20" s="292"/>
      <c r="AE20" s="292"/>
      <c r="AF20" s="292"/>
      <c r="AG20" s="292"/>
    </row>
    <row r="21" spans="1:33" s="314" customFormat="1" ht="15" customHeight="1" x14ac:dyDescent="0.3">
      <c r="A21" s="624"/>
      <c r="B21" s="703" t="s">
        <v>345</v>
      </c>
      <c r="C21" s="703"/>
      <c r="D21" s="703"/>
      <c r="E21" s="703"/>
      <c r="F21" s="703"/>
      <c r="G21" s="703"/>
      <c r="H21" s="308">
        <v>374.03699999999998</v>
      </c>
      <c r="I21" s="307">
        <v>-49.048999999999999</v>
      </c>
      <c r="J21" s="307">
        <v>5183.5460000000003</v>
      </c>
      <c r="K21" s="307">
        <v>-163.45699999999999</v>
      </c>
      <c r="L21" s="308">
        <v>128.27000000000001</v>
      </c>
      <c r="M21" s="307">
        <v>-151.768</v>
      </c>
      <c r="N21" s="307">
        <v>278.06400000000002</v>
      </c>
      <c r="O21" s="307"/>
      <c r="P21" s="311"/>
      <c r="Q21" s="312"/>
      <c r="R21" s="307">
        <v>-4905.482</v>
      </c>
      <c r="S21" s="555">
        <v>-0.94635641315809671</v>
      </c>
      <c r="T21" s="388"/>
      <c r="U21" s="312"/>
      <c r="V21" s="307">
        <v>5508.5340000000006</v>
      </c>
      <c r="W21" s="307">
        <v>254.56600000000003</v>
      </c>
      <c r="X21" s="311"/>
      <c r="Y21" s="312"/>
      <c r="Z21" s="307">
        <v>-5253.9680000000008</v>
      </c>
      <c r="AA21" s="555">
        <v>-0.95378697853185623</v>
      </c>
      <c r="AB21" s="313"/>
      <c r="AD21" s="292"/>
      <c r="AE21" s="292"/>
      <c r="AF21" s="292"/>
      <c r="AG21" s="292"/>
    </row>
    <row r="22" spans="1:33" s="314" customFormat="1" ht="15" customHeight="1" x14ac:dyDescent="0.3">
      <c r="A22" s="624"/>
      <c r="B22" s="703" t="s">
        <v>56</v>
      </c>
      <c r="C22" s="703"/>
      <c r="D22" s="703"/>
      <c r="E22" s="703"/>
      <c r="F22" s="703"/>
      <c r="G22" s="703"/>
      <c r="H22" s="308">
        <v>356.78100000000001</v>
      </c>
      <c r="I22" s="307">
        <v>249.67</v>
      </c>
      <c r="J22" s="307">
        <v>300.49</v>
      </c>
      <c r="K22" s="307">
        <v>297.80799999999999</v>
      </c>
      <c r="L22" s="308">
        <v>291.233</v>
      </c>
      <c r="M22" s="307">
        <v>288.32400000000001</v>
      </c>
      <c r="N22" s="307">
        <v>267.47800000000001</v>
      </c>
      <c r="O22" s="307"/>
      <c r="P22" s="311"/>
      <c r="Q22" s="312"/>
      <c r="R22" s="307">
        <v>-33.012</v>
      </c>
      <c r="S22" s="555">
        <v>-0.10986056108356351</v>
      </c>
      <c r="T22" s="388"/>
      <c r="U22" s="312"/>
      <c r="V22" s="307">
        <v>906.94100000000003</v>
      </c>
      <c r="W22" s="307">
        <v>847.03500000000008</v>
      </c>
      <c r="X22" s="311"/>
      <c r="Y22" s="312"/>
      <c r="Z22" s="307">
        <v>-59.905999999999949</v>
      </c>
      <c r="AA22" s="555">
        <v>-6.6052808286316253E-2</v>
      </c>
      <c r="AB22" s="313"/>
      <c r="AD22" s="292"/>
      <c r="AE22" s="292"/>
      <c r="AF22" s="292"/>
      <c r="AG22" s="292"/>
    </row>
    <row r="23" spans="1:33" s="314" customFormat="1" ht="15.75" customHeight="1" x14ac:dyDescent="0.3">
      <c r="A23" s="624"/>
      <c r="B23" s="703" t="s">
        <v>57</v>
      </c>
      <c r="C23" s="703"/>
      <c r="D23" s="703"/>
      <c r="E23" s="703"/>
      <c r="F23" s="703"/>
      <c r="G23" s="703"/>
      <c r="H23" s="308">
        <v>186.80836527804721</v>
      </c>
      <c r="I23" s="307">
        <v>270.94615813943108</v>
      </c>
      <c r="J23" s="307">
        <v>271.58277593417449</v>
      </c>
      <c r="K23" s="307">
        <v>-23.980524254207399</v>
      </c>
      <c r="L23" s="308">
        <v>198.5386802839862</v>
      </c>
      <c r="M23" s="307">
        <v>45.2678082590188</v>
      </c>
      <c r="N23" s="307">
        <v>-740.55917622968082</v>
      </c>
      <c r="O23" s="307"/>
      <c r="P23" s="311"/>
      <c r="Q23" s="312"/>
      <c r="R23" s="307">
        <v>-1012.1419521638553</v>
      </c>
      <c r="S23" s="555" t="s">
        <v>110</v>
      </c>
      <c r="T23" s="388"/>
      <c r="U23" s="312"/>
      <c r="V23" s="307">
        <v>729.33729935165275</v>
      </c>
      <c r="W23" s="307">
        <v>-496.75268768667581</v>
      </c>
      <c r="X23" s="311"/>
      <c r="Y23" s="312"/>
      <c r="Z23" s="307">
        <v>-1226.0899870383287</v>
      </c>
      <c r="AA23" s="555" t="s">
        <v>110</v>
      </c>
      <c r="AB23" s="313"/>
      <c r="AD23" s="292"/>
      <c r="AE23" s="292"/>
      <c r="AF23" s="292"/>
      <c r="AG23" s="292"/>
    </row>
    <row r="24" spans="1:33" s="314" customFormat="1" ht="14.4" x14ac:dyDescent="0.3">
      <c r="A24" s="624"/>
      <c r="B24" s="703" t="s">
        <v>58</v>
      </c>
      <c r="C24" s="703"/>
      <c r="D24" s="703"/>
      <c r="E24" s="703"/>
      <c r="F24" s="703"/>
      <c r="G24" s="703"/>
      <c r="H24" s="308">
        <v>1170.6686199999999</v>
      </c>
      <c r="I24" s="307">
        <v>1208.8967500000001</v>
      </c>
      <c r="J24" s="307">
        <v>1133.88816</v>
      </c>
      <c r="K24" s="307">
        <v>1148.97579</v>
      </c>
      <c r="L24" s="308">
        <v>1160.15581</v>
      </c>
      <c r="M24" s="307">
        <v>1146.57854</v>
      </c>
      <c r="N24" s="307">
        <v>1073.5557899999999</v>
      </c>
      <c r="O24" s="307"/>
      <c r="P24" s="311"/>
      <c r="Q24" s="312"/>
      <c r="R24" s="307">
        <v>-60.332370000000083</v>
      </c>
      <c r="S24" s="555">
        <v>-5.3208395790992374E-2</v>
      </c>
      <c r="T24" s="388"/>
      <c r="U24" s="312"/>
      <c r="V24" s="307">
        <v>3513.4535300000002</v>
      </c>
      <c r="W24" s="307">
        <v>3380.2901399999996</v>
      </c>
      <c r="X24" s="311"/>
      <c r="Y24" s="312"/>
      <c r="Z24" s="307">
        <v>-133.16339000000062</v>
      </c>
      <c r="AA24" s="555">
        <v>-3.7900996516097539E-2</v>
      </c>
      <c r="AB24" s="313"/>
      <c r="AD24" s="292"/>
      <c r="AE24" s="292"/>
      <c r="AF24" s="292"/>
      <c r="AG24" s="292"/>
    </row>
    <row r="25" spans="1:33" s="314" customFormat="1" ht="15" customHeight="1" x14ac:dyDescent="0.3">
      <c r="A25" s="624"/>
      <c r="B25" s="703" t="s">
        <v>193</v>
      </c>
      <c r="C25" s="703"/>
      <c r="D25" s="703"/>
      <c r="E25" s="703"/>
      <c r="F25" s="703"/>
      <c r="G25" s="703"/>
      <c r="H25" s="308">
        <v>4116.597055780293</v>
      </c>
      <c r="I25" s="307">
        <v>5120.2742572791512</v>
      </c>
      <c r="J25" s="307">
        <v>4908.8132479880505</v>
      </c>
      <c r="K25" s="307">
        <v>5479.256279598967</v>
      </c>
      <c r="L25" s="308">
        <v>4605.062338484252</v>
      </c>
      <c r="M25" s="307">
        <v>5345.7609297087956</v>
      </c>
      <c r="N25" s="307">
        <v>4483.9523753304311</v>
      </c>
      <c r="O25" s="307"/>
      <c r="P25" s="311"/>
      <c r="Q25" s="312"/>
      <c r="R25" s="307">
        <v>-424.86087265761944</v>
      </c>
      <c r="S25" s="555">
        <v>-8.6550628674202448E-2</v>
      </c>
      <c r="T25" s="388"/>
      <c r="U25" s="312"/>
      <c r="V25" s="307">
        <v>14145.684561047496</v>
      </c>
      <c r="W25" s="307">
        <v>14434.775643523479</v>
      </c>
      <c r="X25" s="311"/>
      <c r="Y25" s="312"/>
      <c r="Z25" s="307">
        <v>289.09108247598306</v>
      </c>
      <c r="AA25" s="555">
        <v>2.0436697936276879E-2</v>
      </c>
      <c r="AB25" s="313"/>
      <c r="AD25" s="292"/>
      <c r="AE25" s="292"/>
      <c r="AF25" s="292"/>
      <c r="AG25" s="292"/>
    </row>
    <row r="26" spans="1:33" s="314" customFormat="1" ht="15" customHeight="1" x14ac:dyDescent="0.3">
      <c r="A26" s="624"/>
      <c r="B26" s="703" t="s">
        <v>61</v>
      </c>
      <c r="C26" s="703"/>
      <c r="D26" s="703"/>
      <c r="E26" s="703"/>
      <c r="F26" s="703"/>
      <c r="G26" s="703"/>
      <c r="H26" s="308">
        <v>6771.3696398672555</v>
      </c>
      <c r="I26" s="307">
        <v>6098.8889229063179</v>
      </c>
      <c r="J26" s="307">
        <v>6093.3974979622089</v>
      </c>
      <c r="K26" s="307">
        <v>6069.8940447015848</v>
      </c>
      <c r="L26" s="308">
        <v>6004.2563882221975</v>
      </c>
      <c r="M26" s="307">
        <v>6000.2477840515021</v>
      </c>
      <c r="N26" s="307">
        <v>5985.0950601618097</v>
      </c>
      <c r="O26" s="307"/>
      <c r="P26" s="311"/>
      <c r="Q26" s="312"/>
      <c r="R26" s="307">
        <v>-108.30243780039928</v>
      </c>
      <c r="S26" s="555">
        <v>-1.7773735889808344E-2</v>
      </c>
      <c r="T26" s="388"/>
      <c r="U26" s="312"/>
      <c r="V26" s="307">
        <v>18963.656060735782</v>
      </c>
      <c r="W26" s="307">
        <v>17989.59923243551</v>
      </c>
      <c r="X26" s="311"/>
      <c r="Y26" s="312"/>
      <c r="Z26" s="307">
        <v>-974.05682830027217</v>
      </c>
      <c r="AA26" s="555">
        <v>-5.1364400682052822E-2</v>
      </c>
      <c r="AB26" s="313"/>
      <c r="AD26" s="292"/>
      <c r="AE26" s="292"/>
      <c r="AF26" s="292"/>
      <c r="AG26" s="292"/>
    </row>
    <row r="27" spans="1:33" s="314" customFormat="1" ht="15" customHeight="1" x14ac:dyDescent="0.3">
      <c r="A27" s="624"/>
      <c r="B27" s="699" t="s">
        <v>78</v>
      </c>
      <c r="C27" s="703"/>
      <c r="D27" s="703"/>
      <c r="E27" s="703"/>
      <c r="F27" s="703"/>
      <c r="G27" s="703"/>
      <c r="H27" s="308">
        <v>46912.584408273207</v>
      </c>
      <c r="I27" s="307">
        <v>35412.885839168317</v>
      </c>
      <c r="J27" s="307">
        <v>37821.319126208022</v>
      </c>
      <c r="K27" s="307">
        <v>38831.463494166419</v>
      </c>
      <c r="L27" s="308">
        <v>46924.16822884314</v>
      </c>
      <c r="M27" s="307">
        <v>36695.993863353557</v>
      </c>
      <c r="N27" s="307">
        <v>37811.187778815758</v>
      </c>
      <c r="O27" s="307"/>
      <c r="P27" s="311"/>
      <c r="Q27" s="312"/>
      <c r="R27" s="307">
        <v>-10.131347392263706</v>
      </c>
      <c r="S27" s="555" t="s">
        <v>110</v>
      </c>
      <c r="T27" s="388"/>
      <c r="U27" s="312"/>
      <c r="V27" s="307">
        <v>120146.78937364955</v>
      </c>
      <c r="W27" s="307">
        <v>121431.34987101245</v>
      </c>
      <c r="X27" s="311"/>
      <c r="Y27" s="312"/>
      <c r="Z27" s="307">
        <v>1284.5604973629088</v>
      </c>
      <c r="AA27" s="555">
        <v>1.0691592376788364E-2</v>
      </c>
      <c r="AB27" s="313"/>
      <c r="AD27" s="292"/>
      <c r="AE27" s="292"/>
      <c r="AF27" s="292"/>
      <c r="AG27" s="292"/>
    </row>
    <row r="28" spans="1:33" s="314" customFormat="1" ht="15.75" customHeight="1" x14ac:dyDescent="0.3">
      <c r="A28" s="624"/>
      <c r="B28" s="720" t="s">
        <v>419</v>
      </c>
      <c r="C28" s="720"/>
      <c r="D28" s="720"/>
      <c r="E28" s="720"/>
      <c r="F28" s="720"/>
      <c r="G28" s="720"/>
      <c r="H28" s="351">
        <v>62363.410240949153</v>
      </c>
      <c r="I28" s="350">
        <v>52074.061769288346</v>
      </c>
      <c r="J28" s="350">
        <v>59424.642529401055</v>
      </c>
      <c r="K28" s="350">
        <v>54500.976314770858</v>
      </c>
      <c r="L28" s="351">
        <v>62930.319284493191</v>
      </c>
      <c r="M28" s="350">
        <v>53139.416274549701</v>
      </c>
      <c r="N28" s="350">
        <v>52991.606581563799</v>
      </c>
      <c r="O28" s="350"/>
      <c r="P28" s="311"/>
      <c r="Q28" s="312"/>
      <c r="R28" s="350">
        <v>-6433.0359478372557</v>
      </c>
      <c r="S28" s="580">
        <v>-0.10825535794606478</v>
      </c>
      <c r="T28" s="388"/>
      <c r="U28" s="312"/>
      <c r="V28" s="350">
        <v>173862.11453963857</v>
      </c>
      <c r="W28" s="350">
        <v>169061.34214060669</v>
      </c>
      <c r="X28" s="311"/>
      <c r="Y28" s="312"/>
      <c r="Z28" s="350">
        <v>-4800.7723990318773</v>
      </c>
      <c r="AA28" s="580">
        <v>-2.7612527385529734E-2</v>
      </c>
      <c r="AB28" s="313"/>
      <c r="AD28" s="292"/>
      <c r="AE28" s="292"/>
      <c r="AF28" s="292"/>
      <c r="AG28" s="292"/>
    </row>
    <row r="29" spans="1:33" s="292" customFormat="1" ht="15" thickBot="1" x14ac:dyDescent="0.35">
      <c r="A29" s="624"/>
      <c r="B29" s="720" t="s">
        <v>82</v>
      </c>
      <c r="C29" s="720"/>
      <c r="D29" s="720"/>
      <c r="E29" s="720"/>
      <c r="F29" s="720"/>
      <c r="G29" s="720"/>
      <c r="H29" s="344">
        <v>-11710.162361440001</v>
      </c>
      <c r="I29" s="343">
        <v>940.32105039414455</v>
      </c>
      <c r="J29" s="343">
        <v>-5713.3322478810078</v>
      </c>
      <c r="K29" s="343">
        <v>-992.31938568909391</v>
      </c>
      <c r="L29" s="344">
        <v>-8028.0547144653901</v>
      </c>
      <c r="M29" s="343">
        <v>2747.821746037378</v>
      </c>
      <c r="N29" s="343">
        <v>3797.7442846701233</v>
      </c>
      <c r="O29" s="343"/>
      <c r="P29" s="286"/>
      <c r="Q29" s="287"/>
      <c r="R29" s="343">
        <v>9511.0765325511311</v>
      </c>
      <c r="S29" s="558" t="s">
        <v>110</v>
      </c>
      <c r="T29" s="378"/>
      <c r="U29" s="287"/>
      <c r="V29" s="343">
        <v>-16483.173558926865</v>
      </c>
      <c r="W29" s="343">
        <v>-1482.4886837578888</v>
      </c>
      <c r="X29" s="286"/>
      <c r="Y29" s="287"/>
      <c r="Z29" s="343">
        <v>15000.684875168976</v>
      </c>
      <c r="AA29" s="558">
        <v>0.91006048207537005</v>
      </c>
      <c r="AB29" s="291"/>
    </row>
    <row r="30" spans="1:33" ht="15" thickTop="1" x14ac:dyDescent="0.3">
      <c r="AB30"/>
    </row>
    <row r="31" spans="1:33" ht="14.4" x14ac:dyDescent="0.3">
      <c r="AB31"/>
    </row>
    <row r="32" spans="1:33" ht="14.4" x14ac:dyDescent="0.3">
      <c r="A32" s="622"/>
      <c r="B32" s="16"/>
      <c r="C32" s="16"/>
      <c r="D32" s="16"/>
      <c r="E32" s="16"/>
      <c r="F32" s="16"/>
      <c r="G32" s="16"/>
      <c r="H32" s="16"/>
      <c r="I32" s="16"/>
      <c r="J32" s="16"/>
      <c r="K32" s="16"/>
      <c r="L32" s="16"/>
      <c r="M32" s="229"/>
      <c r="N32" s="229"/>
      <c r="O32" s="229"/>
      <c r="P32" s="16"/>
      <c r="Q32" s="16"/>
      <c r="R32" s="16"/>
      <c r="S32" s="353"/>
      <c r="T32" s="16"/>
      <c r="U32" s="16"/>
      <c r="V32" s="16"/>
      <c r="W32" s="16"/>
      <c r="X32" s="16"/>
      <c r="Y32" s="16"/>
      <c r="Z32" s="16"/>
      <c r="AA32" s="353"/>
      <c r="AB32"/>
    </row>
    <row r="33" spans="28:28" ht="14.4" x14ac:dyDescent="0.3">
      <c r="AB33"/>
    </row>
  </sheetData>
  <sheetProtection formatCells="0"/>
  <mergeCells count="29">
    <mergeCell ref="B21:G21"/>
    <mergeCell ref="B13:G13"/>
    <mergeCell ref="R3:S3"/>
    <mergeCell ref="Z3:AA3"/>
    <mergeCell ref="A4:G4"/>
    <mergeCell ref="A5:G5"/>
    <mergeCell ref="B7:G7"/>
    <mergeCell ref="A6:G6"/>
    <mergeCell ref="B8:G8"/>
    <mergeCell ref="B9:G9"/>
    <mergeCell ref="B10:G10"/>
    <mergeCell ref="B11:G11"/>
    <mergeCell ref="B12:G12"/>
    <mergeCell ref="B14:G14"/>
    <mergeCell ref="B16:G16"/>
    <mergeCell ref="B29:G29"/>
    <mergeCell ref="B22:G22"/>
    <mergeCell ref="B23:G23"/>
    <mergeCell ref="B26:G26"/>
    <mergeCell ref="B27:G27"/>
    <mergeCell ref="B28:G28"/>
    <mergeCell ref="B24:G24"/>
    <mergeCell ref="B25:G25"/>
    <mergeCell ref="W1:AA1"/>
    <mergeCell ref="B1:V1"/>
    <mergeCell ref="B17:G17"/>
    <mergeCell ref="B20:G20"/>
    <mergeCell ref="B15:G15"/>
    <mergeCell ref="A19:G19"/>
  </mergeCells>
  <pageMargins left="0.15" right="0.15" top="0.15" bottom="0.15" header="0" footer="0.15"/>
  <pageSetup scale="66"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627FE-C86D-4714-8BFD-6FFD7379FE8E}">
  <sheetPr>
    <pageSetUpPr fitToPage="1"/>
  </sheetPr>
  <dimension ref="A1:Q130"/>
  <sheetViews>
    <sheetView zoomScale="90" zoomScaleNormal="90" workbookViewId="0">
      <pane ySplit="4" topLeftCell="A5" activePane="bottomLeft" state="frozen"/>
      <selection pane="bottomLeft"/>
    </sheetView>
  </sheetViews>
  <sheetFormatPr defaultColWidth="9.109375" defaultRowHeight="13.8" x14ac:dyDescent="0.25"/>
  <cols>
    <col min="1" max="6" width="4.109375" style="331" customWidth="1"/>
    <col min="7" max="7" width="30.109375" style="331" customWidth="1"/>
    <col min="8" max="9" width="15.6640625" style="2" customWidth="1"/>
    <col min="10" max="10" width="13.6640625" style="2" customWidth="1"/>
    <col min="11" max="11" width="12.5546875" style="2" customWidth="1"/>
    <col min="12" max="15" width="12.109375" style="2" customWidth="1"/>
    <col min="16" max="16" width="84.88671875" style="2" customWidth="1"/>
    <col min="17" max="17" width="4.109375" style="2" customWidth="1"/>
    <col min="18" max="16384" width="9.109375" style="2"/>
  </cols>
  <sheetData>
    <row r="1" spans="1:17" s="341" customFormat="1" ht="39.9" customHeight="1" thickBot="1" x14ac:dyDescent="0.35">
      <c r="A1" s="330"/>
      <c r="B1" s="698" t="s">
        <v>327</v>
      </c>
      <c r="C1" s="698"/>
      <c r="D1" s="698"/>
      <c r="E1" s="698"/>
      <c r="F1" s="698"/>
      <c r="G1" s="698"/>
      <c r="H1" s="698"/>
      <c r="I1" s="698"/>
      <c r="J1" s="698"/>
      <c r="K1" s="698"/>
      <c r="L1" s="698"/>
      <c r="M1" s="698"/>
      <c r="N1" s="698"/>
      <c r="O1" s="698"/>
      <c r="P1" s="551" t="s">
        <v>347</v>
      </c>
      <c r="Q1" s="337"/>
    </row>
    <row r="2" spans="1:17" s="331" customFormat="1" ht="14.4" x14ac:dyDescent="0.3">
      <c r="Q2" s="337"/>
    </row>
    <row r="3" spans="1:17" s="331" customFormat="1" ht="14.4" x14ac:dyDescent="0.3">
      <c r="A3" s="468"/>
      <c r="B3" s="469"/>
      <c r="C3" s="469"/>
      <c r="D3" s="469"/>
      <c r="E3" s="469"/>
      <c r="F3" s="469"/>
      <c r="G3" s="469"/>
      <c r="H3" s="469"/>
      <c r="I3" s="734" t="s">
        <v>498</v>
      </c>
      <c r="J3" s="734"/>
      <c r="K3" s="734"/>
      <c r="L3" s="734"/>
      <c r="M3" s="734"/>
      <c r="N3" s="734"/>
      <c r="O3" s="734"/>
      <c r="P3" s="478"/>
      <c r="Q3" s="337"/>
    </row>
    <row r="4" spans="1:17" s="331" customFormat="1" ht="15" customHeight="1" x14ac:dyDescent="0.3">
      <c r="A4" s="468"/>
      <c r="B4" s="470"/>
      <c r="C4" s="470"/>
      <c r="D4" s="470"/>
      <c r="E4" s="470"/>
      <c r="F4" s="470"/>
      <c r="G4" s="470"/>
      <c r="H4" s="470"/>
      <c r="I4" s="479"/>
      <c r="J4" s="479"/>
      <c r="K4" s="479"/>
      <c r="L4" s="480" t="s">
        <v>194</v>
      </c>
      <c r="M4" s="481"/>
      <c r="N4" s="482" t="s">
        <v>195</v>
      </c>
      <c r="O4" s="470"/>
      <c r="P4" s="470"/>
      <c r="Q4" s="337"/>
    </row>
    <row r="5" spans="1:17" s="331" customFormat="1" ht="15" customHeight="1" x14ac:dyDescent="0.3">
      <c r="A5" s="470"/>
      <c r="B5" s="470"/>
      <c r="C5" s="470"/>
      <c r="D5" s="470"/>
      <c r="E5" s="470"/>
      <c r="F5" s="470"/>
      <c r="G5" s="470"/>
      <c r="H5" s="470"/>
      <c r="I5" s="483" t="s">
        <v>196</v>
      </c>
      <c r="J5" s="483" t="s">
        <v>197</v>
      </c>
      <c r="K5" s="483" t="s">
        <v>198</v>
      </c>
      <c r="L5" s="483" t="s">
        <v>199</v>
      </c>
      <c r="M5" s="483" t="s">
        <v>197</v>
      </c>
      <c r="N5" s="483" t="s">
        <v>320</v>
      </c>
      <c r="O5" s="483" t="s">
        <v>200</v>
      </c>
      <c r="P5" s="483"/>
      <c r="Q5" s="337"/>
    </row>
    <row r="6" spans="1:17" s="331" customFormat="1" ht="14.4" x14ac:dyDescent="0.3">
      <c r="A6" s="468" t="s">
        <v>0</v>
      </c>
      <c r="B6" s="470"/>
      <c r="C6" s="470"/>
      <c r="D6" s="470"/>
      <c r="E6" s="470"/>
      <c r="F6" s="470"/>
      <c r="G6" s="470"/>
      <c r="H6" s="470"/>
      <c r="I6" s="484" t="s">
        <v>201</v>
      </c>
      <c r="J6" s="484" t="s">
        <v>202</v>
      </c>
      <c r="K6" s="484" t="s">
        <v>203</v>
      </c>
      <c r="L6" s="484" t="s">
        <v>204</v>
      </c>
      <c r="M6" s="484" t="s">
        <v>202</v>
      </c>
      <c r="N6" s="484" t="s">
        <v>205</v>
      </c>
      <c r="O6" s="484" t="s">
        <v>206</v>
      </c>
      <c r="P6" s="483"/>
      <c r="Q6" s="337"/>
    </row>
    <row r="7" spans="1:17" s="331" customFormat="1" ht="15" customHeight="1" x14ac:dyDescent="0.3">
      <c r="A7" s="733" t="s">
        <v>207</v>
      </c>
      <c r="B7" s="733"/>
      <c r="C7" s="733"/>
      <c r="D7" s="733"/>
      <c r="E7" s="733"/>
      <c r="F7" s="733"/>
      <c r="G7" s="733"/>
      <c r="Q7" s="337"/>
    </row>
    <row r="8" spans="1:17" ht="15" customHeight="1" x14ac:dyDescent="0.3">
      <c r="A8" s="470"/>
      <c r="B8" s="470"/>
      <c r="C8" s="470"/>
      <c r="D8" s="470"/>
      <c r="E8" s="470"/>
      <c r="F8" s="470"/>
      <c r="G8" s="470"/>
      <c r="Q8"/>
    </row>
    <row r="9" spans="1:17" ht="15" customHeight="1" x14ac:dyDescent="0.3">
      <c r="A9" s="471" t="s">
        <v>208</v>
      </c>
      <c r="B9" s="470"/>
      <c r="C9" s="470"/>
      <c r="D9" s="470"/>
      <c r="E9" s="470"/>
      <c r="F9" s="470"/>
      <c r="G9" s="470"/>
      <c r="I9" s="442">
        <v>644854.72164</v>
      </c>
      <c r="J9" s="442">
        <v>644854.72164</v>
      </c>
      <c r="K9" s="442">
        <v>0</v>
      </c>
      <c r="L9" s="455">
        <v>0.1683150881322803</v>
      </c>
      <c r="M9" s="455">
        <v>0.1633513466138895</v>
      </c>
      <c r="N9" s="456"/>
      <c r="O9" s="443"/>
      <c r="P9" s="21"/>
      <c r="Q9"/>
    </row>
    <row r="10" spans="1:17" ht="15" customHeight="1" x14ac:dyDescent="0.3">
      <c r="A10" s="470"/>
      <c r="B10" s="470"/>
      <c r="C10" s="470"/>
      <c r="D10" s="470"/>
      <c r="E10" s="470"/>
      <c r="F10" s="470"/>
      <c r="G10" s="470"/>
      <c r="I10" s="9"/>
      <c r="J10" s="9"/>
      <c r="K10" s="9"/>
      <c r="L10" s="456"/>
      <c r="M10" s="456"/>
      <c r="N10" s="457"/>
      <c r="O10" s="21"/>
      <c r="P10" s="21"/>
      <c r="Q10"/>
    </row>
    <row r="11" spans="1:17" ht="14.4" x14ac:dyDescent="0.3">
      <c r="A11" s="471" t="s">
        <v>209</v>
      </c>
      <c r="B11" s="470"/>
      <c r="C11" s="470"/>
      <c r="D11" s="470"/>
      <c r="E11" s="470"/>
      <c r="F11" s="470"/>
      <c r="G11" s="470"/>
      <c r="I11" s="9"/>
      <c r="J11" s="9"/>
      <c r="K11" s="9"/>
      <c r="L11" s="456"/>
      <c r="M11" s="456"/>
      <c r="N11" s="457"/>
      <c r="O11" s="21"/>
      <c r="P11" s="21"/>
      <c r="Q11"/>
    </row>
    <row r="12" spans="1:17" ht="15" customHeight="1" x14ac:dyDescent="0.3">
      <c r="A12" s="470"/>
      <c r="B12" s="472" t="s">
        <v>226</v>
      </c>
      <c r="C12" s="470"/>
      <c r="D12" s="470"/>
      <c r="E12" s="470"/>
      <c r="F12" s="470"/>
      <c r="G12" s="470"/>
      <c r="I12" s="450">
        <v>16091.017049999999</v>
      </c>
      <c r="J12" s="450">
        <v>16327.090010000002</v>
      </c>
      <c r="K12" s="450">
        <v>-236.07296000000275</v>
      </c>
      <c r="L12" s="455">
        <v>4.1996758365156501E-3</v>
      </c>
      <c r="M12" s="455">
        <v>4.1358961172476387E-3</v>
      </c>
      <c r="N12" s="456">
        <v>3.2450400522158959E-2</v>
      </c>
      <c r="O12" s="86" t="s">
        <v>227</v>
      </c>
      <c r="P12" s="86"/>
      <c r="Q12"/>
    </row>
    <row r="13" spans="1:17" ht="15" customHeight="1" x14ac:dyDescent="0.3">
      <c r="A13" s="470"/>
      <c r="B13" s="472" t="s">
        <v>228</v>
      </c>
      <c r="C13" s="470"/>
      <c r="D13" s="470"/>
      <c r="E13" s="470"/>
      <c r="F13" s="470"/>
      <c r="G13" s="470"/>
      <c r="I13" s="450">
        <v>246987.55671999403</v>
      </c>
      <c r="J13" s="450">
        <v>258762.88397000005</v>
      </c>
      <c r="K13" s="450">
        <v>-11775.327250006019</v>
      </c>
      <c r="L13" s="455">
        <v>6.4462530283441441E-2</v>
      </c>
      <c r="M13" s="455">
        <v>6.5548509038894212E-2</v>
      </c>
      <c r="N13" s="456">
        <v>3.3586708310636981E-2</v>
      </c>
      <c r="O13" s="86" t="s">
        <v>229</v>
      </c>
      <c r="P13" s="86"/>
      <c r="Q13"/>
    </row>
    <row r="14" spans="1:17" ht="15" customHeight="1" x14ac:dyDescent="0.3">
      <c r="A14" s="470"/>
      <c r="B14" s="472" t="s">
        <v>230</v>
      </c>
      <c r="C14" s="470"/>
      <c r="D14" s="470"/>
      <c r="E14" s="470"/>
      <c r="F14" s="470"/>
      <c r="G14" s="470"/>
      <c r="I14" s="450">
        <v>46304.576290000005</v>
      </c>
      <c r="J14" s="450">
        <v>48545.135059999986</v>
      </c>
      <c r="K14" s="450">
        <v>-2240.558769999981</v>
      </c>
      <c r="L14" s="455">
        <v>1.2085265310511155E-2</v>
      </c>
      <c r="M14" s="455">
        <v>1.2297208840212437E-2</v>
      </c>
      <c r="N14" s="456">
        <v>3.404917264031096E-2</v>
      </c>
      <c r="O14" s="86" t="s">
        <v>231</v>
      </c>
      <c r="P14" s="86"/>
      <c r="Q14"/>
    </row>
    <row r="15" spans="1:17" ht="15" customHeight="1" x14ac:dyDescent="0.3">
      <c r="A15" s="470"/>
      <c r="B15" s="472" t="s">
        <v>232</v>
      </c>
      <c r="C15" s="470"/>
      <c r="D15" s="470"/>
      <c r="E15" s="470"/>
      <c r="F15" s="470"/>
      <c r="G15" s="470"/>
      <c r="I15" s="450">
        <v>1605946.2682199895</v>
      </c>
      <c r="J15" s="450">
        <v>1642799.0783899999</v>
      </c>
      <c r="K15" s="450">
        <v>-36852.810170010329</v>
      </c>
      <c r="L15" s="455">
        <v>0.41914403026413866</v>
      </c>
      <c r="M15" s="455">
        <v>0.41614557925323764</v>
      </c>
      <c r="N15" s="456">
        <v>4.3555562458791469E-2</v>
      </c>
      <c r="O15" s="86" t="s">
        <v>233</v>
      </c>
      <c r="P15" s="86"/>
      <c r="Q15"/>
    </row>
    <row r="16" spans="1:17" ht="14.4" x14ac:dyDescent="0.3">
      <c r="A16" s="470"/>
      <c r="B16" s="472" t="s">
        <v>234</v>
      </c>
      <c r="C16" s="473"/>
      <c r="D16" s="470"/>
      <c r="E16" s="470"/>
      <c r="F16" s="470"/>
      <c r="G16" s="474"/>
      <c r="I16" s="450">
        <v>618974.80127000599</v>
      </c>
      <c r="J16" s="450">
        <v>666643.77552000049</v>
      </c>
      <c r="K16" s="450">
        <v>-47668.974249994513</v>
      </c>
      <c r="L16" s="455">
        <v>0.16154936062948988</v>
      </c>
      <c r="M16" s="455">
        <v>0.16887083987849444</v>
      </c>
      <c r="N16" s="456">
        <v>4.1011457989085301E-2</v>
      </c>
      <c r="O16" s="86" t="s">
        <v>227</v>
      </c>
      <c r="P16" s="86"/>
      <c r="Q16"/>
    </row>
    <row r="17" spans="1:17" ht="15" customHeight="1" x14ac:dyDescent="0.3">
      <c r="A17" s="470"/>
      <c r="B17" s="472" t="s">
        <v>235</v>
      </c>
      <c r="C17" s="473"/>
      <c r="D17" s="470"/>
      <c r="E17" s="470"/>
      <c r="F17" s="470"/>
      <c r="G17" s="470"/>
      <c r="I17" s="450">
        <v>186304.46915999884</v>
      </c>
      <c r="J17" s="450">
        <v>189799.9362299999</v>
      </c>
      <c r="K17" s="450">
        <v>-3495.4670700010656</v>
      </c>
      <c r="L17" s="455">
        <v>4.8624544672030055E-2</v>
      </c>
      <c r="M17" s="455">
        <v>4.8079162840819423E-2</v>
      </c>
      <c r="N17" s="456">
        <v>4.3540109497049784E-2</v>
      </c>
      <c r="O17" s="86" t="s">
        <v>303</v>
      </c>
      <c r="P17" s="86"/>
      <c r="Q17"/>
    </row>
    <row r="18" spans="1:17" ht="15" customHeight="1" x14ac:dyDescent="0.3">
      <c r="A18" s="470"/>
      <c r="B18" s="472" t="s">
        <v>236</v>
      </c>
      <c r="C18" s="470"/>
      <c r="D18" s="470"/>
      <c r="E18" s="470"/>
      <c r="F18" s="470"/>
      <c r="G18" s="470"/>
      <c r="I18" s="450">
        <v>86937.673960000015</v>
      </c>
      <c r="J18" s="450">
        <v>94235.55071000001</v>
      </c>
      <c r="K18" s="450">
        <v>-7297.8767500000004</v>
      </c>
      <c r="L18" s="455">
        <v>2.2690302761980349E-2</v>
      </c>
      <c r="M18" s="455">
        <v>2.3871274553485602E-2</v>
      </c>
      <c r="N18" s="456">
        <v>3.7360140124408935E-2</v>
      </c>
      <c r="O18" s="86" t="s">
        <v>229</v>
      </c>
      <c r="P18" s="86"/>
      <c r="Q18"/>
    </row>
    <row r="19" spans="1:17" ht="14.4" x14ac:dyDescent="0.3">
      <c r="A19" s="470"/>
      <c r="B19" s="472" t="s">
        <v>237</v>
      </c>
      <c r="C19" s="470"/>
      <c r="D19" s="470"/>
      <c r="E19" s="470"/>
      <c r="F19" s="470"/>
      <c r="G19" s="470"/>
      <c r="I19" s="450">
        <v>349057.53701999912</v>
      </c>
      <c r="J19" s="450">
        <v>355251.80370999989</v>
      </c>
      <c r="K19" s="450">
        <v>-6194.2666900008317</v>
      </c>
      <c r="L19" s="455">
        <v>9.1102290130042299E-2</v>
      </c>
      <c r="M19" s="455">
        <v>8.9990595673172802E-2</v>
      </c>
      <c r="N19" s="456">
        <v>5.1501824818611833E-2</v>
      </c>
      <c r="O19" s="86" t="s">
        <v>233</v>
      </c>
      <c r="P19" s="86"/>
      <c r="Q19"/>
    </row>
    <row r="20" spans="1:17" ht="15" customHeight="1" x14ac:dyDescent="0.3">
      <c r="A20" s="470"/>
      <c r="B20" s="472" t="s">
        <v>239</v>
      </c>
      <c r="C20" s="470"/>
      <c r="D20" s="470"/>
      <c r="E20" s="470"/>
      <c r="F20" s="470"/>
      <c r="G20" s="470"/>
      <c r="I20" s="450">
        <v>3845.16302</v>
      </c>
      <c r="J20" s="450">
        <v>4248.3160199999993</v>
      </c>
      <c r="K20" s="450">
        <v>-403.15299999999951</v>
      </c>
      <c r="L20" s="455">
        <v>1.0035685235047056E-3</v>
      </c>
      <c r="M20" s="455">
        <v>1.0761619934230361E-3</v>
      </c>
      <c r="N20" s="456">
        <v>5.2294506698975819E-2</v>
      </c>
      <c r="O20" s="86" t="s">
        <v>240</v>
      </c>
      <c r="P20" s="86"/>
      <c r="Q20"/>
    </row>
    <row r="21" spans="1:17" ht="15" customHeight="1" x14ac:dyDescent="0.3">
      <c r="A21" s="470"/>
      <c r="B21" s="470"/>
      <c r="C21" s="470"/>
      <c r="D21" s="470"/>
      <c r="E21" s="470"/>
      <c r="F21" s="470"/>
      <c r="G21" s="473" t="s">
        <v>210</v>
      </c>
      <c r="I21" s="451">
        <v>3160449.0627099872</v>
      </c>
      <c r="J21" s="451">
        <v>3276613.5696200002</v>
      </c>
      <c r="K21" s="451">
        <v>-116164.50691001274</v>
      </c>
      <c r="L21" s="458">
        <v>0.82486156841165426</v>
      </c>
      <c r="M21" s="458">
        <v>0.83001522818898721</v>
      </c>
      <c r="N21" s="458">
        <v>4.2748296990324938E-2</v>
      </c>
      <c r="O21" s="87" t="s">
        <v>241</v>
      </c>
      <c r="P21" s="86"/>
      <c r="Q21"/>
    </row>
    <row r="22" spans="1:17" ht="15" customHeight="1" x14ac:dyDescent="0.3">
      <c r="A22" s="470"/>
      <c r="B22" s="470"/>
      <c r="C22" s="470"/>
      <c r="D22" s="470"/>
      <c r="E22" s="470"/>
      <c r="F22" s="470"/>
      <c r="G22" s="470"/>
      <c r="I22" s="452"/>
      <c r="J22" s="453"/>
      <c r="K22" s="454"/>
      <c r="L22" s="88"/>
      <c r="M22" s="88"/>
      <c r="N22" s="89"/>
      <c r="O22" s="90"/>
      <c r="P22" s="90"/>
      <c r="Q22"/>
    </row>
    <row r="23" spans="1:17" ht="15" customHeight="1" x14ac:dyDescent="0.3">
      <c r="A23" s="471" t="s">
        <v>211</v>
      </c>
      <c r="B23" s="470"/>
      <c r="C23" s="470"/>
      <c r="D23" s="470"/>
      <c r="E23" s="470"/>
      <c r="F23" s="470"/>
      <c r="G23" s="470"/>
      <c r="I23" s="454"/>
      <c r="J23" s="454"/>
      <c r="K23" s="454"/>
      <c r="L23" s="88"/>
      <c r="M23" s="88"/>
      <c r="N23" s="90"/>
      <c r="O23" s="90"/>
      <c r="P23" s="90"/>
      <c r="Q23"/>
    </row>
    <row r="24" spans="1:17" ht="15" customHeight="1" x14ac:dyDescent="0.3">
      <c r="A24" s="470"/>
      <c r="B24" s="472" t="s">
        <v>242</v>
      </c>
      <c r="C24" s="470"/>
      <c r="D24" s="470"/>
      <c r="E24" s="470"/>
      <c r="F24" s="470"/>
      <c r="G24" s="470"/>
      <c r="I24" s="450">
        <v>3529.5925200000001</v>
      </c>
      <c r="J24" s="450">
        <v>3529.5925200000001</v>
      </c>
      <c r="K24" s="450">
        <v>0</v>
      </c>
      <c r="L24" s="455">
        <v>9.2120618435305066E-4</v>
      </c>
      <c r="M24" s="455">
        <v>8.9409858033448226E-4</v>
      </c>
      <c r="N24" s="459"/>
      <c r="O24" s="90"/>
      <c r="P24" s="90"/>
      <c r="Q24"/>
    </row>
    <row r="25" spans="1:17" ht="14.4" x14ac:dyDescent="0.3">
      <c r="A25" s="470"/>
      <c r="B25" s="472" t="s">
        <v>243</v>
      </c>
      <c r="C25" s="470"/>
      <c r="D25" s="470"/>
      <c r="E25" s="470"/>
      <c r="F25" s="470"/>
      <c r="G25" s="470"/>
      <c r="I25" s="450">
        <v>18650.640040000002</v>
      </c>
      <c r="J25" s="450">
        <v>18650.640039999998</v>
      </c>
      <c r="K25" s="450">
        <v>0</v>
      </c>
      <c r="L25" s="455">
        <v>4.8677247726575052E-3</v>
      </c>
      <c r="M25" s="455">
        <v>4.7244860950956032E-3</v>
      </c>
      <c r="N25" s="459"/>
      <c r="O25" s="91"/>
      <c r="P25" s="91"/>
      <c r="Q25"/>
    </row>
    <row r="26" spans="1:17" ht="14.4" x14ac:dyDescent="0.3">
      <c r="A26" s="470"/>
      <c r="B26" s="475" t="s">
        <v>244</v>
      </c>
      <c r="C26" s="470"/>
      <c r="D26" s="470"/>
      <c r="E26" s="470"/>
      <c r="F26" s="470"/>
      <c r="G26" s="470"/>
      <c r="I26" s="450">
        <v>3960.1125499999998</v>
      </c>
      <c r="J26" s="450">
        <v>3960.1125200000001</v>
      </c>
      <c r="K26" s="450">
        <v>2.9999999696883606E-5</v>
      </c>
      <c r="L26" s="455">
        <v>1.0335697820988497E-3</v>
      </c>
      <c r="M26" s="455">
        <v>1.0031557359762337E-3</v>
      </c>
      <c r="N26" s="459"/>
      <c r="O26" s="90"/>
      <c r="P26" s="90"/>
      <c r="Q26"/>
    </row>
    <row r="27" spans="1:17" ht="14.4" x14ac:dyDescent="0.3">
      <c r="A27" s="470"/>
      <c r="B27" s="470"/>
      <c r="C27" s="470"/>
      <c r="D27" s="470"/>
      <c r="E27" s="470"/>
      <c r="F27" s="470"/>
      <c r="G27" s="473" t="s">
        <v>212</v>
      </c>
      <c r="I27" s="451">
        <v>26140.345110000002</v>
      </c>
      <c r="J27" s="451">
        <v>26140.345079999996</v>
      </c>
      <c r="K27" s="451">
        <v>2.9999999696883606E-5</v>
      </c>
      <c r="L27" s="458">
        <v>6.8225007391094061E-3</v>
      </c>
      <c r="M27" s="458">
        <v>6.6217404114063188E-3</v>
      </c>
      <c r="N27" s="459"/>
      <c r="O27" s="90"/>
      <c r="P27" s="90"/>
      <c r="Q27"/>
    </row>
    <row r="28" spans="1:17" ht="14.4" x14ac:dyDescent="0.3">
      <c r="A28" s="470"/>
      <c r="B28" s="470"/>
      <c r="C28" s="470"/>
      <c r="D28" s="470"/>
      <c r="E28" s="470"/>
      <c r="F28" s="470"/>
      <c r="G28" s="470"/>
      <c r="I28" s="92"/>
      <c r="J28" s="62"/>
      <c r="K28" s="93"/>
      <c r="L28" s="460"/>
      <c r="M28" s="460"/>
      <c r="N28" s="459"/>
      <c r="O28" s="90"/>
      <c r="P28" s="90"/>
      <c r="Q28"/>
    </row>
    <row r="29" spans="1:17" ht="15" thickBot="1" x14ac:dyDescent="0.35">
      <c r="A29" s="470"/>
      <c r="B29" s="470"/>
      <c r="C29" s="470"/>
      <c r="D29" s="470"/>
      <c r="E29" s="470"/>
      <c r="F29" s="470"/>
      <c r="G29" s="473" t="s">
        <v>213</v>
      </c>
      <c r="I29" s="444">
        <v>3831444.1294599874</v>
      </c>
      <c r="J29" s="444">
        <v>3947608.6363400002</v>
      </c>
      <c r="K29" s="444">
        <v>-116164.50688001275</v>
      </c>
      <c r="L29" s="461">
        <v>0.999999157283044</v>
      </c>
      <c r="M29" s="461">
        <v>0.999988315214283</v>
      </c>
      <c r="N29" s="459"/>
      <c r="O29" s="90"/>
      <c r="P29" s="90"/>
      <c r="Q29"/>
    </row>
    <row r="30" spans="1:17" ht="15" thickTop="1" x14ac:dyDescent="0.3">
      <c r="A30" s="470"/>
      <c r="B30" s="470"/>
      <c r="C30" s="470"/>
      <c r="D30" s="470"/>
      <c r="E30" s="470"/>
      <c r="F30" s="470"/>
      <c r="G30" s="470"/>
      <c r="I30" s="94"/>
      <c r="J30" s="95"/>
      <c r="K30" s="96"/>
      <c r="L30" s="462"/>
      <c r="M30" s="462"/>
      <c r="N30" s="462"/>
      <c r="O30" s="19"/>
      <c r="P30" s="19"/>
      <c r="Q30"/>
    </row>
    <row r="31" spans="1:17" ht="15.6" x14ac:dyDescent="0.3">
      <c r="A31" s="733" t="s">
        <v>214</v>
      </c>
      <c r="B31" s="733"/>
      <c r="C31" s="733"/>
      <c r="D31" s="733"/>
      <c r="E31" s="733"/>
      <c r="F31" s="733"/>
      <c r="G31" s="733"/>
      <c r="I31" s="97"/>
      <c r="J31" s="97"/>
      <c r="K31" s="98"/>
      <c r="L31" s="463"/>
      <c r="M31" s="463"/>
      <c r="N31" s="463"/>
      <c r="O31" s="51"/>
      <c r="P31" s="51"/>
      <c r="Q31"/>
    </row>
    <row r="32" spans="1:17" ht="14.4" x14ac:dyDescent="0.3">
      <c r="A32" s="470"/>
      <c r="B32" s="470"/>
      <c r="C32" s="470"/>
      <c r="D32" s="470"/>
      <c r="E32" s="470"/>
      <c r="F32" s="470"/>
      <c r="G32" s="470"/>
      <c r="I32" s="99"/>
      <c r="J32" s="99"/>
      <c r="K32" s="100"/>
      <c r="L32" s="464"/>
      <c r="M32" s="464"/>
      <c r="N32" s="462"/>
      <c r="O32" s="19"/>
      <c r="P32" s="19"/>
      <c r="Q32"/>
    </row>
    <row r="33" spans="1:17" ht="14.4" x14ac:dyDescent="0.3">
      <c r="A33" s="470"/>
      <c r="B33" s="472" t="s">
        <v>245</v>
      </c>
      <c r="C33" s="470"/>
      <c r="D33" s="470"/>
      <c r="E33" s="470"/>
      <c r="F33" s="470"/>
      <c r="G33" s="470"/>
      <c r="I33" s="445">
        <v>214275.26923999796</v>
      </c>
      <c r="J33" s="445">
        <v>218608.25570999994</v>
      </c>
      <c r="K33" s="445">
        <v>-4332.9864700019953</v>
      </c>
      <c r="L33" s="455">
        <v>0.13342617588164879</v>
      </c>
      <c r="M33" s="455">
        <v>0.13307059797248225</v>
      </c>
      <c r="N33" s="462"/>
      <c r="O33" s="19"/>
      <c r="P33" s="19"/>
      <c r="Q33"/>
    </row>
    <row r="34" spans="1:17" ht="14.4" x14ac:dyDescent="0.3">
      <c r="A34" s="470"/>
      <c r="B34" s="472" t="s">
        <v>246</v>
      </c>
      <c r="C34" s="470"/>
      <c r="D34" s="470"/>
      <c r="E34" s="470"/>
      <c r="F34" s="470"/>
      <c r="G34" s="470"/>
      <c r="I34" s="448">
        <v>205048.61872999807</v>
      </c>
      <c r="J34" s="448">
        <v>208421.03580000004</v>
      </c>
      <c r="K34" s="448">
        <v>-3372.4170700019895</v>
      </c>
      <c r="L34" s="455">
        <v>0.12768087126431152</v>
      </c>
      <c r="M34" s="455">
        <v>0.12686946233513835</v>
      </c>
      <c r="N34" s="462"/>
      <c r="O34" s="19"/>
      <c r="P34" s="19"/>
      <c r="Q34"/>
    </row>
    <row r="35" spans="1:17" ht="14.4" x14ac:dyDescent="0.3">
      <c r="A35" s="470"/>
      <c r="B35" s="472" t="s">
        <v>473</v>
      </c>
      <c r="C35" s="470"/>
      <c r="D35" s="470"/>
      <c r="E35" s="470"/>
      <c r="F35" s="470"/>
      <c r="G35" s="470"/>
      <c r="I35" s="448">
        <v>165294.14580999897</v>
      </c>
      <c r="J35" s="448">
        <v>173114.06699000005</v>
      </c>
      <c r="K35" s="448">
        <v>-7819.9211800010798</v>
      </c>
      <c r="L35" s="455">
        <v>0.10292632392564965</v>
      </c>
      <c r="M35" s="455">
        <v>0.10537750432612726</v>
      </c>
      <c r="N35" s="462"/>
      <c r="O35" s="19"/>
      <c r="P35" s="19"/>
      <c r="Q35"/>
    </row>
    <row r="36" spans="1:17" ht="14.4" x14ac:dyDescent="0.3">
      <c r="A36" s="470"/>
      <c r="B36" s="472" t="s">
        <v>247</v>
      </c>
      <c r="C36" s="470"/>
      <c r="D36" s="470"/>
      <c r="E36" s="470"/>
      <c r="F36" s="470"/>
      <c r="G36" s="470"/>
      <c r="I36" s="448">
        <v>123881.32823999799</v>
      </c>
      <c r="J36" s="448">
        <v>129820.20732000002</v>
      </c>
      <c r="K36" s="448">
        <v>-5938.8790800020251</v>
      </c>
      <c r="L36" s="455">
        <v>7.7139148856646633E-2</v>
      </c>
      <c r="M36" s="455">
        <v>7.9023788744286588E-2</v>
      </c>
      <c r="N36" s="462"/>
      <c r="O36" s="19"/>
      <c r="P36" s="19"/>
      <c r="Q36"/>
    </row>
    <row r="37" spans="1:17" ht="14.4" x14ac:dyDescent="0.3">
      <c r="A37" s="470"/>
      <c r="B37" s="472" t="s">
        <v>248</v>
      </c>
      <c r="C37" s="470"/>
      <c r="D37" s="470"/>
      <c r="E37" s="470"/>
      <c r="F37" s="470"/>
      <c r="G37" s="470"/>
      <c r="I37" s="448">
        <v>123359.49625999901</v>
      </c>
      <c r="J37" s="448">
        <v>126359.05067</v>
      </c>
      <c r="K37" s="448">
        <v>-2999.5544100009947</v>
      </c>
      <c r="L37" s="455">
        <v>7.6814211472174002E-2</v>
      </c>
      <c r="M37" s="455">
        <v>7.6916923275752197E-2</v>
      </c>
      <c r="N37" s="462"/>
      <c r="O37" s="19"/>
      <c r="P37" s="19"/>
      <c r="Q37"/>
    </row>
    <row r="38" spans="1:17" ht="14.4" x14ac:dyDescent="0.3">
      <c r="A38" s="470"/>
      <c r="B38" s="472" t="s">
        <v>253</v>
      </c>
      <c r="C38" s="470"/>
      <c r="D38" s="470"/>
      <c r="E38" s="470"/>
      <c r="F38" s="470"/>
      <c r="G38" s="470"/>
      <c r="I38" s="448">
        <v>113552.71383999898</v>
      </c>
      <c r="J38" s="448">
        <v>115199.45504999995</v>
      </c>
      <c r="K38" s="448">
        <v>-1646.7412100009769</v>
      </c>
      <c r="L38" s="455">
        <v>7.0707666929516466E-2</v>
      </c>
      <c r="M38" s="455">
        <v>7.0123885851518408E-2</v>
      </c>
      <c r="N38" s="462"/>
      <c r="O38" s="19"/>
      <c r="P38" s="19"/>
      <c r="Q38"/>
    </row>
    <row r="39" spans="1:17" ht="14.4" x14ac:dyDescent="0.3">
      <c r="A39" s="470"/>
      <c r="B39" s="472" t="s">
        <v>250</v>
      </c>
      <c r="C39" s="470"/>
      <c r="D39" s="470"/>
      <c r="E39" s="470"/>
      <c r="F39" s="470"/>
      <c r="G39" s="470"/>
      <c r="I39" s="448">
        <v>104336.32739000002</v>
      </c>
      <c r="J39" s="448">
        <v>106544.40890000004</v>
      </c>
      <c r="K39" s="448">
        <v>-2208.0815100000204</v>
      </c>
      <c r="L39" s="455">
        <v>6.4968753596996137E-2</v>
      </c>
      <c r="M39" s="455">
        <v>6.4855410683829509E-2</v>
      </c>
      <c r="N39" s="462"/>
      <c r="O39" s="19"/>
      <c r="P39" s="19"/>
      <c r="Q39"/>
    </row>
    <row r="40" spans="1:17" ht="14.4" x14ac:dyDescent="0.3">
      <c r="A40" s="470"/>
      <c r="B40" s="472" t="s">
        <v>251</v>
      </c>
      <c r="C40" s="470"/>
      <c r="D40" s="470"/>
      <c r="E40" s="470"/>
      <c r="F40" s="470"/>
      <c r="G40" s="470"/>
      <c r="I40" s="448">
        <v>100219.87382999904</v>
      </c>
      <c r="J40" s="448">
        <v>99023.239569999991</v>
      </c>
      <c r="K40" s="448">
        <v>1196.6342599990369</v>
      </c>
      <c r="L40" s="455">
        <v>6.240549625678412E-2</v>
      </c>
      <c r="M40" s="455">
        <v>6.0277145801083745E-2</v>
      </c>
      <c r="N40" s="462"/>
      <c r="O40" s="19"/>
      <c r="P40" s="19"/>
      <c r="Q40"/>
    </row>
    <row r="41" spans="1:17" ht="14.4" x14ac:dyDescent="0.3">
      <c r="A41" s="470"/>
      <c r="B41" s="472" t="s">
        <v>249</v>
      </c>
      <c r="C41" s="470"/>
      <c r="D41" s="470"/>
      <c r="E41" s="470"/>
      <c r="F41" s="470"/>
      <c r="G41" s="470"/>
      <c r="I41" s="448">
        <v>92556.292049999989</v>
      </c>
      <c r="J41" s="448">
        <v>93464.99248999999</v>
      </c>
      <c r="K41" s="448">
        <v>-908.70044000001246</v>
      </c>
      <c r="L41" s="455">
        <v>5.7633492403570984E-2</v>
      </c>
      <c r="M41" s="455">
        <v>5.689374538826681E-2</v>
      </c>
      <c r="N41" s="462"/>
      <c r="O41" s="19"/>
      <c r="P41" s="19"/>
      <c r="Q41"/>
    </row>
    <row r="42" spans="1:17" ht="14.4" x14ac:dyDescent="0.3">
      <c r="A42" s="470"/>
      <c r="B42" s="472" t="s">
        <v>252</v>
      </c>
      <c r="C42" s="470"/>
      <c r="D42" s="470"/>
      <c r="E42" s="470"/>
      <c r="F42" s="470"/>
      <c r="G42" s="470"/>
      <c r="I42" s="448">
        <v>69236.596350000007</v>
      </c>
      <c r="J42" s="448">
        <v>69336.903239999985</v>
      </c>
      <c r="K42" s="448">
        <v>-100.30688999997079</v>
      </c>
      <c r="L42" s="455">
        <v>4.3112648112904141E-2</v>
      </c>
      <c r="M42" s="455">
        <v>4.2206563268803739E-2</v>
      </c>
      <c r="N42" s="462"/>
      <c r="O42" s="19"/>
      <c r="P42" s="19"/>
      <c r="Q42"/>
    </row>
    <row r="43" spans="1:17" ht="14.4" x14ac:dyDescent="0.3">
      <c r="A43" s="470"/>
      <c r="B43" s="472" t="s">
        <v>255</v>
      </c>
      <c r="C43" s="470"/>
      <c r="D43" s="470"/>
      <c r="E43" s="470"/>
      <c r="F43" s="470"/>
      <c r="G43" s="470"/>
      <c r="I43" s="448">
        <v>68767.951060000007</v>
      </c>
      <c r="J43" s="448">
        <v>72865.067049999998</v>
      </c>
      <c r="K43" s="448">
        <v>-4097.1159899999948</v>
      </c>
      <c r="L43" s="455">
        <v>4.2820829327136517E-2</v>
      </c>
      <c r="M43" s="455">
        <v>4.4354217145903388E-2</v>
      </c>
      <c r="N43" s="462"/>
      <c r="O43" s="19"/>
      <c r="P43" s="19"/>
      <c r="Q43"/>
    </row>
    <row r="44" spans="1:17" ht="14.4" x14ac:dyDescent="0.3">
      <c r="A44" s="470"/>
      <c r="B44" s="472" t="s">
        <v>256</v>
      </c>
      <c r="C44" s="470"/>
      <c r="D44" s="470"/>
      <c r="E44" s="470"/>
      <c r="F44" s="470"/>
      <c r="G44" s="470"/>
      <c r="I44" s="448">
        <v>64545.133140000013</v>
      </c>
      <c r="J44" s="448">
        <v>65631.907020000013</v>
      </c>
      <c r="K44" s="448">
        <v>-1086.7738799999952</v>
      </c>
      <c r="L44" s="455">
        <v>4.0191340406140107E-2</v>
      </c>
      <c r="M44" s="455">
        <v>3.995126846815715E-2</v>
      </c>
      <c r="N44" s="462"/>
      <c r="O44" s="19"/>
      <c r="P44" s="19"/>
      <c r="Q44"/>
    </row>
    <row r="45" spans="1:17" ht="14.4" x14ac:dyDescent="0.3">
      <c r="A45" s="473"/>
      <c r="B45" s="472" t="s">
        <v>257</v>
      </c>
      <c r="C45" s="470"/>
      <c r="D45" s="470"/>
      <c r="E45" s="470"/>
      <c r="F45" s="470"/>
      <c r="G45" s="470"/>
      <c r="I45" s="448">
        <v>63432.167659999999</v>
      </c>
      <c r="J45" s="448">
        <v>64730.974100000007</v>
      </c>
      <c r="K45" s="448">
        <v>-1298.8064400000126</v>
      </c>
      <c r="L45" s="455">
        <v>3.9498312562043177E-2</v>
      </c>
      <c r="M45" s="455">
        <v>3.9402855133957485E-2</v>
      </c>
      <c r="N45" s="462"/>
      <c r="O45" s="19"/>
      <c r="P45" s="19"/>
      <c r="Q45"/>
    </row>
    <row r="46" spans="1:17" ht="14.4" x14ac:dyDescent="0.3">
      <c r="A46" s="470"/>
      <c r="B46" s="472" t="s">
        <v>254</v>
      </c>
      <c r="C46" s="470"/>
      <c r="D46" s="470"/>
      <c r="E46" s="470"/>
      <c r="F46" s="470"/>
      <c r="G46" s="470"/>
      <c r="I46" s="448">
        <v>60050.539109999998</v>
      </c>
      <c r="J46" s="448">
        <v>61076.808979999987</v>
      </c>
      <c r="K46" s="448">
        <v>-1026.2698699999899</v>
      </c>
      <c r="L46" s="455">
        <v>3.7392620349969263E-2</v>
      </c>
      <c r="M46" s="455">
        <v>3.7178502096469036E-2</v>
      </c>
      <c r="N46" s="462"/>
      <c r="O46" s="19"/>
      <c r="P46" s="19"/>
      <c r="Q46"/>
    </row>
    <row r="47" spans="1:17" ht="14.4" x14ac:dyDescent="0.3">
      <c r="A47" s="470"/>
      <c r="B47" s="472" t="s">
        <v>259</v>
      </c>
      <c r="C47" s="470"/>
      <c r="D47" s="470"/>
      <c r="E47" s="470"/>
      <c r="F47" s="470"/>
      <c r="G47" s="470"/>
      <c r="I47" s="448">
        <v>20297.494650000001</v>
      </c>
      <c r="J47" s="448">
        <v>20244.107820000001</v>
      </c>
      <c r="K47" s="448">
        <v>53.386830000001936</v>
      </c>
      <c r="L47" s="455">
        <v>1.2638962493120943E-2</v>
      </c>
      <c r="M47" s="455">
        <v>1.2322935948953621E-2</v>
      </c>
      <c r="N47" s="462"/>
      <c r="O47" s="19"/>
      <c r="P47" s="19"/>
      <c r="Q47"/>
    </row>
    <row r="48" spans="1:17" ht="14.4" x14ac:dyDescent="0.3">
      <c r="A48" s="470"/>
      <c r="B48" s="472" t="s">
        <v>260</v>
      </c>
      <c r="C48" s="470"/>
      <c r="D48" s="470"/>
      <c r="E48" s="470"/>
      <c r="F48" s="470"/>
      <c r="G48" s="470"/>
      <c r="I48" s="448">
        <v>6181.3544299999994</v>
      </c>
      <c r="J48" s="448">
        <v>6705.4965500000008</v>
      </c>
      <c r="K48" s="448">
        <v>-524.142120000001</v>
      </c>
      <c r="L48" s="455">
        <v>3.8490418716507443E-3</v>
      </c>
      <c r="M48" s="455">
        <v>4.0817508593757081E-3</v>
      </c>
      <c r="N48" s="462"/>
      <c r="O48" s="19"/>
      <c r="P48" s="19"/>
      <c r="Q48"/>
    </row>
    <row r="49" spans="1:17" ht="14.4" x14ac:dyDescent="0.3">
      <c r="A49" s="470"/>
      <c r="B49" s="472" t="s">
        <v>258</v>
      </c>
      <c r="C49" s="470"/>
      <c r="D49" s="470"/>
      <c r="E49" s="470"/>
      <c r="F49" s="470"/>
      <c r="G49" s="470"/>
      <c r="I49" s="448">
        <v>4861.6763000000001</v>
      </c>
      <c r="J49" s="448">
        <v>4936.0080200000002</v>
      </c>
      <c r="K49" s="448">
        <v>-74.331720000000672</v>
      </c>
      <c r="L49" s="455">
        <v>3.0272969875814199E-3</v>
      </c>
      <c r="M49" s="455">
        <v>3.0046328153759748E-3</v>
      </c>
      <c r="N49" s="462"/>
      <c r="O49" s="19"/>
      <c r="P49" s="19"/>
      <c r="Q49"/>
    </row>
    <row r="50" spans="1:17" ht="14.4" x14ac:dyDescent="0.3">
      <c r="A50" s="470"/>
      <c r="B50" s="472" t="s">
        <v>261</v>
      </c>
      <c r="C50" s="476"/>
      <c r="D50" s="470"/>
      <c r="E50" s="470"/>
      <c r="F50" s="470"/>
      <c r="G50" s="470"/>
      <c r="I50" s="448">
        <v>3943.3592000000003</v>
      </c>
      <c r="J50" s="448">
        <v>4392.0931099999998</v>
      </c>
      <c r="K50" s="448">
        <v>-448.73390999999924</v>
      </c>
      <c r="L50" s="455">
        <v>2.4554739333656336E-3</v>
      </c>
      <c r="M50" s="455">
        <v>2.6735424725855121E-3</v>
      </c>
      <c r="N50" s="462"/>
      <c r="O50" s="19"/>
      <c r="P50" s="19"/>
      <c r="Q50"/>
    </row>
    <row r="51" spans="1:17" ht="14.4" x14ac:dyDescent="0.3">
      <c r="A51" s="470"/>
      <c r="B51" s="472" t="s">
        <v>262</v>
      </c>
      <c r="C51" s="476"/>
      <c r="D51" s="470"/>
      <c r="E51" s="470"/>
      <c r="F51" s="470"/>
      <c r="G51" s="470"/>
      <c r="I51" s="448">
        <v>2105.93093</v>
      </c>
      <c r="J51" s="448">
        <v>2325</v>
      </c>
      <c r="K51" s="448">
        <v>-219.06906999999984</v>
      </c>
      <c r="L51" s="455">
        <v>1.3113333687895961E-3</v>
      </c>
      <c r="M51" s="455">
        <v>1.4152674119336502E-3</v>
      </c>
      <c r="N51" s="462"/>
      <c r="O51" s="19"/>
      <c r="P51" s="19"/>
      <c r="Q51"/>
    </row>
    <row r="52" spans="1:17" ht="15" thickBot="1" x14ac:dyDescent="0.35">
      <c r="A52" s="470"/>
      <c r="B52" s="470"/>
      <c r="C52" s="470"/>
      <c r="D52" s="470"/>
      <c r="E52" s="470"/>
      <c r="F52" s="470"/>
      <c r="G52" s="473" t="s">
        <v>215</v>
      </c>
      <c r="I52" s="446">
        <v>1605946.2682199904</v>
      </c>
      <c r="J52" s="446">
        <v>1642799.0783900002</v>
      </c>
      <c r="K52" s="446">
        <v>-36852.810170010023</v>
      </c>
      <c r="L52" s="461">
        <v>0.99999999999999989</v>
      </c>
      <c r="M52" s="461">
        <v>1.0000000000000004</v>
      </c>
      <c r="N52" s="462"/>
      <c r="O52" s="101"/>
      <c r="P52" s="101"/>
      <c r="Q52"/>
    </row>
    <row r="53" spans="1:17" ht="15" thickTop="1" x14ac:dyDescent="0.3">
      <c r="A53" s="470"/>
      <c r="B53" s="470"/>
      <c r="C53" s="470"/>
      <c r="D53" s="470"/>
      <c r="E53" s="470"/>
      <c r="F53" s="470"/>
      <c r="G53" s="470"/>
      <c r="I53" s="74"/>
      <c r="J53" s="74"/>
      <c r="K53" s="96"/>
      <c r="L53" s="462"/>
      <c r="M53" s="462"/>
      <c r="N53" s="462"/>
      <c r="O53" s="19"/>
      <c r="P53" s="19"/>
      <c r="Q53"/>
    </row>
    <row r="54" spans="1:17" ht="15.75" customHeight="1" x14ac:dyDescent="0.3">
      <c r="A54" s="733" t="s">
        <v>216</v>
      </c>
      <c r="B54" s="733"/>
      <c r="C54" s="733"/>
      <c r="D54" s="733"/>
      <c r="E54" s="733"/>
      <c r="F54" s="733"/>
      <c r="G54" s="733"/>
      <c r="I54" s="51"/>
      <c r="J54" s="51"/>
      <c r="K54" s="102"/>
      <c r="L54" s="463"/>
      <c r="M54" s="463"/>
      <c r="N54" s="463"/>
      <c r="O54" s="51"/>
      <c r="P54" s="51"/>
      <c r="Q54"/>
    </row>
    <row r="55" spans="1:17" ht="14.4" x14ac:dyDescent="0.3">
      <c r="A55" s="477"/>
      <c r="B55" s="477"/>
      <c r="C55" s="477"/>
      <c r="D55" s="477"/>
      <c r="E55" s="477"/>
      <c r="F55" s="477"/>
      <c r="G55" s="477"/>
      <c r="I55" s="19"/>
      <c r="J55" s="19"/>
      <c r="K55" s="83"/>
      <c r="L55" s="462"/>
      <c r="M55" s="462"/>
      <c r="N55" s="462"/>
      <c r="O55" s="19"/>
      <c r="P55" s="19"/>
      <c r="Q55"/>
    </row>
    <row r="56" spans="1:17" ht="14.4" x14ac:dyDescent="0.3">
      <c r="A56" s="473" t="s">
        <v>217</v>
      </c>
      <c r="B56" s="470"/>
      <c r="C56" s="470"/>
      <c r="D56" s="470"/>
      <c r="E56" s="470"/>
      <c r="F56" s="470"/>
      <c r="G56" s="470"/>
      <c r="I56" s="19"/>
      <c r="J56" s="19"/>
      <c r="K56" s="83"/>
      <c r="L56" s="462"/>
      <c r="M56" s="462"/>
      <c r="N56" s="462"/>
      <c r="O56" s="19"/>
      <c r="P56" s="19"/>
      <c r="Q56"/>
    </row>
    <row r="57" spans="1:17" ht="14.4" x14ac:dyDescent="0.3">
      <c r="A57" s="470"/>
      <c r="B57" s="470"/>
      <c r="C57" s="470" t="s">
        <v>218</v>
      </c>
      <c r="D57" s="470"/>
      <c r="E57" s="470"/>
      <c r="F57" s="470"/>
      <c r="G57" s="470"/>
      <c r="I57" s="445">
        <v>278972.55996999796</v>
      </c>
      <c r="J57" s="445">
        <v>280092.17935000011</v>
      </c>
      <c r="K57" s="445">
        <v>-1119.6193800021429</v>
      </c>
      <c r="L57" s="465">
        <v>8.8269911786139535E-2</v>
      </c>
      <c r="M57" s="465">
        <v>8.5482213083333855E-2</v>
      </c>
      <c r="N57" s="466">
        <v>3.6908292772957756E-2</v>
      </c>
      <c r="O57" s="103"/>
      <c r="P57" s="103"/>
      <c r="Q57"/>
    </row>
    <row r="58" spans="1:17" ht="14.4" x14ac:dyDescent="0.3">
      <c r="A58" s="470"/>
      <c r="B58" s="470"/>
      <c r="C58" s="470" t="s">
        <v>219</v>
      </c>
      <c r="D58" s="470"/>
      <c r="E58" s="470"/>
      <c r="F58" s="470"/>
      <c r="G58" s="470"/>
      <c r="I58" s="449">
        <v>262586.67529000004</v>
      </c>
      <c r="J58" s="449">
        <v>264684.8347100002</v>
      </c>
      <c r="K58" s="449">
        <v>-2098.1594200001564</v>
      </c>
      <c r="L58" s="465">
        <v>8.3085242027232692E-2</v>
      </c>
      <c r="M58" s="465">
        <v>8.0779997117785399E-2</v>
      </c>
      <c r="N58" s="466">
        <v>3.8358853968670122E-2</v>
      </c>
      <c r="O58" s="103"/>
      <c r="P58" s="103"/>
      <c r="Q58"/>
    </row>
    <row r="59" spans="1:17" ht="14.4" x14ac:dyDescent="0.3">
      <c r="A59" s="470"/>
      <c r="B59" s="470"/>
      <c r="C59" s="470" t="s">
        <v>220</v>
      </c>
      <c r="D59" s="470"/>
      <c r="E59" s="470"/>
      <c r="F59" s="470"/>
      <c r="G59" s="470"/>
      <c r="I59" s="449">
        <v>798930.93321999931</v>
      </c>
      <c r="J59" s="449">
        <v>808627.74095999997</v>
      </c>
      <c r="K59" s="449">
        <v>-9696.8077400006587</v>
      </c>
      <c r="L59" s="465">
        <v>0.25279032104853499</v>
      </c>
      <c r="M59" s="465">
        <v>0.24678764333316822</v>
      </c>
      <c r="N59" s="466">
        <v>4.2564585229128114E-2</v>
      </c>
      <c r="O59" s="103"/>
      <c r="P59" s="103"/>
      <c r="Q59"/>
    </row>
    <row r="60" spans="1:17" ht="14.4" x14ac:dyDescent="0.3">
      <c r="A60" s="470"/>
      <c r="B60" s="470"/>
      <c r="C60" s="470" t="s">
        <v>221</v>
      </c>
      <c r="D60" s="470"/>
      <c r="E60" s="470"/>
      <c r="F60" s="470"/>
      <c r="G60" s="470"/>
      <c r="I60" s="449">
        <v>1161098.7726199958</v>
      </c>
      <c r="J60" s="449">
        <v>1234984.04795</v>
      </c>
      <c r="K60" s="449">
        <v>-73885.275330004282</v>
      </c>
      <c r="L60" s="465">
        <v>0.36738411206171739</v>
      </c>
      <c r="M60" s="465">
        <v>0.37690866551993951</v>
      </c>
      <c r="N60" s="466">
        <v>3.9761891282507733E-2</v>
      </c>
      <c r="O60" s="103"/>
      <c r="P60" s="103"/>
      <c r="Q60"/>
    </row>
    <row r="61" spans="1:17" ht="14.4" x14ac:dyDescent="0.3">
      <c r="A61" s="470"/>
      <c r="B61" s="470"/>
      <c r="C61" s="470" t="s">
        <v>222</v>
      </c>
      <c r="D61" s="470"/>
      <c r="E61" s="470"/>
      <c r="F61" s="470"/>
      <c r="G61" s="470"/>
      <c r="I61" s="449">
        <v>658860.12160999479</v>
      </c>
      <c r="J61" s="449">
        <v>688224.76665000047</v>
      </c>
      <c r="K61" s="449">
        <v>-29364.645040005678</v>
      </c>
      <c r="L61" s="465">
        <v>0.20847041307637545</v>
      </c>
      <c r="M61" s="465">
        <v>0.21004148094577293</v>
      </c>
      <c r="N61" s="466">
        <v>5.2387991269141995E-2</v>
      </c>
      <c r="O61" s="104"/>
      <c r="P61" s="104"/>
      <c r="Q61"/>
    </row>
    <row r="62" spans="1:17" ht="15" thickBot="1" x14ac:dyDescent="0.35">
      <c r="A62" s="470"/>
      <c r="B62" s="470"/>
      <c r="C62" s="470"/>
      <c r="D62" s="470"/>
      <c r="E62" s="470"/>
      <c r="F62" s="470"/>
      <c r="G62" s="473" t="s">
        <v>210</v>
      </c>
      <c r="I62" s="447">
        <v>3160449.0627099876</v>
      </c>
      <c r="J62" s="447">
        <v>3276613.5696200011</v>
      </c>
      <c r="K62" s="447">
        <v>-116164.5069100135</v>
      </c>
      <c r="L62" s="467">
        <v>1</v>
      </c>
      <c r="M62" s="467">
        <v>1</v>
      </c>
      <c r="N62" s="467">
        <v>4.2744022160625762E-2</v>
      </c>
      <c r="O62" s="105"/>
      <c r="P62" s="105"/>
      <c r="Q62"/>
    </row>
    <row r="63" spans="1:17" ht="15" thickTop="1" x14ac:dyDescent="0.3">
      <c r="A63" s="470"/>
      <c r="B63" s="470"/>
      <c r="C63" s="470"/>
      <c r="D63" s="470"/>
      <c r="E63" s="470"/>
      <c r="F63" s="470"/>
      <c r="G63" s="470"/>
      <c r="I63" s="74"/>
      <c r="J63" s="74"/>
      <c r="K63" s="83"/>
      <c r="L63" s="19"/>
      <c r="M63" s="19"/>
      <c r="N63" s="19"/>
      <c r="O63" s="19"/>
      <c r="P63" s="19"/>
      <c r="Q63"/>
    </row>
    <row r="64" spans="1:17" ht="14.4" x14ac:dyDescent="0.3">
      <c r="A64" s="733" t="s">
        <v>223</v>
      </c>
      <c r="B64" s="733"/>
      <c r="C64" s="733"/>
      <c r="D64" s="733"/>
      <c r="E64" s="733"/>
      <c r="F64" s="733"/>
      <c r="G64" s="733"/>
      <c r="I64" s="19"/>
      <c r="J64" s="19"/>
      <c r="K64" s="83"/>
      <c r="L64" s="19"/>
      <c r="M64" s="19"/>
      <c r="N64" s="19"/>
      <c r="O64" s="19"/>
      <c r="P64" s="19"/>
      <c r="Q64"/>
    </row>
    <row r="65" spans="1:17" ht="14.4" x14ac:dyDescent="0.3">
      <c r="A65" s="470"/>
      <c r="B65" s="470"/>
      <c r="C65" s="470"/>
      <c r="D65" s="470"/>
      <c r="E65" s="470"/>
      <c r="F65" s="470"/>
      <c r="G65" s="470"/>
      <c r="I65" s="82"/>
      <c r="J65" s="19"/>
      <c r="K65" s="83"/>
      <c r="L65" s="19"/>
      <c r="M65" s="19"/>
      <c r="N65" s="19"/>
      <c r="O65" s="19"/>
      <c r="P65" s="19"/>
      <c r="Q65"/>
    </row>
    <row r="66" spans="1:17" ht="14.4" x14ac:dyDescent="0.3">
      <c r="A66" s="473" t="s">
        <v>224</v>
      </c>
      <c r="B66" s="470"/>
      <c r="C66" s="470"/>
      <c r="D66" s="470"/>
      <c r="E66" s="470"/>
      <c r="F66" s="470"/>
      <c r="G66" s="470"/>
      <c r="I66" s="653">
        <v>5.390351548684519</v>
      </c>
      <c r="J66" s="19" t="s">
        <v>263</v>
      </c>
      <c r="K66" s="83"/>
      <c r="L66" s="19"/>
      <c r="M66" s="19"/>
      <c r="N66" s="19"/>
      <c r="O66" s="19"/>
      <c r="P66" s="19"/>
      <c r="Q66"/>
    </row>
    <row r="67" spans="1:17" ht="14.4" x14ac:dyDescent="0.3">
      <c r="A67" s="354"/>
      <c r="B67" s="354"/>
      <c r="C67" s="354"/>
      <c r="D67" s="354"/>
      <c r="E67" s="354"/>
      <c r="F67" s="354"/>
      <c r="G67" s="354"/>
      <c r="H67" s="16"/>
      <c r="I67" s="16"/>
      <c r="J67" s="16"/>
      <c r="K67" s="16"/>
      <c r="L67" s="16"/>
      <c r="M67" s="16"/>
      <c r="N67" s="16"/>
      <c r="O67" s="16"/>
      <c r="P67" s="16"/>
      <c r="Q67"/>
    </row>
    <row r="68" spans="1:17" ht="14.4" x14ac:dyDescent="0.3">
      <c r="A68" s="470"/>
      <c r="B68" s="470"/>
      <c r="C68" s="470"/>
      <c r="D68" s="470"/>
      <c r="E68" s="470"/>
      <c r="F68" s="470"/>
      <c r="G68" s="470"/>
      <c r="Q68"/>
    </row>
    <row r="69" spans="1:17" ht="14.4" x14ac:dyDescent="0.3">
      <c r="A69" s="470"/>
      <c r="B69" s="473"/>
      <c r="C69" s="470"/>
      <c r="D69" s="470"/>
      <c r="E69" s="470" t="s">
        <v>225</v>
      </c>
      <c r="F69" s="473"/>
      <c r="Q69"/>
    </row>
    <row r="70" spans="1:17" ht="14.4" x14ac:dyDescent="0.3">
      <c r="Q70"/>
    </row>
    <row r="91" spans="17:17" x14ac:dyDescent="0.25">
      <c r="Q91" s="107"/>
    </row>
    <row r="92" spans="17:17" x14ac:dyDescent="0.25">
      <c r="Q92" s="107"/>
    </row>
    <row r="129" spans="17:17" x14ac:dyDescent="0.25">
      <c r="Q129" s="3"/>
    </row>
    <row r="130" spans="17:17" x14ac:dyDescent="0.25">
      <c r="Q130" s="3"/>
    </row>
  </sheetData>
  <sheetProtection formatCells="0"/>
  <mergeCells count="6">
    <mergeCell ref="B1:O1"/>
    <mergeCell ref="A64:G64"/>
    <mergeCell ref="I3:O3"/>
    <mergeCell ref="A7:G7"/>
    <mergeCell ref="A31:G31"/>
    <mergeCell ref="A54:G54"/>
  </mergeCells>
  <pageMargins left="0.15" right="0.15" top="0.15" bottom="0.15" header="0" footer="0.15"/>
  <pageSetup scale="55" orientation="landscape" cellComments="asDisplayed" r:id="rId1"/>
  <headerFooter differentFirst="1" alignWithMargins="0">
    <oddFooter>Page &amp;P of &amp;N</oddFooter>
  </headerFooter>
  <customProperties>
    <customPr name="isReportSheetChang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FA4F-A7D8-469E-9924-4350D1FB789C}">
  <sheetPr>
    <pageSetUpPr fitToPage="1"/>
  </sheetPr>
  <dimension ref="A1:Y102"/>
  <sheetViews>
    <sheetView zoomScale="90" zoomScaleNormal="90" workbookViewId="0">
      <pane ySplit="4" topLeftCell="A5" activePane="bottomLeft" state="frozen"/>
      <selection pane="bottomLeft"/>
    </sheetView>
  </sheetViews>
  <sheetFormatPr defaultColWidth="9.109375" defaultRowHeight="13.8" x14ac:dyDescent="0.25"/>
  <cols>
    <col min="1" max="6" width="4.109375" style="331" customWidth="1"/>
    <col min="7" max="7" width="24.5546875" style="331" customWidth="1"/>
    <col min="8" max="8" width="15.109375" style="2" customWidth="1"/>
    <col min="9" max="11" width="9.109375" style="2"/>
    <col min="12" max="12" width="4.109375" style="331" customWidth="1"/>
    <col min="13" max="13" width="9.109375" style="331" customWidth="1"/>
    <col min="14" max="14" width="35.109375" style="331" customWidth="1"/>
    <col min="15" max="15" width="13.6640625" style="2" customWidth="1"/>
    <col min="16" max="16" width="14.109375" style="2" customWidth="1"/>
    <col min="17" max="17" width="71.6640625" style="2" customWidth="1"/>
    <col min="18" max="18" width="4.109375" style="2" customWidth="1"/>
    <col min="19" max="19" width="9.109375" style="2"/>
    <col min="20" max="21" width="13.5546875" style="2" customWidth="1"/>
    <col min="22" max="23" width="16.44140625" style="2" customWidth="1"/>
    <col min="24" max="16384" width="9.109375" style="2"/>
  </cols>
  <sheetData>
    <row r="1" spans="1:25" s="341" customFormat="1" ht="39.9" customHeight="1" thickBot="1" x14ac:dyDescent="0.35">
      <c r="A1" s="330"/>
      <c r="B1" s="698" t="s">
        <v>497</v>
      </c>
      <c r="C1" s="698"/>
      <c r="D1" s="698"/>
      <c r="E1" s="698"/>
      <c r="F1" s="698"/>
      <c r="G1" s="698"/>
      <c r="H1" s="698"/>
      <c r="I1" s="698"/>
      <c r="J1" s="698"/>
      <c r="K1" s="698"/>
      <c r="L1" s="698"/>
      <c r="M1" s="698"/>
      <c r="N1" s="698"/>
      <c r="O1" s="698"/>
      <c r="P1" s="709" t="s">
        <v>347</v>
      </c>
      <c r="Q1" s="709"/>
      <c r="R1" s="337"/>
    </row>
    <row r="2" spans="1:25" s="331" customFormat="1" ht="14.4" x14ac:dyDescent="0.3">
      <c r="R2" s="337"/>
    </row>
    <row r="3" spans="1:25" s="331" customFormat="1" ht="14.4" x14ac:dyDescent="0.3">
      <c r="H3" s="407"/>
      <c r="I3" s="407"/>
      <c r="J3" s="407"/>
      <c r="K3" s="407"/>
      <c r="L3" s="407"/>
      <c r="M3" s="407"/>
      <c r="N3" s="407"/>
      <c r="R3" s="337"/>
    </row>
    <row r="4" spans="1:25" s="331" customFormat="1" ht="30" customHeight="1" x14ac:dyDescent="0.3">
      <c r="A4" s="468" t="s">
        <v>0</v>
      </c>
      <c r="B4" s="470"/>
      <c r="C4" s="488"/>
      <c r="D4" s="470"/>
      <c r="E4" s="470"/>
      <c r="F4" s="470"/>
      <c r="G4" s="470"/>
      <c r="H4" s="470"/>
      <c r="I4" s="470"/>
      <c r="J4" s="489"/>
      <c r="K4" s="490"/>
      <c r="L4" s="470"/>
      <c r="M4" s="470"/>
      <c r="N4" s="470"/>
      <c r="O4" s="470"/>
      <c r="P4" s="470"/>
      <c r="Q4" s="470"/>
      <c r="R4" s="337"/>
      <c r="X4" s="332"/>
      <c r="Y4" s="470"/>
    </row>
    <row r="5" spans="1:25" ht="15" customHeight="1" x14ac:dyDescent="0.3">
      <c r="A5" s="736" t="s">
        <v>264</v>
      </c>
      <c r="B5" s="733"/>
      <c r="C5" s="733"/>
      <c r="D5" s="733"/>
      <c r="E5" s="733"/>
      <c r="F5" s="733"/>
      <c r="G5" s="733"/>
      <c r="H5" s="51"/>
      <c r="I5" s="51"/>
      <c r="J5" s="52"/>
      <c r="K5" s="53"/>
      <c r="L5" s="503"/>
      <c r="M5" s="503"/>
      <c r="N5" s="503"/>
      <c r="O5" s="51"/>
      <c r="P5" s="51"/>
      <c r="Q5" s="51"/>
      <c r="R5"/>
      <c r="X5" s="54"/>
      <c r="Y5" s="51"/>
    </row>
    <row r="6" spans="1:25" ht="28.2" x14ac:dyDescent="0.3">
      <c r="A6" s="470"/>
      <c r="B6" s="470"/>
      <c r="C6" s="470"/>
      <c r="D6" s="470"/>
      <c r="E6" s="470"/>
      <c r="F6" s="470"/>
      <c r="G6" s="470"/>
      <c r="H6" s="55" t="s">
        <v>265</v>
      </c>
      <c r="I6" s="56" t="s">
        <v>194</v>
      </c>
      <c r="J6" s="57"/>
      <c r="K6" s="50"/>
      <c r="L6" s="470"/>
      <c r="M6" s="470"/>
      <c r="N6" s="470"/>
      <c r="O6" s="19"/>
      <c r="P6" s="21"/>
      <c r="Q6" s="19"/>
      <c r="R6"/>
      <c r="X6" s="3"/>
      <c r="Y6" s="19"/>
    </row>
    <row r="7" spans="1:25" ht="15" customHeight="1" x14ac:dyDescent="0.3">
      <c r="A7" s="471" t="s">
        <v>348</v>
      </c>
      <c r="B7" s="470"/>
      <c r="C7" s="470"/>
      <c r="D7" s="470"/>
      <c r="E7" s="470"/>
      <c r="F7" s="470"/>
      <c r="G7" s="470"/>
      <c r="H7" s="58"/>
      <c r="I7" s="19"/>
      <c r="J7" s="57"/>
      <c r="K7" s="50"/>
      <c r="L7" s="470"/>
      <c r="M7" s="470"/>
      <c r="N7" s="472"/>
      <c r="O7" s="19"/>
      <c r="P7" s="19"/>
      <c r="Q7" s="19"/>
      <c r="R7"/>
      <c r="X7" s="3"/>
      <c r="Y7" s="19"/>
    </row>
    <row r="8" spans="1:25" ht="15" customHeight="1" x14ac:dyDescent="0.3">
      <c r="A8" s="470"/>
      <c r="B8" s="491" t="s">
        <v>206</v>
      </c>
      <c r="C8" s="470"/>
      <c r="D8" s="470"/>
      <c r="E8" s="470"/>
      <c r="F8" s="470"/>
      <c r="G8" s="470"/>
      <c r="H8" s="58"/>
      <c r="I8" s="21"/>
      <c r="J8" s="59"/>
      <c r="K8" s="21"/>
      <c r="L8" s="470"/>
      <c r="M8" s="472"/>
      <c r="N8" s="472"/>
      <c r="O8" s="21"/>
      <c r="P8" s="21"/>
      <c r="Q8" s="21"/>
      <c r="R8"/>
      <c r="X8" s="3"/>
      <c r="Y8" s="19"/>
    </row>
    <row r="9" spans="1:25" ht="15" customHeight="1" x14ac:dyDescent="0.3">
      <c r="A9" s="470"/>
      <c r="B9" s="470" t="s">
        <v>227</v>
      </c>
      <c r="C9" s="470"/>
      <c r="D9" s="470"/>
      <c r="E9" s="470"/>
      <c r="F9" s="470"/>
      <c r="G9" s="470"/>
      <c r="H9" s="442">
        <v>633206.06068000023</v>
      </c>
      <c r="I9" s="567">
        <v>0.19325014904135768</v>
      </c>
      <c r="J9" s="59"/>
      <c r="K9" s="21"/>
      <c r="L9" s="472"/>
      <c r="M9" s="472"/>
      <c r="N9" s="472"/>
      <c r="O9" s="21"/>
      <c r="P9" s="21"/>
      <c r="Q9" s="21"/>
      <c r="R9"/>
      <c r="X9" s="3"/>
      <c r="Y9" s="19"/>
    </row>
    <row r="10" spans="1:25" ht="15" customHeight="1" x14ac:dyDescent="0.3">
      <c r="A10" s="470"/>
      <c r="B10" s="470" t="s">
        <v>231</v>
      </c>
      <c r="C10" s="470"/>
      <c r="D10" s="470"/>
      <c r="E10" s="470"/>
      <c r="F10" s="470"/>
      <c r="G10" s="470"/>
      <c r="H10" s="58">
        <v>478586.42703000025</v>
      </c>
      <c r="I10" s="567">
        <v>0.14606129678133006</v>
      </c>
      <c r="J10" s="59"/>
      <c r="K10" s="21"/>
      <c r="L10" s="472"/>
      <c r="M10" s="472"/>
      <c r="N10" s="472"/>
      <c r="O10" s="21"/>
      <c r="P10" s="21"/>
      <c r="Q10" s="21"/>
      <c r="R10"/>
      <c r="X10" s="3"/>
      <c r="Y10" s="19"/>
    </row>
    <row r="11" spans="1:25" ht="14.4" x14ac:dyDescent="0.3">
      <c r="A11" s="470"/>
      <c r="B11" s="470" t="s">
        <v>241</v>
      </c>
      <c r="C11" s="470"/>
      <c r="D11" s="470"/>
      <c r="E11" s="470"/>
      <c r="F11" s="470"/>
      <c r="G11" s="470"/>
      <c r="H11" s="58">
        <v>787463.64206999994</v>
      </c>
      <c r="I11" s="567">
        <v>0.24032850543353043</v>
      </c>
      <c r="J11" s="59"/>
      <c r="K11" s="21"/>
      <c r="L11" s="472"/>
      <c r="M11" s="472"/>
      <c r="N11" s="472"/>
      <c r="O11" s="21"/>
      <c r="P11" s="21"/>
      <c r="Q11" s="21"/>
      <c r="R11"/>
      <c r="X11" s="3"/>
      <c r="Y11" s="19"/>
    </row>
    <row r="12" spans="1:25" ht="15" customHeight="1" x14ac:dyDescent="0.3">
      <c r="A12" s="470"/>
      <c r="B12" s="470" t="s">
        <v>238</v>
      </c>
      <c r="C12" s="473"/>
      <c r="D12" s="470"/>
      <c r="E12" s="470"/>
      <c r="F12" s="470"/>
      <c r="G12" s="470"/>
      <c r="H12" s="58">
        <v>1343722.1780000005</v>
      </c>
      <c r="I12" s="567">
        <v>0.41009479740262328</v>
      </c>
      <c r="J12" s="59"/>
      <c r="K12" s="21"/>
      <c r="L12" s="472"/>
      <c r="M12" s="472"/>
      <c r="N12" s="472"/>
      <c r="O12" s="21"/>
      <c r="P12" s="21"/>
      <c r="Q12" s="21"/>
      <c r="R12"/>
      <c r="X12" s="3"/>
      <c r="Y12" s="19"/>
    </row>
    <row r="13" spans="1:25" ht="15" customHeight="1" x14ac:dyDescent="0.3">
      <c r="A13" s="470"/>
      <c r="B13" s="470" t="s">
        <v>266</v>
      </c>
      <c r="C13" s="473"/>
      <c r="D13" s="470"/>
      <c r="E13" s="470"/>
      <c r="F13" s="470"/>
      <c r="G13" s="470"/>
      <c r="H13" s="58">
        <v>30845.002629999992</v>
      </c>
      <c r="I13" s="567">
        <v>9.4136833577165412E-3</v>
      </c>
      <c r="J13" s="61"/>
      <c r="K13" s="21"/>
      <c r="L13" s="472"/>
      <c r="M13" s="472"/>
      <c r="N13" s="472"/>
      <c r="O13" s="21"/>
      <c r="P13" s="21"/>
      <c r="Q13" s="21"/>
      <c r="R13"/>
      <c r="X13" s="3"/>
      <c r="Y13" s="19"/>
    </row>
    <row r="14" spans="1:25" ht="15" customHeight="1" x14ac:dyDescent="0.3">
      <c r="A14" s="470"/>
      <c r="B14" s="470" t="s">
        <v>267</v>
      </c>
      <c r="C14" s="473"/>
      <c r="D14" s="470"/>
      <c r="E14" s="470"/>
      <c r="F14" s="470"/>
      <c r="G14" s="470"/>
      <c r="H14" s="58">
        <v>2790.2592100000002</v>
      </c>
      <c r="I14" s="567">
        <v>8.5156798344200081E-4</v>
      </c>
      <c r="J14" s="62"/>
      <c r="K14" s="21"/>
      <c r="L14" s="472"/>
      <c r="M14" s="472"/>
      <c r="N14" s="472"/>
      <c r="O14" s="63"/>
      <c r="P14" s="21"/>
      <c r="Q14" s="21"/>
      <c r="R14"/>
      <c r="X14" s="3"/>
      <c r="Y14" s="19"/>
    </row>
    <row r="15" spans="1:25" ht="15" customHeight="1" thickBot="1" x14ac:dyDescent="0.35">
      <c r="A15" s="470"/>
      <c r="B15" s="470"/>
      <c r="C15" s="473" t="s">
        <v>210</v>
      </c>
      <c r="D15" s="470"/>
      <c r="E15" s="470"/>
      <c r="F15" s="470"/>
      <c r="H15" s="444">
        <v>3276613.5696200011</v>
      </c>
      <c r="I15" s="566">
        <v>1</v>
      </c>
      <c r="J15" s="61"/>
      <c r="K15" s="64"/>
      <c r="L15" s="472"/>
      <c r="M15" s="472"/>
      <c r="N15" s="472"/>
      <c r="O15" s="63"/>
      <c r="P15" s="21"/>
      <c r="Q15" s="21"/>
      <c r="R15"/>
      <c r="X15" s="3"/>
      <c r="Y15" s="19"/>
    </row>
    <row r="16" spans="1:25" ht="15" customHeight="1" thickTop="1" x14ac:dyDescent="0.3">
      <c r="A16" s="492"/>
      <c r="B16" s="492"/>
      <c r="C16" s="492"/>
      <c r="D16" s="492"/>
      <c r="E16" s="492"/>
      <c r="F16" s="492"/>
      <c r="G16" s="493"/>
      <c r="H16" s="65"/>
      <c r="I16" s="66"/>
      <c r="J16" s="67"/>
      <c r="K16" s="68"/>
      <c r="L16" s="504"/>
      <c r="M16" s="504"/>
      <c r="N16" s="504"/>
      <c r="O16" s="66"/>
      <c r="P16" s="66"/>
      <c r="Q16" s="66"/>
      <c r="R16"/>
      <c r="X16" s="3"/>
      <c r="Y16" s="19"/>
    </row>
    <row r="17" spans="1:25" ht="15" customHeight="1" x14ac:dyDescent="0.3">
      <c r="A17" s="470"/>
      <c r="B17" s="470"/>
      <c r="C17" s="470"/>
      <c r="D17" s="470"/>
      <c r="E17" s="470"/>
      <c r="F17" s="470"/>
      <c r="G17" s="470"/>
      <c r="H17" s="69"/>
      <c r="I17" s="21"/>
      <c r="J17" s="61"/>
      <c r="K17" s="70"/>
      <c r="L17" s="472"/>
      <c r="M17" s="472"/>
      <c r="N17" s="472"/>
      <c r="O17" s="21"/>
      <c r="P17" s="21"/>
      <c r="Q17" s="21"/>
      <c r="R17"/>
      <c r="X17" s="3"/>
      <c r="Y17" s="19"/>
    </row>
    <row r="18" spans="1:25" ht="30" customHeight="1" x14ac:dyDescent="0.3">
      <c r="A18" s="470"/>
      <c r="B18" s="470"/>
      <c r="C18" s="470"/>
      <c r="D18" s="470"/>
      <c r="E18" s="470"/>
      <c r="F18" s="470"/>
      <c r="G18" s="470"/>
      <c r="H18" s="55" t="s">
        <v>265</v>
      </c>
      <c r="I18" s="56" t="s">
        <v>194</v>
      </c>
      <c r="J18" s="61"/>
      <c r="K18" s="21"/>
      <c r="L18" s="472"/>
      <c r="M18" s="472"/>
      <c r="N18" s="472"/>
      <c r="O18" s="40" t="s">
        <v>265</v>
      </c>
      <c r="P18" s="71" t="s">
        <v>194</v>
      </c>
      <c r="Q18" s="72"/>
      <c r="R18"/>
      <c r="X18" s="3"/>
      <c r="Y18" s="19"/>
    </row>
    <row r="19" spans="1:25" ht="15" customHeight="1" x14ac:dyDescent="0.3">
      <c r="A19" s="471" t="s">
        <v>268</v>
      </c>
      <c r="B19" s="470"/>
      <c r="C19" s="470"/>
      <c r="D19" s="470"/>
      <c r="E19" s="470"/>
      <c r="F19" s="470"/>
      <c r="G19" s="470"/>
      <c r="H19" s="58"/>
      <c r="I19" s="21"/>
      <c r="J19" s="61"/>
      <c r="K19" s="21"/>
      <c r="L19" s="505" t="s">
        <v>269</v>
      </c>
      <c r="M19" s="472"/>
      <c r="N19" s="472"/>
      <c r="O19" s="9"/>
      <c r="P19" s="21"/>
      <c r="Q19" s="21"/>
      <c r="R19"/>
      <c r="X19" s="3"/>
      <c r="Y19" s="19"/>
    </row>
    <row r="20" spans="1:25" ht="15" customHeight="1" x14ac:dyDescent="0.3">
      <c r="A20" s="470"/>
      <c r="B20" s="491" t="s">
        <v>206</v>
      </c>
      <c r="C20" s="470"/>
      <c r="D20" s="470"/>
      <c r="E20" s="470"/>
      <c r="F20" s="470"/>
      <c r="G20" s="470"/>
      <c r="H20" s="58"/>
      <c r="I20" s="21"/>
      <c r="J20" s="61"/>
      <c r="K20" s="21"/>
      <c r="L20" s="472"/>
      <c r="M20" s="506" t="s">
        <v>206</v>
      </c>
      <c r="N20" s="472"/>
      <c r="O20" s="9"/>
      <c r="P20" s="21"/>
      <c r="Q20" s="21"/>
      <c r="R20"/>
      <c r="X20" s="3"/>
      <c r="Y20" s="19"/>
    </row>
    <row r="21" spans="1:25" ht="15" customHeight="1" x14ac:dyDescent="0.3">
      <c r="A21" s="470"/>
      <c r="B21" s="470" t="s">
        <v>227</v>
      </c>
      <c r="C21" s="470"/>
      <c r="D21" s="470"/>
      <c r="E21" s="470"/>
      <c r="F21" s="470"/>
      <c r="G21" s="470"/>
      <c r="H21" s="442">
        <v>2213.2101299999999</v>
      </c>
      <c r="I21" s="565">
        <v>1.347218999032446E-3</v>
      </c>
      <c r="J21" s="61"/>
      <c r="K21" s="21"/>
      <c r="L21" s="472"/>
      <c r="M21" s="472" t="s">
        <v>227</v>
      </c>
      <c r="N21" s="472"/>
      <c r="O21" s="442">
        <v>0</v>
      </c>
      <c r="P21" s="565">
        <v>0</v>
      </c>
      <c r="Q21" s="73"/>
      <c r="R21"/>
      <c r="X21" s="3"/>
      <c r="Y21" s="19"/>
    </row>
    <row r="22" spans="1:25" ht="15" customHeight="1" x14ac:dyDescent="0.3">
      <c r="A22" s="470"/>
      <c r="B22" s="470" t="s">
        <v>231</v>
      </c>
      <c r="C22" s="470"/>
      <c r="D22" s="470"/>
      <c r="E22" s="470"/>
      <c r="F22" s="470"/>
      <c r="G22" s="470"/>
      <c r="H22" s="450">
        <v>86873.770699999979</v>
      </c>
      <c r="I22" s="565">
        <v>5.2881555536991968E-2</v>
      </c>
      <c r="J22" s="61"/>
      <c r="K22" s="21"/>
      <c r="L22" s="472"/>
      <c r="M22" s="472" t="s">
        <v>231</v>
      </c>
      <c r="N22" s="472"/>
      <c r="O22" s="450">
        <v>8860</v>
      </c>
      <c r="P22" s="565">
        <v>2.4940056341649482E-2</v>
      </c>
      <c r="Q22" s="73"/>
      <c r="R22"/>
      <c r="X22" s="3"/>
      <c r="Y22" s="19"/>
    </row>
    <row r="23" spans="1:25" ht="14.4" x14ac:dyDescent="0.3">
      <c r="A23" s="470"/>
      <c r="B23" s="470" t="s">
        <v>241</v>
      </c>
      <c r="C23" s="470"/>
      <c r="D23" s="470"/>
      <c r="E23" s="470"/>
      <c r="F23" s="470"/>
      <c r="G23" s="470"/>
      <c r="H23" s="450">
        <v>465872.40224000002</v>
      </c>
      <c r="I23" s="565">
        <v>0.28358452860624395</v>
      </c>
      <c r="J23" s="61"/>
      <c r="K23" s="21"/>
      <c r="L23" s="472"/>
      <c r="M23" s="472" t="s">
        <v>241</v>
      </c>
      <c r="N23" s="472"/>
      <c r="O23" s="450">
        <v>90610.939129999999</v>
      </c>
      <c r="P23" s="565">
        <v>0.25506116558374398</v>
      </c>
      <c r="Q23" s="73"/>
      <c r="R23"/>
      <c r="X23" s="3"/>
      <c r="Y23" s="19"/>
    </row>
    <row r="24" spans="1:25" ht="14.4" x14ac:dyDescent="0.3">
      <c r="A24" s="470"/>
      <c r="B24" s="470" t="s">
        <v>238</v>
      </c>
      <c r="C24" s="473"/>
      <c r="D24" s="470"/>
      <c r="E24" s="470"/>
      <c r="F24" s="470"/>
      <c r="G24" s="470"/>
      <c r="H24" s="450">
        <v>1058310.0163999996</v>
      </c>
      <c r="I24" s="565">
        <v>0.64421147438016602</v>
      </c>
      <c r="J24" s="61"/>
      <c r="K24" s="21"/>
      <c r="L24" s="472"/>
      <c r="M24" s="472" t="s">
        <v>238</v>
      </c>
      <c r="N24" s="472"/>
      <c r="O24" s="450">
        <v>255780.86457999996</v>
      </c>
      <c r="P24" s="565">
        <v>0.71999877807460666</v>
      </c>
      <c r="Q24" s="73"/>
      <c r="R24"/>
      <c r="X24" s="3"/>
      <c r="Y24" s="19"/>
    </row>
    <row r="25" spans="1:25" ht="14.4" x14ac:dyDescent="0.3">
      <c r="A25" s="470"/>
      <c r="B25" s="470" t="s">
        <v>266</v>
      </c>
      <c r="C25" s="473"/>
      <c r="D25" s="470"/>
      <c r="E25" s="470"/>
      <c r="F25" s="470"/>
      <c r="G25" s="470"/>
      <c r="H25" s="450">
        <v>29329.093209999995</v>
      </c>
      <c r="I25" s="565">
        <v>1.7853122512549457E-2</v>
      </c>
      <c r="J25" s="61"/>
      <c r="K25" s="21"/>
      <c r="L25" s="472"/>
      <c r="M25" s="472" t="s">
        <v>266</v>
      </c>
      <c r="N25" s="472"/>
      <c r="O25" s="450">
        <v>0</v>
      </c>
      <c r="P25" s="565">
        <v>0</v>
      </c>
      <c r="Q25" s="73"/>
      <c r="R25"/>
      <c r="X25" s="3"/>
      <c r="Y25" s="19"/>
    </row>
    <row r="26" spans="1:25" ht="14.4" x14ac:dyDescent="0.3">
      <c r="A26" s="470"/>
      <c r="B26" s="470" t="s">
        <v>267</v>
      </c>
      <c r="C26" s="473"/>
      <c r="D26" s="470"/>
      <c r="E26" s="470"/>
      <c r="F26" s="470"/>
      <c r="G26" s="470"/>
      <c r="H26" s="450">
        <v>200.58571000000001</v>
      </c>
      <c r="I26" s="565">
        <v>1.2209996501616073E-4</v>
      </c>
      <c r="J26" s="62"/>
      <c r="K26" s="21"/>
      <c r="L26" s="472"/>
      <c r="M26" s="472" t="s">
        <v>267</v>
      </c>
      <c r="N26" s="472"/>
      <c r="O26" s="450">
        <v>0</v>
      </c>
      <c r="P26" s="565">
        <v>0</v>
      </c>
      <c r="Q26" s="73"/>
      <c r="R26"/>
      <c r="X26" s="3"/>
      <c r="Y26" s="19"/>
    </row>
    <row r="27" spans="1:25" ht="15" thickBot="1" x14ac:dyDescent="0.35">
      <c r="A27" s="470"/>
      <c r="B27" s="470"/>
      <c r="C27" s="473" t="s">
        <v>270</v>
      </c>
      <c r="D27" s="470"/>
      <c r="E27" s="470"/>
      <c r="F27" s="470"/>
      <c r="H27" s="444">
        <v>1642799.0783899997</v>
      </c>
      <c r="I27" s="566">
        <v>1</v>
      </c>
      <c r="J27" s="61"/>
      <c r="K27" s="21"/>
      <c r="L27" s="472"/>
      <c r="M27" s="472"/>
      <c r="N27" s="475" t="s">
        <v>271</v>
      </c>
      <c r="O27" s="444">
        <v>355251.80370999995</v>
      </c>
      <c r="P27" s="566">
        <v>1</v>
      </c>
      <c r="Q27" s="43"/>
      <c r="R27"/>
      <c r="X27" s="3"/>
      <c r="Y27" s="19"/>
    </row>
    <row r="28" spans="1:25" ht="15" thickTop="1" x14ac:dyDescent="0.3">
      <c r="A28" s="470"/>
      <c r="B28" s="470"/>
      <c r="C28" s="470"/>
      <c r="D28" s="470"/>
      <c r="E28" s="470"/>
      <c r="F28" s="470"/>
      <c r="G28" s="470"/>
      <c r="H28" s="75"/>
      <c r="I28" s="21"/>
      <c r="J28" s="61"/>
      <c r="K28" s="21"/>
      <c r="L28" s="472"/>
      <c r="M28" s="472"/>
      <c r="N28" s="472"/>
      <c r="O28" s="75"/>
      <c r="P28" s="21"/>
      <c r="Q28" s="21"/>
      <c r="R28"/>
      <c r="X28" s="3"/>
      <c r="Y28" s="19"/>
    </row>
    <row r="29" spans="1:25" ht="14.4" x14ac:dyDescent="0.3">
      <c r="A29" s="471" t="s">
        <v>272</v>
      </c>
      <c r="B29" s="470"/>
      <c r="C29" s="470"/>
      <c r="D29" s="470"/>
      <c r="E29" s="470"/>
      <c r="F29" s="470"/>
      <c r="G29" s="470"/>
      <c r="H29" s="58"/>
      <c r="I29" s="21"/>
      <c r="J29" s="61"/>
      <c r="K29" s="21"/>
      <c r="L29" s="505" t="s">
        <v>273</v>
      </c>
      <c r="M29" s="472"/>
      <c r="N29" s="472"/>
      <c r="O29" s="58"/>
      <c r="P29" s="21"/>
      <c r="Q29" s="21"/>
      <c r="R29"/>
      <c r="X29" s="3"/>
      <c r="Y29" s="19"/>
    </row>
    <row r="30" spans="1:25" ht="14.4" x14ac:dyDescent="0.3">
      <c r="A30" s="470"/>
      <c r="B30" s="491" t="s">
        <v>206</v>
      </c>
      <c r="C30" s="470"/>
      <c r="D30" s="470"/>
      <c r="E30" s="470"/>
      <c r="F30" s="470"/>
      <c r="G30" s="470"/>
      <c r="H30" s="58"/>
      <c r="I30" s="21"/>
      <c r="J30" s="61"/>
      <c r="K30" s="21"/>
      <c r="L30" s="472"/>
      <c r="M30" s="506" t="s">
        <v>206</v>
      </c>
      <c r="N30" s="472"/>
      <c r="O30" s="58"/>
      <c r="P30" s="21"/>
      <c r="Q30" s="21"/>
      <c r="R30"/>
      <c r="X30" s="3"/>
      <c r="Y30" s="19"/>
    </row>
    <row r="31" spans="1:25" ht="14.4" x14ac:dyDescent="0.3">
      <c r="A31" s="470"/>
      <c r="B31" s="470" t="s">
        <v>227</v>
      </c>
      <c r="C31" s="470"/>
      <c r="D31" s="470"/>
      <c r="E31" s="470"/>
      <c r="F31" s="470"/>
      <c r="G31" s="470"/>
      <c r="H31" s="442">
        <v>25795.719570000001</v>
      </c>
      <c r="I31" s="565">
        <v>0.27373660339062073</v>
      </c>
      <c r="J31" s="61"/>
      <c r="K31" s="21"/>
      <c r="L31" s="472"/>
      <c r="M31" s="472" t="s">
        <v>227</v>
      </c>
      <c r="N31" s="472"/>
      <c r="O31" s="442">
        <v>523900.06985000015</v>
      </c>
      <c r="P31" s="565">
        <v>0.78587708921656685</v>
      </c>
      <c r="Q31" s="73"/>
      <c r="R31"/>
      <c r="X31" s="3"/>
      <c r="Y31" s="19"/>
    </row>
    <row r="32" spans="1:25" ht="14.4" x14ac:dyDescent="0.3">
      <c r="A32" s="470"/>
      <c r="B32" s="470" t="s">
        <v>231</v>
      </c>
      <c r="C32" s="470"/>
      <c r="D32" s="470"/>
      <c r="E32" s="470"/>
      <c r="F32" s="470"/>
      <c r="G32" s="470"/>
      <c r="H32" s="450">
        <v>24765.883460000005</v>
      </c>
      <c r="I32" s="565">
        <v>0.26280828491377323</v>
      </c>
      <c r="J32" s="61"/>
      <c r="K32" s="21"/>
      <c r="L32" s="472"/>
      <c r="M32" s="472" t="s">
        <v>231</v>
      </c>
      <c r="N32" s="472"/>
      <c r="O32" s="450">
        <v>142598.41387000005</v>
      </c>
      <c r="P32" s="565">
        <v>0.2139049655999104</v>
      </c>
      <c r="Q32" s="73"/>
      <c r="R32"/>
      <c r="X32" s="3"/>
      <c r="Y32" s="19"/>
    </row>
    <row r="33" spans="1:25" ht="14.4" x14ac:dyDescent="0.3">
      <c r="A33" s="470"/>
      <c r="B33" s="470" t="s">
        <v>241</v>
      </c>
      <c r="C33" s="470"/>
      <c r="D33" s="470"/>
      <c r="E33" s="470"/>
      <c r="F33" s="470"/>
      <c r="G33" s="470"/>
      <c r="H33" s="450">
        <v>32787.720050000004</v>
      </c>
      <c r="I33" s="565">
        <v>0.34793365988702885</v>
      </c>
      <c r="J33" s="61"/>
      <c r="K33" s="21"/>
      <c r="L33" s="472"/>
      <c r="M33" s="472" t="s">
        <v>241</v>
      </c>
      <c r="N33" s="472"/>
      <c r="O33" s="450">
        <v>0</v>
      </c>
      <c r="P33" s="565">
        <v>0</v>
      </c>
      <c r="Q33" s="73"/>
      <c r="R33"/>
      <c r="X33" s="3"/>
      <c r="Y33" s="19"/>
    </row>
    <row r="34" spans="1:25" ht="14.4" x14ac:dyDescent="0.3">
      <c r="A34" s="470"/>
      <c r="B34" s="470" t="s">
        <v>238</v>
      </c>
      <c r="C34" s="473"/>
      <c r="D34" s="470"/>
      <c r="E34" s="470"/>
      <c r="F34" s="470"/>
      <c r="G34" s="470"/>
      <c r="H34" s="450">
        <v>9425.7960500000008</v>
      </c>
      <c r="I34" s="565">
        <v>0.10002378061127797</v>
      </c>
      <c r="J34" s="61"/>
      <c r="K34" s="21"/>
      <c r="L34" s="472"/>
      <c r="M34" s="472" t="s">
        <v>238</v>
      </c>
      <c r="N34" s="472"/>
      <c r="O34" s="450">
        <v>0</v>
      </c>
      <c r="P34" s="565">
        <v>0</v>
      </c>
      <c r="Q34" s="73"/>
      <c r="R34"/>
      <c r="X34" s="3"/>
      <c r="Y34" s="19"/>
    </row>
    <row r="35" spans="1:25" ht="14.4" x14ac:dyDescent="0.3">
      <c r="A35" s="470"/>
      <c r="B35" s="470" t="s">
        <v>266</v>
      </c>
      <c r="C35" s="473"/>
      <c r="D35" s="470"/>
      <c r="E35" s="470"/>
      <c r="F35" s="470"/>
      <c r="G35" s="470"/>
      <c r="H35" s="450">
        <v>1460.4315800000002</v>
      </c>
      <c r="I35" s="565">
        <v>1.5497671197299251E-2</v>
      </c>
      <c r="J35" s="61"/>
      <c r="K35" s="21"/>
      <c r="L35" s="472"/>
      <c r="M35" s="472" t="s">
        <v>266</v>
      </c>
      <c r="N35" s="472"/>
      <c r="O35" s="450">
        <v>55.47784</v>
      </c>
      <c r="P35" s="565">
        <v>8.3219617488704189E-5</v>
      </c>
      <c r="Q35" s="73"/>
      <c r="R35"/>
      <c r="X35" s="3"/>
      <c r="Y35" s="19"/>
    </row>
    <row r="36" spans="1:25" ht="14.4" x14ac:dyDescent="0.3">
      <c r="A36" s="470"/>
      <c r="B36" s="470" t="s">
        <v>267</v>
      </c>
      <c r="C36" s="473"/>
      <c r="D36" s="470"/>
      <c r="E36" s="470"/>
      <c r="F36" s="470"/>
      <c r="G36" s="470"/>
      <c r="H36" s="450">
        <v>0</v>
      </c>
      <c r="I36" s="565">
        <v>0</v>
      </c>
      <c r="J36" s="62"/>
      <c r="K36" s="21"/>
      <c r="L36" s="472"/>
      <c r="M36" s="472" t="s">
        <v>267</v>
      </c>
      <c r="N36" s="472"/>
      <c r="O36" s="450">
        <v>89.813960000000009</v>
      </c>
      <c r="P36" s="565">
        <v>1.3472556603403771E-4</v>
      </c>
      <c r="Q36" s="73"/>
      <c r="R36"/>
      <c r="X36" s="3"/>
      <c r="Y36" s="19"/>
    </row>
    <row r="37" spans="1:25" ht="15" thickBot="1" x14ac:dyDescent="0.35">
      <c r="A37" s="470"/>
      <c r="B37" s="470"/>
      <c r="C37" s="470" t="s">
        <v>274</v>
      </c>
      <c r="D37" s="470"/>
      <c r="E37" s="470"/>
      <c r="F37" s="470"/>
      <c r="H37" s="444">
        <v>94235.55071000001</v>
      </c>
      <c r="I37" s="566">
        <v>1</v>
      </c>
      <c r="J37" s="61"/>
      <c r="K37" s="21"/>
      <c r="L37" s="472"/>
      <c r="M37" s="472"/>
      <c r="N37" s="472" t="s">
        <v>275</v>
      </c>
      <c r="O37" s="444">
        <v>666643.77552000014</v>
      </c>
      <c r="P37" s="566">
        <v>1</v>
      </c>
      <c r="Q37" s="43"/>
      <c r="R37"/>
      <c r="X37" s="3"/>
      <c r="Y37" s="19"/>
    </row>
    <row r="38" spans="1:25" ht="15" thickTop="1" x14ac:dyDescent="0.3">
      <c r="A38" s="470"/>
      <c r="B38" s="470"/>
      <c r="C38" s="473"/>
      <c r="D38" s="470"/>
      <c r="E38" s="470"/>
      <c r="F38" s="470"/>
      <c r="G38" s="470"/>
      <c r="H38" s="75"/>
      <c r="I38" s="60"/>
      <c r="J38" s="61"/>
      <c r="K38" s="21"/>
      <c r="L38" s="472"/>
      <c r="M38" s="472"/>
      <c r="N38" s="472"/>
      <c r="O38" s="75"/>
      <c r="P38" s="487"/>
      <c r="Q38" s="60"/>
      <c r="R38"/>
      <c r="X38" s="3"/>
      <c r="Y38" s="19"/>
    </row>
    <row r="39" spans="1:25" ht="14.4" x14ac:dyDescent="0.3">
      <c r="A39" s="471" t="s">
        <v>276</v>
      </c>
      <c r="B39" s="470"/>
      <c r="C39" s="470"/>
      <c r="D39" s="470"/>
      <c r="E39" s="470"/>
      <c r="F39" s="470"/>
      <c r="G39" s="470"/>
      <c r="H39" s="58"/>
      <c r="I39" s="21"/>
      <c r="J39" s="61"/>
      <c r="K39" s="21"/>
      <c r="L39" s="505" t="s">
        <v>277</v>
      </c>
      <c r="M39" s="472"/>
      <c r="N39" s="472"/>
      <c r="O39" s="58"/>
      <c r="P39" s="457"/>
      <c r="Q39" s="21"/>
      <c r="R39"/>
      <c r="X39" s="3"/>
      <c r="Y39" s="19"/>
    </row>
    <row r="40" spans="1:25" ht="14.4" x14ac:dyDescent="0.3">
      <c r="A40" s="470"/>
      <c r="B40" s="491" t="s">
        <v>206</v>
      </c>
      <c r="C40" s="470"/>
      <c r="D40" s="470"/>
      <c r="E40" s="470"/>
      <c r="F40" s="470"/>
      <c r="G40" s="470"/>
      <c r="H40" s="58"/>
      <c r="I40" s="21"/>
      <c r="J40" s="61"/>
      <c r="K40" s="21"/>
      <c r="L40" s="472"/>
      <c r="M40" s="506" t="s">
        <v>206</v>
      </c>
      <c r="N40" s="472"/>
      <c r="O40" s="58"/>
      <c r="P40" s="457"/>
      <c r="Q40" s="21"/>
      <c r="R40"/>
      <c r="X40" s="3"/>
      <c r="Y40" s="19"/>
    </row>
    <row r="41" spans="1:25" ht="14.4" x14ac:dyDescent="0.3">
      <c r="A41" s="470"/>
      <c r="B41" s="470" t="s">
        <v>227</v>
      </c>
      <c r="C41" s="470"/>
      <c r="D41" s="470"/>
      <c r="E41" s="470"/>
      <c r="F41" s="470"/>
      <c r="G41" s="470"/>
      <c r="H41" s="442">
        <v>49035.128250000009</v>
      </c>
      <c r="I41" s="565">
        <v>0.25835165819328376</v>
      </c>
      <c r="J41" s="61"/>
      <c r="K41" s="21"/>
      <c r="L41" s="472"/>
      <c r="M41" s="472" t="s">
        <v>227</v>
      </c>
      <c r="N41" s="472"/>
      <c r="O41" s="442">
        <v>31594.497139999999</v>
      </c>
      <c r="P41" s="565">
        <v>0.11485150361131313</v>
      </c>
      <c r="Q41" s="73"/>
      <c r="R41"/>
      <c r="X41" s="3"/>
      <c r="Y41" s="19"/>
    </row>
    <row r="42" spans="1:25" ht="14.4" x14ac:dyDescent="0.3">
      <c r="A42" s="470"/>
      <c r="B42" s="470" t="s">
        <v>231</v>
      </c>
      <c r="C42" s="470"/>
      <c r="D42" s="470"/>
      <c r="E42" s="470"/>
      <c r="F42" s="470"/>
      <c r="G42" s="470"/>
      <c r="H42" s="450">
        <v>30824.195739999999</v>
      </c>
      <c r="I42" s="565">
        <v>0.16240361483919136</v>
      </c>
      <c r="J42" s="61"/>
      <c r="K42" s="21"/>
      <c r="L42" s="472"/>
      <c r="M42" s="472" t="s">
        <v>231</v>
      </c>
      <c r="N42" s="472"/>
      <c r="O42" s="450">
        <v>152663.29106999998</v>
      </c>
      <c r="P42" s="565">
        <v>0.5549576702533664</v>
      </c>
      <c r="Q42" s="73"/>
      <c r="R42"/>
      <c r="X42" s="3"/>
      <c r="Y42" s="19"/>
    </row>
    <row r="43" spans="1:25" ht="14.4" x14ac:dyDescent="0.3">
      <c r="A43" s="470"/>
      <c r="B43" s="470" t="s">
        <v>241</v>
      </c>
      <c r="C43" s="470"/>
      <c r="D43" s="470"/>
      <c r="E43" s="470"/>
      <c r="F43" s="470"/>
      <c r="G43" s="470"/>
      <c r="H43" s="450">
        <v>107440.75294999998</v>
      </c>
      <c r="I43" s="565">
        <v>0.56607370415447889</v>
      </c>
      <c r="J43" s="61"/>
      <c r="K43" s="21"/>
      <c r="L43" s="472"/>
      <c r="M43" s="472" t="s">
        <v>241</v>
      </c>
      <c r="N43" s="472"/>
      <c r="O43" s="450">
        <v>75879.970039999986</v>
      </c>
      <c r="P43" s="565">
        <v>0.27583691598123</v>
      </c>
      <c r="Q43" s="73"/>
      <c r="R43"/>
      <c r="X43" s="3"/>
      <c r="Y43" s="19"/>
    </row>
    <row r="44" spans="1:25" ht="14.4" x14ac:dyDescent="0.3">
      <c r="A44" s="470"/>
      <c r="B44" s="470" t="s">
        <v>238</v>
      </c>
      <c r="C44" s="473"/>
      <c r="D44" s="470"/>
      <c r="E44" s="470"/>
      <c r="F44" s="470"/>
      <c r="G44" s="470"/>
      <c r="H44" s="450">
        <v>0</v>
      </c>
      <c r="I44" s="565">
        <v>0</v>
      </c>
      <c r="J44" s="61"/>
      <c r="K44" s="21"/>
      <c r="L44" s="472"/>
      <c r="M44" s="472" t="s">
        <v>238</v>
      </c>
      <c r="N44" s="472"/>
      <c r="O44" s="450">
        <v>14952.215480000001</v>
      </c>
      <c r="P44" s="565">
        <v>5.4353909245296886E-2</v>
      </c>
      <c r="Q44" s="73"/>
      <c r="R44"/>
      <c r="X44" s="3"/>
      <c r="Y44" s="19"/>
    </row>
    <row r="45" spans="1:25" ht="14.4" x14ac:dyDescent="0.3">
      <c r="A45" s="470"/>
      <c r="B45" s="470" t="s">
        <v>266</v>
      </c>
      <c r="C45" s="473"/>
      <c r="D45" s="470"/>
      <c r="E45" s="470"/>
      <c r="F45" s="470"/>
      <c r="G45" s="470"/>
      <c r="H45" s="450">
        <v>0</v>
      </c>
      <c r="I45" s="565">
        <v>0</v>
      </c>
      <c r="J45" s="61"/>
      <c r="K45" s="21"/>
      <c r="L45" s="472"/>
      <c r="M45" s="472" t="s">
        <v>266</v>
      </c>
      <c r="N45" s="472"/>
      <c r="O45" s="450">
        <v>0</v>
      </c>
      <c r="P45" s="565">
        <v>0</v>
      </c>
      <c r="Q45" s="73"/>
      <c r="R45"/>
      <c r="X45" s="3"/>
      <c r="Y45" s="19"/>
    </row>
    <row r="46" spans="1:25" ht="14.4" x14ac:dyDescent="0.3">
      <c r="A46" s="470"/>
      <c r="B46" s="470" t="s">
        <v>267</v>
      </c>
      <c r="C46" s="473"/>
      <c r="D46" s="470"/>
      <c r="E46" s="470"/>
      <c r="F46" s="470"/>
      <c r="G46" s="470"/>
      <c r="H46" s="450">
        <v>2499.8592899999999</v>
      </c>
      <c r="I46" s="565">
        <v>1.317102281304597E-2</v>
      </c>
      <c r="J46" s="62"/>
      <c r="K46" s="21"/>
      <c r="L46" s="472"/>
      <c r="M46" s="472" t="s">
        <v>267</v>
      </c>
      <c r="N46" s="472"/>
      <c r="O46" s="450">
        <v>0</v>
      </c>
      <c r="P46" s="565">
        <v>0</v>
      </c>
      <c r="Q46" s="73"/>
      <c r="R46"/>
      <c r="X46" s="3"/>
      <c r="Y46" s="19"/>
    </row>
    <row r="47" spans="1:25" ht="15" thickBot="1" x14ac:dyDescent="0.35">
      <c r="A47" s="470"/>
      <c r="B47" s="470"/>
      <c r="C47" s="473" t="s">
        <v>278</v>
      </c>
      <c r="D47" s="470"/>
      <c r="E47" s="470"/>
      <c r="F47" s="470"/>
      <c r="H47" s="444">
        <v>189799.93622999999</v>
      </c>
      <c r="I47" s="568">
        <v>1</v>
      </c>
      <c r="J47" s="61"/>
      <c r="K47" s="50"/>
      <c r="L47" s="470"/>
      <c r="M47" s="470"/>
      <c r="N47" s="473" t="s">
        <v>279</v>
      </c>
      <c r="O47" s="444">
        <v>275089.97372999997</v>
      </c>
      <c r="P47" s="568">
        <v>0.99999999909120652</v>
      </c>
      <c r="Q47" s="76"/>
      <c r="R47"/>
      <c r="X47" s="3"/>
      <c r="Y47" s="19"/>
    </row>
    <row r="48" spans="1:25" ht="15" thickTop="1" x14ac:dyDescent="0.3">
      <c r="A48" s="470"/>
      <c r="B48" s="470"/>
      <c r="C48" s="473"/>
      <c r="D48" s="470"/>
      <c r="E48" s="470"/>
      <c r="F48" s="470"/>
      <c r="G48" s="470"/>
      <c r="H48" s="74"/>
      <c r="I48" s="77"/>
      <c r="J48" s="61"/>
      <c r="K48" s="50"/>
      <c r="L48" s="470"/>
      <c r="M48" s="470"/>
      <c r="N48" s="470"/>
      <c r="O48" s="74"/>
      <c r="P48" s="77"/>
      <c r="Q48" s="77"/>
      <c r="R48"/>
      <c r="X48" s="3"/>
      <c r="Y48" s="19"/>
    </row>
    <row r="49" spans="1:25" ht="15.6" x14ac:dyDescent="0.3">
      <c r="A49" s="733" t="s">
        <v>280</v>
      </c>
      <c r="B49" s="733"/>
      <c r="C49" s="733"/>
      <c r="D49" s="733"/>
      <c r="E49" s="733"/>
      <c r="F49" s="733"/>
      <c r="G49" s="733"/>
      <c r="H49" s="51"/>
      <c r="I49" s="51"/>
      <c r="J49" s="52"/>
      <c r="K49" s="53"/>
      <c r="L49" s="503"/>
      <c r="M49" s="503"/>
      <c r="N49" s="503"/>
      <c r="O49" s="51"/>
      <c r="P49" s="51"/>
      <c r="Q49" s="51"/>
      <c r="R49"/>
      <c r="U49" s="54"/>
      <c r="V49" s="54"/>
      <c r="W49" s="54"/>
      <c r="X49" s="54"/>
      <c r="Y49" s="51"/>
    </row>
    <row r="50" spans="1:25" ht="15.6" x14ac:dyDescent="0.3">
      <c r="A50" s="494"/>
      <c r="B50" s="470"/>
      <c r="C50" s="470"/>
      <c r="D50" s="470"/>
      <c r="E50" s="470"/>
      <c r="F50" s="470"/>
      <c r="G50" s="470"/>
      <c r="H50" s="21"/>
      <c r="I50" s="21"/>
      <c r="J50" s="57"/>
      <c r="K50" s="50"/>
      <c r="L50" s="470"/>
      <c r="M50" s="470"/>
      <c r="N50" s="470"/>
      <c r="O50" s="19"/>
      <c r="P50" s="19"/>
      <c r="Q50" s="19"/>
      <c r="R50"/>
    </row>
    <row r="51" spans="1:25" ht="14.4" x14ac:dyDescent="0.3">
      <c r="A51" s="495"/>
      <c r="B51" s="496">
        <v>1</v>
      </c>
      <c r="C51" s="472"/>
      <c r="D51" s="472"/>
      <c r="E51" s="472"/>
      <c r="F51" s="472"/>
      <c r="G51" s="496"/>
      <c r="H51" s="442">
        <v>1591183.8460799998</v>
      </c>
      <c r="I51" s="565">
        <v>0.55455134449482968</v>
      </c>
      <c r="J51" s="78"/>
      <c r="K51" s="50"/>
      <c r="L51" s="470"/>
      <c r="M51" s="470"/>
      <c r="N51" s="470"/>
      <c r="O51" s="19"/>
      <c r="P51" s="19"/>
      <c r="Q51" s="19"/>
      <c r="R51"/>
    </row>
    <row r="52" spans="1:25" ht="14.4" x14ac:dyDescent="0.3">
      <c r="A52" s="495"/>
      <c r="B52" s="496">
        <v>2</v>
      </c>
      <c r="C52" s="472"/>
      <c r="D52" s="472"/>
      <c r="E52" s="472"/>
      <c r="F52" s="472"/>
      <c r="G52" s="496"/>
      <c r="H52" s="450">
        <v>1212670.33164</v>
      </c>
      <c r="I52" s="565">
        <v>0.43600749457350407</v>
      </c>
      <c r="J52" s="78"/>
      <c r="K52" s="50"/>
      <c r="L52" s="470"/>
      <c r="M52" s="470"/>
      <c r="N52" s="470"/>
      <c r="O52" s="19"/>
      <c r="P52" s="19"/>
      <c r="Q52" s="19"/>
      <c r="R52"/>
    </row>
    <row r="53" spans="1:25" ht="14.4" x14ac:dyDescent="0.3">
      <c r="A53" s="495"/>
      <c r="B53" s="496">
        <v>3</v>
      </c>
      <c r="C53" s="472"/>
      <c r="D53" s="472"/>
      <c r="E53" s="472"/>
      <c r="F53" s="472"/>
      <c r="G53" s="496"/>
      <c r="H53" s="450">
        <v>19600.234339999999</v>
      </c>
      <c r="I53" s="565">
        <v>7.8008651165520585E-3</v>
      </c>
      <c r="J53" s="78"/>
      <c r="K53" s="50"/>
      <c r="L53" s="470"/>
      <c r="M53" s="470"/>
      <c r="N53" s="470"/>
      <c r="O53" s="19"/>
      <c r="P53" s="19"/>
      <c r="Q53" s="19"/>
      <c r="R53"/>
    </row>
    <row r="54" spans="1:25" ht="14.4" x14ac:dyDescent="0.3">
      <c r="A54" s="495"/>
      <c r="B54" s="496">
        <v>4</v>
      </c>
      <c r="C54" s="472"/>
      <c r="D54" s="472"/>
      <c r="E54" s="472"/>
      <c r="F54" s="472"/>
      <c r="G54" s="496"/>
      <c r="H54" s="450">
        <v>3213.2251399999996</v>
      </c>
      <c r="I54" s="565">
        <v>1.6402957185429699E-3</v>
      </c>
      <c r="J54" s="78"/>
      <c r="K54" s="50"/>
      <c r="L54" s="470"/>
      <c r="M54" s="470"/>
      <c r="N54" s="470"/>
      <c r="O54" s="19"/>
      <c r="P54" s="19"/>
      <c r="Q54" s="19"/>
      <c r="R54"/>
    </row>
    <row r="55" spans="1:25" ht="14.4" x14ac:dyDescent="0.3">
      <c r="A55" s="495"/>
      <c r="B55" s="496">
        <v>5</v>
      </c>
      <c r="C55" s="472"/>
      <c r="D55" s="472"/>
      <c r="E55" s="472"/>
      <c r="F55" s="472"/>
      <c r="G55" s="496"/>
      <c r="H55" s="450">
        <v>0</v>
      </c>
      <c r="I55" s="565">
        <v>0</v>
      </c>
      <c r="J55" s="78"/>
      <c r="K55" s="50"/>
      <c r="L55" s="470"/>
      <c r="M55" s="470"/>
      <c r="N55" s="470"/>
      <c r="O55" s="19"/>
      <c r="P55" s="19"/>
      <c r="Q55" s="19"/>
      <c r="R55"/>
    </row>
    <row r="56" spans="1:25" ht="14.4" x14ac:dyDescent="0.3">
      <c r="A56" s="495"/>
      <c r="B56" s="496">
        <v>6</v>
      </c>
      <c r="C56" s="472"/>
      <c r="D56" s="472"/>
      <c r="E56" s="472"/>
      <c r="F56" s="472"/>
      <c r="G56" s="496"/>
      <c r="H56" s="486">
        <v>0</v>
      </c>
      <c r="I56" s="569">
        <v>0</v>
      </c>
      <c r="J56" s="78"/>
      <c r="K56" s="50"/>
      <c r="L56" s="470"/>
      <c r="M56" s="470"/>
      <c r="N56" s="470"/>
      <c r="O56" s="19"/>
      <c r="P56" s="19"/>
      <c r="Q56" s="19"/>
      <c r="R56"/>
    </row>
    <row r="57" spans="1:25" ht="14.4" x14ac:dyDescent="0.3">
      <c r="A57" s="495"/>
      <c r="B57" s="496"/>
      <c r="C57" s="475" t="s">
        <v>372</v>
      </c>
      <c r="D57" s="472"/>
      <c r="E57" s="472"/>
      <c r="F57" s="475"/>
      <c r="H57" s="450">
        <v>2826667.6372000002</v>
      </c>
      <c r="I57" s="565">
        <v>1</v>
      </c>
      <c r="J57" s="78"/>
      <c r="K57" s="50"/>
      <c r="L57" s="470"/>
      <c r="M57" s="470"/>
      <c r="N57" s="470"/>
      <c r="O57" s="19"/>
      <c r="P57" s="19"/>
      <c r="Q57" s="19"/>
      <c r="R57"/>
    </row>
    <row r="58" spans="1:25" ht="14.4" x14ac:dyDescent="0.3">
      <c r="A58" s="495"/>
      <c r="B58" s="475" t="s">
        <v>373</v>
      </c>
      <c r="C58" s="472"/>
      <c r="D58" s="472"/>
      <c r="E58" s="472"/>
      <c r="F58" s="472"/>
      <c r="G58" s="496"/>
      <c r="H58" s="450">
        <v>476132.4047299996</v>
      </c>
      <c r="I58" s="73"/>
      <c r="J58" s="78"/>
      <c r="K58" s="50"/>
      <c r="L58" s="470"/>
      <c r="M58" s="470"/>
      <c r="N58" s="470"/>
      <c r="O58" s="19"/>
      <c r="P58" s="19"/>
      <c r="Q58" s="19"/>
      <c r="R58"/>
    </row>
    <row r="59" spans="1:25" ht="14.4" x14ac:dyDescent="0.3">
      <c r="A59" s="495"/>
      <c r="B59" s="475" t="s">
        <v>208</v>
      </c>
      <c r="C59" s="472"/>
      <c r="D59" s="472"/>
      <c r="E59" s="472"/>
      <c r="F59" s="472"/>
      <c r="G59" s="496"/>
      <c r="H59" s="450">
        <v>644854.72164</v>
      </c>
      <c r="I59" s="73"/>
      <c r="J59" s="78"/>
      <c r="K59" s="79"/>
      <c r="L59" s="470"/>
      <c r="M59" s="470"/>
      <c r="N59" s="470"/>
      <c r="O59" s="19"/>
      <c r="P59" s="19"/>
      <c r="Q59" s="19"/>
      <c r="R59"/>
    </row>
    <row r="60" spans="1:25" ht="15" thickBot="1" x14ac:dyDescent="0.35">
      <c r="A60" s="495"/>
      <c r="B60" s="472"/>
      <c r="C60" s="472"/>
      <c r="D60" s="497"/>
      <c r="E60" s="472"/>
      <c r="F60" s="472"/>
      <c r="G60" s="475" t="s">
        <v>213</v>
      </c>
      <c r="H60" s="444">
        <v>3947654.76357</v>
      </c>
      <c r="I60" s="80"/>
      <c r="J60" s="78"/>
      <c r="K60" s="81"/>
      <c r="L60" s="470"/>
      <c r="M60" s="470"/>
      <c r="N60" s="470"/>
      <c r="O60" s="19"/>
      <c r="P60" s="19"/>
      <c r="Q60" s="19"/>
      <c r="R60"/>
    </row>
    <row r="61" spans="1:25" ht="15" thickTop="1" x14ac:dyDescent="0.3">
      <c r="A61" s="470"/>
      <c r="B61" s="470"/>
      <c r="C61" s="470"/>
      <c r="D61" s="470"/>
      <c r="E61" s="470"/>
      <c r="F61" s="470"/>
      <c r="G61" s="470"/>
      <c r="H61" s="82"/>
      <c r="I61" s="19"/>
      <c r="J61" s="83"/>
      <c r="K61" s="19"/>
      <c r="L61" s="470"/>
      <c r="M61" s="470"/>
      <c r="N61" s="470"/>
      <c r="O61" s="19"/>
      <c r="P61" s="19"/>
      <c r="Q61" s="19"/>
      <c r="R61"/>
    </row>
    <row r="62" spans="1:25" ht="14.4" x14ac:dyDescent="0.3">
      <c r="A62" s="498"/>
      <c r="B62" s="499"/>
      <c r="C62" s="498"/>
      <c r="D62" s="498"/>
      <c r="E62" s="500"/>
      <c r="F62" s="499"/>
      <c r="G62" s="498"/>
      <c r="H62" s="84"/>
      <c r="I62" s="84"/>
      <c r="J62" s="84"/>
      <c r="K62" s="84"/>
      <c r="L62" s="507"/>
      <c r="M62" s="507"/>
      <c r="N62" s="507"/>
      <c r="O62" s="85"/>
      <c r="P62" s="85"/>
      <c r="Q62" s="85"/>
      <c r="R62"/>
    </row>
    <row r="63" spans="1:25" x14ac:dyDescent="0.25">
      <c r="A63" s="501" t="s">
        <v>43</v>
      </c>
      <c r="B63" s="735" t="s">
        <v>281</v>
      </c>
      <c r="C63" s="735"/>
      <c r="D63" s="735"/>
      <c r="E63" s="735"/>
      <c r="F63" s="735"/>
      <c r="G63" s="735"/>
      <c r="H63" s="735"/>
      <c r="I63" s="735"/>
      <c r="J63" s="735"/>
      <c r="K63" s="735"/>
      <c r="L63" s="735"/>
      <c r="M63" s="735"/>
      <c r="N63" s="735"/>
      <c r="O63" s="735"/>
      <c r="P63" s="735"/>
      <c r="Q63" s="735"/>
      <c r="R63" s="19"/>
    </row>
    <row r="64" spans="1:25" ht="15" customHeight="1" x14ac:dyDescent="0.25">
      <c r="A64" s="501" t="s">
        <v>45</v>
      </c>
      <c r="B64" s="735" t="s">
        <v>282</v>
      </c>
      <c r="C64" s="735"/>
      <c r="D64" s="735"/>
      <c r="E64" s="735"/>
      <c r="F64" s="735"/>
      <c r="G64" s="735"/>
      <c r="H64" s="735"/>
      <c r="I64" s="735"/>
      <c r="J64" s="735"/>
      <c r="K64" s="735"/>
      <c r="L64" s="735"/>
      <c r="M64" s="735"/>
      <c r="N64" s="735"/>
      <c r="O64" s="735"/>
      <c r="P64" s="735"/>
      <c r="Q64" s="735"/>
      <c r="R64" s="19"/>
    </row>
    <row r="65" spans="1:18" ht="15" customHeight="1" x14ac:dyDescent="0.25">
      <c r="A65" s="501" t="s">
        <v>129</v>
      </c>
      <c r="B65" s="735" t="s">
        <v>283</v>
      </c>
      <c r="C65" s="735"/>
      <c r="D65" s="735"/>
      <c r="E65" s="735"/>
      <c r="F65" s="735"/>
      <c r="G65" s="735"/>
      <c r="H65" s="735"/>
      <c r="I65" s="735"/>
      <c r="J65" s="735"/>
      <c r="K65" s="735"/>
      <c r="L65" s="735"/>
      <c r="M65" s="735"/>
      <c r="N65" s="735"/>
      <c r="O65" s="735"/>
      <c r="P65" s="735"/>
      <c r="Q65" s="735"/>
      <c r="R65" s="19"/>
    </row>
    <row r="66" spans="1:18" x14ac:dyDescent="0.25">
      <c r="A66" s="470"/>
      <c r="B66" s="470"/>
      <c r="E66" s="502" t="s">
        <v>225</v>
      </c>
      <c r="F66" s="502"/>
      <c r="G66" s="502"/>
      <c r="H66" s="224"/>
      <c r="I66" s="224"/>
      <c r="J66" s="224"/>
      <c r="K66" s="224"/>
      <c r="L66" s="502"/>
      <c r="M66" s="502"/>
      <c r="N66" s="502"/>
      <c r="O66" s="19"/>
      <c r="P66" s="19"/>
      <c r="Q66" s="19"/>
      <c r="R66" s="19"/>
    </row>
    <row r="102" spans="20:20" ht="15" x14ac:dyDescent="0.25">
      <c r="T102" s="54"/>
    </row>
  </sheetData>
  <sheetProtection formatCells="0"/>
  <mergeCells count="7">
    <mergeCell ref="B64:Q64"/>
    <mergeCell ref="B65:Q65"/>
    <mergeCell ref="B1:O1"/>
    <mergeCell ref="P1:Q1"/>
    <mergeCell ref="A5:G5"/>
    <mergeCell ref="A49:G49"/>
    <mergeCell ref="B63:Q63"/>
  </mergeCells>
  <pageMargins left="0.15" right="0.15" top="0.15" bottom="0.15" header="0" footer="0.15"/>
  <pageSetup scale="55" orientation="landscape" cellComments="asDisplayed" r:id="rId1"/>
  <headerFooter differentFirst="1" alignWithMargins="0">
    <oddFooter>Page &amp;P of &amp;N</oddFooter>
  </headerFooter>
  <customProperties>
    <customPr name="isReportSheetChang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2699E-4F4C-4168-8A67-5CEA89335D40}">
  <sheetPr>
    <pageSetUpPr fitToPage="1"/>
  </sheetPr>
  <dimension ref="A1:Y72"/>
  <sheetViews>
    <sheetView zoomScale="90" zoomScaleNormal="90" workbookViewId="0">
      <pane ySplit="4" topLeftCell="A5" activePane="bottomLeft" state="frozen"/>
      <selection pane="bottomLeft"/>
    </sheetView>
  </sheetViews>
  <sheetFormatPr defaultColWidth="9.109375" defaultRowHeight="13.8" x14ac:dyDescent="0.25"/>
  <cols>
    <col min="1" max="6" width="4.109375" style="331" customWidth="1"/>
    <col min="7" max="7" width="33.88671875" style="331" customWidth="1"/>
    <col min="8" max="15" width="12.6640625" style="2" customWidth="1"/>
    <col min="16" max="17" width="0.88671875" style="2" customWidth="1"/>
    <col min="18" max="23" width="12.6640625" style="2" customWidth="1"/>
    <col min="24" max="24" width="23.5546875" style="2" customWidth="1"/>
    <col min="25" max="25" width="4.109375" style="2" customWidth="1"/>
    <col min="26" max="16384" width="9.109375" style="2"/>
  </cols>
  <sheetData>
    <row r="1" spans="1:25" s="341" customFormat="1" ht="39.9" customHeight="1" thickBot="1" x14ac:dyDescent="0.35">
      <c r="A1" s="330"/>
      <c r="B1" s="698" t="s">
        <v>328</v>
      </c>
      <c r="C1" s="698"/>
      <c r="D1" s="698"/>
      <c r="E1" s="698"/>
      <c r="F1" s="698"/>
      <c r="G1" s="698"/>
      <c r="H1" s="698"/>
      <c r="I1" s="698"/>
      <c r="J1" s="698"/>
      <c r="K1" s="698"/>
      <c r="L1" s="698"/>
      <c r="M1" s="698"/>
      <c r="N1" s="698"/>
      <c r="O1" s="698"/>
      <c r="P1" s="698"/>
      <c r="Q1" s="698"/>
      <c r="R1" s="698"/>
      <c r="S1" s="698"/>
      <c r="T1" s="709" t="s">
        <v>347</v>
      </c>
      <c r="U1" s="709"/>
      <c r="V1" s="709"/>
      <c r="W1" s="709"/>
      <c r="X1" s="709"/>
      <c r="Y1" s="337"/>
    </row>
    <row r="2" spans="1:25" s="331" customFormat="1" ht="14.4" x14ac:dyDescent="0.3">
      <c r="Y2" s="337"/>
    </row>
    <row r="3" spans="1:25" s="331" customFormat="1" ht="14.4" x14ac:dyDescent="0.3">
      <c r="H3" s="407"/>
      <c r="I3" s="407"/>
      <c r="J3" s="407"/>
      <c r="K3" s="407"/>
      <c r="L3" s="407"/>
      <c r="M3" s="407"/>
      <c r="N3" s="407"/>
      <c r="O3" s="407"/>
      <c r="P3" s="407"/>
      <c r="Q3" s="535"/>
      <c r="R3" s="712" t="s">
        <v>495</v>
      </c>
      <c r="S3" s="712"/>
      <c r="Y3" s="337"/>
    </row>
    <row r="4" spans="1:25" s="331" customFormat="1" ht="28.2" x14ac:dyDescent="0.3">
      <c r="A4" s="738" t="s">
        <v>0</v>
      </c>
      <c r="B4" s="738"/>
      <c r="C4" s="738"/>
      <c r="D4" s="738"/>
      <c r="E4" s="738"/>
      <c r="F4" s="738"/>
      <c r="G4" s="738"/>
      <c r="H4" s="338" t="s">
        <v>490</v>
      </c>
      <c r="I4" s="338" t="s">
        <v>491</v>
      </c>
      <c r="J4" s="338" t="s">
        <v>484</v>
      </c>
      <c r="K4" s="338" t="s">
        <v>492</v>
      </c>
      <c r="L4" s="339" t="s">
        <v>493</v>
      </c>
      <c r="M4" s="338" t="s">
        <v>485</v>
      </c>
      <c r="N4" s="338" t="s">
        <v>483</v>
      </c>
      <c r="O4" s="338" t="s">
        <v>494</v>
      </c>
      <c r="P4" s="338"/>
      <c r="Q4" s="339"/>
      <c r="R4" s="338" t="s">
        <v>69</v>
      </c>
      <c r="S4" s="338" t="s">
        <v>70</v>
      </c>
      <c r="Y4" s="337"/>
    </row>
    <row r="5" spans="1:25" ht="15" customHeight="1" x14ac:dyDescent="0.3">
      <c r="A5" s="733" t="s">
        <v>284</v>
      </c>
      <c r="B5" s="733"/>
      <c r="C5" s="733"/>
      <c r="D5" s="733"/>
      <c r="E5" s="733"/>
      <c r="F5" s="733"/>
      <c r="G5" s="733"/>
      <c r="H5" s="19"/>
      <c r="I5" s="19"/>
      <c r="J5" s="19"/>
      <c r="K5" s="19"/>
      <c r="L5" s="20"/>
      <c r="M5" s="19"/>
      <c r="N5" s="19"/>
      <c r="O5" s="19"/>
      <c r="P5" s="19"/>
      <c r="Q5" s="20"/>
      <c r="R5" s="19"/>
      <c r="S5" s="19"/>
      <c r="T5" s="21"/>
      <c r="U5" s="19"/>
      <c r="V5" s="19"/>
      <c r="W5" s="19"/>
      <c r="X5" s="19"/>
      <c r="Y5"/>
    </row>
    <row r="6" spans="1:25" ht="14.4" x14ac:dyDescent="0.3">
      <c r="A6" s="470"/>
      <c r="B6" s="473" t="s">
        <v>285</v>
      </c>
      <c r="C6" s="473"/>
      <c r="D6" s="470"/>
      <c r="E6" s="470"/>
      <c r="F6" s="470"/>
      <c r="G6" s="470"/>
      <c r="H6" s="509">
        <v>29936</v>
      </c>
      <c r="I6" s="508">
        <v>30617.5</v>
      </c>
      <c r="J6" s="508">
        <v>31990</v>
      </c>
      <c r="K6" s="508">
        <v>32867</v>
      </c>
      <c r="L6" s="509">
        <v>33513.300000000003</v>
      </c>
      <c r="M6" s="508">
        <v>34346</v>
      </c>
      <c r="N6" s="508">
        <v>35218</v>
      </c>
      <c r="O6" s="508"/>
      <c r="P6" s="254"/>
      <c r="Q6" s="510"/>
      <c r="R6" s="254">
        <v>3228</v>
      </c>
      <c r="S6" s="555">
        <v>0.10090653329165364</v>
      </c>
      <c r="T6" s="21"/>
      <c r="U6" s="21"/>
      <c r="V6" s="21"/>
      <c r="W6" s="21"/>
      <c r="X6" s="19"/>
      <c r="Y6"/>
    </row>
    <row r="7" spans="1:25" ht="15" customHeight="1" x14ac:dyDescent="0.3">
      <c r="A7" s="470"/>
      <c r="B7" s="473" t="s">
        <v>286</v>
      </c>
      <c r="C7" s="473"/>
      <c r="D7" s="470"/>
      <c r="E7" s="470"/>
      <c r="F7" s="470"/>
      <c r="G7" s="470"/>
      <c r="H7" s="516">
        <v>15785</v>
      </c>
      <c r="I7" s="515">
        <v>15658.5</v>
      </c>
      <c r="J7" s="515">
        <v>15908</v>
      </c>
      <c r="K7" s="515">
        <v>15300</v>
      </c>
      <c r="L7" s="516">
        <v>14669.45</v>
      </c>
      <c r="M7" s="515">
        <v>14621</v>
      </c>
      <c r="N7" s="515">
        <v>14476</v>
      </c>
      <c r="O7" s="515"/>
      <c r="P7" s="258"/>
      <c r="Q7" s="517"/>
      <c r="R7" s="258">
        <v>-1432</v>
      </c>
      <c r="S7" s="555">
        <v>-9.0017601206939898E-2</v>
      </c>
      <c r="T7" s="21"/>
      <c r="U7" s="21"/>
      <c r="V7" s="19"/>
      <c r="W7" s="19"/>
      <c r="X7" s="19"/>
      <c r="Y7"/>
    </row>
    <row r="8" spans="1:25" ht="15" customHeight="1" x14ac:dyDescent="0.3">
      <c r="A8" s="470"/>
      <c r="B8" s="473" t="s">
        <v>287</v>
      </c>
      <c r="C8" s="470"/>
      <c r="D8" s="473"/>
      <c r="E8" s="470"/>
      <c r="F8" s="470"/>
      <c r="G8" s="470"/>
      <c r="H8" s="516">
        <v>390</v>
      </c>
      <c r="I8" s="515">
        <v>323</v>
      </c>
      <c r="J8" s="515">
        <v>324</v>
      </c>
      <c r="K8" s="515">
        <v>327</v>
      </c>
      <c r="L8" s="516">
        <v>314</v>
      </c>
      <c r="M8" s="515">
        <v>315</v>
      </c>
      <c r="N8" s="515">
        <v>318</v>
      </c>
      <c r="O8" s="515"/>
      <c r="P8" s="258"/>
      <c r="Q8" s="517"/>
      <c r="R8" s="258">
        <v>-6</v>
      </c>
      <c r="S8" s="555">
        <v>-1.8518518518518517E-2</v>
      </c>
      <c r="T8" s="21"/>
      <c r="U8" s="23"/>
      <c r="V8" s="23"/>
      <c r="W8" s="23"/>
      <c r="X8" s="23"/>
      <c r="Y8"/>
    </row>
    <row r="9" spans="1:25" ht="15" customHeight="1" x14ac:dyDescent="0.3">
      <c r="A9" s="470"/>
      <c r="B9" s="523" t="s">
        <v>288</v>
      </c>
      <c r="C9" s="470"/>
      <c r="D9" s="473"/>
      <c r="E9" s="470"/>
      <c r="F9" s="470"/>
      <c r="G9" s="470"/>
      <c r="H9" s="516">
        <v>2311</v>
      </c>
      <c r="I9" s="515">
        <v>2211</v>
      </c>
      <c r="J9" s="515">
        <v>2129</v>
      </c>
      <c r="K9" s="515">
        <v>2007</v>
      </c>
      <c r="L9" s="516">
        <v>1857</v>
      </c>
      <c r="M9" s="515">
        <v>1736</v>
      </c>
      <c r="N9" s="515">
        <v>1659</v>
      </c>
      <c r="O9" s="515"/>
      <c r="P9" s="258"/>
      <c r="Q9" s="517"/>
      <c r="R9" s="258">
        <v>-470</v>
      </c>
      <c r="S9" s="555">
        <v>-0.2207609206200094</v>
      </c>
      <c r="T9" s="21"/>
      <c r="U9" s="23"/>
      <c r="V9" s="23"/>
      <c r="W9" s="23"/>
      <c r="X9" s="23"/>
      <c r="Y9"/>
    </row>
    <row r="10" spans="1:25" ht="15" customHeight="1" x14ac:dyDescent="0.3">
      <c r="A10" s="470"/>
      <c r="B10" s="523" t="s">
        <v>289</v>
      </c>
      <c r="C10" s="470"/>
      <c r="D10" s="473"/>
      <c r="E10" s="470"/>
      <c r="F10" s="470"/>
      <c r="G10" s="470"/>
      <c r="H10" s="516">
        <v>-137</v>
      </c>
      <c r="I10" s="515">
        <v>189</v>
      </c>
      <c r="J10" s="515">
        <v>1830</v>
      </c>
      <c r="K10" s="515">
        <v>-846</v>
      </c>
      <c r="L10" s="516">
        <v>530</v>
      </c>
      <c r="M10" s="515">
        <v>182</v>
      </c>
      <c r="N10" s="515">
        <v>321</v>
      </c>
      <c r="O10" s="515"/>
      <c r="P10" s="258"/>
      <c r="Q10" s="517"/>
      <c r="R10" s="258">
        <v>-1509</v>
      </c>
      <c r="S10" s="555">
        <v>-0.82459016393442619</v>
      </c>
      <c r="T10" s="21"/>
      <c r="U10" s="19"/>
      <c r="V10" s="19"/>
      <c r="W10" s="19"/>
      <c r="X10" s="19"/>
      <c r="Y10"/>
    </row>
    <row r="11" spans="1:25" ht="14.4" x14ac:dyDescent="0.3">
      <c r="A11" s="470"/>
      <c r="B11" s="473" t="s">
        <v>290</v>
      </c>
      <c r="C11" s="470"/>
      <c r="D11" s="473"/>
      <c r="E11" s="470"/>
      <c r="F11" s="470"/>
      <c r="G11" s="470"/>
      <c r="H11" s="516">
        <v>461</v>
      </c>
      <c r="I11" s="515">
        <v>544</v>
      </c>
      <c r="J11" s="515">
        <v>402</v>
      </c>
      <c r="K11" s="515">
        <v>139</v>
      </c>
      <c r="L11" s="516">
        <v>1031.6000000000004</v>
      </c>
      <c r="M11" s="515">
        <v>482</v>
      </c>
      <c r="N11" s="515">
        <v>611</v>
      </c>
      <c r="O11" s="515"/>
      <c r="P11" s="258"/>
      <c r="Q11" s="517"/>
      <c r="R11" s="258">
        <v>209</v>
      </c>
      <c r="S11" s="555">
        <v>0.51990049751243783</v>
      </c>
      <c r="T11" s="21"/>
      <c r="U11" s="19"/>
      <c r="V11" s="19"/>
      <c r="W11" s="19"/>
      <c r="X11" s="19"/>
      <c r="Y11"/>
    </row>
    <row r="12" spans="1:25" ht="15" customHeight="1" x14ac:dyDescent="0.3">
      <c r="A12" s="470"/>
      <c r="B12" s="470" t="s">
        <v>291</v>
      </c>
      <c r="C12" s="470"/>
      <c r="D12" s="473"/>
      <c r="E12" s="470"/>
      <c r="F12" s="470"/>
      <c r="G12" s="470"/>
      <c r="H12" s="519">
        <v>6981</v>
      </c>
      <c r="I12" s="518">
        <v>6640</v>
      </c>
      <c r="J12" s="518">
        <v>6540</v>
      </c>
      <c r="K12" s="518">
        <v>5739</v>
      </c>
      <c r="L12" s="519">
        <v>6519.4</v>
      </c>
      <c r="M12" s="518">
        <v>5959</v>
      </c>
      <c r="N12" s="518">
        <v>6340</v>
      </c>
      <c r="O12" s="518"/>
      <c r="P12" s="262"/>
      <c r="Q12" s="263"/>
      <c r="R12" s="262">
        <v>-200</v>
      </c>
      <c r="S12" s="555">
        <v>-3.0581039755351681E-2</v>
      </c>
      <c r="T12" s="21"/>
      <c r="U12" s="19"/>
      <c r="V12" s="19"/>
      <c r="W12" s="19"/>
      <c r="X12" s="19"/>
      <c r="Y12"/>
    </row>
    <row r="13" spans="1:25" ht="15" customHeight="1" x14ac:dyDescent="0.3">
      <c r="A13" s="524"/>
      <c r="B13" s="470"/>
      <c r="C13" s="470"/>
      <c r="D13" s="473"/>
      <c r="E13" s="470"/>
      <c r="F13" s="473" t="s">
        <v>292</v>
      </c>
      <c r="G13" s="470"/>
      <c r="H13" s="520">
        <v>55727</v>
      </c>
      <c r="I13" s="515">
        <v>56183</v>
      </c>
      <c r="J13" s="515">
        <v>59123</v>
      </c>
      <c r="K13" s="515">
        <v>55533</v>
      </c>
      <c r="L13" s="520">
        <v>58434.75</v>
      </c>
      <c r="M13" s="515">
        <v>57641</v>
      </c>
      <c r="N13" s="515">
        <v>58943</v>
      </c>
      <c r="O13" s="515"/>
      <c r="P13" s="258"/>
      <c r="Q13" s="517"/>
      <c r="R13" s="258">
        <v>-180</v>
      </c>
      <c r="S13" s="557">
        <v>-3.0445004482181214E-3</v>
      </c>
      <c r="T13" s="24"/>
      <c r="U13" s="24"/>
      <c r="V13" s="24"/>
      <c r="W13" s="24"/>
      <c r="X13" s="24"/>
      <c r="Y13"/>
    </row>
    <row r="14" spans="1:25" ht="15" customHeight="1" x14ac:dyDescent="0.3">
      <c r="A14" s="524"/>
      <c r="B14" s="473" t="s">
        <v>293</v>
      </c>
      <c r="C14" s="470"/>
      <c r="D14" s="473"/>
      <c r="E14" s="470"/>
      <c r="F14" s="470"/>
      <c r="G14" s="470"/>
      <c r="H14" s="516">
        <v>2136</v>
      </c>
      <c r="I14" s="515">
        <v>2072</v>
      </c>
      <c r="J14" s="515">
        <v>2106</v>
      </c>
      <c r="K14" s="515">
        <v>2099</v>
      </c>
      <c r="L14" s="516">
        <v>2094.6000000000004</v>
      </c>
      <c r="M14" s="515">
        <v>2092</v>
      </c>
      <c r="N14" s="515">
        <v>2036</v>
      </c>
      <c r="O14" s="515"/>
      <c r="P14" s="258"/>
      <c r="Q14" s="517"/>
      <c r="R14" s="258">
        <v>-70</v>
      </c>
      <c r="S14" s="555">
        <v>-3.3238366571699908E-2</v>
      </c>
      <c r="T14" s="24"/>
      <c r="U14" s="24"/>
      <c r="V14" s="24"/>
      <c r="W14" s="24"/>
      <c r="X14" s="24"/>
      <c r="Y14"/>
    </row>
    <row r="15" spans="1:25" ht="15" customHeight="1" x14ac:dyDescent="0.3">
      <c r="A15" s="524"/>
      <c r="B15" s="473" t="s">
        <v>294</v>
      </c>
      <c r="C15" s="470"/>
      <c r="D15" s="473"/>
      <c r="E15" s="470"/>
      <c r="F15" s="470"/>
      <c r="G15" s="470"/>
      <c r="H15" s="516">
        <v>15785</v>
      </c>
      <c r="I15" s="515">
        <v>15659</v>
      </c>
      <c r="J15" s="515">
        <v>15908</v>
      </c>
      <c r="K15" s="515">
        <v>15300</v>
      </c>
      <c r="L15" s="516">
        <v>14669.4</v>
      </c>
      <c r="M15" s="515">
        <v>14621</v>
      </c>
      <c r="N15" s="515">
        <v>14476</v>
      </c>
      <c r="O15" s="515"/>
      <c r="P15" s="258"/>
      <c r="Q15" s="517"/>
      <c r="R15" s="258">
        <v>-1432</v>
      </c>
      <c r="S15" s="555">
        <v>-9.0017601206939898E-2</v>
      </c>
      <c r="T15" s="25"/>
      <c r="U15" s="24"/>
      <c r="V15" s="24"/>
      <c r="W15" s="24"/>
      <c r="X15" s="24"/>
      <c r="Y15"/>
    </row>
    <row r="16" spans="1:25" ht="15" thickBot="1" x14ac:dyDescent="0.35">
      <c r="A16" s="524"/>
      <c r="B16" s="470"/>
      <c r="C16" s="470"/>
      <c r="D16" s="473"/>
      <c r="E16" s="470"/>
      <c r="F16" s="473" t="s">
        <v>50</v>
      </c>
      <c r="G16" s="470"/>
      <c r="H16" s="512">
        <v>37806</v>
      </c>
      <c r="I16" s="511">
        <v>38452</v>
      </c>
      <c r="J16" s="511">
        <v>41109</v>
      </c>
      <c r="K16" s="511">
        <v>38134</v>
      </c>
      <c r="L16" s="512">
        <v>41670.75</v>
      </c>
      <c r="M16" s="511">
        <v>40928</v>
      </c>
      <c r="N16" s="511">
        <v>42431</v>
      </c>
      <c r="O16" s="511"/>
      <c r="P16" s="256"/>
      <c r="Q16" s="257"/>
      <c r="R16" s="256">
        <v>1322</v>
      </c>
      <c r="S16" s="570">
        <v>3.2158408134471773E-2</v>
      </c>
      <c r="T16" s="24"/>
      <c r="U16" s="24"/>
      <c r="V16" s="24"/>
      <c r="W16" s="24"/>
      <c r="X16" s="24"/>
      <c r="Y16"/>
    </row>
    <row r="17" spans="1:25" ht="15" customHeight="1" thickTop="1" x14ac:dyDescent="0.3">
      <c r="A17" s="524"/>
      <c r="B17" s="470"/>
      <c r="C17" s="470" t="s">
        <v>295</v>
      </c>
      <c r="D17" s="473"/>
      <c r="E17" s="470"/>
      <c r="F17" s="470"/>
      <c r="G17" s="470"/>
      <c r="H17" s="578">
        <v>3.9300000000000002E-2</v>
      </c>
      <c r="I17" s="577">
        <v>4.0099999999999997E-2</v>
      </c>
      <c r="J17" s="577">
        <v>4.0899999999999999E-2</v>
      </c>
      <c r="K17" s="577">
        <v>4.1399999999999999E-2</v>
      </c>
      <c r="L17" s="578">
        <v>4.2099999999999999E-2</v>
      </c>
      <c r="M17" s="577">
        <v>4.2599999999999999E-2</v>
      </c>
      <c r="N17" s="577">
        <v>4.2700000000000002E-2</v>
      </c>
      <c r="O17" s="577"/>
      <c r="P17" s="26"/>
      <c r="Q17" s="27"/>
      <c r="R17" s="28"/>
      <c r="S17" s="28"/>
      <c r="T17" s="24"/>
      <c r="U17" s="29"/>
      <c r="V17" s="29"/>
      <c r="W17" s="29"/>
      <c r="X17" s="29"/>
      <c r="Y17"/>
    </row>
    <row r="18" spans="1:25" ht="15" customHeight="1" x14ac:dyDescent="0.3">
      <c r="A18" s="524"/>
      <c r="B18" s="470"/>
      <c r="C18" s="470" t="s">
        <v>296</v>
      </c>
      <c r="D18" s="473"/>
      <c r="E18" s="470"/>
      <c r="F18" s="470"/>
      <c r="G18" s="470"/>
      <c r="H18" s="578">
        <v>5.7000000000000002E-2</v>
      </c>
      <c r="I18" s="577">
        <v>5.7799999999999997E-2</v>
      </c>
      <c r="J18" s="577">
        <v>5.4199999999999998E-2</v>
      </c>
      <c r="K18" s="577">
        <v>5.3199999999999997E-2</v>
      </c>
      <c r="L18" s="578">
        <v>5.4699999999999999E-2</v>
      </c>
      <c r="M18" s="577">
        <v>5.6399999999999999E-2</v>
      </c>
      <c r="N18" s="577">
        <v>5.1499999999999997E-2</v>
      </c>
      <c r="O18" s="577"/>
      <c r="P18" s="26"/>
      <c r="Q18" s="27"/>
      <c r="R18" s="30"/>
      <c r="S18" s="28"/>
      <c r="T18" s="24"/>
      <c r="U18" s="31"/>
      <c r="V18" s="31"/>
      <c r="W18" s="31"/>
      <c r="X18" s="31"/>
      <c r="Y18"/>
    </row>
    <row r="19" spans="1:25" ht="14.4" x14ac:dyDescent="0.3">
      <c r="A19" s="524"/>
      <c r="B19" s="470"/>
      <c r="C19" s="470"/>
      <c r="D19" s="473"/>
      <c r="E19" s="470"/>
      <c r="F19" s="470"/>
      <c r="G19" s="470"/>
      <c r="H19" s="26"/>
      <c r="I19" s="26"/>
      <c r="J19" s="26"/>
      <c r="K19" s="26"/>
      <c r="L19" s="26"/>
      <c r="M19" s="26"/>
      <c r="N19" s="26"/>
      <c r="O19" s="26"/>
      <c r="P19" s="26"/>
      <c r="Q19" s="26"/>
      <c r="R19" s="32"/>
      <c r="S19" s="29"/>
      <c r="T19" s="24"/>
      <c r="U19" s="24"/>
      <c r="V19" s="24"/>
      <c r="W19" s="24"/>
      <c r="X19" s="24"/>
      <c r="Y19"/>
    </row>
    <row r="20" spans="1:25" ht="15" customHeight="1" x14ac:dyDescent="0.3">
      <c r="A20" s="524"/>
      <c r="B20" s="470"/>
      <c r="C20" s="470"/>
      <c r="D20" s="473"/>
      <c r="E20" s="470"/>
      <c r="F20" s="470"/>
      <c r="G20" s="470"/>
      <c r="H20" s="33"/>
      <c r="I20" s="33"/>
      <c r="J20" s="33"/>
      <c r="K20" s="33"/>
      <c r="L20" s="33"/>
      <c r="M20" s="34"/>
      <c r="N20" s="251"/>
      <c r="O20" s="251"/>
      <c r="P20" s="34"/>
      <c r="Q20" s="35"/>
      <c r="R20" s="36" t="s">
        <v>495</v>
      </c>
      <c r="S20" s="24"/>
      <c r="T20" s="24"/>
      <c r="U20" s="24"/>
      <c r="V20" s="24"/>
      <c r="W20" s="24"/>
      <c r="X20" s="24"/>
      <c r="Y20"/>
    </row>
    <row r="21" spans="1:25" ht="30" customHeight="1" x14ac:dyDescent="0.3">
      <c r="A21" s="524"/>
      <c r="B21" s="470"/>
      <c r="C21" s="470"/>
      <c r="D21" s="473"/>
      <c r="E21" s="470"/>
      <c r="F21" s="470"/>
      <c r="G21" s="470"/>
      <c r="H21" s="37" t="s">
        <v>490</v>
      </c>
      <c r="I21" s="37" t="s">
        <v>491</v>
      </c>
      <c r="J21" s="37" t="s">
        <v>484</v>
      </c>
      <c r="K21" s="37" t="s">
        <v>492</v>
      </c>
      <c r="L21" s="38" t="s">
        <v>493</v>
      </c>
      <c r="M21" s="39" t="s">
        <v>485</v>
      </c>
      <c r="N21" s="39" t="s">
        <v>483</v>
      </c>
      <c r="O21" s="17" t="s">
        <v>494</v>
      </c>
      <c r="P21" s="17"/>
      <c r="Q21" s="18"/>
      <c r="R21" s="40" t="s">
        <v>297</v>
      </c>
      <c r="S21" s="24"/>
      <c r="T21" s="24"/>
      <c r="U21" s="24"/>
      <c r="V21" s="24"/>
      <c r="W21" s="24"/>
      <c r="X21" s="24"/>
      <c r="Y21"/>
    </row>
    <row r="22" spans="1:25" ht="15" customHeight="1" x14ac:dyDescent="0.3">
      <c r="A22" s="733" t="s">
        <v>298</v>
      </c>
      <c r="B22" s="733"/>
      <c r="C22" s="733"/>
      <c r="D22" s="733"/>
      <c r="E22" s="733"/>
      <c r="F22" s="733"/>
      <c r="G22" s="733"/>
      <c r="H22" s="19"/>
      <c r="I22" s="19"/>
      <c r="J22" s="19"/>
      <c r="K22" s="19"/>
      <c r="L22" s="20"/>
      <c r="M22" s="41"/>
      <c r="N22" s="252"/>
      <c r="O22" s="124"/>
      <c r="P22" s="3"/>
      <c r="Q22" s="42"/>
      <c r="R22" s="21"/>
      <c r="S22" s="19"/>
      <c r="T22" s="19"/>
      <c r="U22" s="19"/>
      <c r="V22" s="19"/>
      <c r="W22" s="19"/>
      <c r="X22" s="19"/>
      <c r="Y22"/>
    </row>
    <row r="23" spans="1:25" ht="15" customHeight="1" x14ac:dyDescent="0.3">
      <c r="A23" s="524"/>
      <c r="B23" s="491" t="s">
        <v>206</v>
      </c>
      <c r="C23" s="470"/>
      <c r="D23" s="473"/>
      <c r="E23" s="470"/>
      <c r="F23" s="470"/>
      <c r="G23" s="470"/>
      <c r="H23" s="19"/>
      <c r="I23" s="19"/>
      <c r="J23" s="19"/>
      <c r="K23" s="19"/>
      <c r="L23" s="20"/>
      <c r="M23" s="41"/>
      <c r="N23" s="252"/>
      <c r="O23" s="124"/>
      <c r="P23" s="3"/>
      <c r="Q23" s="42"/>
      <c r="R23" s="24"/>
      <c r="S23" s="24"/>
      <c r="T23" s="24"/>
      <c r="U23" s="24"/>
      <c r="V23" s="24"/>
      <c r="W23" s="24"/>
      <c r="X23" s="24"/>
      <c r="Y23"/>
    </row>
    <row r="24" spans="1:25" ht="15" customHeight="1" x14ac:dyDescent="0.3">
      <c r="A24" s="524"/>
      <c r="B24" s="470" t="s">
        <v>227</v>
      </c>
      <c r="C24" s="470"/>
      <c r="D24" s="473"/>
      <c r="E24" s="470"/>
      <c r="F24" s="470"/>
      <c r="G24" s="470"/>
      <c r="H24" s="573">
        <v>0.18913797471108032</v>
      </c>
      <c r="I24" s="573">
        <v>0.18309825101354552</v>
      </c>
      <c r="J24" s="573">
        <v>0.19370285669099008</v>
      </c>
      <c r="K24" s="573">
        <v>0.19500847877140226</v>
      </c>
      <c r="L24" s="574">
        <v>0.19</v>
      </c>
      <c r="M24" s="573">
        <v>0.19328069304498213</v>
      </c>
      <c r="N24" s="573">
        <v>0.19325014904135768</v>
      </c>
      <c r="O24" s="573"/>
      <c r="P24" s="487"/>
      <c r="Q24" s="522"/>
      <c r="R24" s="571">
        <v>-4.5270764963240007E-4</v>
      </c>
      <c r="S24" s="24"/>
      <c r="T24" s="24"/>
      <c r="U24" s="24"/>
      <c r="V24" s="24"/>
      <c r="W24" s="24"/>
      <c r="X24" s="24"/>
      <c r="Y24"/>
    </row>
    <row r="25" spans="1:25" ht="14.4" x14ac:dyDescent="0.3">
      <c r="A25" s="524"/>
      <c r="B25" s="470" t="s">
        <v>231</v>
      </c>
      <c r="C25" s="470"/>
      <c r="D25" s="473"/>
      <c r="E25" s="470"/>
      <c r="F25" s="470"/>
      <c r="G25" s="470"/>
      <c r="H25" s="573">
        <v>0.14845738107263393</v>
      </c>
      <c r="I25" s="573">
        <v>0.14061413710599788</v>
      </c>
      <c r="J25" s="573">
        <v>0.13203029210175676</v>
      </c>
      <c r="K25" s="573">
        <v>0.13121610909106859</v>
      </c>
      <c r="L25" s="574">
        <v>0.13600000000000001</v>
      </c>
      <c r="M25" s="573">
        <v>0.13979782979223151</v>
      </c>
      <c r="N25" s="573">
        <v>0.14606129678133006</v>
      </c>
      <c r="O25" s="573"/>
      <c r="P25" s="487"/>
      <c r="Q25" s="522"/>
      <c r="R25" s="571">
        <v>1.40310046795733E-2</v>
      </c>
      <c r="S25" s="24"/>
      <c r="T25" s="24"/>
      <c r="U25" s="24"/>
      <c r="V25" s="24"/>
      <c r="W25" s="24"/>
      <c r="X25" s="24"/>
      <c r="Y25"/>
    </row>
    <row r="26" spans="1:25" ht="14.4" x14ac:dyDescent="0.3">
      <c r="A26" s="524"/>
      <c r="B26" s="470" t="s">
        <v>241</v>
      </c>
      <c r="C26" s="470"/>
      <c r="D26" s="473"/>
      <c r="E26" s="470"/>
      <c r="F26" s="470"/>
      <c r="G26" s="470"/>
      <c r="H26" s="573">
        <v>0.24127350448433574</v>
      </c>
      <c r="I26" s="573">
        <v>0.24252227207989527</v>
      </c>
      <c r="J26" s="573">
        <v>0.24236082735151154</v>
      </c>
      <c r="K26" s="573">
        <v>0.24421416444933658</v>
      </c>
      <c r="L26" s="574">
        <v>0.245</v>
      </c>
      <c r="M26" s="573">
        <v>0.23810173482429384</v>
      </c>
      <c r="N26" s="573">
        <v>0.24032850543353043</v>
      </c>
      <c r="O26" s="573"/>
      <c r="P26" s="487"/>
      <c r="Q26" s="522"/>
      <c r="R26" s="571">
        <v>-2.0323219179811114E-3</v>
      </c>
      <c r="S26" s="24"/>
      <c r="T26" s="24"/>
      <c r="U26" s="24"/>
      <c r="V26" s="24"/>
      <c r="W26" s="24"/>
      <c r="X26" s="24"/>
      <c r="Y26"/>
    </row>
    <row r="27" spans="1:25" ht="14.4" x14ac:dyDescent="0.3">
      <c r="A27" s="524"/>
      <c r="B27" s="470" t="s">
        <v>238</v>
      </c>
      <c r="C27" s="470"/>
      <c r="D27" s="473"/>
      <c r="E27" s="470"/>
      <c r="F27" s="470"/>
      <c r="G27" s="470"/>
      <c r="H27" s="573">
        <v>0.40471190448407907</v>
      </c>
      <c r="I27" s="573">
        <v>0.41886201864848877</v>
      </c>
      <c r="J27" s="573">
        <v>0.41805934718306231</v>
      </c>
      <c r="K27" s="573">
        <v>0.41704182456423594</v>
      </c>
      <c r="L27" s="574">
        <v>0.41699999999999998</v>
      </c>
      <c r="M27" s="573">
        <v>0.41886818075476928</v>
      </c>
      <c r="N27" s="573">
        <v>0.41009479740262328</v>
      </c>
      <c r="O27" s="573"/>
      <c r="P27" s="487"/>
      <c r="Q27" s="522"/>
      <c r="R27" s="571">
        <v>-7.9645497804390342E-3</v>
      </c>
      <c r="S27" s="24"/>
      <c r="T27" s="24"/>
      <c r="U27" s="24"/>
      <c r="V27" s="24"/>
      <c r="W27" s="24"/>
      <c r="X27" s="24"/>
      <c r="Y27"/>
    </row>
    <row r="28" spans="1:25" ht="14.4" x14ac:dyDescent="0.3">
      <c r="A28" s="524"/>
      <c r="B28" s="470" t="s">
        <v>266</v>
      </c>
      <c r="C28" s="470"/>
      <c r="D28" s="473"/>
      <c r="E28" s="470"/>
      <c r="F28" s="470"/>
      <c r="G28" s="470"/>
      <c r="H28" s="573">
        <v>1.6298870396058984E-2</v>
      </c>
      <c r="I28" s="573">
        <v>1.4838438489371213E-2</v>
      </c>
      <c r="J28" s="573">
        <v>1.2368550663541934E-2</v>
      </c>
      <c r="K28" s="573">
        <v>1.1582446515305852E-2</v>
      </c>
      <c r="L28" s="574">
        <v>1.0999999999999999E-2</v>
      </c>
      <c r="M28" s="573">
        <v>8.9610462008716529E-3</v>
      </c>
      <c r="N28" s="573">
        <v>9.4136833577165412E-3</v>
      </c>
      <c r="O28" s="573"/>
      <c r="P28" s="487"/>
      <c r="Q28" s="522"/>
      <c r="R28" s="571">
        <v>-2.9548673058253927E-3</v>
      </c>
      <c r="S28" s="24"/>
      <c r="T28" s="24"/>
      <c r="U28" s="24"/>
      <c r="V28" s="24"/>
      <c r="W28" s="24"/>
      <c r="X28" s="24"/>
      <c r="Y28"/>
    </row>
    <row r="29" spans="1:25" ht="14.4" x14ac:dyDescent="0.3">
      <c r="A29" s="524"/>
      <c r="B29" s="470" t="s">
        <v>267</v>
      </c>
      <c r="C29" s="470"/>
      <c r="D29" s="473"/>
      <c r="E29" s="470"/>
      <c r="F29" s="470"/>
      <c r="G29" s="470"/>
      <c r="H29" s="575">
        <v>1.2036485181204552E-4</v>
      </c>
      <c r="I29" s="575">
        <v>6.4882662701399324E-5</v>
      </c>
      <c r="J29" s="575">
        <v>1.4781260091373894E-3</v>
      </c>
      <c r="K29" s="575">
        <v>9.3697660865075334E-4</v>
      </c>
      <c r="L29" s="574">
        <v>1E-3</v>
      </c>
      <c r="M29" s="575">
        <v>9.9051538285158352E-4</v>
      </c>
      <c r="N29" s="575">
        <v>8.5156798344200081E-4</v>
      </c>
      <c r="O29" s="575"/>
      <c r="P29" s="487"/>
      <c r="Q29" s="522"/>
      <c r="R29" s="571">
        <v>-6.2655802569538857E-4</v>
      </c>
      <c r="S29" s="24"/>
      <c r="T29" s="24"/>
      <c r="U29" s="24"/>
      <c r="V29" s="24"/>
      <c r="W29" s="24"/>
      <c r="X29" s="24"/>
      <c r="Y29"/>
    </row>
    <row r="30" spans="1:25" ht="14.4" x14ac:dyDescent="0.3">
      <c r="A30" s="524"/>
      <c r="B30" s="469"/>
      <c r="C30" s="469"/>
      <c r="D30" s="469"/>
      <c r="E30" s="469"/>
      <c r="F30" s="469"/>
      <c r="G30" s="470" t="s">
        <v>210</v>
      </c>
      <c r="H30" s="573">
        <v>1</v>
      </c>
      <c r="I30" s="573">
        <v>1</v>
      </c>
      <c r="J30" s="573">
        <v>1</v>
      </c>
      <c r="K30" s="573">
        <v>1</v>
      </c>
      <c r="L30" s="576">
        <v>1</v>
      </c>
      <c r="M30" s="573">
        <v>1</v>
      </c>
      <c r="N30" s="573">
        <v>1</v>
      </c>
      <c r="O30" s="573"/>
      <c r="P30" s="487"/>
      <c r="Q30" s="522"/>
      <c r="R30" s="572">
        <v>0</v>
      </c>
      <c r="S30" s="24"/>
      <c r="T30" s="24"/>
      <c r="U30" s="24"/>
      <c r="V30" s="24"/>
      <c r="W30" s="24"/>
      <c r="X30" s="24"/>
      <c r="Y30"/>
    </row>
    <row r="31" spans="1:25" ht="14.4" x14ac:dyDescent="0.3">
      <c r="A31" s="524"/>
      <c r="B31" s="469"/>
      <c r="C31" s="469"/>
      <c r="D31" s="469"/>
      <c r="E31" s="469"/>
      <c r="F31" s="469"/>
      <c r="G31" s="470"/>
      <c r="H31" s="234"/>
      <c r="I31" s="234"/>
      <c r="J31" s="234"/>
      <c r="K31" s="235"/>
      <c r="L31" s="236"/>
      <c r="M31" s="237"/>
      <c r="N31" s="253"/>
      <c r="O31" s="238"/>
      <c r="P31" s="44"/>
      <c r="Q31" s="44"/>
      <c r="R31" s="24"/>
      <c r="S31" s="24"/>
      <c r="T31" s="24"/>
      <c r="U31" s="24"/>
      <c r="V31" s="24"/>
      <c r="W31" s="24"/>
      <c r="X31" s="24"/>
      <c r="Y31"/>
    </row>
    <row r="32" spans="1:25" ht="14.4" x14ac:dyDescent="0.3">
      <c r="A32" s="524"/>
      <c r="B32" s="469"/>
      <c r="C32" s="469"/>
      <c r="D32" s="469"/>
      <c r="E32" s="469"/>
      <c r="F32" s="469"/>
      <c r="G32" s="473" t="s">
        <v>299</v>
      </c>
      <c r="H32" s="239" t="s">
        <v>241</v>
      </c>
      <c r="I32" s="239" t="s">
        <v>241</v>
      </c>
      <c r="J32" s="239" t="s">
        <v>241</v>
      </c>
      <c r="K32" s="239" t="s">
        <v>241</v>
      </c>
      <c r="L32" s="240" t="s">
        <v>241</v>
      </c>
      <c r="M32" s="241" t="s">
        <v>241</v>
      </c>
      <c r="N32" s="241" t="s">
        <v>241</v>
      </c>
      <c r="O32" s="241"/>
      <c r="P32" s="45"/>
      <c r="Q32" s="45"/>
      <c r="R32" s="29"/>
      <c r="S32" s="24"/>
      <c r="T32" s="24"/>
      <c r="U32" s="24"/>
      <c r="V32" s="24"/>
      <c r="W32" s="24"/>
      <c r="X32" s="24"/>
      <c r="Y32"/>
    </row>
    <row r="33" spans="1:25" ht="15" thickBot="1" x14ac:dyDescent="0.35">
      <c r="A33" s="525"/>
      <c r="B33" s="526"/>
      <c r="C33" s="526"/>
      <c r="D33" s="526"/>
      <c r="E33" s="526"/>
      <c r="F33" s="526"/>
      <c r="G33" s="527"/>
      <c r="H33" s="46"/>
      <c r="I33" s="46"/>
      <c r="J33" s="46"/>
      <c r="K33" s="47"/>
      <c r="L33" s="47"/>
      <c r="M33" s="47"/>
      <c r="N33" s="47"/>
      <c r="O33" s="47"/>
      <c r="P33" s="47"/>
      <c r="Q33" s="47"/>
      <c r="R33" s="47"/>
      <c r="S33" s="48"/>
      <c r="T33" s="48"/>
      <c r="U33" s="48"/>
      <c r="V33" s="48"/>
      <c r="W33" s="48"/>
      <c r="X33" s="48"/>
      <c r="Y33"/>
    </row>
    <row r="34" spans="1:25" ht="14.4" x14ac:dyDescent="0.3">
      <c r="A34" s="528"/>
      <c r="B34" s="529"/>
      <c r="C34" s="529"/>
      <c r="D34" s="529"/>
      <c r="E34" s="529"/>
      <c r="F34" s="529"/>
      <c r="G34" s="530"/>
      <c r="H34" s="234"/>
      <c r="I34" s="234"/>
      <c r="J34" s="234"/>
      <c r="K34" s="234"/>
      <c r="L34" s="234"/>
      <c r="M34" s="234"/>
      <c r="N34" s="234"/>
      <c r="O34" s="234"/>
      <c r="P34" s="234"/>
      <c r="Q34" s="234"/>
      <c r="R34" s="234"/>
      <c r="S34" s="242"/>
      <c r="T34" s="234"/>
      <c r="U34" s="234"/>
      <c r="V34" s="234"/>
      <c r="W34" s="234"/>
      <c r="X34" s="234"/>
      <c r="Y34" s="233"/>
    </row>
    <row r="35" spans="1:25" s="331" customFormat="1" ht="14.4" x14ac:dyDescent="0.3">
      <c r="A35" s="387"/>
      <c r="B35" s="332"/>
      <c r="C35" s="332"/>
      <c r="D35" s="332"/>
      <c r="E35" s="332"/>
      <c r="F35" s="332"/>
      <c r="G35" s="332"/>
      <c r="H35" s="739" t="s">
        <v>496</v>
      </c>
      <c r="I35" s="740"/>
      <c r="J35" s="740"/>
      <c r="K35" s="536"/>
      <c r="L35" s="387"/>
      <c r="M35" s="332"/>
      <c r="N35" s="741" t="s">
        <v>496</v>
      </c>
      <c r="O35" s="742"/>
      <c r="P35" s="332"/>
      <c r="Q35" s="332"/>
      <c r="S35" s="332"/>
      <c r="T35" s="332"/>
      <c r="U35" s="332"/>
      <c r="V35" s="741" t="s">
        <v>496</v>
      </c>
      <c r="W35" s="742"/>
      <c r="X35" s="530"/>
      <c r="Y35" s="537"/>
    </row>
    <row r="36" spans="1:25" s="331" customFormat="1" ht="28.2" x14ac:dyDescent="0.3">
      <c r="A36" s="387"/>
      <c r="B36" s="332"/>
      <c r="C36" s="332"/>
      <c r="D36" s="332"/>
      <c r="E36" s="332"/>
      <c r="F36" s="332"/>
      <c r="G36" s="332"/>
      <c r="H36" s="338" t="s">
        <v>374</v>
      </c>
      <c r="I36" s="338" t="s">
        <v>375</v>
      </c>
      <c r="J36" s="338" t="s">
        <v>376</v>
      </c>
      <c r="K36" s="538"/>
      <c r="L36" s="387"/>
      <c r="M36" s="332"/>
      <c r="N36" s="338" t="s">
        <v>374</v>
      </c>
      <c r="O36" s="338" t="s">
        <v>375</v>
      </c>
      <c r="P36" s="332"/>
      <c r="Q36" s="332"/>
      <c r="R36" s="357"/>
      <c r="S36" s="332"/>
      <c r="T36" s="332"/>
      <c r="U36" s="332"/>
      <c r="V36" s="338" t="s">
        <v>374</v>
      </c>
      <c r="W36" s="338" t="s">
        <v>375</v>
      </c>
      <c r="X36" s="530"/>
      <c r="Y36" s="537"/>
    </row>
    <row r="37" spans="1:25" ht="14.4" x14ac:dyDescent="0.3">
      <c r="A37" s="531" t="s">
        <v>377</v>
      </c>
      <c r="B37" s="532"/>
      <c r="C37" s="532"/>
      <c r="D37" s="532"/>
      <c r="E37" s="532"/>
      <c r="F37" s="532"/>
      <c r="G37" s="532"/>
      <c r="H37" s="137"/>
      <c r="I37" s="137"/>
      <c r="J37" s="137"/>
      <c r="K37" s="137"/>
      <c r="L37" s="539" t="s">
        <v>399</v>
      </c>
      <c r="M37" s="532"/>
      <c r="N37" s="3"/>
      <c r="O37" s="3"/>
      <c r="P37" s="137"/>
      <c r="Q37" s="137"/>
      <c r="R37" s="163"/>
      <c r="S37" s="539" t="s">
        <v>400</v>
      </c>
      <c r="T37" s="532"/>
      <c r="U37" s="532"/>
      <c r="V37" s="3"/>
      <c r="W37" s="163"/>
      <c r="X37" s="248"/>
      <c r="Y37" s="233"/>
    </row>
    <row r="38" spans="1:25" ht="14.4" x14ac:dyDescent="0.3">
      <c r="A38" s="332"/>
      <c r="B38" s="332"/>
      <c r="C38" s="332"/>
      <c r="D38" s="332"/>
      <c r="E38" s="332"/>
      <c r="F38" s="332"/>
      <c r="G38" s="332"/>
      <c r="H38" s="3"/>
      <c r="I38" s="3"/>
      <c r="J38" s="3"/>
      <c r="K38" s="3"/>
      <c r="L38" s="332"/>
      <c r="M38" s="332"/>
      <c r="N38" s="3"/>
      <c r="O38" s="3"/>
      <c r="P38" s="3"/>
      <c r="Q38" s="3"/>
      <c r="R38" s="3"/>
      <c r="S38" s="332"/>
      <c r="T38" s="332"/>
      <c r="U38" s="332"/>
      <c r="V38" s="3"/>
      <c r="W38" s="3"/>
      <c r="X38" s="242"/>
      <c r="Y38" s="233"/>
    </row>
    <row r="39" spans="1:25" ht="14.4" x14ac:dyDescent="0.3">
      <c r="A39" s="332"/>
      <c r="B39" s="533">
        <v>1</v>
      </c>
      <c r="C39" s="355" t="s">
        <v>161</v>
      </c>
      <c r="D39" s="355"/>
      <c r="E39" s="355"/>
      <c r="F39" s="355"/>
      <c r="G39" s="355"/>
      <c r="H39" s="513">
        <v>16537.271410000001</v>
      </c>
      <c r="I39" s="513">
        <v>16904.699629999999</v>
      </c>
      <c r="J39" s="29" t="s">
        <v>227</v>
      </c>
      <c r="K39" s="29"/>
      <c r="L39" s="355" t="s">
        <v>161</v>
      </c>
      <c r="M39" s="332"/>
      <c r="N39" s="254">
        <v>90908.926459999959</v>
      </c>
      <c r="O39" s="254">
        <v>94536.677209999994</v>
      </c>
      <c r="P39" s="3"/>
      <c r="Q39" s="3"/>
      <c r="R39" s="11"/>
      <c r="S39" s="541" t="s">
        <v>227</v>
      </c>
      <c r="T39" s="332"/>
      <c r="U39" s="332"/>
      <c r="V39" s="254">
        <v>0</v>
      </c>
      <c r="W39" s="254">
        <v>0</v>
      </c>
      <c r="X39" s="242"/>
      <c r="Y39" s="233"/>
    </row>
    <row r="40" spans="1:25" ht="14.4" x14ac:dyDescent="0.3">
      <c r="A40" s="332"/>
      <c r="B40" s="533">
        <v>2</v>
      </c>
      <c r="C40" s="355" t="s">
        <v>401</v>
      </c>
      <c r="D40" s="355"/>
      <c r="E40" s="355"/>
      <c r="F40" s="355"/>
      <c r="G40" s="332"/>
      <c r="H40" s="450">
        <v>15258.572749999999</v>
      </c>
      <c r="I40" s="450">
        <v>15442.9642</v>
      </c>
      <c r="J40" s="187" t="s">
        <v>238</v>
      </c>
      <c r="K40" s="29"/>
      <c r="L40" s="355" t="s">
        <v>379</v>
      </c>
      <c r="M40" s="332"/>
      <c r="N40" s="258">
        <v>33397.047190000005</v>
      </c>
      <c r="O40" s="258">
        <v>32215.830080000003</v>
      </c>
      <c r="P40" s="3"/>
      <c r="Q40" s="3"/>
      <c r="R40" s="9"/>
      <c r="S40" s="541" t="s">
        <v>231</v>
      </c>
      <c r="T40" s="332"/>
      <c r="U40" s="332"/>
      <c r="V40" s="258">
        <v>0</v>
      </c>
      <c r="W40" s="258">
        <v>0</v>
      </c>
      <c r="X40" s="242"/>
      <c r="Y40" s="233"/>
    </row>
    <row r="41" spans="1:25" ht="14.4" x14ac:dyDescent="0.3">
      <c r="A41" s="332"/>
      <c r="B41" s="533">
        <v>3</v>
      </c>
      <c r="C41" s="355" t="s">
        <v>378</v>
      </c>
      <c r="D41" s="355"/>
      <c r="E41" s="355"/>
      <c r="F41" s="355"/>
      <c r="G41" s="355"/>
      <c r="H41" s="450">
        <v>14953.500959999996</v>
      </c>
      <c r="I41" s="450">
        <v>15362.629029999998</v>
      </c>
      <c r="J41" s="29" t="s">
        <v>229</v>
      </c>
      <c r="K41" s="29"/>
      <c r="L41" s="355" t="s">
        <v>381</v>
      </c>
      <c r="M41" s="332"/>
      <c r="N41" s="258">
        <v>29235.847580000001</v>
      </c>
      <c r="O41" s="258">
        <v>29383.744669999993</v>
      </c>
      <c r="P41" s="3"/>
      <c r="Q41" s="244"/>
      <c r="R41" s="9"/>
      <c r="S41" s="541" t="s">
        <v>241</v>
      </c>
      <c r="T41" s="332"/>
      <c r="U41" s="332"/>
      <c r="V41" s="258">
        <v>11593.431259999999</v>
      </c>
      <c r="W41" s="258">
        <v>12447.828299999999</v>
      </c>
      <c r="X41" s="242"/>
      <c r="Y41" s="233"/>
    </row>
    <row r="42" spans="1:25" ht="14.4" x14ac:dyDescent="0.3">
      <c r="A42" s="332"/>
      <c r="B42" s="533">
        <v>4</v>
      </c>
      <c r="C42" s="355" t="s">
        <v>390</v>
      </c>
      <c r="D42" s="355"/>
      <c r="E42" s="355"/>
      <c r="F42" s="355"/>
      <c r="G42" s="355"/>
      <c r="H42" s="450">
        <v>14924.504419999997</v>
      </c>
      <c r="I42" s="450">
        <v>14843.514789999999</v>
      </c>
      <c r="J42" s="167" t="s">
        <v>233</v>
      </c>
      <c r="K42" s="29"/>
      <c r="L42" s="355" t="s">
        <v>427</v>
      </c>
      <c r="M42" s="332"/>
      <c r="N42" s="258">
        <v>13004.095599999999</v>
      </c>
      <c r="O42" s="258">
        <v>12923.0147</v>
      </c>
      <c r="P42" s="3"/>
      <c r="Q42" s="244"/>
      <c r="R42" s="9"/>
      <c r="S42" s="541" t="s">
        <v>238</v>
      </c>
      <c r="T42" s="332"/>
      <c r="U42" s="332"/>
      <c r="V42" s="258">
        <v>14487.948980000001</v>
      </c>
      <c r="W42" s="258">
        <v>14502.215480000001</v>
      </c>
      <c r="X42" s="242"/>
      <c r="Y42" s="233"/>
    </row>
    <row r="43" spans="1:25" ht="14.4" x14ac:dyDescent="0.3">
      <c r="A43" s="332"/>
      <c r="B43" s="533">
        <v>5</v>
      </c>
      <c r="C43" s="355" t="s">
        <v>382</v>
      </c>
      <c r="D43" s="355"/>
      <c r="E43" s="355"/>
      <c r="F43" s="355"/>
      <c r="G43" s="355"/>
      <c r="H43" s="450">
        <v>14526.996409998001</v>
      </c>
      <c r="I43" s="450">
        <v>14600.998209999998</v>
      </c>
      <c r="J43" s="29" t="s">
        <v>303</v>
      </c>
      <c r="K43" s="29"/>
      <c r="L43" s="355" t="s">
        <v>383</v>
      </c>
      <c r="M43" s="332"/>
      <c r="N43" s="258">
        <v>10536.889950000001</v>
      </c>
      <c r="O43" s="258">
        <v>11123.253470000001</v>
      </c>
      <c r="P43" s="3"/>
      <c r="Q43" s="244"/>
      <c r="R43" s="9"/>
      <c r="S43" s="541" t="s">
        <v>266</v>
      </c>
      <c r="T43" s="332"/>
      <c r="U43" s="332"/>
      <c r="V43" s="258">
        <v>0</v>
      </c>
      <c r="W43" s="258">
        <v>0</v>
      </c>
      <c r="X43" s="242"/>
      <c r="Y43" s="233"/>
    </row>
    <row r="44" spans="1:25" ht="14.4" x14ac:dyDescent="0.3">
      <c r="A44" s="332"/>
      <c r="B44" s="533">
        <v>6</v>
      </c>
      <c r="C44" s="355" t="s">
        <v>385</v>
      </c>
      <c r="D44" s="355"/>
      <c r="E44" s="355"/>
      <c r="F44" s="355"/>
      <c r="G44" s="355"/>
      <c r="H44" s="450">
        <v>13790.180100000001</v>
      </c>
      <c r="I44" s="450">
        <v>14242.04299</v>
      </c>
      <c r="J44" s="29" t="s">
        <v>386</v>
      </c>
      <c r="K44" s="29"/>
      <c r="L44" s="355" t="s">
        <v>464</v>
      </c>
      <c r="M44" s="332"/>
      <c r="N44" s="258">
        <v>10302.267549999999</v>
      </c>
      <c r="O44" s="258">
        <v>10057.10153</v>
      </c>
      <c r="P44" s="3"/>
      <c r="Q44" s="244"/>
      <c r="R44" s="9"/>
      <c r="S44" s="541" t="s">
        <v>267</v>
      </c>
      <c r="T44" s="332"/>
      <c r="U44" s="332"/>
      <c r="V44" s="258">
        <v>0</v>
      </c>
      <c r="W44" s="258">
        <v>0</v>
      </c>
      <c r="X44" s="242"/>
      <c r="Y44" s="233"/>
    </row>
    <row r="45" spans="1:25" ht="15" thickBot="1" x14ac:dyDescent="0.35">
      <c r="A45" s="332"/>
      <c r="B45" s="533">
        <v>7</v>
      </c>
      <c r="C45" s="355" t="s">
        <v>408</v>
      </c>
      <c r="D45" s="355"/>
      <c r="E45" s="355"/>
      <c r="F45" s="355"/>
      <c r="G45" s="355"/>
      <c r="H45" s="450">
        <v>13685.07689</v>
      </c>
      <c r="I45" s="450">
        <v>13981.792650000003</v>
      </c>
      <c r="J45" s="29" t="s">
        <v>300</v>
      </c>
      <c r="K45" s="29"/>
      <c r="L45" s="355" t="s">
        <v>387</v>
      </c>
      <c r="M45" s="332"/>
      <c r="N45" s="258">
        <v>9630.7444399999986</v>
      </c>
      <c r="O45" s="258">
        <v>9374.2038699999994</v>
      </c>
      <c r="P45" s="3"/>
      <c r="Q45" s="244"/>
      <c r="R45" s="11"/>
      <c r="S45" s="332"/>
      <c r="T45" s="371" t="s">
        <v>162</v>
      </c>
      <c r="U45" s="332"/>
      <c r="V45" s="256">
        <v>26081.380239999999</v>
      </c>
      <c r="W45" s="256">
        <v>26950.04378</v>
      </c>
      <c r="X45" s="242"/>
      <c r="Y45" s="233"/>
    </row>
    <row r="46" spans="1:25" ht="15" thickTop="1" x14ac:dyDescent="0.3">
      <c r="A46" s="332"/>
      <c r="B46" s="533">
        <v>8</v>
      </c>
      <c r="C46" s="355" t="s">
        <v>388</v>
      </c>
      <c r="D46" s="355"/>
      <c r="E46" s="355"/>
      <c r="F46" s="355"/>
      <c r="G46" s="355"/>
      <c r="H46" s="450">
        <v>13086.928069999001</v>
      </c>
      <c r="I46" s="450">
        <v>13372.596659999999</v>
      </c>
      <c r="J46" s="167" t="s">
        <v>241</v>
      </c>
      <c r="K46" s="29"/>
      <c r="L46" s="355" t="s">
        <v>392</v>
      </c>
      <c r="M46" s="332"/>
      <c r="N46" s="258">
        <v>9556.5904600000013</v>
      </c>
      <c r="O46" s="258">
        <v>9113.8341799999998</v>
      </c>
      <c r="P46" s="3"/>
      <c r="Q46" s="244"/>
      <c r="R46" s="3"/>
      <c r="S46" s="332"/>
      <c r="T46" s="332"/>
      <c r="U46" s="332"/>
      <c r="V46" s="3"/>
      <c r="W46" s="3"/>
      <c r="X46" s="242"/>
      <c r="Y46" s="233"/>
    </row>
    <row r="47" spans="1:25" ht="14.4" x14ac:dyDescent="0.3">
      <c r="A47" s="332"/>
      <c r="B47" s="533">
        <v>9</v>
      </c>
      <c r="C47" s="355" t="s">
        <v>402</v>
      </c>
      <c r="D47" s="355"/>
      <c r="E47" s="355"/>
      <c r="F47" s="355"/>
      <c r="G47" s="355"/>
      <c r="H47" s="450">
        <v>12683.222889999999</v>
      </c>
      <c r="I47" s="450">
        <v>12499.551200000002</v>
      </c>
      <c r="J47" s="167" t="s">
        <v>231</v>
      </c>
      <c r="K47" s="29"/>
      <c r="L47" s="355" t="s">
        <v>384</v>
      </c>
      <c r="M47" s="332"/>
      <c r="N47" s="258">
        <v>8522.55897</v>
      </c>
      <c r="O47" s="258">
        <v>8486.7795000000006</v>
      </c>
      <c r="P47" s="3"/>
      <c r="Q47" s="244"/>
      <c r="R47" s="3"/>
      <c r="S47" s="332"/>
      <c r="T47" s="332"/>
      <c r="U47" s="332"/>
      <c r="V47" s="3"/>
      <c r="W47" s="3"/>
      <c r="X47" s="242"/>
      <c r="Y47" s="233"/>
    </row>
    <row r="48" spans="1:25" ht="14.4" x14ac:dyDescent="0.3">
      <c r="A48" s="332"/>
      <c r="B48" s="533">
        <v>10</v>
      </c>
      <c r="C48" s="355" t="s">
        <v>380</v>
      </c>
      <c r="D48" s="355"/>
      <c r="E48" s="355"/>
      <c r="F48" s="355"/>
      <c r="G48" s="355"/>
      <c r="H48" s="450">
        <v>12384.64342</v>
      </c>
      <c r="I48" s="450">
        <v>12486.912769999999</v>
      </c>
      <c r="J48" s="167" t="s">
        <v>229</v>
      </c>
      <c r="K48" s="29"/>
      <c r="L48" s="355" t="s">
        <v>391</v>
      </c>
      <c r="M48" s="332"/>
      <c r="N48" s="258">
        <v>7768.4159099999997</v>
      </c>
      <c r="O48" s="258">
        <v>7361</v>
      </c>
      <c r="P48" s="3"/>
      <c r="Q48" s="244"/>
      <c r="R48" s="3"/>
      <c r="S48" s="539" t="s">
        <v>393</v>
      </c>
      <c r="T48" s="532"/>
      <c r="U48" s="532"/>
      <c r="V48" s="3"/>
      <c r="W48" s="3"/>
      <c r="X48" s="248"/>
      <c r="Y48" s="233"/>
    </row>
    <row r="49" spans="1:25" ht="14.4" x14ac:dyDescent="0.3">
      <c r="A49" s="332"/>
      <c r="B49" s="533">
        <v>11</v>
      </c>
      <c r="C49" s="355" t="s">
        <v>397</v>
      </c>
      <c r="D49" s="355"/>
      <c r="E49" s="355"/>
      <c r="F49" s="355"/>
      <c r="G49" s="355"/>
      <c r="H49" s="450">
        <v>11759.158959998998</v>
      </c>
      <c r="I49" s="450">
        <v>11366.404670000002</v>
      </c>
      <c r="J49" s="167" t="s">
        <v>303</v>
      </c>
      <c r="K49" s="29"/>
      <c r="L49" s="355" t="s">
        <v>466</v>
      </c>
      <c r="M49" s="332"/>
      <c r="N49" s="258">
        <v>6352.8953000000001</v>
      </c>
      <c r="O49" s="258">
        <v>5889.2843400000002</v>
      </c>
      <c r="P49" s="3"/>
      <c r="Q49" s="244"/>
      <c r="R49" s="3"/>
      <c r="S49" s="332"/>
      <c r="T49" s="332"/>
      <c r="U49" s="332"/>
      <c r="V49" s="3"/>
      <c r="W49" s="3"/>
      <c r="X49" s="242"/>
      <c r="Y49" s="233"/>
    </row>
    <row r="50" spans="1:25" ht="14.4" x14ac:dyDescent="0.3">
      <c r="A50" s="332"/>
      <c r="B50" s="533">
        <v>12</v>
      </c>
      <c r="C50" s="355" t="s">
        <v>474</v>
      </c>
      <c r="D50" s="355"/>
      <c r="E50" s="355"/>
      <c r="F50" s="355"/>
      <c r="G50" s="355"/>
      <c r="H50" s="450">
        <v>11418.226369999</v>
      </c>
      <c r="I50" s="450">
        <v>11765.822260000001</v>
      </c>
      <c r="J50" s="29" t="s">
        <v>303</v>
      </c>
      <c r="K50" s="29"/>
      <c r="L50" s="355" t="s">
        <v>478</v>
      </c>
      <c r="M50" s="332"/>
      <c r="N50" s="258">
        <v>4983.1055500000002</v>
      </c>
      <c r="O50" s="258">
        <v>4898.3463300000003</v>
      </c>
      <c r="P50" s="3"/>
      <c r="Q50" s="244"/>
      <c r="R50" s="11"/>
      <c r="S50" s="541" t="s">
        <v>227</v>
      </c>
      <c r="T50" s="332"/>
      <c r="U50" s="332"/>
      <c r="V50" s="254">
        <v>0</v>
      </c>
      <c r="W50" s="254">
        <v>0</v>
      </c>
      <c r="X50" s="242"/>
      <c r="Y50" s="233"/>
    </row>
    <row r="51" spans="1:25" ht="14.4" x14ac:dyDescent="0.3">
      <c r="A51" s="332"/>
      <c r="B51" s="533">
        <v>13</v>
      </c>
      <c r="C51" s="332" t="s">
        <v>471</v>
      </c>
      <c r="D51" s="332"/>
      <c r="E51" s="332"/>
      <c r="F51" s="332"/>
      <c r="G51" s="332"/>
      <c r="H51" s="450">
        <v>11237.032469999998</v>
      </c>
      <c r="I51" s="450">
        <v>11689.562450000001</v>
      </c>
      <c r="J51" s="29" t="s">
        <v>303</v>
      </c>
      <c r="K51" s="29"/>
      <c r="L51" s="355" t="s">
        <v>389</v>
      </c>
      <c r="M51" s="332"/>
      <c r="N51" s="258">
        <v>3748.1869999999999</v>
      </c>
      <c r="O51" s="258">
        <v>3700</v>
      </c>
      <c r="P51" s="3"/>
      <c r="Q51" s="244"/>
      <c r="R51" s="9"/>
      <c r="S51" s="541" t="s">
        <v>231</v>
      </c>
      <c r="T51" s="332"/>
      <c r="U51" s="332"/>
      <c r="V51" s="258">
        <v>3424.4703600000003</v>
      </c>
      <c r="W51" s="258">
        <v>3421.5579900000002</v>
      </c>
      <c r="X51" s="242"/>
      <c r="Y51" s="233"/>
    </row>
    <row r="52" spans="1:25" ht="14.4" x14ac:dyDescent="0.3">
      <c r="A52" s="332"/>
      <c r="B52" s="533">
        <v>14</v>
      </c>
      <c r="C52" s="355" t="s">
        <v>476</v>
      </c>
      <c r="D52" s="355"/>
      <c r="E52" s="355"/>
      <c r="F52" s="355"/>
      <c r="G52" s="355"/>
      <c r="H52" s="450">
        <v>11187.382569998999</v>
      </c>
      <c r="I52" s="450">
        <v>11576.654500000001</v>
      </c>
      <c r="J52" s="29" t="s">
        <v>241</v>
      </c>
      <c r="K52" s="29"/>
      <c r="L52" s="355" t="s">
        <v>465</v>
      </c>
      <c r="M52" s="332"/>
      <c r="N52" s="258">
        <v>3517.3891200000003</v>
      </c>
      <c r="O52" s="258">
        <v>3587.2846</v>
      </c>
      <c r="P52" s="3"/>
      <c r="Q52" s="244"/>
      <c r="R52" s="9"/>
      <c r="S52" s="541" t="s">
        <v>241</v>
      </c>
      <c r="T52" s="332"/>
      <c r="U52" s="332"/>
      <c r="V52" s="258">
        <v>67761.224730000002</v>
      </c>
      <c r="W52" s="258">
        <v>67520.155900000012</v>
      </c>
      <c r="X52" s="242"/>
      <c r="Y52" s="233"/>
    </row>
    <row r="53" spans="1:25" ht="14.4" x14ac:dyDescent="0.3">
      <c r="A53" s="332"/>
      <c r="B53" s="533">
        <v>15</v>
      </c>
      <c r="C53" s="355" t="s">
        <v>425</v>
      </c>
      <c r="D53" s="355"/>
      <c r="E53" s="355"/>
      <c r="F53" s="355"/>
      <c r="G53" s="355"/>
      <c r="H53" s="450">
        <v>10775.219999999001</v>
      </c>
      <c r="I53" s="450">
        <v>10654.981660000001</v>
      </c>
      <c r="J53" s="29" t="s">
        <v>233</v>
      </c>
      <c r="K53" s="29"/>
      <c r="L53" s="355" t="s">
        <v>468</v>
      </c>
      <c r="M53" s="332"/>
      <c r="N53" s="258">
        <v>3428.9644800000005</v>
      </c>
      <c r="O53" s="258">
        <v>3705.6590000000001</v>
      </c>
      <c r="P53" s="3"/>
      <c r="Q53" s="244"/>
      <c r="R53" s="9"/>
      <c r="S53" s="541" t="s">
        <v>238</v>
      </c>
      <c r="T53" s="332"/>
      <c r="U53" s="332"/>
      <c r="V53" s="258">
        <v>170645.81851999997</v>
      </c>
      <c r="W53" s="258">
        <v>171817.94390000001</v>
      </c>
      <c r="X53" s="242"/>
      <c r="Y53" s="233"/>
    </row>
    <row r="54" spans="1:25" ht="14.4" x14ac:dyDescent="0.3">
      <c r="A54" s="332"/>
      <c r="B54" s="533">
        <v>16</v>
      </c>
      <c r="C54" s="332" t="s">
        <v>479</v>
      </c>
      <c r="D54" s="332"/>
      <c r="E54" s="332"/>
      <c r="F54" s="332"/>
      <c r="G54" s="332"/>
      <c r="H54" s="450">
        <v>10773.65137</v>
      </c>
      <c r="I54" s="450">
        <v>10754.456309999998</v>
      </c>
      <c r="J54" s="187" t="s">
        <v>303</v>
      </c>
      <c r="K54" s="29"/>
      <c r="L54" s="355" t="s">
        <v>395</v>
      </c>
      <c r="M54" s="332"/>
      <c r="N54" s="258">
        <v>14261.1003</v>
      </c>
      <c r="O54" s="258">
        <v>14506.362840000002</v>
      </c>
      <c r="P54" s="3"/>
      <c r="Q54" s="244"/>
      <c r="R54" s="9"/>
      <c r="S54" s="541" t="s">
        <v>266</v>
      </c>
      <c r="T54" s="332"/>
      <c r="U54" s="332"/>
      <c r="V54" s="258">
        <v>942.5</v>
      </c>
      <c r="W54" s="258">
        <v>1003.6297900000001</v>
      </c>
      <c r="X54" s="242"/>
      <c r="Y54" s="233"/>
    </row>
    <row r="55" spans="1:25" ht="14.4" x14ac:dyDescent="0.3">
      <c r="A55" s="332"/>
      <c r="B55" s="533">
        <v>17</v>
      </c>
      <c r="C55" s="332" t="s">
        <v>475</v>
      </c>
      <c r="D55" s="332"/>
      <c r="E55" s="332"/>
      <c r="F55" s="332"/>
      <c r="G55" s="332"/>
      <c r="H55" s="450">
        <v>10568.255839998999</v>
      </c>
      <c r="I55" s="450">
        <v>11283.26843</v>
      </c>
      <c r="J55" s="29" t="s">
        <v>233</v>
      </c>
      <c r="K55" s="29"/>
      <c r="L55" s="540" t="s">
        <v>396</v>
      </c>
      <c r="M55" s="332"/>
      <c r="N55" s="258">
        <v>10450.368259999988</v>
      </c>
      <c r="O55" s="258">
        <v>10600.955289999954</v>
      </c>
      <c r="P55" s="3"/>
      <c r="Q55" s="244"/>
      <c r="R55" s="9"/>
      <c r="S55" s="541" t="s">
        <v>267</v>
      </c>
      <c r="T55" s="332"/>
      <c r="U55" s="332"/>
      <c r="V55" s="258">
        <v>750</v>
      </c>
      <c r="W55" s="258">
        <v>750</v>
      </c>
      <c r="X55" s="242"/>
      <c r="Y55" s="233"/>
    </row>
    <row r="56" spans="1:25" ht="15" thickBot="1" x14ac:dyDescent="0.35">
      <c r="A56" s="332"/>
      <c r="B56" s="533">
        <v>18</v>
      </c>
      <c r="C56" s="355" t="s">
        <v>424</v>
      </c>
      <c r="D56" s="355"/>
      <c r="E56" s="355"/>
      <c r="F56" s="355"/>
      <c r="G56" s="355"/>
      <c r="H56" s="450">
        <v>10084.559859999001</v>
      </c>
      <c r="I56" s="450">
        <v>10510.844189999998</v>
      </c>
      <c r="J56" s="29" t="s">
        <v>229</v>
      </c>
      <c r="K56" s="29"/>
      <c r="L56" s="371"/>
      <c r="M56" s="371" t="s">
        <v>162</v>
      </c>
      <c r="N56" s="256">
        <v>269605.39412000001</v>
      </c>
      <c r="O56" s="256">
        <v>271463.33160999999</v>
      </c>
      <c r="P56" s="3"/>
      <c r="Q56" s="244"/>
      <c r="R56" s="11"/>
      <c r="S56" s="332"/>
      <c r="T56" s="371" t="s">
        <v>162</v>
      </c>
      <c r="U56" s="332"/>
      <c r="V56" s="256">
        <v>243524.01360999997</v>
      </c>
      <c r="W56" s="256">
        <v>244513.28758000003</v>
      </c>
      <c r="X56" s="242"/>
      <c r="Y56" s="233"/>
    </row>
    <row r="57" spans="1:25" ht="15" thickTop="1" x14ac:dyDescent="0.3">
      <c r="A57" s="332"/>
      <c r="B57" s="533">
        <v>19</v>
      </c>
      <c r="C57" s="355" t="s">
        <v>480</v>
      </c>
      <c r="D57" s="355"/>
      <c r="E57" s="355"/>
      <c r="F57" s="355"/>
      <c r="G57" s="355"/>
      <c r="H57" s="450">
        <v>9867.8030999999992</v>
      </c>
      <c r="I57" s="450">
        <v>9866.9123600000003</v>
      </c>
      <c r="J57" s="29" t="s">
        <v>231</v>
      </c>
      <c r="K57" s="29"/>
      <c r="L57" s="3"/>
      <c r="M57" s="3"/>
      <c r="N57" s="245"/>
      <c r="O57" s="245"/>
      <c r="P57" s="3"/>
      <c r="Q57" s="244"/>
      <c r="R57" s="3"/>
      <c r="S57" s="332"/>
      <c r="T57" s="332"/>
      <c r="U57" s="332"/>
      <c r="V57" s="9"/>
      <c r="W57" s="9"/>
      <c r="X57" s="242"/>
      <c r="Y57" s="233"/>
    </row>
    <row r="58" spans="1:25" ht="14.4" x14ac:dyDescent="0.3">
      <c r="A58" s="332"/>
      <c r="B58" s="533">
        <v>20</v>
      </c>
      <c r="C58" s="355" t="s">
        <v>481</v>
      </c>
      <c r="D58" s="332"/>
      <c r="E58" s="332"/>
      <c r="F58" s="332"/>
      <c r="G58" s="332"/>
      <c r="H58" s="521">
        <v>9683.790289999999</v>
      </c>
      <c r="I58" s="521">
        <v>9606.7815299999984</v>
      </c>
      <c r="J58" s="29" t="s">
        <v>300</v>
      </c>
      <c r="K58" s="29"/>
      <c r="L58" s="3"/>
      <c r="M58" s="3"/>
      <c r="N58" s="3"/>
      <c r="O58" s="3"/>
      <c r="P58" s="3"/>
      <c r="Q58" s="244"/>
      <c r="R58" s="3"/>
      <c r="S58" s="3"/>
      <c r="T58" s="3"/>
      <c r="U58" s="246"/>
      <c r="V58" s="246"/>
      <c r="W58" s="246"/>
      <c r="X58" s="242"/>
      <c r="Y58" s="233"/>
    </row>
    <row r="59" spans="1:25" ht="14.4" x14ac:dyDescent="0.3">
      <c r="A59" s="332"/>
      <c r="B59" s="533">
        <v>21</v>
      </c>
      <c r="C59" s="355" t="s">
        <v>477</v>
      </c>
      <c r="D59" s="355"/>
      <c r="E59" s="355"/>
      <c r="F59" s="355"/>
      <c r="G59" s="355"/>
      <c r="H59" s="450">
        <v>9671.0468899999996</v>
      </c>
      <c r="I59" s="450">
        <v>10389.91265</v>
      </c>
      <c r="J59" s="187" t="s">
        <v>233</v>
      </c>
      <c r="K59" s="29"/>
      <c r="L59" s="3"/>
      <c r="M59" s="3"/>
      <c r="N59" s="3"/>
      <c r="O59" s="3"/>
      <c r="P59" s="3"/>
      <c r="Q59" s="244"/>
      <c r="R59" s="3"/>
      <c r="S59" s="3"/>
      <c r="T59" s="3"/>
      <c r="U59" s="246"/>
      <c r="V59" s="246"/>
      <c r="W59" s="246"/>
      <c r="X59" s="242"/>
      <c r="Y59" s="233"/>
    </row>
    <row r="60" spans="1:25" ht="14.4" x14ac:dyDescent="0.3">
      <c r="A60" s="332"/>
      <c r="B60" s="533">
        <v>22</v>
      </c>
      <c r="C60" s="355" t="s">
        <v>394</v>
      </c>
      <c r="D60" s="355"/>
      <c r="E60" s="355"/>
      <c r="F60" s="355"/>
      <c r="G60" s="355"/>
      <c r="H60" s="450">
        <v>9571.9787000000015</v>
      </c>
      <c r="I60" s="450">
        <v>10725.46084</v>
      </c>
      <c r="J60" s="29" t="s">
        <v>300</v>
      </c>
      <c r="K60" s="29"/>
      <c r="L60" s="243"/>
      <c r="M60" s="3"/>
      <c r="N60" s="9"/>
      <c r="O60" s="9"/>
      <c r="P60" s="3"/>
      <c r="Q60" s="244"/>
      <c r="R60" s="3"/>
      <c r="S60" s="3"/>
      <c r="T60" s="3"/>
      <c r="U60" s="3"/>
      <c r="V60" s="3"/>
      <c r="W60" s="3"/>
      <c r="X60" s="242"/>
      <c r="Y60" s="233"/>
    </row>
    <row r="61" spans="1:25" ht="14.4" x14ac:dyDescent="0.3">
      <c r="A61" s="332"/>
      <c r="B61" s="533">
        <v>23</v>
      </c>
      <c r="C61" s="355" t="s">
        <v>467</v>
      </c>
      <c r="D61" s="355"/>
      <c r="E61" s="355"/>
      <c r="F61" s="355"/>
      <c r="G61" s="355"/>
      <c r="H61" s="450">
        <v>9529.7829000000002</v>
      </c>
      <c r="I61" s="450">
        <v>10334.480979999998</v>
      </c>
      <c r="J61" s="29" t="s">
        <v>233</v>
      </c>
      <c r="K61" s="29"/>
      <c r="L61" s="3"/>
      <c r="M61" s="3"/>
      <c r="N61" s="3"/>
      <c r="O61" s="3"/>
      <c r="P61" s="3"/>
      <c r="Q61" s="244"/>
      <c r="R61" s="3"/>
      <c r="S61" s="3"/>
      <c r="T61" s="3"/>
      <c r="U61" s="3"/>
      <c r="V61" s="3"/>
      <c r="W61" s="3"/>
      <c r="X61" s="242"/>
      <c r="Y61" s="233"/>
    </row>
    <row r="62" spans="1:25" ht="14.4" x14ac:dyDescent="0.3">
      <c r="A62" s="332"/>
      <c r="B62" s="533">
        <v>24</v>
      </c>
      <c r="C62" s="355" t="s">
        <v>426</v>
      </c>
      <c r="D62" s="355"/>
      <c r="E62" s="355"/>
      <c r="F62" s="355"/>
      <c r="G62" s="355"/>
      <c r="H62" s="450">
        <v>8913.7909999999993</v>
      </c>
      <c r="I62" s="450">
        <v>8982.1058300000004</v>
      </c>
      <c r="J62" s="29" t="s">
        <v>238</v>
      </c>
      <c r="K62" s="29"/>
      <c r="L62" s="3"/>
      <c r="M62" s="3"/>
      <c r="N62" s="3"/>
      <c r="O62" s="3"/>
      <c r="P62" s="3"/>
      <c r="Q62" s="244"/>
      <c r="R62" s="3"/>
      <c r="S62" s="3"/>
      <c r="T62" s="3"/>
      <c r="U62" s="57"/>
      <c r="V62" s="58"/>
      <c r="W62" s="58"/>
      <c r="X62" s="242"/>
      <c r="Y62" s="233"/>
    </row>
    <row r="63" spans="1:25" ht="14.4" x14ac:dyDescent="0.3">
      <c r="A63" s="332"/>
      <c r="B63" s="533">
        <v>25</v>
      </c>
      <c r="C63" s="355" t="s">
        <v>472</v>
      </c>
      <c r="D63" s="355"/>
      <c r="E63" s="355"/>
      <c r="F63" s="355"/>
      <c r="G63" s="355"/>
      <c r="H63" s="450">
        <v>8707.817100000002</v>
      </c>
      <c r="I63" s="450">
        <v>8580.9362000000001</v>
      </c>
      <c r="J63" s="29" t="s">
        <v>300</v>
      </c>
      <c r="K63" s="29"/>
      <c r="L63" s="243"/>
      <c r="M63" s="3"/>
      <c r="N63" s="9"/>
      <c r="O63" s="9"/>
      <c r="P63" s="3"/>
      <c r="Q63" s="244"/>
      <c r="R63" s="3"/>
      <c r="S63" s="3"/>
      <c r="T63" s="3"/>
      <c r="U63" s="3"/>
      <c r="V63" s="3"/>
      <c r="W63" s="3"/>
      <c r="X63" s="242"/>
      <c r="Y63" s="233"/>
    </row>
    <row r="64" spans="1:25" ht="15" thickBot="1" x14ac:dyDescent="0.35">
      <c r="A64" s="332"/>
      <c r="B64" s="533"/>
      <c r="C64" s="355"/>
      <c r="D64" s="355"/>
      <c r="E64" s="355"/>
      <c r="F64" s="355"/>
      <c r="G64" s="355" t="s">
        <v>162</v>
      </c>
      <c r="H64" s="514">
        <v>295580.394739991</v>
      </c>
      <c r="I64" s="514">
        <v>301826.28698999999</v>
      </c>
      <c r="J64" s="29"/>
      <c r="K64" s="29"/>
      <c r="L64" s="3"/>
      <c r="M64" s="3"/>
      <c r="N64" s="3"/>
      <c r="O64" s="3"/>
      <c r="P64" s="3"/>
      <c r="Q64" s="3"/>
      <c r="R64" s="3"/>
      <c r="S64" s="3"/>
      <c r="T64" s="3"/>
      <c r="U64" s="3"/>
      <c r="V64" s="9"/>
      <c r="W64" s="9"/>
      <c r="X64" s="242"/>
      <c r="Y64" s="233"/>
    </row>
    <row r="65" spans="1:25" ht="15" thickTop="1" x14ac:dyDescent="0.3">
      <c r="A65" s="332"/>
      <c r="B65" s="386"/>
      <c r="C65" s="332"/>
      <c r="D65" s="332"/>
      <c r="E65" s="332"/>
      <c r="F65" s="332"/>
      <c r="G65" s="332"/>
      <c r="H65" s="3"/>
      <c r="I65" s="3"/>
      <c r="J65" s="29"/>
      <c r="K65" s="29"/>
      <c r="L65" s="3"/>
      <c r="M65" s="3"/>
      <c r="N65" s="3"/>
      <c r="O65" s="3"/>
      <c r="P65" s="3"/>
      <c r="Q65" s="3"/>
      <c r="R65" s="3"/>
      <c r="S65" s="3"/>
      <c r="T65" s="3"/>
      <c r="U65" s="246"/>
      <c r="V65" s="246"/>
      <c r="W65" s="246"/>
      <c r="X65" s="242"/>
      <c r="Y65" s="233"/>
    </row>
    <row r="66" spans="1:25" ht="14.4" x14ac:dyDescent="0.3">
      <c r="A66" s="332"/>
      <c r="B66" s="332"/>
      <c r="C66" s="332"/>
      <c r="D66" s="332"/>
      <c r="E66" s="332"/>
      <c r="F66" s="332"/>
      <c r="G66" s="332" t="s">
        <v>398</v>
      </c>
      <c r="H66" s="466">
        <v>7.7145020583847923E-2</v>
      </c>
      <c r="I66" s="466">
        <v>7.6457113158599682E-2</v>
      </c>
      <c r="J66" s="3"/>
      <c r="K66" s="3"/>
      <c r="L66" s="3"/>
      <c r="M66" s="3"/>
      <c r="N66" s="3"/>
      <c r="O66" s="3"/>
      <c r="P66" s="3"/>
      <c r="Q66" s="3"/>
      <c r="R66" s="3"/>
      <c r="S66" s="3"/>
      <c r="T66" s="3"/>
      <c r="U66" s="3"/>
      <c r="V66" s="9"/>
      <c r="W66" s="9"/>
      <c r="X66" s="232"/>
      <c r="Y66" s="233"/>
    </row>
    <row r="67" spans="1:25" ht="14.4" x14ac:dyDescent="0.3">
      <c r="A67" s="485"/>
      <c r="B67" s="485"/>
      <c r="C67" s="485"/>
      <c r="D67" s="485"/>
      <c r="E67" s="485"/>
      <c r="F67" s="485"/>
      <c r="G67" s="485"/>
      <c r="H67" s="232"/>
      <c r="I67" s="232"/>
      <c r="J67" s="232"/>
      <c r="K67" s="232"/>
      <c r="L67" s="232"/>
      <c r="M67" s="232"/>
      <c r="N67" s="232"/>
      <c r="O67" s="232"/>
      <c r="P67" s="232"/>
      <c r="Q67" s="232"/>
      <c r="R67" s="232"/>
      <c r="S67" s="232"/>
      <c r="T67" s="232"/>
      <c r="U67" s="232"/>
      <c r="V67" s="232"/>
      <c r="W67" s="232"/>
      <c r="X67" s="232"/>
      <c r="Y67" s="233"/>
    </row>
    <row r="68" spans="1:25" ht="14.4" x14ac:dyDescent="0.3">
      <c r="A68" s="534"/>
      <c r="B68" s="534"/>
      <c r="C68" s="534"/>
      <c r="D68" s="534"/>
      <c r="E68" s="534"/>
      <c r="F68" s="534"/>
      <c r="G68" s="534"/>
      <c r="H68" s="247"/>
      <c r="I68" s="247"/>
      <c r="J68" s="247"/>
      <c r="K68" s="247"/>
      <c r="L68" s="247"/>
      <c r="M68" s="247"/>
      <c r="N68" s="247"/>
      <c r="O68" s="247"/>
      <c r="P68" s="247"/>
      <c r="Q68" s="247"/>
      <c r="R68" s="247"/>
      <c r="S68" s="247"/>
      <c r="T68" s="247"/>
      <c r="U68" s="247"/>
      <c r="V68" s="247"/>
      <c r="W68" s="247"/>
      <c r="X68" s="247"/>
      <c r="Y68" s="233"/>
    </row>
    <row r="69" spans="1:25" ht="14.4" x14ac:dyDescent="0.3">
      <c r="Y69"/>
    </row>
    <row r="70" spans="1:25" x14ac:dyDescent="0.25">
      <c r="A70" s="331" t="s">
        <v>43</v>
      </c>
      <c r="B70" s="737" t="s">
        <v>366</v>
      </c>
      <c r="C70" s="737"/>
      <c r="D70" s="737"/>
      <c r="E70" s="737"/>
      <c r="F70" s="737"/>
      <c r="G70" s="737"/>
      <c r="H70" s="737"/>
      <c r="I70" s="737"/>
      <c r="J70" s="737"/>
      <c r="K70" s="737"/>
      <c r="L70" s="737"/>
      <c r="M70" s="737"/>
      <c r="N70" s="737"/>
      <c r="O70" s="737"/>
      <c r="P70" s="737"/>
      <c r="Q70" s="737"/>
      <c r="R70" s="737"/>
      <c r="S70" s="737"/>
      <c r="T70" s="737"/>
      <c r="U70" s="737"/>
      <c r="V70" s="737"/>
      <c r="W70" s="737"/>
      <c r="X70" s="737"/>
    </row>
    <row r="71" spans="1:25" x14ac:dyDescent="0.25">
      <c r="A71" s="331" t="s">
        <v>45</v>
      </c>
      <c r="B71" s="737" t="s">
        <v>367</v>
      </c>
      <c r="C71" s="737"/>
      <c r="D71" s="737"/>
      <c r="E71" s="737"/>
      <c r="F71" s="737"/>
      <c r="G71" s="737"/>
      <c r="H71" s="737"/>
      <c r="I71" s="737"/>
      <c r="J71" s="737"/>
      <c r="K71" s="737"/>
      <c r="L71" s="737"/>
      <c r="M71" s="737"/>
      <c r="N71" s="737"/>
      <c r="O71" s="737"/>
      <c r="P71" s="737"/>
      <c r="Q71" s="737"/>
      <c r="R71" s="737"/>
      <c r="S71" s="737"/>
      <c r="T71" s="737"/>
      <c r="U71" s="737"/>
      <c r="V71" s="737"/>
      <c r="W71" s="737"/>
      <c r="X71" s="737"/>
    </row>
    <row r="72" spans="1:25" x14ac:dyDescent="0.25">
      <c r="E72" s="331" t="s">
        <v>225</v>
      </c>
    </row>
  </sheetData>
  <sheetProtection formatCells="0"/>
  <mergeCells count="11">
    <mergeCell ref="B1:S1"/>
    <mergeCell ref="T1:X1"/>
    <mergeCell ref="B70:X70"/>
    <mergeCell ref="B71:X71"/>
    <mergeCell ref="R3:S3"/>
    <mergeCell ref="A4:G4"/>
    <mergeCell ref="A5:G5"/>
    <mergeCell ref="A22:G22"/>
    <mergeCell ref="H35:J35"/>
    <mergeCell ref="N35:O35"/>
    <mergeCell ref="V35:W35"/>
  </mergeCells>
  <pageMargins left="0.15" right="0.15" top="0.15" bottom="0.15" header="0" footer="0.15"/>
  <pageSetup scale="51" orientation="landscape" cellComments="asDisplayed" r:id="rId1"/>
  <headerFooter differentFirst="1" alignWithMargins="0">
    <oddFooter>Page &amp;P of &amp;N</oddFooter>
  </headerFooter>
  <customProperties>
    <customPr name="isReportSheetChang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558DC-D004-4C4A-ACE8-2C2CED17FD27}">
  <dimension ref="A1"/>
  <sheetViews>
    <sheetView workbookViewId="0"/>
  </sheetViews>
  <sheetFormatPr defaultRowHeight="14.4" x14ac:dyDescent="0.3"/>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4AEDC-4749-4D77-AF07-A5A4F221A8BC}">
  <sheetPr>
    <pageSetUpPr fitToPage="1"/>
  </sheetPr>
  <dimension ref="A1:V42"/>
  <sheetViews>
    <sheetView zoomScale="90" zoomScaleNormal="90" workbookViewId="0"/>
  </sheetViews>
  <sheetFormatPr defaultColWidth="9.109375" defaultRowHeight="13.8" x14ac:dyDescent="0.25"/>
  <cols>
    <col min="1" max="6" width="4.109375" style="331" customWidth="1"/>
    <col min="7" max="7" width="32.88671875" style="331" customWidth="1"/>
    <col min="8" max="17" width="11.6640625" style="2" customWidth="1"/>
    <col min="18" max="20" width="11.6640625" style="124" customWidth="1"/>
    <col min="21" max="21" width="4.109375" style="2" customWidth="1"/>
    <col min="22" max="16384" width="9.109375" style="2"/>
  </cols>
  <sheetData>
    <row r="1" spans="1:22" s="341" customFormat="1" ht="39.9" customHeight="1" thickBot="1" x14ac:dyDescent="0.35">
      <c r="A1" s="330"/>
      <c r="B1" s="698" t="s">
        <v>329</v>
      </c>
      <c r="C1" s="698"/>
      <c r="D1" s="698"/>
      <c r="E1" s="698"/>
      <c r="F1" s="698"/>
      <c r="G1" s="698"/>
      <c r="H1" s="698"/>
      <c r="I1" s="698"/>
      <c r="J1" s="698"/>
      <c r="K1" s="698"/>
      <c r="L1" s="698"/>
      <c r="M1" s="698"/>
      <c r="N1" s="698"/>
      <c r="O1" s="698"/>
      <c r="P1" s="698"/>
      <c r="Q1" s="698"/>
      <c r="R1" s="709" t="s">
        <v>347</v>
      </c>
      <c r="S1" s="709"/>
      <c r="T1" s="709"/>
      <c r="U1" s="337"/>
    </row>
    <row r="2" spans="1:22" s="331" customFormat="1" ht="14.4" x14ac:dyDescent="0.3">
      <c r="R2" s="355"/>
      <c r="S2" s="355"/>
      <c r="T2" s="355"/>
      <c r="U2" s="337"/>
    </row>
    <row r="3" spans="1:22" s="331" customFormat="1" ht="28.2" x14ac:dyDescent="0.3">
      <c r="A3" s="738" t="s">
        <v>306</v>
      </c>
      <c r="B3" s="738"/>
      <c r="C3" s="738"/>
      <c r="D3" s="738"/>
      <c r="E3" s="738"/>
      <c r="F3" s="738"/>
      <c r="G3" s="738"/>
      <c r="H3" s="550">
        <v>2020</v>
      </c>
      <c r="I3" s="550">
        <v>2021</v>
      </c>
      <c r="J3" s="550">
        <v>2022</v>
      </c>
      <c r="K3" s="550">
        <v>2023</v>
      </c>
      <c r="L3" s="550">
        <v>2024</v>
      </c>
      <c r="M3" s="339" t="s">
        <v>490</v>
      </c>
      <c r="N3" s="338" t="s">
        <v>491</v>
      </c>
      <c r="O3" s="338" t="s">
        <v>484</v>
      </c>
      <c r="P3" s="338" t="s">
        <v>492</v>
      </c>
      <c r="Q3" s="339" t="s">
        <v>493</v>
      </c>
      <c r="R3" s="338" t="s">
        <v>485</v>
      </c>
      <c r="S3" s="338" t="s">
        <v>483</v>
      </c>
      <c r="T3" s="338" t="s">
        <v>494</v>
      </c>
      <c r="U3" s="337"/>
    </row>
    <row r="4" spans="1:22" ht="15" customHeight="1" x14ac:dyDescent="0.3">
      <c r="A4" s="332"/>
      <c r="B4" s="332"/>
      <c r="C4" s="332"/>
      <c r="D4" s="332"/>
      <c r="E4" s="332"/>
      <c r="F4" s="332"/>
      <c r="G4" s="332"/>
      <c r="H4" s="4"/>
      <c r="I4" s="4"/>
      <c r="J4" s="4"/>
      <c r="K4" s="4"/>
      <c r="L4" s="4"/>
      <c r="M4" s="5"/>
      <c r="N4" s="6"/>
      <c r="O4" s="6"/>
      <c r="P4" s="6"/>
      <c r="Q4" s="5"/>
      <c r="R4" s="6"/>
      <c r="S4" s="6"/>
      <c r="T4" s="6"/>
      <c r="U4"/>
    </row>
    <row r="5" spans="1:22" ht="14.4" x14ac:dyDescent="0.3">
      <c r="A5" s="332"/>
      <c r="B5" s="332"/>
      <c r="C5" s="332"/>
      <c r="D5" s="332"/>
      <c r="E5" s="332"/>
      <c r="F5" s="332"/>
      <c r="G5" s="332"/>
      <c r="H5" s="7"/>
      <c r="I5" s="7"/>
      <c r="J5" s="7"/>
      <c r="K5" s="7"/>
      <c r="L5" s="7"/>
      <c r="M5" s="8"/>
      <c r="N5" s="7"/>
      <c r="O5" s="7"/>
      <c r="P5" s="7"/>
      <c r="Q5" s="8"/>
      <c r="R5" s="7"/>
      <c r="S5" s="7"/>
      <c r="T5" s="7"/>
      <c r="U5"/>
    </row>
    <row r="6" spans="1:22" s="314" customFormat="1" ht="14.4" x14ac:dyDescent="0.3">
      <c r="A6" s="743" t="s">
        <v>301</v>
      </c>
      <c r="B6" s="743"/>
      <c r="C6" s="743"/>
      <c r="D6" s="743"/>
      <c r="E6" s="743"/>
      <c r="F6" s="743"/>
      <c r="G6" s="743"/>
      <c r="H6" s="258">
        <v>400345</v>
      </c>
      <c r="I6" s="258">
        <v>349374</v>
      </c>
      <c r="J6" s="258">
        <v>359735</v>
      </c>
      <c r="K6" s="258">
        <v>361925</v>
      </c>
      <c r="L6" s="258">
        <v>445425</v>
      </c>
      <c r="M6" s="259">
        <v>110710</v>
      </c>
      <c r="N6" s="258">
        <v>96563</v>
      </c>
      <c r="O6" s="258">
        <v>142655</v>
      </c>
      <c r="P6" s="258">
        <v>95497</v>
      </c>
      <c r="Q6" s="259">
        <v>100867</v>
      </c>
      <c r="R6" s="258">
        <v>80924</v>
      </c>
      <c r="S6" s="258">
        <v>101156</v>
      </c>
      <c r="T6" s="258"/>
      <c r="U6" s="313"/>
      <c r="V6" s="665"/>
    </row>
    <row r="7" spans="1:22" s="314" customFormat="1" ht="15" customHeight="1" x14ac:dyDescent="0.3">
      <c r="A7" s="332"/>
      <c r="B7" s="332"/>
      <c r="C7" s="332"/>
      <c r="D7" s="332"/>
      <c r="E7" s="332"/>
      <c r="F7" s="332"/>
      <c r="G7" s="332"/>
      <c r="H7" s="258"/>
      <c r="I7" s="258"/>
      <c r="J7" s="258"/>
      <c r="K7" s="258"/>
      <c r="L7" s="258"/>
      <c r="M7" s="259"/>
      <c r="N7" s="542"/>
      <c r="O7" s="542"/>
      <c r="P7" s="542"/>
      <c r="Q7" s="543"/>
      <c r="R7" s="542"/>
      <c r="S7" s="542"/>
      <c r="T7" s="542"/>
      <c r="U7" s="313"/>
    </row>
    <row r="8" spans="1:22" s="314" customFormat="1" ht="14.4" x14ac:dyDescent="0.3">
      <c r="A8" s="332"/>
      <c r="B8" s="332"/>
      <c r="C8" s="332"/>
      <c r="D8" s="332"/>
      <c r="E8" s="332"/>
      <c r="F8" s="332"/>
      <c r="G8" s="332"/>
      <c r="H8" s="258"/>
      <c r="I8" s="258"/>
      <c r="J8" s="258"/>
      <c r="K8" s="258"/>
      <c r="L8" s="258"/>
      <c r="M8" s="259"/>
      <c r="N8" s="258"/>
      <c r="O8" s="258"/>
      <c r="P8" s="258"/>
      <c r="Q8" s="259"/>
      <c r="R8" s="258"/>
      <c r="S8" s="258"/>
      <c r="T8" s="258"/>
      <c r="U8" s="313"/>
    </row>
    <row r="9" spans="1:22" s="314" customFormat="1" ht="14.4" x14ac:dyDescent="0.3">
      <c r="A9" s="743" t="s">
        <v>138</v>
      </c>
      <c r="B9" s="743"/>
      <c r="C9" s="743"/>
      <c r="D9" s="743"/>
      <c r="E9" s="743"/>
      <c r="F9" s="743"/>
      <c r="G9" s="743"/>
      <c r="H9" s="258">
        <v>130522</v>
      </c>
      <c r="I9" s="258">
        <v>134907</v>
      </c>
      <c r="J9" s="258">
        <v>129515</v>
      </c>
      <c r="K9" s="258">
        <v>135208</v>
      </c>
      <c r="L9" s="258">
        <v>141572</v>
      </c>
      <c r="M9" s="259">
        <v>141572</v>
      </c>
      <c r="N9" s="258">
        <v>142855</v>
      </c>
      <c r="O9" s="258">
        <v>145789</v>
      </c>
      <c r="P9" s="258">
        <v>148890</v>
      </c>
      <c r="Q9" s="259">
        <v>151611</v>
      </c>
      <c r="R9" s="258">
        <v>152167</v>
      </c>
      <c r="S9" s="258">
        <v>152592</v>
      </c>
      <c r="T9" s="258"/>
      <c r="U9" s="313"/>
    </row>
    <row r="10" spans="1:22" s="314" customFormat="1" ht="15" customHeight="1" x14ac:dyDescent="0.3">
      <c r="A10" s="332"/>
      <c r="B10" s="743" t="s">
        <v>139</v>
      </c>
      <c r="C10" s="743"/>
      <c r="D10" s="743"/>
      <c r="E10" s="743"/>
      <c r="F10" s="743"/>
      <c r="G10" s="743"/>
      <c r="H10" s="258">
        <v>48106</v>
      </c>
      <c r="I10" s="258">
        <v>39622</v>
      </c>
      <c r="J10" s="258">
        <v>45147</v>
      </c>
      <c r="K10" s="258">
        <v>49096</v>
      </c>
      <c r="L10" s="258">
        <v>56320</v>
      </c>
      <c r="M10" s="259">
        <v>12949</v>
      </c>
      <c r="N10" s="258">
        <v>14402</v>
      </c>
      <c r="O10" s="258">
        <v>14349</v>
      </c>
      <c r="P10" s="258">
        <v>14620</v>
      </c>
      <c r="Q10" s="259">
        <v>12339</v>
      </c>
      <c r="R10" s="258">
        <v>12903</v>
      </c>
      <c r="S10" s="258">
        <v>12482</v>
      </c>
      <c r="T10" s="258"/>
      <c r="U10" s="313"/>
      <c r="V10" s="665"/>
    </row>
    <row r="11" spans="1:22" s="314" customFormat="1" ht="15" customHeight="1" x14ac:dyDescent="0.3">
      <c r="A11" s="332"/>
      <c r="B11" s="743" t="s">
        <v>140</v>
      </c>
      <c r="C11" s="743"/>
      <c r="D11" s="743"/>
      <c r="E11" s="743"/>
      <c r="F11" s="743"/>
      <c r="G11" s="743"/>
      <c r="H11" s="258">
        <v>-43721</v>
      </c>
      <c r="I11" s="258">
        <v>-45014</v>
      </c>
      <c r="J11" s="258">
        <v>-39454</v>
      </c>
      <c r="K11" s="258">
        <v>-42732</v>
      </c>
      <c r="L11" s="258">
        <v>-46281</v>
      </c>
      <c r="M11" s="259">
        <v>-11666</v>
      </c>
      <c r="N11" s="258">
        <v>-11468</v>
      </c>
      <c r="O11" s="258">
        <v>-11248</v>
      </c>
      <c r="P11" s="258">
        <v>-11899</v>
      </c>
      <c r="Q11" s="259">
        <v>-11783</v>
      </c>
      <c r="R11" s="258">
        <v>-12478</v>
      </c>
      <c r="S11" s="258">
        <v>-12874</v>
      </c>
      <c r="T11" s="258"/>
      <c r="U11" s="313"/>
    </row>
    <row r="12" spans="1:22" s="314" customFormat="1" ht="15.75" customHeight="1" thickBot="1" x14ac:dyDescent="0.35">
      <c r="A12" s="743" t="s">
        <v>141</v>
      </c>
      <c r="B12" s="743"/>
      <c r="C12" s="743"/>
      <c r="D12" s="743"/>
      <c r="E12" s="743"/>
      <c r="F12" s="743"/>
      <c r="G12" s="743"/>
      <c r="H12" s="544">
        <v>134907</v>
      </c>
      <c r="I12" s="544">
        <v>129515</v>
      </c>
      <c r="J12" s="544">
        <v>135208</v>
      </c>
      <c r="K12" s="544">
        <v>141572</v>
      </c>
      <c r="L12" s="544">
        <v>151611</v>
      </c>
      <c r="M12" s="545">
        <v>142855</v>
      </c>
      <c r="N12" s="544">
        <v>145789</v>
      </c>
      <c r="O12" s="544">
        <v>148890</v>
      </c>
      <c r="P12" s="544">
        <v>151611</v>
      </c>
      <c r="Q12" s="545">
        <v>152167</v>
      </c>
      <c r="R12" s="544">
        <v>152592</v>
      </c>
      <c r="S12" s="544">
        <v>152200</v>
      </c>
      <c r="T12" s="544"/>
      <c r="U12" s="313"/>
      <c r="V12" s="665"/>
    </row>
    <row r="13" spans="1:22" s="314" customFormat="1" ht="15.75" customHeight="1" thickTop="1" x14ac:dyDescent="0.3">
      <c r="A13" s="332"/>
      <c r="B13" s="332"/>
      <c r="C13" s="332"/>
      <c r="D13" s="332"/>
      <c r="E13" s="332"/>
      <c r="F13" s="332"/>
      <c r="G13" s="332"/>
      <c r="H13" s="258"/>
      <c r="I13" s="258"/>
      <c r="J13" s="258"/>
      <c r="K13" s="258"/>
      <c r="L13" s="258"/>
      <c r="M13" s="259"/>
      <c r="N13" s="258"/>
      <c r="O13" s="258"/>
      <c r="P13" s="258"/>
      <c r="Q13" s="259"/>
      <c r="R13" s="258"/>
      <c r="S13" s="258"/>
      <c r="T13" s="258"/>
      <c r="U13" s="313"/>
    </row>
    <row r="14" spans="1:22" s="314" customFormat="1" ht="14.4" x14ac:dyDescent="0.3">
      <c r="A14" s="332"/>
      <c r="B14" s="332"/>
      <c r="C14" s="332"/>
      <c r="D14" s="332"/>
      <c r="E14" s="332"/>
      <c r="F14" s="332"/>
      <c r="G14" s="332"/>
      <c r="H14" s="258"/>
      <c r="I14" s="258"/>
      <c r="J14" s="258"/>
      <c r="K14" s="258"/>
      <c r="L14" s="258"/>
      <c r="M14" s="259"/>
      <c r="N14" s="258"/>
      <c r="O14" s="258"/>
      <c r="P14" s="258"/>
      <c r="Q14" s="259"/>
      <c r="R14" s="258"/>
      <c r="S14" s="258"/>
      <c r="T14" s="258"/>
      <c r="U14" s="313"/>
    </row>
    <row r="15" spans="1:22" s="314" customFormat="1" ht="14.4" x14ac:dyDescent="0.3">
      <c r="A15" s="743" t="s">
        <v>146</v>
      </c>
      <c r="B15" s="743"/>
      <c r="C15" s="743"/>
      <c r="D15" s="743"/>
      <c r="E15" s="743"/>
      <c r="F15" s="743"/>
      <c r="G15" s="743"/>
      <c r="H15" s="258">
        <v>352868</v>
      </c>
      <c r="I15" s="258">
        <v>323855</v>
      </c>
      <c r="J15" s="258">
        <v>291918</v>
      </c>
      <c r="K15" s="258">
        <v>358860</v>
      </c>
      <c r="L15" s="258">
        <v>370396</v>
      </c>
      <c r="M15" s="259">
        <v>86587</v>
      </c>
      <c r="N15" s="258">
        <v>100768</v>
      </c>
      <c r="O15" s="258">
        <v>93377</v>
      </c>
      <c r="P15" s="258">
        <v>89664</v>
      </c>
      <c r="Q15" s="259">
        <v>86415</v>
      </c>
      <c r="R15" s="258">
        <v>89850</v>
      </c>
      <c r="S15" s="258">
        <v>79379</v>
      </c>
      <c r="T15" s="258"/>
      <c r="U15" s="313"/>
    </row>
    <row r="16" spans="1:22" ht="15" customHeight="1" x14ac:dyDescent="0.3">
      <c r="A16" s="332"/>
      <c r="B16" s="332"/>
      <c r="C16" s="332"/>
      <c r="D16" s="332"/>
      <c r="E16" s="332"/>
      <c r="F16" s="332"/>
      <c r="G16" s="332"/>
      <c r="H16" s="9"/>
      <c r="I16" s="9"/>
      <c r="J16" s="9"/>
      <c r="K16" s="9"/>
      <c r="L16" s="9"/>
      <c r="M16" s="10"/>
      <c r="N16" s="9"/>
      <c r="O16" s="9"/>
      <c r="P16" s="9"/>
      <c r="Q16" s="10"/>
      <c r="R16" s="9"/>
      <c r="S16" s="9"/>
      <c r="T16" s="9"/>
      <c r="U16"/>
    </row>
    <row r="17" spans="1:21" ht="14.4" x14ac:dyDescent="0.3">
      <c r="A17" s="332"/>
      <c r="B17" s="332"/>
      <c r="C17" s="332"/>
      <c r="D17" s="332"/>
      <c r="E17" s="332"/>
      <c r="F17" s="332"/>
      <c r="G17" s="332"/>
      <c r="H17" s="9"/>
      <c r="I17" s="9"/>
      <c r="J17" s="9"/>
      <c r="K17" s="9"/>
      <c r="L17" s="9"/>
      <c r="M17" s="10"/>
      <c r="N17" s="9"/>
      <c r="O17" s="9"/>
      <c r="P17" s="9"/>
      <c r="Q17" s="10"/>
      <c r="R17" s="9"/>
      <c r="S17" s="9"/>
      <c r="T17" s="9"/>
      <c r="U17"/>
    </row>
    <row r="18" spans="1:21" s="292" customFormat="1" ht="14.4" x14ac:dyDescent="0.3">
      <c r="A18" s="743" t="s">
        <v>307</v>
      </c>
      <c r="B18" s="743"/>
      <c r="C18" s="743"/>
      <c r="D18" s="743"/>
      <c r="E18" s="743"/>
      <c r="F18" s="743"/>
      <c r="G18" s="743"/>
      <c r="H18" s="254">
        <v>109436.31</v>
      </c>
      <c r="I18" s="254">
        <v>108521.12700000001</v>
      </c>
      <c r="J18" s="254">
        <v>103821.823</v>
      </c>
      <c r="K18" s="254">
        <v>119101.66199999998</v>
      </c>
      <c r="L18" s="254">
        <v>122233.022</v>
      </c>
      <c r="M18" s="255">
        <v>28725.271000000001</v>
      </c>
      <c r="N18" s="254">
        <v>33154.934999999998</v>
      </c>
      <c r="O18" s="254">
        <v>30792.542000000001</v>
      </c>
      <c r="P18" s="254">
        <v>29560.274000000001</v>
      </c>
      <c r="Q18" s="255">
        <v>28454.562999999998</v>
      </c>
      <c r="R18" s="254">
        <v>30292.181</v>
      </c>
      <c r="S18" s="254">
        <v>27066.787</v>
      </c>
      <c r="T18" s="254"/>
      <c r="U18" s="291"/>
    </row>
    <row r="19" spans="1:21" ht="15" customHeight="1" x14ac:dyDescent="0.3">
      <c r="A19" s="376"/>
      <c r="B19" s="332"/>
      <c r="C19" s="332"/>
      <c r="D19" s="332"/>
      <c r="E19" s="332"/>
      <c r="F19" s="332"/>
      <c r="G19" s="332"/>
      <c r="H19" s="11"/>
      <c r="I19" s="11"/>
      <c r="J19" s="11"/>
      <c r="K19" s="11"/>
      <c r="L19" s="11"/>
      <c r="M19" s="12"/>
      <c r="N19" s="11"/>
      <c r="O19" s="11"/>
      <c r="P19" s="11"/>
      <c r="Q19" s="12"/>
      <c r="R19" s="11"/>
      <c r="S19" s="11"/>
      <c r="T19" s="11"/>
      <c r="U19"/>
    </row>
    <row r="20" spans="1:21" ht="14.4" x14ac:dyDescent="0.3">
      <c r="A20" s="376"/>
      <c r="B20" s="332"/>
      <c r="C20" s="332"/>
      <c r="D20" s="332"/>
      <c r="E20" s="332"/>
      <c r="F20" s="332"/>
      <c r="G20" s="332"/>
      <c r="H20" s="11"/>
      <c r="I20" s="11"/>
      <c r="J20" s="11"/>
      <c r="K20" s="11"/>
      <c r="L20" s="11"/>
      <c r="M20" s="12"/>
      <c r="N20" s="11"/>
      <c r="O20" s="11"/>
      <c r="P20" s="11"/>
      <c r="Q20" s="12"/>
      <c r="R20" s="11"/>
      <c r="S20" s="11"/>
      <c r="T20" s="11"/>
      <c r="U20"/>
    </row>
    <row r="21" spans="1:21" s="292" customFormat="1" ht="14.4" x14ac:dyDescent="0.3">
      <c r="A21" s="743" t="s">
        <v>459</v>
      </c>
      <c r="B21" s="743"/>
      <c r="C21" s="743"/>
      <c r="D21" s="743"/>
      <c r="E21" s="743"/>
      <c r="F21" s="743"/>
      <c r="G21" s="743"/>
      <c r="H21" s="254">
        <v>808262.09872787958</v>
      </c>
      <c r="I21" s="254">
        <v>858818.32872787968</v>
      </c>
      <c r="J21" s="254">
        <v>903403.8757278797</v>
      </c>
      <c r="K21" s="254">
        <v>916807.8957278796</v>
      </c>
      <c r="L21" s="254">
        <v>944609.4377278795</v>
      </c>
      <c r="M21" s="255">
        <v>944609.4377278795</v>
      </c>
      <c r="N21" s="254">
        <v>947100.80972787947</v>
      </c>
      <c r="O21" s="254">
        <v>950880.11772787955</v>
      </c>
      <c r="P21" s="254">
        <v>957811.0137278795</v>
      </c>
      <c r="Q21" s="255">
        <v>953583.10072787956</v>
      </c>
      <c r="R21" s="254">
        <v>956981.32372787944</v>
      </c>
      <c r="S21" s="254">
        <v>968311.79672787944</v>
      </c>
      <c r="T21" s="254"/>
      <c r="U21" s="291"/>
    </row>
    <row r="22" spans="1:21" s="314" customFormat="1" ht="15" customHeight="1" x14ac:dyDescent="0.3">
      <c r="A22" s="376"/>
      <c r="B22" s="743" t="s">
        <v>307</v>
      </c>
      <c r="C22" s="743"/>
      <c r="D22" s="743"/>
      <c r="E22" s="743"/>
      <c r="F22" s="743"/>
      <c r="G22" s="743"/>
      <c r="H22" s="258">
        <v>109436.31</v>
      </c>
      <c r="I22" s="258">
        <v>108521.12700000001</v>
      </c>
      <c r="J22" s="258">
        <v>103821.823</v>
      </c>
      <c r="K22" s="258">
        <v>119101.66199999998</v>
      </c>
      <c r="L22" s="258">
        <v>122233.022</v>
      </c>
      <c r="M22" s="259">
        <v>28725.271000000001</v>
      </c>
      <c r="N22" s="258">
        <v>33154.934999999998</v>
      </c>
      <c r="O22" s="258">
        <v>30792.542000000001</v>
      </c>
      <c r="P22" s="258">
        <v>29560.274000000001</v>
      </c>
      <c r="Q22" s="259">
        <v>28454.562999999998</v>
      </c>
      <c r="R22" s="258">
        <v>30292.181</v>
      </c>
      <c r="S22" s="258">
        <v>27066.787</v>
      </c>
      <c r="T22" s="258"/>
      <c r="U22" s="313"/>
    </row>
    <row r="23" spans="1:21" s="314" customFormat="1" ht="15" customHeight="1" x14ac:dyDescent="0.3">
      <c r="A23" s="376"/>
      <c r="B23" s="743" t="s">
        <v>149</v>
      </c>
      <c r="C23" s="743"/>
      <c r="D23" s="743"/>
      <c r="E23" s="743"/>
      <c r="F23" s="743"/>
      <c r="G23" s="743"/>
      <c r="H23" s="258">
        <v>-60848.396000000008</v>
      </c>
      <c r="I23" s="258">
        <v>-64797.861000000004</v>
      </c>
      <c r="J23" s="258">
        <v>-82893.635999999999</v>
      </c>
      <c r="K23" s="258">
        <v>-94229.572</v>
      </c>
      <c r="L23" s="258">
        <v>-103872.048</v>
      </c>
      <c r="M23" s="259">
        <v>-23322.519</v>
      </c>
      <c r="N23" s="258">
        <v>-28241.278999999999</v>
      </c>
      <c r="O23" s="258">
        <v>-25263.687000000002</v>
      </c>
      <c r="P23" s="258">
        <v>-27044.562999999998</v>
      </c>
      <c r="Q23" s="259">
        <v>-24979.402999999998</v>
      </c>
      <c r="R23" s="258">
        <v>-24795.365000000002</v>
      </c>
      <c r="S23" s="258">
        <v>-26159.046999999999</v>
      </c>
      <c r="T23" s="258"/>
      <c r="U23" s="313"/>
    </row>
    <row r="24" spans="1:21" s="314" customFormat="1" ht="15" customHeight="1" x14ac:dyDescent="0.3">
      <c r="A24" s="376"/>
      <c r="B24" s="743" t="s">
        <v>150</v>
      </c>
      <c r="C24" s="743"/>
      <c r="D24" s="743"/>
      <c r="E24" s="743"/>
      <c r="F24" s="743"/>
      <c r="G24" s="743"/>
      <c r="H24" s="258">
        <v>1968.3159999999998</v>
      </c>
      <c r="I24" s="258">
        <v>862.28100000000006</v>
      </c>
      <c r="J24" s="258">
        <v>-7524.1670000000013</v>
      </c>
      <c r="K24" s="258">
        <v>2929.4519999999998</v>
      </c>
      <c r="L24" s="258">
        <v>-9387.3109999999997</v>
      </c>
      <c r="M24" s="259">
        <v>-2911.38</v>
      </c>
      <c r="N24" s="258">
        <v>-1134.348</v>
      </c>
      <c r="O24" s="258">
        <v>1402.0409999999999</v>
      </c>
      <c r="P24" s="258">
        <v>-6743.6239999999998</v>
      </c>
      <c r="Q24" s="259">
        <v>-76.936999999999998</v>
      </c>
      <c r="R24" s="258">
        <v>5833.6570000000002</v>
      </c>
      <c r="S24" s="258">
        <v>-2195.998</v>
      </c>
      <c r="T24" s="258"/>
      <c r="U24" s="313"/>
    </row>
    <row r="25" spans="1:21" s="292" customFormat="1" ht="15.75" customHeight="1" thickBot="1" x14ac:dyDescent="0.35">
      <c r="A25" s="743" t="s">
        <v>308</v>
      </c>
      <c r="B25" s="743"/>
      <c r="C25" s="743"/>
      <c r="D25" s="743"/>
      <c r="E25" s="743"/>
      <c r="F25" s="743"/>
      <c r="G25" s="743"/>
      <c r="H25" s="256">
        <v>858818.32872787968</v>
      </c>
      <c r="I25" s="256">
        <v>903403.87572787958</v>
      </c>
      <c r="J25" s="256">
        <v>916807.89572787972</v>
      </c>
      <c r="K25" s="256">
        <v>944609.43772787962</v>
      </c>
      <c r="L25" s="256">
        <v>953583.10072787968</v>
      </c>
      <c r="M25" s="257">
        <v>947100.80972787947</v>
      </c>
      <c r="N25" s="256">
        <v>950880.11772787955</v>
      </c>
      <c r="O25" s="256">
        <v>957811.0137278795</v>
      </c>
      <c r="P25" s="256">
        <v>953583.10072787956</v>
      </c>
      <c r="Q25" s="257">
        <v>956981.32372787944</v>
      </c>
      <c r="R25" s="256">
        <v>968311.79672787944</v>
      </c>
      <c r="S25" s="256">
        <v>967023.53872787941</v>
      </c>
      <c r="T25" s="256"/>
      <c r="U25" s="291"/>
    </row>
    <row r="26" spans="1:21" ht="15.75" customHeight="1" thickTop="1" x14ac:dyDescent="0.3">
      <c r="A26" s="332"/>
      <c r="B26" s="332"/>
      <c r="C26" s="332"/>
      <c r="D26" s="332"/>
      <c r="E26" s="332"/>
      <c r="F26" s="332"/>
      <c r="G26" s="332"/>
      <c r="H26" s="9"/>
      <c r="I26" s="9"/>
      <c r="J26" s="9"/>
      <c r="K26" s="9"/>
      <c r="L26" s="9"/>
      <c r="M26" s="10"/>
      <c r="N26" s="9"/>
      <c r="O26" s="9"/>
      <c r="P26" s="9"/>
      <c r="Q26" s="10"/>
      <c r="R26" s="9"/>
      <c r="S26" s="9"/>
      <c r="T26" s="9"/>
      <c r="U26"/>
    </row>
    <row r="27" spans="1:21" ht="14.4" x14ac:dyDescent="0.3">
      <c r="A27" s="332"/>
      <c r="B27" s="332"/>
      <c r="C27" s="332"/>
      <c r="D27" s="332"/>
      <c r="E27" s="332"/>
      <c r="F27" s="332"/>
      <c r="G27" s="332"/>
      <c r="H27" s="9"/>
      <c r="I27" s="9"/>
      <c r="J27" s="9"/>
      <c r="K27" s="9"/>
      <c r="L27" s="9"/>
      <c r="M27" s="10"/>
      <c r="N27" s="9"/>
      <c r="O27" s="9"/>
      <c r="P27" s="9"/>
      <c r="Q27" s="10"/>
      <c r="R27" s="9"/>
      <c r="S27" s="9"/>
      <c r="T27" s="9"/>
      <c r="U27"/>
    </row>
    <row r="28" spans="1:21" ht="14.4" x14ac:dyDescent="0.3">
      <c r="A28" s="743" t="s">
        <v>309</v>
      </c>
      <c r="B28" s="743"/>
      <c r="C28" s="743"/>
      <c r="D28" s="743"/>
      <c r="E28" s="743"/>
      <c r="F28" s="743"/>
      <c r="G28" s="743"/>
      <c r="H28" s="11"/>
      <c r="I28" s="11"/>
      <c r="J28" s="11"/>
      <c r="K28" s="11"/>
      <c r="L28" s="11"/>
      <c r="M28" s="12"/>
      <c r="N28" s="11"/>
      <c r="O28" s="11"/>
      <c r="P28" s="11"/>
      <c r="Q28" s="12"/>
      <c r="R28" s="11"/>
      <c r="S28" s="11"/>
      <c r="T28" s="11"/>
      <c r="U28"/>
    </row>
    <row r="29" spans="1:21" s="413" customFormat="1" ht="15" customHeight="1" x14ac:dyDescent="0.3">
      <c r="A29" s="376"/>
      <c r="B29" s="743" t="s">
        <v>143</v>
      </c>
      <c r="C29" s="743"/>
      <c r="D29" s="743"/>
      <c r="E29" s="743"/>
      <c r="F29" s="743"/>
      <c r="G29" s="743"/>
      <c r="H29" s="546">
        <v>303.60599999999999</v>
      </c>
      <c r="I29" s="546">
        <v>297.23400000000004</v>
      </c>
      <c r="J29" s="546">
        <v>271.87900000000002</v>
      </c>
      <c r="K29" s="546">
        <v>302.35599999999999</v>
      </c>
      <c r="L29" s="546">
        <v>317.97499999999997</v>
      </c>
      <c r="M29" s="547">
        <v>73.066999999999993</v>
      </c>
      <c r="N29" s="546">
        <v>86.662999999999997</v>
      </c>
      <c r="O29" s="546">
        <v>80.165000000000006</v>
      </c>
      <c r="P29" s="546">
        <v>78.08</v>
      </c>
      <c r="Q29" s="547">
        <v>74.435000000000002</v>
      </c>
      <c r="R29" s="546">
        <v>78.501999999999995</v>
      </c>
      <c r="S29" s="546">
        <v>69.802999999999997</v>
      </c>
      <c r="T29" s="546"/>
      <c r="U29" s="412"/>
    </row>
    <row r="30" spans="1:21" s="413" customFormat="1" ht="15" customHeight="1" x14ac:dyDescent="0.3">
      <c r="A30" s="376"/>
      <c r="B30" s="743" t="s">
        <v>144</v>
      </c>
      <c r="C30" s="743"/>
      <c r="D30" s="743"/>
      <c r="E30" s="743"/>
      <c r="F30" s="743"/>
      <c r="G30" s="743"/>
      <c r="H30" s="654">
        <v>68.861000000000004</v>
      </c>
      <c r="I30" s="654">
        <v>76.99199999999999</v>
      </c>
      <c r="J30" s="654">
        <v>76.649999999999991</v>
      </c>
      <c r="K30" s="654">
        <v>74.260999999999996</v>
      </c>
      <c r="L30" s="654">
        <v>74.688000000000002</v>
      </c>
      <c r="M30" s="655">
        <v>18.113000000000014</v>
      </c>
      <c r="N30" s="654">
        <v>19.850999999999999</v>
      </c>
      <c r="O30" s="654">
        <v>18.819999999999993</v>
      </c>
      <c r="P30" s="654">
        <v>17.903999999999996</v>
      </c>
      <c r="Q30" s="655">
        <v>18.527999999999992</v>
      </c>
      <c r="R30" s="654">
        <v>20.167000000000002</v>
      </c>
      <c r="S30" s="654">
        <v>18.972000000000008</v>
      </c>
      <c r="T30" s="654"/>
      <c r="U30" s="412"/>
    </row>
    <row r="31" spans="1:21" s="413" customFormat="1" ht="15.75" customHeight="1" thickBot="1" x14ac:dyDescent="0.35">
      <c r="A31" s="332"/>
      <c r="B31" s="376"/>
      <c r="C31" s="744" t="s">
        <v>145</v>
      </c>
      <c r="D31" s="744"/>
      <c r="E31" s="744"/>
      <c r="F31" s="744"/>
      <c r="G31" s="744"/>
      <c r="H31" s="548">
        <v>372.46699999999998</v>
      </c>
      <c r="I31" s="548">
        <v>374.226</v>
      </c>
      <c r="J31" s="548">
        <v>348.529</v>
      </c>
      <c r="K31" s="548">
        <v>376.61699999999996</v>
      </c>
      <c r="L31" s="548">
        <v>392.66299999999995</v>
      </c>
      <c r="M31" s="549">
        <v>91.18</v>
      </c>
      <c r="N31" s="548">
        <v>106.514</v>
      </c>
      <c r="O31" s="548">
        <v>98.984999999999999</v>
      </c>
      <c r="P31" s="548">
        <v>95.983999999999995</v>
      </c>
      <c r="Q31" s="549">
        <v>92.962999999999994</v>
      </c>
      <c r="R31" s="548">
        <v>98.668999999999997</v>
      </c>
      <c r="S31" s="548">
        <v>88.775000000000006</v>
      </c>
      <c r="T31" s="548"/>
      <c r="U31" s="412"/>
    </row>
    <row r="32" spans="1:21" ht="15.75" customHeight="1" thickTop="1" x14ac:dyDescent="0.3">
      <c r="A32" s="332"/>
      <c r="B32" s="376"/>
      <c r="C32" s="376"/>
      <c r="D32" s="376"/>
      <c r="E32" s="332"/>
      <c r="F32" s="332"/>
      <c r="G32" s="332"/>
      <c r="H32" s="13"/>
      <c r="I32" s="13"/>
      <c r="J32" s="13"/>
      <c r="K32" s="13"/>
      <c r="L32" s="13"/>
      <c r="M32" s="14"/>
      <c r="N32" s="13"/>
      <c r="O32" s="13"/>
      <c r="P32" s="13"/>
      <c r="Q32" s="14"/>
      <c r="R32" s="13"/>
      <c r="S32" s="13"/>
      <c r="T32" s="13"/>
      <c r="U32"/>
    </row>
    <row r="33" spans="1:21" ht="14.4" x14ac:dyDescent="0.3">
      <c r="A33" s="332"/>
      <c r="B33" s="332"/>
      <c r="C33" s="332"/>
      <c r="D33" s="332"/>
      <c r="E33" s="332"/>
      <c r="F33" s="332"/>
      <c r="G33" s="332"/>
      <c r="H33" s="9"/>
      <c r="I33" s="9"/>
      <c r="J33" s="9"/>
      <c r="K33" s="9"/>
      <c r="L33" s="9"/>
      <c r="M33" s="10"/>
      <c r="N33" s="9"/>
      <c r="O33" s="9"/>
      <c r="P33" s="9"/>
      <c r="Q33" s="10"/>
      <c r="R33" s="9"/>
      <c r="S33" s="9"/>
      <c r="T33" s="9"/>
      <c r="U33"/>
    </row>
    <row r="34" spans="1:21" s="413" customFormat="1" ht="14.4" x14ac:dyDescent="0.3">
      <c r="A34" s="743" t="s">
        <v>310</v>
      </c>
      <c r="B34" s="743"/>
      <c r="C34" s="743"/>
      <c r="D34" s="743"/>
      <c r="E34" s="743"/>
      <c r="F34" s="743"/>
      <c r="G34" s="743"/>
      <c r="H34" s="546">
        <v>7842.512999999999</v>
      </c>
      <c r="I34" s="546">
        <v>11703.158799999999</v>
      </c>
      <c r="J34" s="546">
        <v>10008.968999999999</v>
      </c>
      <c r="K34" s="546">
        <v>9211.7139999999999</v>
      </c>
      <c r="L34" s="546">
        <v>12078.943000000001</v>
      </c>
      <c r="M34" s="547">
        <v>2770.35</v>
      </c>
      <c r="N34" s="546">
        <v>3082.9450000000002</v>
      </c>
      <c r="O34" s="546">
        <v>2905.1200000000003</v>
      </c>
      <c r="P34" s="546">
        <v>3320.5279999999998</v>
      </c>
      <c r="Q34" s="547">
        <v>3559.3489999999997</v>
      </c>
      <c r="R34" s="546">
        <v>3548.3720000000003</v>
      </c>
      <c r="S34" s="546">
        <v>3711.9100000000003</v>
      </c>
      <c r="T34" s="546"/>
      <c r="U34" s="412"/>
    </row>
    <row r="35" spans="1:21" ht="15" customHeight="1" x14ac:dyDescent="0.3">
      <c r="A35" s="332"/>
      <c r="B35" s="332"/>
      <c r="C35" s="332"/>
      <c r="D35" s="332"/>
      <c r="E35" s="332"/>
      <c r="F35" s="332"/>
      <c r="G35" s="332"/>
      <c r="H35" s="13"/>
      <c r="I35" s="13"/>
      <c r="J35" s="13"/>
      <c r="K35" s="13"/>
      <c r="L35" s="13"/>
      <c r="M35" s="14"/>
      <c r="N35" s="13"/>
      <c r="O35" s="13"/>
      <c r="P35" s="13"/>
      <c r="Q35" s="14"/>
      <c r="R35" s="13"/>
      <c r="S35" s="13"/>
      <c r="T35" s="13"/>
      <c r="U35"/>
    </row>
    <row r="36" spans="1:21" s="292" customFormat="1" ht="14.4" x14ac:dyDescent="0.3">
      <c r="A36" s="743" t="s">
        <v>311</v>
      </c>
      <c r="B36" s="743"/>
      <c r="C36" s="743"/>
      <c r="D36" s="743"/>
      <c r="E36" s="743"/>
      <c r="F36" s="743"/>
      <c r="G36" s="743"/>
      <c r="H36" s="254">
        <v>69708.672499999986</v>
      </c>
      <c r="I36" s="254">
        <v>89992.544750000015</v>
      </c>
      <c r="J36" s="254">
        <v>87193.099249999999</v>
      </c>
      <c r="K36" s="254">
        <v>89473.638749999998</v>
      </c>
      <c r="L36" s="254">
        <v>105742.45849999999</v>
      </c>
      <c r="M36" s="255">
        <v>99501.597000000009</v>
      </c>
      <c r="N36" s="254">
        <v>102993.29799999998</v>
      </c>
      <c r="O36" s="254">
        <v>108151.67599999999</v>
      </c>
      <c r="P36" s="254">
        <v>112323.26299999999</v>
      </c>
      <c r="Q36" s="255">
        <v>113017.531</v>
      </c>
      <c r="R36" s="254">
        <v>113975.30899999999</v>
      </c>
      <c r="S36" s="254">
        <v>123116.872</v>
      </c>
      <c r="T36" s="254"/>
      <c r="U36" s="291"/>
    </row>
    <row r="37" spans="1:21" ht="15" customHeight="1" x14ac:dyDescent="0.3">
      <c r="A37" s="332"/>
      <c r="B37" s="332"/>
      <c r="C37" s="332"/>
      <c r="D37" s="332"/>
      <c r="E37" s="332"/>
      <c r="F37" s="332"/>
      <c r="G37" s="332"/>
      <c r="H37" s="3"/>
      <c r="I37" s="3"/>
      <c r="J37" s="3"/>
      <c r="K37" s="3"/>
      <c r="L37" s="3"/>
      <c r="M37" s="15"/>
      <c r="N37" s="3"/>
      <c r="O37" s="3"/>
      <c r="P37" s="3"/>
      <c r="Q37" s="15"/>
      <c r="U37"/>
    </row>
    <row r="38" spans="1:21" s="413" customFormat="1" ht="14.4" x14ac:dyDescent="0.3">
      <c r="A38" s="743" t="s">
        <v>312</v>
      </c>
      <c r="B38" s="743"/>
      <c r="C38" s="743"/>
      <c r="D38" s="743"/>
      <c r="E38" s="743"/>
      <c r="F38" s="743"/>
      <c r="G38" s="743"/>
      <c r="H38" s="546">
        <v>442.52977999999996</v>
      </c>
      <c r="I38" s="546">
        <v>1229.1619999999998</v>
      </c>
      <c r="J38" s="546">
        <v>567.23500000000001</v>
      </c>
      <c r="K38" s="546">
        <v>293.38900000000001</v>
      </c>
      <c r="L38" s="546">
        <v>397.36899999999997</v>
      </c>
      <c r="M38" s="547">
        <v>71.411000000000001</v>
      </c>
      <c r="N38" s="546">
        <v>99.575000000000003</v>
      </c>
      <c r="O38" s="546">
        <v>105.405</v>
      </c>
      <c r="P38" s="546">
        <v>120.97799999999999</v>
      </c>
      <c r="Q38" s="547">
        <v>93.54</v>
      </c>
      <c r="R38" s="546">
        <v>132.78800000000001</v>
      </c>
      <c r="S38" s="546">
        <v>143.429</v>
      </c>
      <c r="T38" s="546"/>
      <c r="U38" s="412"/>
    </row>
    <row r="39" spans="1:21" ht="14.4" x14ac:dyDescent="0.3">
      <c r="A39" s="645"/>
      <c r="B39" s="645"/>
      <c r="C39" s="645"/>
      <c r="D39" s="645"/>
      <c r="E39" s="645"/>
      <c r="F39" s="645"/>
      <c r="G39" s="645"/>
      <c r="U39"/>
    </row>
    <row r="40" spans="1:21" ht="14.4" x14ac:dyDescent="0.3">
      <c r="U40"/>
    </row>
    <row r="41" spans="1:21" ht="14.4" x14ac:dyDescent="0.3">
      <c r="A41" s="354"/>
      <c r="B41" s="354"/>
      <c r="C41" s="354"/>
      <c r="D41" s="354"/>
      <c r="E41" s="354"/>
      <c r="F41" s="354"/>
      <c r="G41" s="354"/>
      <c r="H41" s="16"/>
      <c r="I41" s="16"/>
      <c r="J41" s="16"/>
      <c r="K41" s="16"/>
      <c r="L41" s="16"/>
      <c r="M41" s="16"/>
      <c r="N41" s="16"/>
      <c r="O41" s="16"/>
      <c r="P41" s="16"/>
      <c r="Q41" s="16"/>
      <c r="R41" s="229"/>
      <c r="S41" s="229"/>
      <c r="T41" s="229"/>
      <c r="U41"/>
    </row>
    <row r="42" spans="1:21" ht="14.4" x14ac:dyDescent="0.3">
      <c r="U42"/>
    </row>
  </sheetData>
  <sheetProtection formatCells="0"/>
  <mergeCells count="22">
    <mergeCell ref="A34:G34"/>
    <mergeCell ref="A38:G38"/>
    <mergeCell ref="B29:G29"/>
    <mergeCell ref="R1:T1"/>
    <mergeCell ref="A36:G36"/>
    <mergeCell ref="A15:G15"/>
    <mergeCell ref="A21:G21"/>
    <mergeCell ref="B22:G22"/>
    <mergeCell ref="A25:G25"/>
    <mergeCell ref="A28:G28"/>
    <mergeCell ref="B1:Q1"/>
    <mergeCell ref="B24:G24"/>
    <mergeCell ref="B30:G30"/>
    <mergeCell ref="C31:G31"/>
    <mergeCell ref="A18:G18"/>
    <mergeCell ref="B23:G23"/>
    <mergeCell ref="A3:G3"/>
    <mergeCell ref="A6:G6"/>
    <mergeCell ref="A9:G9"/>
    <mergeCell ref="B10:G10"/>
    <mergeCell ref="A12:G12"/>
    <mergeCell ref="B11:G11"/>
  </mergeCells>
  <pageMargins left="0.15" right="0.15" top="0.15" bottom="0.15" header="0" footer="0.15"/>
  <pageSetup scale="51" orientation="landscape" cellComments="asDisplayed" r:id="rId1"/>
  <headerFooter differentFirst="1" alignWithMargins="0">
    <oddFooter>Page &amp;P of &amp;N</oddFooter>
  </headerFooter>
  <customProperties>
    <customPr name="isReportSheetChang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3AC19-DD3A-41A2-AAD7-145A607EF469}">
  <sheetPr>
    <pageSetUpPr fitToPage="1"/>
  </sheetPr>
  <dimension ref="A1:K41"/>
  <sheetViews>
    <sheetView tabSelected="1" zoomScale="90" zoomScaleNormal="90" workbookViewId="0"/>
  </sheetViews>
  <sheetFormatPr defaultColWidth="9.109375" defaultRowHeight="15" customHeight="1" x14ac:dyDescent="0.25"/>
  <cols>
    <col min="1" max="1" width="9.109375" style="2"/>
    <col min="2" max="2" width="10.109375" style="2" customWidth="1"/>
    <col min="3" max="9" width="9.109375" style="2"/>
    <col min="10" max="10" width="11.6640625" style="2" customWidth="1"/>
    <col min="11" max="16384" width="9.109375" style="2"/>
  </cols>
  <sheetData>
    <row r="1" spans="1:11" ht="15" customHeight="1" x14ac:dyDescent="0.25">
      <c r="A1" s="688"/>
      <c r="B1" s="688"/>
      <c r="C1" s="688"/>
      <c r="E1" s="221"/>
    </row>
    <row r="2" spans="1:11" ht="15" customHeight="1" x14ac:dyDescent="0.25">
      <c r="A2" s="689"/>
      <c r="B2" s="689"/>
      <c r="C2" s="689"/>
    </row>
    <row r="16" spans="1:11" ht="37.200000000000003" x14ac:dyDescent="0.6">
      <c r="A16" s="691" t="s">
        <v>313</v>
      </c>
      <c r="B16" s="691"/>
      <c r="C16" s="691"/>
      <c r="D16" s="691"/>
      <c r="E16" s="691"/>
      <c r="F16" s="691"/>
      <c r="G16" s="691"/>
      <c r="H16" s="691"/>
      <c r="I16" s="691"/>
      <c r="J16" s="691"/>
      <c r="K16" s="122"/>
    </row>
    <row r="17" spans="1:11" ht="37.200000000000003" x14ac:dyDescent="0.6">
      <c r="A17" s="691" t="s">
        <v>482</v>
      </c>
      <c r="B17" s="691"/>
      <c r="C17" s="691"/>
      <c r="D17" s="691"/>
      <c r="E17" s="691"/>
      <c r="F17" s="691"/>
      <c r="G17" s="691"/>
      <c r="H17" s="691"/>
      <c r="I17" s="691"/>
      <c r="J17" s="691"/>
      <c r="K17" s="122"/>
    </row>
    <row r="18" spans="1:11" ht="15" customHeight="1" x14ac:dyDescent="0.6">
      <c r="A18" s="228"/>
      <c r="B18" s="228"/>
      <c r="C18" s="228"/>
      <c r="D18" s="228"/>
      <c r="E18" s="228"/>
      <c r="F18" s="228"/>
      <c r="G18" s="228"/>
      <c r="H18" s="228"/>
      <c r="I18" s="228"/>
      <c r="J18" s="228"/>
      <c r="K18" s="122"/>
    </row>
    <row r="19" spans="1:11" ht="15" customHeight="1" x14ac:dyDescent="0.25">
      <c r="K19" s="122"/>
    </row>
    <row r="21" spans="1:11" ht="15" customHeight="1" x14ac:dyDescent="0.25">
      <c r="K21" s="122"/>
    </row>
    <row r="23" spans="1:11" ht="15" customHeight="1" x14ac:dyDescent="0.25">
      <c r="A23" s="250"/>
      <c r="B23" s="250"/>
      <c r="C23" s="250"/>
      <c r="D23" s="250"/>
      <c r="E23" s="250"/>
      <c r="F23" s="250"/>
      <c r="G23" s="250"/>
      <c r="H23" s="250"/>
      <c r="I23" s="250"/>
      <c r="J23" s="250"/>
    </row>
    <row r="24" spans="1:11" ht="15" customHeight="1" x14ac:dyDescent="0.3">
      <c r="A24"/>
      <c r="B24"/>
      <c r="C24"/>
      <c r="D24"/>
      <c r="E24"/>
      <c r="F24"/>
      <c r="G24"/>
      <c r="H24"/>
      <c r="I24"/>
      <c r="J24"/>
    </row>
    <row r="25" spans="1:11" ht="15" customHeight="1" x14ac:dyDescent="0.3">
      <c r="A25"/>
      <c r="B25"/>
      <c r="C25"/>
      <c r="D25"/>
      <c r="E25"/>
      <c r="F25"/>
      <c r="G25"/>
      <c r="H25"/>
      <c r="I25"/>
      <c r="J25"/>
    </row>
    <row r="26" spans="1:11" ht="15" customHeight="1" x14ac:dyDescent="0.3">
      <c r="A26"/>
      <c r="B26"/>
      <c r="C26"/>
      <c r="D26"/>
      <c r="E26"/>
      <c r="F26"/>
      <c r="G26"/>
      <c r="H26"/>
      <c r="I26"/>
      <c r="J26"/>
    </row>
    <row r="27" spans="1:11" ht="15" customHeight="1" x14ac:dyDescent="0.3">
      <c r="A27"/>
      <c r="B27"/>
      <c r="C27"/>
      <c r="D27"/>
      <c r="E27"/>
      <c r="F27"/>
      <c r="G27"/>
      <c r="H27"/>
      <c r="I27"/>
      <c r="J27"/>
    </row>
    <row r="40" spans="1:10" ht="15" customHeight="1" x14ac:dyDescent="0.25">
      <c r="A40" s="690"/>
      <c r="B40" s="690"/>
      <c r="C40" s="690"/>
      <c r="D40" s="690"/>
      <c r="E40" s="690"/>
      <c r="F40" s="690"/>
      <c r="G40" s="690"/>
      <c r="H40" s="690"/>
      <c r="I40" s="690"/>
      <c r="J40" s="690"/>
    </row>
    <row r="41" spans="1:10" ht="15" customHeight="1" x14ac:dyDescent="0.25">
      <c r="A41" s="690"/>
      <c r="B41" s="690"/>
      <c r="C41" s="690"/>
      <c r="D41" s="690"/>
      <c r="E41" s="690"/>
      <c r="F41" s="690"/>
      <c r="G41" s="690"/>
      <c r="H41" s="690"/>
      <c r="I41" s="690"/>
      <c r="J41" s="690"/>
    </row>
  </sheetData>
  <sheetProtection formatCells="0"/>
  <mergeCells count="4">
    <mergeCell ref="A40:J40"/>
    <mergeCell ref="A41:J41"/>
    <mergeCell ref="A16:J16"/>
    <mergeCell ref="A17:J17"/>
  </mergeCells>
  <printOptions horizontalCentered="1" verticalCentered="1"/>
  <pageMargins left="0.15" right="0.15" top="0.15" bottom="0.15" header="0" footer="0.15"/>
  <pageSetup orientation="landscape" cellComments="asDisplayed" r:id="rId1"/>
  <headerFooter differentFirst="1" alignWithMargins="0">
    <oddFooter>Page &amp;P of &amp;N</oddFooter>
  </headerFooter>
  <customProperties>
    <customPr name="isReportSheetChange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B0880-0C49-4893-BCD3-992BCB966395}">
  <sheetPr>
    <pageSetUpPr fitToPage="1"/>
  </sheetPr>
  <dimension ref="A1:K40"/>
  <sheetViews>
    <sheetView zoomScale="90" zoomScaleNormal="90" zoomScaleSheetLayoutView="90" workbookViewId="0"/>
  </sheetViews>
  <sheetFormatPr defaultColWidth="9.109375" defaultRowHeight="12.9" customHeight="1" x14ac:dyDescent="0.25"/>
  <cols>
    <col min="1" max="2" width="4" style="3" customWidth="1"/>
    <col min="3" max="3" width="163.44140625" style="3" customWidth="1"/>
    <col min="4" max="4" width="11.33203125" style="187" customWidth="1"/>
    <col min="5" max="9" width="11.33203125" style="3" customWidth="1"/>
    <col min="10" max="10" width="4" style="3" customWidth="1"/>
    <col min="11" max="11" width="5.88671875" style="3" customWidth="1"/>
    <col min="12" max="13" width="9.109375" style="3"/>
    <col min="14" max="14" width="8.44140625" style="3" customWidth="1"/>
    <col min="15" max="15" width="2.6640625" style="3" customWidth="1"/>
    <col min="16" max="16384" width="9.109375" style="3"/>
  </cols>
  <sheetData>
    <row r="1" spans="1:10" s="44" customFormat="1" ht="39.9" customHeight="1" thickBot="1" x14ac:dyDescent="0.3">
      <c r="A1" s="205"/>
      <c r="B1" s="692" t="s">
        <v>330</v>
      </c>
      <c r="C1" s="692"/>
      <c r="D1" s="692"/>
      <c r="E1" s="692"/>
      <c r="F1" s="692"/>
      <c r="G1" s="692"/>
      <c r="H1" s="693" t="s">
        <v>347</v>
      </c>
      <c r="I1" s="693"/>
      <c r="J1" s="693"/>
    </row>
    <row r="2" spans="1:10" s="44" customFormat="1" ht="24.9" customHeight="1" thickTop="1" x14ac:dyDescent="0.25">
      <c r="A2" s="206"/>
      <c r="B2" s="207"/>
      <c r="C2" s="208"/>
      <c r="D2" s="209"/>
      <c r="E2" s="210"/>
      <c r="F2" s="210"/>
      <c r="G2" s="210"/>
      <c r="H2" s="210"/>
      <c r="I2" s="210"/>
      <c r="J2" s="210"/>
    </row>
    <row r="3" spans="1:10" ht="24.9" customHeight="1" x14ac:dyDescent="0.3">
      <c r="C3" s="211"/>
      <c r="D3" s="212" t="s">
        <v>314</v>
      </c>
      <c r="E3" s="211"/>
    </row>
    <row r="4" spans="1:10" ht="24.9" customHeight="1" x14ac:dyDescent="0.3">
      <c r="C4" s="213" t="s">
        <v>428</v>
      </c>
      <c r="D4" s="214">
        <v>3</v>
      </c>
      <c r="E4" s="211"/>
    </row>
    <row r="5" spans="1:10" ht="24.9" customHeight="1" x14ac:dyDescent="0.3">
      <c r="C5" s="211"/>
      <c r="D5" s="214"/>
      <c r="E5" s="211"/>
    </row>
    <row r="6" spans="1:10" ht="24.9" customHeight="1" x14ac:dyDescent="0.3">
      <c r="C6" s="213" t="s">
        <v>332</v>
      </c>
      <c r="D6" s="214">
        <v>4</v>
      </c>
      <c r="E6" s="211"/>
    </row>
    <row r="7" spans="1:10" ht="24.9" customHeight="1" x14ac:dyDescent="0.3">
      <c r="C7" s="211"/>
      <c r="D7" s="215"/>
      <c r="E7" s="211"/>
    </row>
    <row r="8" spans="1:10" ht="24.9" customHeight="1" x14ac:dyDescent="0.3">
      <c r="C8" s="213" t="s">
        <v>333</v>
      </c>
      <c r="D8" s="214">
        <v>5</v>
      </c>
      <c r="E8" s="211"/>
    </row>
    <row r="9" spans="1:10" ht="24.9" customHeight="1" x14ac:dyDescent="0.3">
      <c r="C9" s="211"/>
      <c r="D9" s="214"/>
      <c r="E9" s="211"/>
    </row>
    <row r="10" spans="1:10" ht="24.9" customHeight="1" x14ac:dyDescent="0.3">
      <c r="C10" s="213" t="s">
        <v>334</v>
      </c>
      <c r="D10" s="214">
        <v>6</v>
      </c>
      <c r="E10" s="211"/>
    </row>
    <row r="11" spans="1:10" ht="24.9" customHeight="1" x14ac:dyDescent="0.3">
      <c r="C11" s="211"/>
      <c r="D11" s="216"/>
      <c r="E11" s="211"/>
    </row>
    <row r="12" spans="1:10" ht="24.9" customHeight="1" x14ac:dyDescent="0.3">
      <c r="C12" s="213" t="s">
        <v>335</v>
      </c>
      <c r="D12" s="216" t="s">
        <v>420</v>
      </c>
      <c r="E12" s="211"/>
    </row>
    <row r="13" spans="1:10" ht="24.9" customHeight="1" x14ac:dyDescent="0.3">
      <c r="C13" s="211"/>
      <c r="D13" s="214"/>
      <c r="E13" s="211"/>
    </row>
    <row r="14" spans="1:10" ht="24.9" customHeight="1" x14ac:dyDescent="0.3">
      <c r="C14" s="217" t="s">
        <v>315</v>
      </c>
      <c r="D14" s="216"/>
      <c r="E14" s="211"/>
    </row>
    <row r="15" spans="1:10" ht="24.9" customHeight="1" x14ac:dyDescent="0.3">
      <c r="C15" s="218" t="s">
        <v>429</v>
      </c>
      <c r="D15" s="216" t="s">
        <v>421</v>
      </c>
      <c r="E15" s="211"/>
    </row>
    <row r="16" spans="1:10" ht="24.9" customHeight="1" x14ac:dyDescent="0.3">
      <c r="C16" s="218" t="s">
        <v>338</v>
      </c>
      <c r="D16" s="216" t="s">
        <v>422</v>
      </c>
      <c r="E16" s="211"/>
    </row>
    <row r="17" spans="3:5" ht="24.9" customHeight="1" x14ac:dyDescent="0.3">
      <c r="C17" s="218" t="s">
        <v>339</v>
      </c>
      <c r="D17" s="214">
        <v>13</v>
      </c>
      <c r="E17" s="211"/>
    </row>
    <row r="18" spans="3:5" ht="24.9" customHeight="1" x14ac:dyDescent="0.3">
      <c r="C18" s="211"/>
      <c r="D18" s="214"/>
      <c r="E18" s="211"/>
    </row>
    <row r="19" spans="3:5" ht="24.9" customHeight="1" x14ac:dyDescent="0.3">
      <c r="C19" s="213" t="s">
        <v>336</v>
      </c>
      <c r="D19" s="216" t="s">
        <v>452</v>
      </c>
      <c r="E19" s="211"/>
    </row>
    <row r="20" spans="3:5" ht="24.9" customHeight="1" x14ac:dyDescent="0.3">
      <c r="C20" s="211"/>
      <c r="D20" s="214"/>
      <c r="E20" s="211"/>
    </row>
    <row r="21" spans="3:5" ht="24.9" customHeight="1" x14ac:dyDescent="0.3">
      <c r="C21" s="213" t="s">
        <v>337</v>
      </c>
      <c r="D21" s="214">
        <v>17</v>
      </c>
      <c r="E21" s="211"/>
    </row>
    <row r="22" spans="3:5" ht="24.9" customHeight="1" x14ac:dyDescent="0.3">
      <c r="C22" s="211"/>
      <c r="D22" s="214"/>
      <c r="E22" s="211"/>
    </row>
    <row r="23" spans="3:5" ht="24.9" customHeight="1" x14ac:dyDescent="0.3">
      <c r="C23" s="211"/>
      <c r="D23" s="214"/>
      <c r="E23" s="211"/>
    </row>
    <row r="24" spans="3:5" ht="24.9" customHeight="1" x14ac:dyDescent="0.3">
      <c r="C24" s="211"/>
      <c r="D24" s="214"/>
      <c r="E24" s="211"/>
    </row>
    <row r="25" spans="3:5" ht="24.9" customHeight="1" x14ac:dyDescent="0.25"/>
    <row r="26" spans="3:5" ht="24.9" customHeight="1" x14ac:dyDescent="0.25"/>
    <row r="27" spans="3:5" ht="24.9" customHeight="1" x14ac:dyDescent="0.25"/>
    <row r="28" spans="3:5" ht="24.9" customHeight="1" x14ac:dyDescent="0.25"/>
    <row r="29" spans="3:5" ht="24.9" customHeight="1" x14ac:dyDescent="0.25"/>
    <row r="30" spans="3:5" ht="24.9" customHeight="1" x14ac:dyDescent="0.25"/>
    <row r="31" spans="3:5" ht="24.9" customHeight="1" x14ac:dyDescent="0.25"/>
    <row r="32" spans="3:5" ht="24.9" customHeight="1" x14ac:dyDescent="0.25"/>
    <row r="33" spans="1:11" ht="24.9" customHeight="1" x14ac:dyDescent="0.25"/>
    <row r="34" spans="1:11" ht="24.9" customHeight="1" x14ac:dyDescent="0.25"/>
    <row r="35" spans="1:11" ht="24.9" customHeight="1" x14ac:dyDescent="0.25"/>
    <row r="36" spans="1:11" ht="24.9" customHeight="1" x14ac:dyDescent="0.25">
      <c r="A36" s="151"/>
      <c r="B36" s="151"/>
      <c r="C36" s="151"/>
      <c r="D36" s="219"/>
      <c r="E36" s="151"/>
      <c r="F36" s="151"/>
      <c r="G36" s="151"/>
      <c r="H36" s="151"/>
      <c r="I36" s="151"/>
      <c r="J36" s="151"/>
    </row>
    <row r="37" spans="1:11" ht="24.9" customHeight="1" x14ac:dyDescent="0.25">
      <c r="B37" s="694" t="s">
        <v>470</v>
      </c>
      <c r="C37" s="694"/>
      <c r="D37" s="694"/>
      <c r="E37" s="694"/>
      <c r="F37" s="694"/>
      <c r="G37" s="694"/>
      <c r="H37" s="694"/>
      <c r="I37" s="694"/>
      <c r="J37" s="220"/>
      <c r="K37" s="220"/>
    </row>
    <row r="38" spans="1:11" ht="24.9" customHeight="1" x14ac:dyDescent="0.25">
      <c r="B38" s="694"/>
      <c r="C38" s="694"/>
      <c r="D38" s="694"/>
      <c r="E38" s="694"/>
      <c r="F38" s="694"/>
      <c r="G38" s="694"/>
      <c r="H38" s="694"/>
      <c r="I38" s="694"/>
      <c r="J38" s="220"/>
      <c r="K38" s="220"/>
    </row>
    <row r="39" spans="1:11" ht="15" customHeight="1" x14ac:dyDescent="0.25">
      <c r="B39" s="220"/>
      <c r="C39" s="220"/>
      <c r="D39" s="220"/>
      <c r="E39" s="220"/>
      <c r="F39" s="220"/>
      <c r="G39" s="220"/>
      <c r="H39" s="220"/>
      <c r="I39" s="220"/>
      <c r="J39" s="220"/>
      <c r="K39" s="220"/>
    </row>
    <row r="40" spans="1:11" ht="15" customHeight="1" x14ac:dyDescent="0.25"/>
  </sheetData>
  <mergeCells count="3">
    <mergeCell ref="B1:G1"/>
    <mergeCell ref="H1:J1"/>
    <mergeCell ref="B37:I38"/>
  </mergeCells>
  <pageMargins left="0.15" right="0.15" top="0.15" bottom="0.15" header="0" footer="0.15"/>
  <pageSetup scale="56" orientation="landscape" cellComments="asDisplayed" r:id="rId1"/>
  <headerFooter differentFirst="1" alignWithMargins="0">
    <oddFooter>Page &amp;P of &amp;N</oddFooter>
  </headerFooter>
  <rowBreaks count="1" manualBreakCount="1">
    <brk id="38" max="16383" man="1"/>
  </rowBreaks>
  <colBreaks count="1" manualBreakCount="1">
    <brk id="10" max="6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D496C-51E7-46B4-8DC5-7419A44B223F}">
  <sheetPr>
    <pageSetUpPr fitToPage="1"/>
  </sheetPr>
  <dimension ref="A1:P77"/>
  <sheetViews>
    <sheetView zoomScale="90" zoomScaleNormal="90" zoomScaleSheetLayoutView="90" workbookViewId="0"/>
  </sheetViews>
  <sheetFormatPr defaultColWidth="9.109375" defaultRowHeight="13.8" x14ac:dyDescent="0.25"/>
  <cols>
    <col min="1" max="1" width="4.109375" style="2" customWidth="1"/>
    <col min="2" max="13" width="17.88671875" style="2" customWidth="1"/>
    <col min="14" max="14" width="4.109375" style="2" customWidth="1"/>
    <col min="15" max="15" width="18" style="2" customWidth="1"/>
    <col min="16" max="16384" width="9.109375" style="2"/>
  </cols>
  <sheetData>
    <row r="1" spans="1:16" ht="39.9" customHeight="1" thickBot="1" x14ac:dyDescent="0.3">
      <c r="A1" s="49"/>
      <c r="B1" s="695" t="s">
        <v>331</v>
      </c>
      <c r="C1" s="695"/>
      <c r="D1" s="695"/>
      <c r="E1" s="695"/>
      <c r="F1" s="695"/>
      <c r="G1" s="695"/>
      <c r="H1" s="695"/>
      <c r="I1" s="695"/>
      <c r="J1" s="695"/>
      <c r="K1" s="695"/>
      <c r="L1" s="696" t="s">
        <v>347</v>
      </c>
      <c r="M1" s="696"/>
      <c r="N1" s="696"/>
    </row>
    <row r="2" spans="1:16" ht="15" customHeight="1" x14ac:dyDescent="0.25">
      <c r="A2" s="1"/>
      <c r="B2" s="1"/>
      <c r="C2" s="1"/>
    </row>
    <row r="3" spans="1:16" ht="15" customHeight="1" x14ac:dyDescent="0.25">
      <c r="B3" s="697" t="s">
        <v>505</v>
      </c>
      <c r="C3" s="697"/>
      <c r="D3" s="697"/>
      <c r="E3" s="697"/>
      <c r="F3" s="697"/>
      <c r="G3" s="697"/>
      <c r="H3" s="697"/>
      <c r="I3" s="697"/>
      <c r="J3" s="697"/>
      <c r="K3" s="697"/>
      <c r="L3" s="697"/>
      <c r="M3" s="697"/>
      <c r="N3" s="687"/>
      <c r="O3" s="687"/>
      <c r="P3" s="687"/>
    </row>
    <row r="4" spans="1:16" ht="15" customHeight="1" x14ac:dyDescent="0.25">
      <c r="B4" s="697"/>
      <c r="C4" s="697"/>
      <c r="D4" s="697"/>
      <c r="E4" s="697"/>
      <c r="F4" s="697"/>
      <c r="G4" s="697"/>
      <c r="H4" s="697"/>
      <c r="I4" s="697"/>
      <c r="J4" s="697"/>
      <c r="K4" s="697"/>
      <c r="L4" s="697"/>
      <c r="M4" s="697"/>
      <c r="N4" s="687"/>
      <c r="O4" s="687"/>
      <c r="P4" s="687"/>
    </row>
    <row r="5" spans="1:16" ht="15" customHeight="1" x14ac:dyDescent="0.25">
      <c r="B5" s="697"/>
      <c r="C5" s="697"/>
      <c r="D5" s="697"/>
      <c r="E5" s="697"/>
      <c r="F5" s="697"/>
      <c r="G5" s="697"/>
      <c r="H5" s="697"/>
      <c r="I5" s="697"/>
      <c r="J5" s="697"/>
      <c r="K5" s="697"/>
      <c r="L5" s="697"/>
      <c r="M5" s="697"/>
      <c r="N5" s="687"/>
      <c r="O5" s="687"/>
      <c r="P5" s="687"/>
    </row>
    <row r="6" spans="1:16" ht="15" customHeight="1" x14ac:dyDescent="0.25"/>
    <row r="7" spans="1:16" ht="15" customHeight="1" x14ac:dyDescent="0.25">
      <c r="B7" s="226"/>
      <c r="C7" s="226"/>
      <c r="D7" s="226"/>
      <c r="E7" s="226"/>
      <c r="F7" s="226"/>
      <c r="G7" s="226"/>
      <c r="H7" s="226"/>
      <c r="I7" s="226"/>
      <c r="J7" s="226"/>
      <c r="K7" s="226"/>
      <c r="L7" s="226"/>
      <c r="M7" s="226"/>
    </row>
    <row r="8" spans="1:16" ht="15" customHeight="1" x14ac:dyDescent="0.25">
      <c r="B8" s="226"/>
      <c r="C8" s="226"/>
      <c r="D8" s="226"/>
      <c r="E8" s="226"/>
      <c r="F8" s="226"/>
      <c r="G8" s="226"/>
      <c r="H8" s="226"/>
      <c r="I8" s="226"/>
      <c r="J8" s="226"/>
      <c r="K8" s="226"/>
      <c r="L8" s="226"/>
      <c r="M8" s="226"/>
    </row>
    <row r="9" spans="1:16" ht="15" customHeight="1" x14ac:dyDescent="0.25">
      <c r="B9" s="226"/>
      <c r="C9" s="226"/>
      <c r="D9" s="226"/>
      <c r="E9" s="226"/>
      <c r="F9" s="226"/>
      <c r="G9" s="226"/>
      <c r="H9" s="226"/>
      <c r="I9" s="226"/>
      <c r="J9" s="226"/>
      <c r="K9" s="226"/>
      <c r="L9" s="226"/>
      <c r="M9" s="226"/>
    </row>
    <row r="10" spans="1:16" ht="15" customHeight="1" x14ac:dyDescent="0.25">
      <c r="B10" s="226"/>
      <c r="C10" s="226"/>
      <c r="D10" s="226"/>
      <c r="E10" s="226"/>
      <c r="F10" s="226"/>
      <c r="G10" s="226"/>
      <c r="H10" s="226"/>
      <c r="I10" s="226"/>
      <c r="J10" s="226"/>
      <c r="K10" s="226"/>
      <c r="L10" s="226"/>
      <c r="M10" s="226"/>
    </row>
    <row r="11" spans="1:16" ht="15" customHeight="1" x14ac:dyDescent="0.25">
      <c r="B11" s="226"/>
      <c r="C11" s="226"/>
      <c r="D11" s="226"/>
      <c r="E11" s="226"/>
      <c r="F11" s="226"/>
      <c r="G11" s="226"/>
      <c r="H11" s="226"/>
      <c r="I11" s="226"/>
      <c r="J11" s="226"/>
      <c r="K11" s="226"/>
      <c r="L11" s="226"/>
      <c r="M11" s="226"/>
    </row>
    <row r="12" spans="1:16" ht="15" customHeight="1" x14ac:dyDescent="0.25">
      <c r="B12" s="226"/>
      <c r="C12" s="226"/>
      <c r="D12" s="226"/>
      <c r="E12" s="226"/>
      <c r="F12" s="226"/>
      <c r="G12" s="226"/>
      <c r="H12" s="226"/>
      <c r="I12" s="226"/>
      <c r="J12" s="226"/>
      <c r="K12" s="226"/>
      <c r="L12" s="226"/>
      <c r="M12" s="226"/>
    </row>
    <row r="13" spans="1:16" ht="15" customHeight="1" x14ac:dyDescent="0.25">
      <c r="B13" s="226"/>
      <c r="C13" s="226"/>
      <c r="D13" s="226"/>
      <c r="E13" s="226"/>
      <c r="F13" s="226"/>
      <c r="G13" s="226"/>
      <c r="H13" s="226"/>
      <c r="I13" s="226"/>
      <c r="J13" s="226"/>
      <c r="K13" s="226"/>
      <c r="L13" s="226"/>
      <c r="M13" s="226"/>
    </row>
    <row r="14" spans="1:16" ht="15" customHeight="1" x14ac:dyDescent="0.25">
      <c r="B14" s="226"/>
      <c r="C14" s="226"/>
      <c r="D14" s="226"/>
      <c r="E14" s="226"/>
      <c r="F14" s="226"/>
      <c r="G14" s="226"/>
      <c r="H14" s="226"/>
      <c r="I14" s="226"/>
      <c r="J14" s="226"/>
      <c r="K14" s="226"/>
      <c r="L14" s="226"/>
      <c r="M14" s="226"/>
    </row>
    <row r="15" spans="1:16" ht="15" customHeight="1" x14ac:dyDescent="0.25">
      <c r="B15" s="226"/>
      <c r="C15" s="226"/>
      <c r="D15" s="226"/>
      <c r="E15" s="226"/>
      <c r="F15" s="226"/>
      <c r="G15" s="226"/>
      <c r="H15" s="226"/>
      <c r="I15" s="226"/>
      <c r="J15" s="226"/>
      <c r="K15" s="226"/>
      <c r="L15" s="226"/>
      <c r="M15" s="226"/>
    </row>
    <row r="16" spans="1:16" ht="15" customHeight="1" x14ac:dyDescent="0.25">
      <c r="B16" s="226"/>
      <c r="C16" s="226"/>
      <c r="D16" s="226"/>
      <c r="E16" s="226"/>
      <c r="F16" s="226"/>
      <c r="G16" s="226"/>
      <c r="H16" s="226"/>
      <c r="I16" s="226"/>
      <c r="J16" s="226"/>
      <c r="K16" s="226"/>
      <c r="L16" s="226"/>
      <c r="M16" s="226"/>
    </row>
    <row r="17" spans="2:13" ht="15" customHeight="1" x14ac:dyDescent="0.25">
      <c r="B17" s="226"/>
      <c r="C17" s="226"/>
      <c r="D17" s="226"/>
      <c r="E17" s="226"/>
      <c r="F17" s="226"/>
      <c r="G17" s="226"/>
      <c r="H17" s="226"/>
      <c r="I17" s="226"/>
      <c r="J17" s="226"/>
      <c r="K17" s="226"/>
      <c r="L17" s="226"/>
      <c r="M17" s="226"/>
    </row>
    <row r="18" spans="2:13" ht="15" customHeight="1" x14ac:dyDescent="0.25">
      <c r="B18" s="226"/>
      <c r="C18" s="226"/>
      <c r="D18" s="226"/>
      <c r="E18" s="226"/>
      <c r="F18" s="226"/>
      <c r="G18" s="226"/>
      <c r="H18" s="226"/>
      <c r="I18" s="226"/>
      <c r="J18" s="226"/>
      <c r="K18" s="226"/>
      <c r="L18" s="226"/>
      <c r="M18" s="226"/>
    </row>
    <row r="19" spans="2:13" ht="15" customHeight="1" x14ac:dyDescent="0.25">
      <c r="B19" s="226"/>
      <c r="C19" s="226"/>
      <c r="D19" s="226"/>
      <c r="E19" s="226"/>
      <c r="F19" s="226"/>
      <c r="G19" s="226"/>
      <c r="H19" s="226"/>
      <c r="I19" s="226"/>
      <c r="J19" s="226"/>
      <c r="K19" s="226"/>
      <c r="L19" s="226"/>
      <c r="M19" s="226"/>
    </row>
    <row r="20" spans="2:13" ht="15" customHeight="1" x14ac:dyDescent="0.25">
      <c r="B20" s="226"/>
      <c r="C20" s="226"/>
      <c r="D20" s="226"/>
      <c r="E20" s="226"/>
      <c r="F20" s="226"/>
      <c r="G20" s="226"/>
      <c r="H20" s="226"/>
      <c r="I20" s="226"/>
      <c r="J20" s="226"/>
      <c r="K20" s="226"/>
      <c r="L20" s="226"/>
      <c r="M20" s="226"/>
    </row>
    <row r="21" spans="2:13" ht="15" customHeight="1" x14ac:dyDescent="0.25">
      <c r="B21" s="226"/>
      <c r="C21" s="226"/>
      <c r="D21" s="226"/>
      <c r="E21" s="226"/>
      <c r="F21" s="226"/>
      <c r="G21" s="226"/>
      <c r="H21" s="226"/>
      <c r="I21" s="226"/>
      <c r="J21" s="226"/>
      <c r="K21" s="226"/>
      <c r="L21" s="226"/>
      <c r="M21" s="226"/>
    </row>
    <row r="22" spans="2:13" ht="15" customHeight="1" x14ac:dyDescent="0.25">
      <c r="B22" s="226"/>
      <c r="C22" s="226"/>
      <c r="D22" s="226"/>
      <c r="E22" s="226"/>
      <c r="F22" s="226"/>
      <c r="G22" s="226"/>
      <c r="H22" s="226"/>
      <c r="I22" s="226"/>
      <c r="J22" s="226"/>
      <c r="K22" s="226"/>
      <c r="L22" s="226"/>
      <c r="M22" s="226"/>
    </row>
    <row r="23" spans="2:13" ht="15" customHeight="1" x14ac:dyDescent="0.25">
      <c r="B23" s="225"/>
      <c r="C23" s="225"/>
      <c r="D23" s="225"/>
      <c r="E23" s="225"/>
      <c r="F23" s="225"/>
      <c r="G23" s="225"/>
      <c r="H23" s="225"/>
      <c r="I23" s="225"/>
      <c r="J23" s="225"/>
      <c r="K23" s="225"/>
      <c r="L23" s="225"/>
      <c r="M23" s="225"/>
    </row>
    <row r="24" spans="2:13" ht="15" customHeight="1" x14ac:dyDescent="0.25">
      <c r="B24" s="225"/>
      <c r="C24" s="225"/>
      <c r="D24" s="225"/>
      <c r="E24" s="225"/>
      <c r="F24" s="225"/>
      <c r="G24" s="225"/>
      <c r="H24" s="225"/>
      <c r="I24" s="225"/>
      <c r="J24" s="225"/>
      <c r="K24" s="225"/>
      <c r="L24" s="225"/>
      <c r="M24" s="225"/>
    </row>
    <row r="25" spans="2:13" ht="15" customHeight="1" x14ac:dyDescent="0.25">
      <c r="B25" s="225"/>
      <c r="C25" s="225"/>
      <c r="D25" s="225"/>
      <c r="E25" s="225"/>
      <c r="F25" s="225"/>
      <c r="G25" s="225"/>
      <c r="H25" s="225"/>
      <c r="I25" s="225"/>
      <c r="J25" s="225"/>
      <c r="K25" s="225"/>
      <c r="L25" s="225"/>
      <c r="M25" s="225"/>
    </row>
    <row r="26" spans="2:13" ht="15" customHeight="1" x14ac:dyDescent="0.25">
      <c r="B26" s="225"/>
      <c r="C26" s="225"/>
      <c r="D26" s="225"/>
      <c r="E26" s="225"/>
      <c r="F26" s="225"/>
      <c r="G26" s="225"/>
      <c r="H26" s="225"/>
      <c r="I26" s="225"/>
      <c r="J26" s="225"/>
      <c r="K26" s="225"/>
      <c r="L26" s="225"/>
      <c r="M26" s="225"/>
    </row>
    <row r="27" spans="2:13" ht="15" customHeight="1" x14ac:dyDescent="0.25">
      <c r="B27" s="225"/>
      <c r="C27" s="225"/>
      <c r="D27" s="225"/>
      <c r="E27" s="225"/>
      <c r="F27" s="225"/>
      <c r="G27" s="225"/>
      <c r="H27" s="225"/>
      <c r="I27" s="225"/>
      <c r="J27" s="225"/>
      <c r="K27" s="225"/>
      <c r="L27" s="225"/>
      <c r="M27" s="225"/>
    </row>
    <row r="28" spans="2:13" ht="15" customHeight="1" x14ac:dyDescent="0.25">
      <c r="B28" s="225"/>
      <c r="C28" s="225"/>
      <c r="D28" s="225"/>
      <c r="E28" s="225"/>
      <c r="F28" s="225"/>
      <c r="G28" s="225"/>
      <c r="H28" s="225"/>
      <c r="I28" s="225"/>
      <c r="J28" s="225"/>
      <c r="K28" s="225"/>
      <c r="L28" s="225"/>
      <c r="M28" s="225"/>
    </row>
    <row r="29" spans="2:13" ht="15" customHeight="1" x14ac:dyDescent="0.25">
      <c r="B29" s="225"/>
      <c r="C29" s="225"/>
      <c r="D29" s="225"/>
      <c r="E29" s="225"/>
      <c r="F29" s="225"/>
      <c r="G29" s="225"/>
      <c r="H29" s="225"/>
      <c r="I29" s="225"/>
      <c r="J29" s="225"/>
      <c r="K29" s="225"/>
      <c r="L29" s="225"/>
      <c r="M29" s="225"/>
    </row>
    <row r="30" spans="2:13" ht="15" customHeight="1" x14ac:dyDescent="0.25">
      <c r="B30" s="225"/>
      <c r="C30" s="225"/>
      <c r="D30" s="225"/>
      <c r="E30" s="225"/>
      <c r="F30" s="225"/>
      <c r="G30" s="225"/>
      <c r="H30" s="225"/>
      <c r="I30" s="225"/>
      <c r="J30" s="225"/>
      <c r="K30" s="225"/>
      <c r="L30" s="225"/>
      <c r="M30" s="225"/>
    </row>
    <row r="31" spans="2:13" ht="15" customHeight="1" x14ac:dyDescent="0.25">
      <c r="B31" s="225"/>
      <c r="C31" s="225"/>
      <c r="D31" s="225"/>
      <c r="E31" s="225"/>
      <c r="F31" s="225"/>
      <c r="G31" s="225"/>
      <c r="H31" s="225"/>
      <c r="I31" s="225"/>
      <c r="J31" s="225"/>
      <c r="K31" s="225"/>
      <c r="L31" s="225"/>
      <c r="M31" s="225"/>
    </row>
    <row r="32" spans="2:13" ht="15" customHeight="1" x14ac:dyDescent="0.25">
      <c r="B32" s="225"/>
      <c r="C32" s="225"/>
      <c r="D32" s="225"/>
      <c r="E32" s="225"/>
      <c r="F32" s="225"/>
      <c r="G32" s="225"/>
      <c r="H32" s="225"/>
      <c r="I32" s="225"/>
      <c r="J32" s="225"/>
      <c r="K32" s="225"/>
      <c r="L32" s="225"/>
      <c r="M32" s="225"/>
    </row>
    <row r="33" spans="2:13" ht="15" customHeight="1" x14ac:dyDescent="0.25">
      <c r="B33" s="225"/>
      <c r="C33" s="225"/>
      <c r="D33" s="225"/>
      <c r="E33" s="225"/>
      <c r="F33" s="225"/>
      <c r="G33" s="225"/>
      <c r="H33" s="225"/>
      <c r="I33" s="225"/>
      <c r="J33" s="225"/>
      <c r="K33" s="225"/>
      <c r="L33" s="225"/>
      <c r="M33" s="225"/>
    </row>
    <row r="34" spans="2:13" ht="15" customHeight="1" x14ac:dyDescent="0.25"/>
    <row r="35" spans="2:13" ht="15" customHeight="1" x14ac:dyDescent="0.25"/>
    <row r="36" spans="2:13" ht="15" customHeight="1" x14ac:dyDescent="0.25"/>
    <row r="37" spans="2:13" ht="15" customHeight="1" x14ac:dyDescent="0.25"/>
    <row r="38" spans="2:13" ht="15" customHeight="1" x14ac:dyDescent="0.25"/>
    <row r="39" spans="2:13" ht="15" customHeight="1" x14ac:dyDescent="0.25"/>
    <row r="40" spans="2:13" ht="15" customHeight="1" x14ac:dyDescent="0.25"/>
    <row r="41" spans="2:13" ht="15" customHeight="1" x14ac:dyDescent="0.25"/>
    <row r="42" spans="2:13" ht="15" customHeight="1" x14ac:dyDescent="0.25"/>
    <row r="43" spans="2:13" ht="15" customHeight="1" x14ac:dyDescent="0.25"/>
    <row r="44" spans="2:13" ht="15" customHeight="1" x14ac:dyDescent="0.25"/>
    <row r="45" spans="2:13" ht="15" customHeight="1" x14ac:dyDescent="0.25"/>
    <row r="46" spans="2:13" ht="15" customHeight="1" x14ac:dyDescent="0.25"/>
    <row r="47" spans="2:13" ht="15" customHeight="1" x14ac:dyDescent="0.25"/>
    <row r="48" spans="2:13" ht="15" customHeight="1" x14ac:dyDescent="0.25"/>
    <row r="49" ht="15" customHeight="1" x14ac:dyDescent="0.25"/>
    <row r="50" ht="15" customHeight="1" x14ac:dyDescent="0.25"/>
    <row r="51" ht="15" customHeight="1" x14ac:dyDescent="0.25"/>
    <row r="52" ht="15" customHeight="1" x14ac:dyDescent="0.25"/>
    <row r="53" ht="15" customHeight="1" x14ac:dyDescent="0.25"/>
    <row r="77" spans="1:1" x14ac:dyDescent="0.25">
      <c r="A77" s="204"/>
    </row>
  </sheetData>
  <mergeCells count="3">
    <mergeCell ref="B1:K1"/>
    <mergeCell ref="L1:N1"/>
    <mergeCell ref="B3:M5"/>
  </mergeCells>
  <pageMargins left="0.15" right="0.15" top="0.15" bottom="0.15" header="0" footer="0.15"/>
  <pageSetup scale="61" orientation="landscape" cellComments="asDisplayed" r:id="rId1"/>
  <headerFooter differentFirst="1" alignWithMargins="0">
    <oddFooter>Page &amp;P of &amp;N</oddFooter>
  </headerFooter>
  <customProperties>
    <customPr name="isReportSheetChange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FF14D-A865-4316-98D8-CD7C1579FF56}">
  <sheetPr>
    <pageSetUpPr fitToPage="1"/>
  </sheetPr>
  <dimension ref="A1:AY394"/>
  <sheetViews>
    <sheetView zoomScale="90" zoomScaleNormal="90" workbookViewId="0">
      <pane ySplit="4" topLeftCell="A5" activePane="bottomLeft" state="frozen"/>
      <selection pane="bottomLeft"/>
    </sheetView>
  </sheetViews>
  <sheetFormatPr defaultColWidth="9.109375" defaultRowHeight="13.8" x14ac:dyDescent="0.25"/>
  <cols>
    <col min="1" max="1" width="4" style="554" customWidth="1"/>
    <col min="2" max="6" width="4" style="2" customWidth="1"/>
    <col min="7" max="7" width="65.6640625" style="2" customWidth="1"/>
    <col min="8" max="12" width="15.44140625" style="2" customWidth="1"/>
    <col min="13" max="14" width="15.44140625" style="124" customWidth="1"/>
    <col min="15" max="15" width="15.44140625" style="2" customWidth="1"/>
    <col min="16" max="16" width="4.109375" style="2" customWidth="1"/>
    <col min="17" max="17" width="11" style="2" bestFit="1" customWidth="1"/>
    <col min="18" max="18" width="9.109375" style="2"/>
    <col min="19" max="19" width="12.44140625" style="2" bestFit="1" customWidth="1"/>
    <col min="20" max="16384" width="9.109375" style="2"/>
  </cols>
  <sheetData>
    <row r="1" spans="1:17" s="341" customFormat="1" ht="39.9" customHeight="1" thickBot="1" x14ac:dyDescent="0.35">
      <c r="A1" s="614"/>
      <c r="B1" s="698" t="s">
        <v>409</v>
      </c>
      <c r="C1" s="698"/>
      <c r="D1" s="698"/>
      <c r="E1" s="698"/>
      <c r="F1" s="698"/>
      <c r="G1" s="698"/>
      <c r="H1" s="698"/>
      <c r="I1" s="698"/>
      <c r="J1" s="698"/>
      <c r="K1" s="698"/>
      <c r="L1" s="698"/>
      <c r="M1" s="698"/>
      <c r="N1" s="709" t="s">
        <v>347</v>
      </c>
      <c r="O1" s="709"/>
      <c r="P1" s="337"/>
    </row>
    <row r="2" spans="1:17" s="331" customFormat="1" ht="7.5" customHeight="1" x14ac:dyDescent="0.3">
      <c r="A2" s="554"/>
      <c r="B2" s="2"/>
      <c r="C2" s="2"/>
      <c r="D2" s="2"/>
      <c r="E2" s="2"/>
      <c r="F2" s="2"/>
      <c r="G2" s="2"/>
      <c r="H2" s="331" t="s">
        <v>403</v>
      </c>
      <c r="M2" s="355"/>
      <c r="N2" s="355"/>
      <c r="P2" s="337"/>
    </row>
    <row r="3" spans="1:17" s="331" customFormat="1" ht="7.5" customHeight="1" x14ac:dyDescent="0.3">
      <c r="A3" s="554"/>
      <c r="B3" s="2"/>
      <c r="C3" s="2"/>
      <c r="D3" s="2"/>
      <c r="E3" s="2"/>
      <c r="F3" s="2"/>
      <c r="G3" s="2"/>
      <c r="M3" s="355"/>
      <c r="N3" s="355"/>
      <c r="P3" s="337"/>
    </row>
    <row r="4" spans="1:17" s="331" customFormat="1" ht="30" customHeight="1" x14ac:dyDescent="0.3">
      <c r="A4" s="700" t="s">
        <v>0</v>
      </c>
      <c r="B4" s="700"/>
      <c r="C4" s="700"/>
      <c r="D4" s="700"/>
      <c r="E4" s="700"/>
      <c r="F4" s="700"/>
      <c r="G4" s="700"/>
      <c r="H4" s="339" t="s">
        <v>501</v>
      </c>
      <c r="I4" s="338" t="s">
        <v>502</v>
      </c>
      <c r="J4" s="338" t="s">
        <v>487</v>
      </c>
      <c r="K4" s="340" t="s">
        <v>489</v>
      </c>
      <c r="L4" s="338" t="s">
        <v>503</v>
      </c>
      <c r="M4" s="338" t="s">
        <v>488</v>
      </c>
      <c r="N4" s="338" t="s">
        <v>486</v>
      </c>
      <c r="O4" s="338" t="s">
        <v>504</v>
      </c>
      <c r="P4" s="337"/>
    </row>
    <row r="5" spans="1:17" ht="14.4" x14ac:dyDescent="0.3">
      <c r="A5" s="701" t="s">
        <v>410</v>
      </c>
      <c r="B5" s="701"/>
      <c r="C5" s="701"/>
      <c r="D5" s="701"/>
      <c r="E5" s="701"/>
      <c r="F5" s="701"/>
      <c r="G5" s="701"/>
      <c r="H5" s="106"/>
      <c r="K5" s="200"/>
      <c r="O5" s="685"/>
      <c r="P5"/>
    </row>
    <row r="6" spans="1:17" ht="14.4" x14ac:dyDescent="0.3">
      <c r="A6" s="702" t="s">
        <v>1</v>
      </c>
      <c r="B6" s="702"/>
      <c r="C6" s="702"/>
      <c r="D6" s="702"/>
      <c r="E6" s="702"/>
      <c r="F6" s="702"/>
      <c r="G6" s="702"/>
      <c r="H6" s="106"/>
      <c r="K6" s="200"/>
      <c r="O6" s="685"/>
      <c r="P6"/>
    </row>
    <row r="7" spans="1:17" ht="14.4" x14ac:dyDescent="0.3">
      <c r="A7" s="615"/>
      <c r="B7" s="703" t="s">
        <v>2</v>
      </c>
      <c r="C7" s="703"/>
      <c r="D7" s="703"/>
      <c r="E7" s="703"/>
      <c r="F7" s="703"/>
      <c r="G7" s="703"/>
      <c r="H7" s="255">
        <v>3456543.40507703</v>
      </c>
      <c r="I7" s="254">
        <v>3502297.5056557283</v>
      </c>
      <c r="J7" s="254">
        <v>3629584.3110215459</v>
      </c>
      <c r="K7" s="254">
        <v>3714983.1773417918</v>
      </c>
      <c r="L7" s="255">
        <v>3784534.0802471861</v>
      </c>
      <c r="M7" s="254">
        <v>3798696.710007824</v>
      </c>
      <c r="N7" s="254">
        <v>3885588.8857408054</v>
      </c>
      <c r="O7" s="254"/>
      <c r="P7"/>
      <c r="Q7" s="292"/>
    </row>
    <row r="8" spans="1:17" ht="14.4" x14ac:dyDescent="0.3">
      <c r="A8" s="615"/>
      <c r="B8" s="703" t="s">
        <v>3</v>
      </c>
      <c r="C8" s="703"/>
      <c r="D8" s="703"/>
      <c r="E8" s="703"/>
      <c r="F8" s="703"/>
      <c r="G8" s="703"/>
      <c r="H8" s="259">
        <v>1376400</v>
      </c>
      <c r="I8" s="258">
        <v>1353370</v>
      </c>
      <c r="J8" s="258">
        <v>1330430</v>
      </c>
      <c r="K8" s="258">
        <v>1303880</v>
      </c>
      <c r="L8" s="259">
        <v>1285340.0000000002</v>
      </c>
      <c r="M8" s="258">
        <v>1258800</v>
      </c>
      <c r="N8" s="258">
        <v>1241539.9999999998</v>
      </c>
      <c r="O8" s="258"/>
      <c r="P8"/>
      <c r="Q8" s="292"/>
    </row>
    <row r="9" spans="1:17" ht="14.4" x14ac:dyDescent="0.3">
      <c r="A9" s="616"/>
      <c r="B9" s="617"/>
      <c r="C9" s="617"/>
      <c r="D9" s="703" t="s">
        <v>4</v>
      </c>
      <c r="E9" s="703"/>
      <c r="F9" s="703"/>
      <c r="G9" s="703"/>
      <c r="H9" s="261">
        <v>4832943.40507703</v>
      </c>
      <c r="I9" s="260">
        <v>4855667.5056557283</v>
      </c>
      <c r="J9" s="260">
        <v>4960014.3110215459</v>
      </c>
      <c r="K9" s="260">
        <v>5018863.1773417918</v>
      </c>
      <c r="L9" s="261">
        <v>5069874.0802471861</v>
      </c>
      <c r="M9" s="260">
        <v>5057496.710007824</v>
      </c>
      <c r="N9" s="260">
        <v>5127128.8857408054</v>
      </c>
      <c r="O9" s="260"/>
      <c r="P9"/>
      <c r="Q9" s="292"/>
    </row>
    <row r="10" spans="1:17" ht="14.4" x14ac:dyDescent="0.3">
      <c r="A10" s="616"/>
      <c r="B10" s="703" t="s">
        <v>318</v>
      </c>
      <c r="C10" s="703"/>
      <c r="D10" s="703"/>
      <c r="E10" s="703"/>
      <c r="F10" s="703"/>
      <c r="G10" s="703"/>
      <c r="H10" s="259">
        <v>2920417.10615166</v>
      </c>
      <c r="I10" s="258">
        <v>2833055.1365455822</v>
      </c>
      <c r="J10" s="258">
        <v>2873528.3223289703</v>
      </c>
      <c r="K10" s="258">
        <v>2744165.0687281215</v>
      </c>
      <c r="L10" s="259">
        <v>2722543.8772133514</v>
      </c>
      <c r="M10" s="258">
        <v>2698143.6945382445</v>
      </c>
      <c r="N10" s="258">
        <v>2596597.4231239343</v>
      </c>
      <c r="O10" s="258"/>
      <c r="P10"/>
      <c r="Q10" s="292"/>
    </row>
    <row r="11" spans="1:17" ht="14.4" x14ac:dyDescent="0.3">
      <c r="A11" s="616"/>
      <c r="B11" s="703" t="s">
        <v>5</v>
      </c>
      <c r="C11" s="703"/>
      <c r="D11" s="703"/>
      <c r="E11" s="703"/>
      <c r="F11" s="703"/>
      <c r="G11" s="703"/>
      <c r="H11" s="259">
        <v>3503940.3840025002</v>
      </c>
      <c r="I11" s="258">
        <v>3566126.1350991661</v>
      </c>
      <c r="J11" s="258">
        <v>3636963.5963074705</v>
      </c>
      <c r="K11" s="258">
        <v>3680429.6126044733</v>
      </c>
      <c r="L11" s="259">
        <v>3742692.6005415828</v>
      </c>
      <c r="M11" s="258">
        <v>3817119.1599755418</v>
      </c>
      <c r="N11" s="258">
        <v>3863442.3276038934</v>
      </c>
      <c r="O11" s="258"/>
      <c r="P11"/>
      <c r="Q11" s="292"/>
    </row>
    <row r="12" spans="1:17" ht="14.4" x14ac:dyDescent="0.3">
      <c r="A12" s="616"/>
      <c r="B12" s="703" t="s">
        <v>6</v>
      </c>
      <c r="C12" s="703"/>
      <c r="D12" s="703"/>
      <c r="E12" s="703"/>
      <c r="F12" s="703"/>
      <c r="G12" s="703"/>
      <c r="H12" s="259">
        <v>127707.03559</v>
      </c>
      <c r="I12" s="258">
        <v>0</v>
      </c>
      <c r="J12" s="258">
        <v>0</v>
      </c>
      <c r="K12" s="258">
        <v>0</v>
      </c>
      <c r="L12" s="259">
        <v>0</v>
      </c>
      <c r="M12" s="258">
        <v>0</v>
      </c>
      <c r="N12" s="258">
        <v>0</v>
      </c>
      <c r="O12" s="258"/>
      <c r="P12"/>
      <c r="Q12" s="292"/>
    </row>
    <row r="13" spans="1:17" ht="14.4" x14ac:dyDescent="0.3">
      <c r="A13" s="616"/>
      <c r="B13" s="703" t="s">
        <v>7</v>
      </c>
      <c r="C13" s="703"/>
      <c r="D13" s="703"/>
      <c r="E13" s="703"/>
      <c r="F13" s="703"/>
      <c r="G13" s="703"/>
      <c r="H13" s="259">
        <v>1189435.8814432002</v>
      </c>
      <c r="I13" s="258">
        <v>1056889.5718701927</v>
      </c>
      <c r="J13" s="258">
        <v>943523.63755214075</v>
      </c>
      <c r="K13" s="258">
        <v>929276.85874425271</v>
      </c>
      <c r="L13" s="259">
        <v>935801.94701967982</v>
      </c>
      <c r="M13" s="258">
        <v>938583.00708500657</v>
      </c>
      <c r="N13" s="258">
        <v>946716.68146544462</v>
      </c>
      <c r="O13" s="258"/>
      <c r="P13"/>
      <c r="Q13" s="292"/>
    </row>
    <row r="14" spans="1:17" ht="14.4" x14ac:dyDescent="0.3">
      <c r="A14" s="616"/>
      <c r="B14" s="703" t="s">
        <v>8</v>
      </c>
      <c r="C14" s="703"/>
      <c r="D14" s="703"/>
      <c r="E14" s="703"/>
      <c r="F14" s="703"/>
      <c r="G14" s="703"/>
      <c r="H14" s="263">
        <v>2334910.6413660999</v>
      </c>
      <c r="I14" s="262">
        <v>2253965.7491298583</v>
      </c>
      <c r="J14" s="262">
        <v>2401137.482048016</v>
      </c>
      <c r="K14" s="262">
        <v>2209287.3073793552</v>
      </c>
      <c r="L14" s="263">
        <v>2118097.542405447</v>
      </c>
      <c r="M14" s="262">
        <v>2318491.6641881927</v>
      </c>
      <c r="N14" s="262">
        <v>2313873.8004165171</v>
      </c>
      <c r="O14" s="262"/>
      <c r="P14"/>
      <c r="Q14" s="292"/>
    </row>
    <row r="15" spans="1:17" ht="15" thickBot="1" x14ac:dyDescent="0.35">
      <c r="A15" s="618"/>
      <c r="B15" s="619"/>
      <c r="C15" s="619"/>
      <c r="D15" s="699" t="s">
        <v>9</v>
      </c>
      <c r="E15" s="699"/>
      <c r="F15" s="699"/>
      <c r="G15" s="699"/>
      <c r="H15" s="257">
        <v>14909354.453630492</v>
      </c>
      <c r="I15" s="256">
        <v>14565704.098300528</v>
      </c>
      <c r="J15" s="256">
        <v>14815167.349258142</v>
      </c>
      <c r="K15" s="256">
        <v>14582022.024797995</v>
      </c>
      <c r="L15" s="257">
        <v>14589010.047427246</v>
      </c>
      <c r="M15" s="256">
        <v>14829834.235794811</v>
      </c>
      <c r="N15" s="256">
        <v>14847759.118350595</v>
      </c>
      <c r="O15" s="256"/>
      <c r="P15"/>
      <c r="Q15" s="292"/>
    </row>
    <row r="16" spans="1:17" ht="7.5" customHeight="1" thickTop="1" x14ac:dyDescent="0.3">
      <c r="A16" s="616"/>
      <c r="B16" s="617"/>
      <c r="C16" s="617"/>
      <c r="D16" s="617"/>
      <c r="E16" s="617"/>
      <c r="F16" s="617"/>
      <c r="G16" s="617"/>
      <c r="H16" s="10"/>
      <c r="I16" s="9"/>
      <c r="J16" s="9"/>
      <c r="K16" s="9"/>
      <c r="L16" s="10"/>
      <c r="M16" s="9"/>
      <c r="N16" s="9"/>
      <c r="O16" s="9"/>
      <c r="P16"/>
    </row>
    <row r="17" spans="1:17" ht="14.4" x14ac:dyDescent="0.3">
      <c r="A17" s="702" t="s">
        <v>10</v>
      </c>
      <c r="B17" s="702"/>
      <c r="C17" s="702"/>
      <c r="D17" s="702"/>
      <c r="E17" s="702"/>
      <c r="F17" s="702"/>
      <c r="G17" s="702"/>
      <c r="H17" s="10"/>
      <c r="I17" s="9"/>
      <c r="J17" s="9"/>
      <c r="K17" s="9"/>
      <c r="L17" s="10"/>
      <c r="M17" s="9"/>
      <c r="N17" s="9"/>
      <c r="O17" s="9"/>
      <c r="P17"/>
    </row>
    <row r="18" spans="1:17" ht="14.4" x14ac:dyDescent="0.3">
      <c r="A18" s="616"/>
      <c r="B18" s="703" t="s">
        <v>11</v>
      </c>
      <c r="C18" s="703"/>
      <c r="D18" s="703"/>
      <c r="E18" s="703"/>
      <c r="F18" s="703"/>
      <c r="G18" s="703"/>
      <c r="H18" s="255">
        <v>6548049.6247049998</v>
      </c>
      <c r="I18" s="254">
        <v>6436332.3776737675</v>
      </c>
      <c r="J18" s="254">
        <v>6919417.8500051647</v>
      </c>
      <c r="K18" s="254">
        <v>6503064.3210746171</v>
      </c>
      <c r="L18" s="255">
        <v>6637937.1051776307</v>
      </c>
      <c r="M18" s="254">
        <v>6719043.6495479327</v>
      </c>
      <c r="N18" s="254">
        <v>6816777.547639573</v>
      </c>
      <c r="O18" s="254"/>
      <c r="P18"/>
      <c r="Q18" s="292"/>
    </row>
    <row r="19" spans="1:17" ht="14.4" x14ac:dyDescent="0.3">
      <c r="A19" s="616"/>
      <c r="B19" s="703" t="s">
        <v>12</v>
      </c>
      <c r="C19" s="703"/>
      <c r="D19" s="703"/>
      <c r="E19" s="703"/>
      <c r="F19" s="703"/>
      <c r="G19" s="703"/>
      <c r="H19" s="259">
        <v>954349.83500444994</v>
      </c>
      <c r="I19" s="258">
        <v>908419.32213286764</v>
      </c>
      <c r="J19" s="258">
        <v>911484.63794467482</v>
      </c>
      <c r="K19" s="258">
        <v>906279.50161732256</v>
      </c>
      <c r="L19" s="259">
        <v>907038.2200498184</v>
      </c>
      <c r="M19" s="258">
        <v>906558.32731758326</v>
      </c>
      <c r="N19" s="258">
        <v>862242.22332125681</v>
      </c>
      <c r="O19" s="258"/>
      <c r="P19"/>
      <c r="Q19" s="292"/>
    </row>
    <row r="20" spans="1:17" ht="14.4" x14ac:dyDescent="0.3">
      <c r="A20" s="616"/>
      <c r="B20" s="703" t="s">
        <v>14</v>
      </c>
      <c r="C20" s="703"/>
      <c r="D20" s="703"/>
      <c r="E20" s="703"/>
      <c r="F20" s="703"/>
      <c r="G20" s="703"/>
      <c r="H20" s="259">
        <v>839549.97657981003</v>
      </c>
      <c r="I20" s="258">
        <v>807107.84067300044</v>
      </c>
      <c r="J20" s="258">
        <v>626662.91525276517</v>
      </c>
      <c r="K20" s="258">
        <v>720248.24533076561</v>
      </c>
      <c r="L20" s="259">
        <v>692224.41222147667</v>
      </c>
      <c r="M20" s="258">
        <v>641378.2796794551</v>
      </c>
      <c r="N20" s="258">
        <v>618061.01958084572</v>
      </c>
      <c r="O20" s="258"/>
      <c r="P20"/>
      <c r="Q20" s="292"/>
    </row>
    <row r="21" spans="1:17" ht="14.4" x14ac:dyDescent="0.3">
      <c r="A21" s="616"/>
      <c r="B21" s="705" t="s">
        <v>15</v>
      </c>
      <c r="C21" s="706"/>
      <c r="D21" s="706"/>
      <c r="E21" s="706"/>
      <c r="F21" s="706"/>
      <c r="G21" s="706"/>
      <c r="H21" s="259">
        <v>593909.33614999999</v>
      </c>
      <c r="I21" s="258">
        <v>594110.12726999994</v>
      </c>
      <c r="J21" s="258">
        <v>594310.91837999993</v>
      </c>
      <c r="K21" s="258">
        <v>594511.7095</v>
      </c>
      <c r="L21" s="259">
        <v>594712.50060999999</v>
      </c>
      <c r="M21" s="258">
        <v>594913.29173000006</v>
      </c>
      <c r="N21" s="258">
        <v>595114.08284999989</v>
      </c>
      <c r="O21" s="258"/>
      <c r="P21"/>
      <c r="Q21" s="292"/>
    </row>
    <row r="22" spans="1:17" ht="14.4" x14ac:dyDescent="0.3">
      <c r="A22" s="616"/>
      <c r="B22" s="703" t="s">
        <v>16</v>
      </c>
      <c r="C22" s="703"/>
      <c r="D22" s="703"/>
      <c r="E22" s="703"/>
      <c r="F22" s="703"/>
      <c r="G22" s="703"/>
      <c r="H22" s="259">
        <v>1376028.2040200001</v>
      </c>
      <c r="I22" s="258">
        <v>1353014.0792099999</v>
      </c>
      <c r="J22" s="258">
        <v>1330089.9543999999</v>
      </c>
      <c r="K22" s="258">
        <v>1303555.82959</v>
      </c>
      <c r="L22" s="259">
        <v>1285031.70478</v>
      </c>
      <c r="M22" s="258">
        <v>1258507.57996</v>
      </c>
      <c r="N22" s="258">
        <v>1241263.4551500001</v>
      </c>
      <c r="O22" s="258"/>
      <c r="P22"/>
      <c r="Q22" s="292"/>
    </row>
    <row r="23" spans="1:17" ht="14.4" x14ac:dyDescent="0.3">
      <c r="A23" s="616"/>
      <c r="B23" s="704" t="s">
        <v>17</v>
      </c>
      <c r="C23" s="704"/>
      <c r="D23" s="704"/>
      <c r="E23" s="704"/>
      <c r="F23" s="704"/>
      <c r="G23" s="704"/>
      <c r="H23" s="259">
        <v>76648.459000000003</v>
      </c>
      <c r="I23" s="258">
        <v>90995.444999999992</v>
      </c>
      <c r="J23" s="258">
        <v>85236.15800000001</v>
      </c>
      <c r="K23" s="258">
        <v>86033.703000000009</v>
      </c>
      <c r="L23" s="259">
        <v>97559.607999999993</v>
      </c>
      <c r="M23" s="258">
        <v>83425.012000000002</v>
      </c>
      <c r="N23" s="258">
        <v>104535.414</v>
      </c>
      <c r="O23" s="258"/>
      <c r="P23"/>
      <c r="Q23" s="292"/>
    </row>
    <row r="24" spans="1:17" ht="14.4" x14ac:dyDescent="0.3">
      <c r="A24" s="616"/>
      <c r="B24" s="703" t="s">
        <v>18</v>
      </c>
      <c r="C24" s="703"/>
      <c r="D24" s="703"/>
      <c r="E24" s="703"/>
      <c r="F24" s="703"/>
      <c r="G24" s="703"/>
      <c r="H24" s="259">
        <v>2334910.6413660999</v>
      </c>
      <c r="I24" s="258">
        <v>2253965.7491298583</v>
      </c>
      <c r="J24" s="258">
        <v>2401137.482048016</v>
      </c>
      <c r="K24" s="258">
        <v>2209287.3073793552</v>
      </c>
      <c r="L24" s="259">
        <v>2118097.542405447</v>
      </c>
      <c r="M24" s="258">
        <v>2318491.6641881927</v>
      </c>
      <c r="N24" s="258">
        <v>2313873.8004165171</v>
      </c>
      <c r="O24" s="258"/>
      <c r="P24"/>
      <c r="Q24" s="292"/>
    </row>
    <row r="25" spans="1:17" ht="14.4" x14ac:dyDescent="0.3">
      <c r="A25" s="616"/>
      <c r="B25" s="617"/>
      <c r="C25" s="617"/>
      <c r="D25" s="699" t="s">
        <v>19</v>
      </c>
      <c r="E25" s="699"/>
      <c r="F25" s="699"/>
      <c r="G25" s="699"/>
      <c r="H25" s="265">
        <v>12723446.076825362</v>
      </c>
      <c r="I25" s="264">
        <v>12443944.941089494</v>
      </c>
      <c r="J25" s="264">
        <v>12868339.916030619</v>
      </c>
      <c r="K25" s="264">
        <v>12322980.617492061</v>
      </c>
      <c r="L25" s="265">
        <v>12332601.09324437</v>
      </c>
      <c r="M25" s="264">
        <v>12522317.804423165</v>
      </c>
      <c r="N25" s="264">
        <v>12551867.542958196</v>
      </c>
      <c r="O25" s="264"/>
      <c r="P25"/>
      <c r="Q25" s="292"/>
    </row>
    <row r="26" spans="1:17" ht="7.2" customHeight="1" x14ac:dyDescent="0.3">
      <c r="A26" s="616"/>
      <c r="B26" s="617"/>
      <c r="C26" s="617"/>
      <c r="D26" s="620"/>
      <c r="E26" s="620"/>
      <c r="F26" s="620"/>
      <c r="G26" s="620"/>
      <c r="H26" s="10"/>
      <c r="I26" s="9"/>
      <c r="J26" s="9"/>
      <c r="K26" s="9"/>
      <c r="L26" s="10"/>
      <c r="M26" s="9"/>
      <c r="N26" s="9"/>
      <c r="O26" s="9"/>
      <c r="P26"/>
    </row>
    <row r="27" spans="1:17" ht="14.4" x14ac:dyDescent="0.3">
      <c r="A27" s="702" t="s">
        <v>20</v>
      </c>
      <c r="B27" s="702"/>
      <c r="C27" s="702"/>
      <c r="D27" s="702"/>
      <c r="E27" s="702"/>
      <c r="F27" s="702"/>
      <c r="G27" s="702"/>
      <c r="H27" s="202"/>
      <c r="I27" s="201"/>
      <c r="J27" s="201"/>
      <c r="K27" s="201"/>
      <c r="L27" s="202"/>
      <c r="M27" s="201"/>
      <c r="N27" s="201"/>
      <c r="O27" s="201"/>
      <c r="P27"/>
    </row>
    <row r="28" spans="1:17" ht="14.4" x14ac:dyDescent="0.3">
      <c r="A28" s="615"/>
      <c r="B28" s="707" t="s">
        <v>21</v>
      </c>
      <c r="C28" s="703"/>
      <c r="D28" s="703"/>
      <c r="E28" s="703"/>
      <c r="F28" s="703"/>
      <c r="G28" s="703"/>
      <c r="H28" s="259">
        <v>346.09005000000002</v>
      </c>
      <c r="I28" s="258">
        <v>339.93896999999998</v>
      </c>
      <c r="J28" s="258">
        <v>335.08129000000002</v>
      </c>
      <c r="K28" s="258">
        <v>333.67737</v>
      </c>
      <c r="L28" s="259">
        <v>330.22554000000002</v>
      </c>
      <c r="M28" s="258">
        <v>325.45209</v>
      </c>
      <c r="N28" s="258">
        <v>320.75564000000003</v>
      </c>
      <c r="O28" s="258"/>
      <c r="P28"/>
      <c r="Q28" s="292"/>
    </row>
    <row r="29" spans="1:17" ht="14.4" x14ac:dyDescent="0.3">
      <c r="A29" s="616"/>
      <c r="B29" s="703" t="s">
        <v>22</v>
      </c>
      <c r="C29" s="703"/>
      <c r="D29" s="703"/>
      <c r="E29" s="703"/>
      <c r="F29" s="703"/>
      <c r="G29" s="703"/>
      <c r="H29" s="259">
        <v>0</v>
      </c>
      <c r="I29" s="258">
        <v>0</v>
      </c>
      <c r="J29" s="258">
        <v>0</v>
      </c>
      <c r="K29" s="258">
        <v>0</v>
      </c>
      <c r="L29" s="259">
        <v>0</v>
      </c>
      <c r="M29" s="258">
        <v>0</v>
      </c>
      <c r="N29" s="258">
        <v>0</v>
      </c>
      <c r="O29" s="258"/>
      <c r="P29"/>
      <c r="Q29" s="292"/>
    </row>
    <row r="30" spans="1:17" ht="14.4" x14ac:dyDescent="0.3">
      <c r="A30" s="616"/>
      <c r="B30" s="703" t="s">
        <v>23</v>
      </c>
      <c r="C30" s="703"/>
      <c r="D30" s="703"/>
      <c r="E30" s="703"/>
      <c r="F30" s="703"/>
      <c r="G30" s="703"/>
      <c r="H30" s="259">
        <v>2285943.7269100319</v>
      </c>
      <c r="I30" s="258">
        <v>2122839.1876563323</v>
      </c>
      <c r="J30" s="258">
        <v>2132014.6701522893</v>
      </c>
      <c r="K30" s="258">
        <v>2231483.2252115407</v>
      </c>
      <c r="L30" s="259">
        <v>2253434.6335455338</v>
      </c>
      <c r="M30" s="258">
        <v>2270996.4918966359</v>
      </c>
      <c r="N30" s="258">
        <v>2319750.1036957987</v>
      </c>
      <c r="O30" s="258"/>
      <c r="P30"/>
      <c r="Q30" s="292"/>
    </row>
    <row r="31" spans="1:17" ht="14.4" x14ac:dyDescent="0.3">
      <c r="A31" s="616"/>
      <c r="B31" s="703" t="s">
        <v>24</v>
      </c>
      <c r="C31" s="703"/>
      <c r="D31" s="703"/>
      <c r="E31" s="703"/>
      <c r="F31" s="703"/>
      <c r="G31" s="703"/>
      <c r="H31" s="259">
        <v>0</v>
      </c>
      <c r="I31" s="258">
        <v>0</v>
      </c>
      <c r="J31" s="258">
        <v>0</v>
      </c>
      <c r="K31" s="258">
        <v>0</v>
      </c>
      <c r="L31" s="259">
        <v>0</v>
      </c>
      <c r="M31" s="258">
        <v>0</v>
      </c>
      <c r="N31" s="258">
        <v>0</v>
      </c>
      <c r="O31" s="258"/>
      <c r="P31"/>
      <c r="Q31" s="292"/>
    </row>
    <row r="32" spans="1:17" ht="14.4" x14ac:dyDescent="0.3">
      <c r="A32" s="616"/>
      <c r="B32" s="703" t="s">
        <v>25</v>
      </c>
      <c r="C32" s="703"/>
      <c r="D32" s="703"/>
      <c r="E32" s="703"/>
      <c r="F32" s="703"/>
      <c r="G32" s="703"/>
      <c r="H32" s="259"/>
      <c r="I32" s="258"/>
      <c r="J32" s="258"/>
      <c r="K32" s="258"/>
      <c r="L32" s="259"/>
      <c r="M32" s="258"/>
      <c r="N32" s="258"/>
      <c r="O32" s="258"/>
      <c r="P32"/>
      <c r="Q32" s="292"/>
    </row>
    <row r="33" spans="1:17" ht="14.4" x14ac:dyDescent="0.3">
      <c r="A33" s="616"/>
      <c r="B33" s="617"/>
      <c r="C33" s="699" t="s">
        <v>26</v>
      </c>
      <c r="D33" s="699"/>
      <c r="E33" s="699"/>
      <c r="F33" s="699"/>
      <c r="G33" s="699"/>
      <c r="H33" s="259">
        <v>-181537.04783</v>
      </c>
      <c r="I33" s="258">
        <v>-187346.02659999998</v>
      </c>
      <c r="J33" s="258">
        <v>-103510.16095999999</v>
      </c>
      <c r="K33" s="258">
        <v>-162841.99281999998</v>
      </c>
      <c r="L33" s="259">
        <v>-133763.54121</v>
      </c>
      <c r="M33" s="258">
        <v>-124629.05531</v>
      </c>
      <c r="N33" s="258">
        <v>-91680.181700000001</v>
      </c>
      <c r="O33" s="258"/>
      <c r="P33"/>
      <c r="Q33" s="292"/>
    </row>
    <row r="34" spans="1:17" ht="14.4" x14ac:dyDescent="0.3">
      <c r="A34" s="616"/>
      <c r="B34" s="617"/>
      <c r="C34" s="699" t="s">
        <v>344</v>
      </c>
      <c r="D34" s="699"/>
      <c r="E34" s="699"/>
      <c r="F34" s="699"/>
      <c r="G34" s="699"/>
      <c r="H34" s="259">
        <v>92853.293600000005</v>
      </c>
      <c r="I34" s="258">
        <v>201440.51269</v>
      </c>
      <c r="J34" s="258">
        <v>-71241.21050999999</v>
      </c>
      <c r="K34" s="258">
        <v>224833.12473000001</v>
      </c>
      <c r="L34" s="259">
        <v>171598.58919999999</v>
      </c>
      <c r="M34" s="258">
        <v>174626.27707000001</v>
      </c>
      <c r="N34" s="258">
        <v>89692.045450000005</v>
      </c>
      <c r="O34" s="258"/>
      <c r="P34"/>
      <c r="Q34" s="292"/>
    </row>
    <row r="35" spans="1:17" ht="14.4" x14ac:dyDescent="0.3">
      <c r="A35" s="616"/>
      <c r="B35" s="617"/>
      <c r="C35" s="699" t="s">
        <v>27</v>
      </c>
      <c r="D35" s="699"/>
      <c r="E35" s="699"/>
      <c r="F35" s="699"/>
      <c r="G35" s="699"/>
      <c r="H35" s="263">
        <v>-11697.685924901669</v>
      </c>
      <c r="I35" s="262">
        <v>-15514.455505297738</v>
      </c>
      <c r="J35" s="262">
        <v>-10770.946744766037</v>
      </c>
      <c r="K35" s="262">
        <v>-34766.627185607453</v>
      </c>
      <c r="L35" s="263">
        <v>-35190.952892659603</v>
      </c>
      <c r="M35" s="262">
        <v>-13802.734374990772</v>
      </c>
      <c r="N35" s="262">
        <v>-22191.147693396419</v>
      </c>
      <c r="O35" s="262"/>
      <c r="P35"/>
      <c r="Q35" s="292"/>
    </row>
    <row r="36" spans="1:17" ht="14.4" x14ac:dyDescent="0.3">
      <c r="A36" s="616"/>
      <c r="B36" s="617"/>
      <c r="C36" s="617"/>
      <c r="D36" s="699" t="s">
        <v>404</v>
      </c>
      <c r="E36" s="699"/>
      <c r="F36" s="699"/>
      <c r="G36" s="699"/>
      <c r="H36" s="265">
        <v>2185908.3768051304</v>
      </c>
      <c r="I36" s="264">
        <v>2121759.1572110346</v>
      </c>
      <c r="J36" s="264">
        <v>1946827.4332275235</v>
      </c>
      <c r="K36" s="264">
        <v>2259041.4073059335</v>
      </c>
      <c r="L36" s="265">
        <v>2256408.9541828739</v>
      </c>
      <c r="M36" s="264">
        <v>2307516.4313716446</v>
      </c>
      <c r="N36" s="264">
        <v>2295891.5753924022</v>
      </c>
      <c r="O36" s="264"/>
      <c r="P36"/>
      <c r="Q36" s="292"/>
    </row>
    <row r="37" spans="1:17" ht="15" thickBot="1" x14ac:dyDescent="0.35">
      <c r="A37" s="616"/>
      <c r="B37" s="617"/>
      <c r="C37" s="617"/>
      <c r="D37" s="699" t="s">
        <v>319</v>
      </c>
      <c r="E37" s="699"/>
      <c r="F37" s="699"/>
      <c r="G37" s="699"/>
      <c r="H37" s="257">
        <v>14909354.453630492</v>
      </c>
      <c r="I37" s="256">
        <v>14565704.098300528</v>
      </c>
      <c r="J37" s="256">
        <v>14815167.349258143</v>
      </c>
      <c r="K37" s="256">
        <v>14582022.024797995</v>
      </c>
      <c r="L37" s="257">
        <v>14589010.047427244</v>
      </c>
      <c r="M37" s="256">
        <v>14829834.235794809</v>
      </c>
      <c r="N37" s="256">
        <v>14847759.118350599</v>
      </c>
      <c r="O37" s="256"/>
      <c r="P37"/>
      <c r="Q37" s="292"/>
    </row>
    <row r="38" spans="1:17" ht="7.5" customHeight="1" thickTop="1" x14ac:dyDescent="0.3">
      <c r="A38" s="616"/>
      <c r="B38" s="617"/>
      <c r="C38" s="617"/>
      <c r="D38" s="621"/>
      <c r="E38" s="617"/>
      <c r="F38" s="621"/>
      <c r="G38" s="617"/>
      <c r="H38" s="10"/>
      <c r="I38" s="9"/>
      <c r="J38" s="9"/>
      <c r="K38" s="9"/>
      <c r="L38" s="10"/>
      <c r="M38" s="9"/>
      <c r="N38" s="9"/>
      <c r="O38" s="9"/>
      <c r="P38"/>
    </row>
    <row r="39" spans="1:17" ht="14.4" x14ac:dyDescent="0.3">
      <c r="A39" s="708" t="s">
        <v>28</v>
      </c>
      <c r="B39" s="708"/>
      <c r="C39" s="708"/>
      <c r="D39" s="708"/>
      <c r="E39" s="708"/>
      <c r="F39" s="708"/>
      <c r="G39" s="708"/>
      <c r="H39" s="10"/>
      <c r="I39" s="9"/>
      <c r="J39" s="9"/>
      <c r="K39" s="9"/>
      <c r="L39" s="10"/>
      <c r="M39" s="9"/>
      <c r="N39" s="9"/>
      <c r="O39" s="9"/>
      <c r="P39"/>
    </row>
    <row r="40" spans="1:17" ht="14.4" x14ac:dyDescent="0.3">
      <c r="A40" s="699" t="s">
        <v>29</v>
      </c>
      <c r="B40" s="699"/>
      <c r="C40" s="699"/>
      <c r="D40" s="699"/>
      <c r="E40" s="699"/>
      <c r="F40" s="699"/>
      <c r="G40" s="699"/>
      <c r="H40" s="255">
        <v>2185908.3768051304</v>
      </c>
      <c r="I40" s="254">
        <v>2121759.1572110346</v>
      </c>
      <c r="J40" s="254">
        <v>1946827.4332275235</v>
      </c>
      <c r="K40" s="254">
        <v>2259041.4073059335</v>
      </c>
      <c r="L40" s="255">
        <v>2256408.9541828739</v>
      </c>
      <c r="M40" s="254">
        <v>2307516.4313716446</v>
      </c>
      <c r="N40" s="254">
        <v>2295891.5753924022</v>
      </c>
      <c r="O40" s="254"/>
      <c r="P40"/>
      <c r="Q40" s="292"/>
    </row>
    <row r="41" spans="1:17" ht="14.4" x14ac:dyDescent="0.3">
      <c r="A41" s="616"/>
      <c r="B41" s="703" t="s">
        <v>30</v>
      </c>
      <c r="C41" s="703"/>
      <c r="D41" s="703"/>
      <c r="E41" s="703"/>
      <c r="F41" s="703"/>
      <c r="G41" s="703"/>
      <c r="H41" s="259">
        <v>-181537.04783</v>
      </c>
      <c r="I41" s="258">
        <v>-187346.02659999998</v>
      </c>
      <c r="J41" s="258">
        <v>-103510.16095999999</v>
      </c>
      <c r="K41" s="258">
        <v>-162841.99281999998</v>
      </c>
      <c r="L41" s="259">
        <v>-133763.54121</v>
      </c>
      <c r="M41" s="258">
        <v>-124629.05531</v>
      </c>
      <c r="N41" s="258">
        <v>-91680.181700000001</v>
      </c>
      <c r="O41" s="258"/>
      <c r="P41"/>
      <c r="Q41" s="292"/>
    </row>
    <row r="42" spans="1:17" ht="14.4" x14ac:dyDescent="0.3">
      <c r="A42" s="616"/>
      <c r="B42" s="703" t="s">
        <v>346</v>
      </c>
      <c r="C42" s="703"/>
      <c r="D42" s="703"/>
      <c r="E42" s="703"/>
      <c r="F42" s="703"/>
      <c r="G42" s="703"/>
      <c r="H42" s="259">
        <v>92853.293600000005</v>
      </c>
      <c r="I42" s="258">
        <v>201440.51269</v>
      </c>
      <c r="J42" s="258">
        <v>-71241.21050999999</v>
      </c>
      <c r="K42" s="258">
        <v>224833.12473000001</v>
      </c>
      <c r="L42" s="259">
        <v>171598.58919999999</v>
      </c>
      <c r="M42" s="258">
        <v>174626.27707000001</v>
      </c>
      <c r="N42" s="258">
        <v>89692.045450000005</v>
      </c>
      <c r="O42" s="258"/>
      <c r="P42"/>
      <c r="Q42" s="292"/>
    </row>
    <row r="43" spans="1:17" ht="15" thickBot="1" x14ac:dyDescent="0.35">
      <c r="A43" s="616"/>
      <c r="B43" s="620"/>
      <c r="C43" s="617"/>
      <c r="D43" s="699" t="s">
        <v>31</v>
      </c>
      <c r="E43" s="699"/>
      <c r="F43" s="699"/>
      <c r="G43" s="699"/>
      <c r="H43" s="257">
        <v>2274592.1310351305</v>
      </c>
      <c r="I43" s="256">
        <v>2107664.6711210348</v>
      </c>
      <c r="J43" s="256">
        <v>2121578.8046975234</v>
      </c>
      <c r="K43" s="256">
        <v>2197050.2753959335</v>
      </c>
      <c r="L43" s="257">
        <v>2218573.9061928741</v>
      </c>
      <c r="M43" s="256">
        <v>2257519.2096116445</v>
      </c>
      <c r="N43" s="256">
        <v>2297879.7116424022</v>
      </c>
      <c r="O43" s="256"/>
      <c r="P43"/>
      <c r="Q43" s="292"/>
    </row>
    <row r="44" spans="1:17" ht="7.5" customHeight="1" thickTop="1" x14ac:dyDescent="0.3">
      <c r="A44" s="616"/>
      <c r="B44" s="617"/>
      <c r="C44" s="617"/>
      <c r="D44" s="621"/>
      <c r="E44" s="617"/>
      <c r="F44" s="621"/>
      <c r="G44" s="617"/>
      <c r="H44" s="10"/>
      <c r="I44" s="9"/>
      <c r="J44" s="9"/>
      <c r="K44" s="9"/>
      <c r="L44" s="10"/>
      <c r="M44" s="9"/>
      <c r="N44" s="9"/>
      <c r="O44" s="9"/>
      <c r="P44"/>
    </row>
    <row r="45" spans="1:17" ht="14.4" x14ac:dyDescent="0.3">
      <c r="A45" s="708" t="s">
        <v>342</v>
      </c>
      <c r="B45" s="708"/>
      <c r="C45" s="708"/>
      <c r="D45" s="708"/>
      <c r="E45" s="708"/>
      <c r="F45" s="708"/>
      <c r="G45" s="708"/>
      <c r="H45" s="10"/>
      <c r="I45" s="9"/>
      <c r="J45" s="9"/>
      <c r="K45" s="9"/>
      <c r="L45" s="10"/>
      <c r="M45" s="9"/>
      <c r="N45" s="9"/>
      <c r="O45" s="9"/>
      <c r="P45"/>
    </row>
    <row r="46" spans="1:17" ht="14.4" x14ac:dyDescent="0.3">
      <c r="A46" s="699" t="s">
        <v>32</v>
      </c>
      <c r="B46" s="699"/>
      <c r="C46" s="699"/>
      <c r="D46" s="699"/>
      <c r="E46" s="699"/>
      <c r="F46" s="699"/>
      <c r="G46" s="699"/>
      <c r="H46" s="255">
        <v>2275061.8910317575</v>
      </c>
      <c r="I46" s="254">
        <v>2274592.1310351305</v>
      </c>
      <c r="J46" s="254">
        <v>2107664.6711210348</v>
      </c>
      <c r="K46" s="254">
        <v>2121578.8046975234</v>
      </c>
      <c r="L46" s="255">
        <v>2197050.2753959335</v>
      </c>
      <c r="M46" s="254">
        <v>2218573.9061928741</v>
      </c>
      <c r="N46" s="254">
        <v>2257519.2096116445</v>
      </c>
      <c r="O46" s="254"/>
      <c r="P46"/>
      <c r="Q46" s="292"/>
    </row>
    <row r="47" spans="1:17" ht="14.4" x14ac:dyDescent="0.3">
      <c r="A47" s="616"/>
      <c r="B47" s="699" t="s">
        <v>316</v>
      </c>
      <c r="C47" s="703"/>
      <c r="D47" s="703"/>
      <c r="E47" s="703"/>
      <c r="F47" s="703"/>
      <c r="G47" s="703"/>
      <c r="H47" s="259">
        <v>137903.65033003176</v>
      </c>
      <c r="I47" s="258">
        <v>1170.6161463006283</v>
      </c>
      <c r="J47" s="258">
        <v>164372.67027595689</v>
      </c>
      <c r="K47" s="258">
        <v>167071.1176892517</v>
      </c>
      <c r="L47" s="259">
        <v>169050.9504055336</v>
      </c>
      <c r="M47" s="258">
        <v>178343.55839110183</v>
      </c>
      <c r="N47" s="258">
        <v>206792.74137916317</v>
      </c>
      <c r="O47" s="258"/>
      <c r="P47"/>
      <c r="Q47" s="292"/>
    </row>
    <row r="48" spans="1:17" ht="14.4" x14ac:dyDescent="0.3">
      <c r="A48" s="616"/>
      <c r="B48" s="703" t="s">
        <v>33</v>
      </c>
      <c r="C48" s="703"/>
      <c r="D48" s="703"/>
      <c r="E48" s="703"/>
      <c r="F48" s="703"/>
      <c r="G48" s="703"/>
      <c r="H48" s="259">
        <v>-26256.395479999999</v>
      </c>
      <c r="I48" s="258">
        <v>-25834.898950000003</v>
      </c>
      <c r="J48" s="258">
        <v>-30515.116689999999</v>
      </c>
      <c r="K48" s="258">
        <v>-30207.43405</v>
      </c>
      <c r="L48" s="259">
        <v>-34736.040950000002</v>
      </c>
      <c r="M48" s="258">
        <v>-34209.15468</v>
      </c>
      <c r="N48" s="258">
        <v>-33819.168209999996</v>
      </c>
      <c r="O48" s="258"/>
      <c r="P48"/>
      <c r="Q48" s="292"/>
    </row>
    <row r="49" spans="1:51" ht="14.4" x14ac:dyDescent="0.3">
      <c r="A49" s="616"/>
      <c r="B49" s="703" t="s">
        <v>34</v>
      </c>
      <c r="C49" s="703"/>
      <c r="D49" s="703"/>
      <c r="E49" s="703"/>
      <c r="F49" s="703"/>
      <c r="G49" s="703"/>
      <c r="H49" s="259">
        <v>-116562.704</v>
      </c>
      <c r="I49" s="258">
        <v>-142743.71800000002</v>
      </c>
      <c r="J49" s="258">
        <v>-129672.474</v>
      </c>
      <c r="K49" s="258">
        <v>-45703.13</v>
      </c>
      <c r="L49" s="259">
        <v>-126636.656</v>
      </c>
      <c r="M49" s="258">
        <v>-129123.723</v>
      </c>
      <c r="N49" s="258">
        <v>-128999.702</v>
      </c>
      <c r="O49" s="258"/>
      <c r="P49"/>
      <c r="Q49" s="292"/>
    </row>
    <row r="50" spans="1:51" ht="14.4" x14ac:dyDescent="0.3">
      <c r="A50" s="616"/>
      <c r="B50" s="703" t="s">
        <v>35</v>
      </c>
      <c r="C50" s="703"/>
      <c r="D50" s="703"/>
      <c r="E50" s="703"/>
      <c r="F50" s="703"/>
      <c r="G50" s="703"/>
      <c r="H50" s="259">
        <v>-9462.9698315432724</v>
      </c>
      <c r="I50" s="258">
        <v>-3816.7695803960687</v>
      </c>
      <c r="J50" s="258">
        <v>4743.5087605317003</v>
      </c>
      <c r="K50" s="258">
        <v>-23995.680440841417</v>
      </c>
      <c r="L50" s="259">
        <v>-424.32570705215039</v>
      </c>
      <c r="M50" s="258">
        <v>21388.218517668829</v>
      </c>
      <c r="N50" s="258">
        <v>-8388.4133184056464</v>
      </c>
      <c r="O50" s="258"/>
      <c r="P50"/>
      <c r="Q50" s="292"/>
    </row>
    <row r="51" spans="1:51" ht="14.4" x14ac:dyDescent="0.3">
      <c r="A51" s="616"/>
      <c r="B51" s="703" t="s">
        <v>36</v>
      </c>
      <c r="C51" s="703"/>
      <c r="D51" s="703"/>
      <c r="E51" s="703"/>
      <c r="F51" s="703"/>
      <c r="G51" s="703"/>
      <c r="H51" s="259">
        <v>13908.658984884154</v>
      </c>
      <c r="I51" s="258">
        <v>4297.3104699994437</v>
      </c>
      <c r="J51" s="258">
        <v>4985.5452299998142</v>
      </c>
      <c r="K51" s="258">
        <v>8306.5974999992177</v>
      </c>
      <c r="L51" s="259">
        <v>14269.703048459254</v>
      </c>
      <c r="M51" s="258">
        <v>2546.4041900001466</v>
      </c>
      <c r="N51" s="258">
        <v>4775.0441800002009</v>
      </c>
      <c r="O51" s="258"/>
      <c r="P51"/>
      <c r="Q51" s="292"/>
    </row>
    <row r="52" spans="1:51" ht="15" thickBot="1" x14ac:dyDescent="0.35">
      <c r="A52" s="699" t="s">
        <v>37</v>
      </c>
      <c r="B52" s="699"/>
      <c r="C52" s="699"/>
      <c r="D52" s="699"/>
      <c r="E52" s="699"/>
      <c r="F52" s="699"/>
      <c r="G52" s="699"/>
      <c r="H52" s="257">
        <v>2274592.1310351305</v>
      </c>
      <c r="I52" s="256">
        <v>2107664.6711210348</v>
      </c>
      <c r="J52" s="256">
        <v>2121578.8046975234</v>
      </c>
      <c r="K52" s="256">
        <v>2197050.2753959335</v>
      </c>
      <c r="L52" s="257">
        <v>2218573.9061928741</v>
      </c>
      <c r="M52" s="256">
        <v>2257519.2096116445</v>
      </c>
      <c r="N52" s="256">
        <v>2297879.7116424022</v>
      </c>
      <c r="O52" s="256"/>
      <c r="P52"/>
      <c r="Q52" s="292"/>
    </row>
    <row r="53" spans="1:51" ht="7.5" customHeight="1" thickTop="1" x14ac:dyDescent="0.3">
      <c r="A53" s="616"/>
      <c r="B53" s="617"/>
      <c r="C53" s="617"/>
      <c r="D53" s="621"/>
      <c r="E53" s="617"/>
      <c r="F53" s="621"/>
      <c r="G53" s="617"/>
      <c r="H53" s="10"/>
      <c r="I53" s="9"/>
      <c r="J53" s="9"/>
      <c r="K53" s="9"/>
      <c r="L53" s="10"/>
      <c r="M53" s="9"/>
      <c r="N53" s="9"/>
      <c r="O53" s="9"/>
      <c r="P53"/>
    </row>
    <row r="54" spans="1:51" ht="14.4" x14ac:dyDescent="0.3">
      <c r="A54" s="701" t="s">
        <v>343</v>
      </c>
      <c r="B54" s="701"/>
      <c r="C54" s="701"/>
      <c r="D54" s="701"/>
      <c r="E54" s="701"/>
      <c r="F54" s="701"/>
      <c r="G54" s="701"/>
      <c r="H54" s="138"/>
      <c r="I54" s="137"/>
      <c r="J54" s="137"/>
      <c r="K54" s="137"/>
      <c r="L54" s="138"/>
      <c r="M54" s="139"/>
      <c r="N54" s="139"/>
      <c r="O54" s="139"/>
      <c r="P54"/>
    </row>
    <row r="55" spans="1:51" ht="14.4" x14ac:dyDescent="0.3">
      <c r="A55" s="699" t="s">
        <v>32</v>
      </c>
      <c r="B55" s="699"/>
      <c r="C55" s="699"/>
      <c r="D55" s="699"/>
      <c r="E55" s="699"/>
      <c r="F55" s="699"/>
      <c r="G55" s="699"/>
      <c r="H55" s="255">
        <v>3447233.6426162175</v>
      </c>
      <c r="I55" s="254">
        <v>3503940.3840025002</v>
      </c>
      <c r="J55" s="254">
        <v>3566126.1350991661</v>
      </c>
      <c r="K55" s="254">
        <v>3636963.5963074705</v>
      </c>
      <c r="L55" s="255">
        <v>3680429.6126044733</v>
      </c>
      <c r="M55" s="254">
        <v>3742692.6005415828</v>
      </c>
      <c r="N55" s="254">
        <v>3817119.1599755418</v>
      </c>
      <c r="O55" s="254"/>
      <c r="P55"/>
      <c r="Q55" s="292"/>
    </row>
    <row r="56" spans="1:51" ht="14.4" x14ac:dyDescent="0.3">
      <c r="A56" s="616"/>
      <c r="B56" s="703" t="s">
        <v>38</v>
      </c>
      <c r="C56" s="703"/>
      <c r="D56" s="703"/>
      <c r="E56" s="703"/>
      <c r="F56" s="703"/>
      <c r="G56" s="703"/>
      <c r="H56" s="259">
        <v>11156.286820143649</v>
      </c>
      <c r="I56" s="258">
        <v>11235.038465736599</v>
      </c>
      <c r="J56" s="258">
        <v>11424.452099091828</v>
      </c>
      <c r="K56" s="258">
        <v>10804.854839997481</v>
      </c>
      <c r="L56" s="259">
        <v>10883.10765795475</v>
      </c>
      <c r="M56" s="258">
        <v>11604.771497214981</v>
      </c>
      <c r="N56" s="258">
        <v>11234.524652400329</v>
      </c>
      <c r="O56" s="258"/>
      <c r="P56"/>
      <c r="Q56" s="292"/>
    </row>
    <row r="57" spans="1:51" ht="14.4" x14ac:dyDescent="0.3">
      <c r="A57" s="616"/>
      <c r="B57" s="703" t="s">
        <v>39</v>
      </c>
      <c r="C57" s="703"/>
      <c r="D57" s="703"/>
      <c r="E57" s="703"/>
      <c r="F57" s="703"/>
      <c r="G57" s="703"/>
      <c r="H57" s="259">
        <v>125810.59405466582</v>
      </c>
      <c r="I57" s="258">
        <v>127800.43144717238</v>
      </c>
      <c r="J57" s="258">
        <v>130964.13323581456</v>
      </c>
      <c r="K57" s="258">
        <v>128733.56092839401</v>
      </c>
      <c r="L57" s="259">
        <v>130161.5369749549</v>
      </c>
      <c r="M57" s="258">
        <v>126272.23615906147</v>
      </c>
      <c r="N57" s="258">
        <v>122849.94471051068</v>
      </c>
      <c r="O57" s="258"/>
      <c r="P57"/>
      <c r="Q57" s="292"/>
    </row>
    <row r="58" spans="1:51" ht="14.4" x14ac:dyDescent="0.3">
      <c r="A58" s="616"/>
      <c r="B58" s="703" t="s">
        <v>40</v>
      </c>
      <c r="C58" s="703"/>
      <c r="D58" s="703"/>
      <c r="E58" s="703"/>
      <c r="F58" s="703"/>
      <c r="G58" s="703"/>
      <c r="H58" s="259">
        <v>-72049.132543103595</v>
      </c>
      <c r="I58" s="258">
        <v>-73642.805074735588</v>
      </c>
      <c r="J58" s="258">
        <v>-75538.687583454128</v>
      </c>
      <c r="K58" s="258">
        <v>-76905.325618658841</v>
      </c>
      <c r="L58" s="259">
        <v>-78549.789340624906</v>
      </c>
      <c r="M58" s="258">
        <v>-80042.501979026725</v>
      </c>
      <c r="N58" s="258">
        <v>-81498.409397386655</v>
      </c>
      <c r="O58" s="258"/>
      <c r="P58"/>
      <c r="Q58" s="292"/>
    </row>
    <row r="59" spans="1:51" ht="14.4" x14ac:dyDescent="0.3">
      <c r="A59" s="616"/>
      <c r="B59" s="703" t="s">
        <v>41</v>
      </c>
      <c r="C59" s="703"/>
      <c r="D59" s="703"/>
      <c r="E59" s="703"/>
      <c r="F59" s="703"/>
      <c r="G59" s="703"/>
      <c r="H59" s="259">
        <v>-8211.0069454228505</v>
      </c>
      <c r="I59" s="258">
        <v>-3206.9137415075675</v>
      </c>
      <c r="J59" s="258">
        <v>3987.563456851989</v>
      </c>
      <c r="K59" s="258">
        <v>-19167.073852729984</v>
      </c>
      <c r="L59" s="259">
        <v>-231.86735517485067</v>
      </c>
      <c r="M59" s="258">
        <v>16592.053756709211</v>
      </c>
      <c r="N59" s="258">
        <v>-6262.8923371732235</v>
      </c>
      <c r="O59" s="258"/>
      <c r="P59"/>
      <c r="Q59" s="292"/>
    </row>
    <row r="60" spans="1:51" ht="15" thickBot="1" x14ac:dyDescent="0.35">
      <c r="A60" s="699" t="s">
        <v>37</v>
      </c>
      <c r="B60" s="699"/>
      <c r="C60" s="699"/>
      <c r="D60" s="699"/>
      <c r="E60" s="699"/>
      <c r="F60" s="699"/>
      <c r="G60" s="699"/>
      <c r="H60" s="257">
        <v>3503940.3840025002</v>
      </c>
      <c r="I60" s="256">
        <v>3566126.1350991661</v>
      </c>
      <c r="J60" s="256">
        <v>3636963.5963074705</v>
      </c>
      <c r="K60" s="256">
        <v>3680429.6126044733</v>
      </c>
      <c r="L60" s="257">
        <v>3742692.6005415828</v>
      </c>
      <c r="M60" s="256">
        <v>3817119.1599755418</v>
      </c>
      <c r="N60" s="256">
        <v>3863442.3276038934</v>
      </c>
      <c r="O60" s="256"/>
      <c r="P60"/>
      <c r="Q60" s="292"/>
    </row>
    <row r="61" spans="1:51" ht="7.5" customHeight="1" thickTop="1" x14ac:dyDescent="0.3">
      <c r="A61" s="622"/>
      <c r="B61" s="16"/>
      <c r="C61" s="16"/>
      <c r="D61" s="16"/>
      <c r="E61" s="16"/>
      <c r="F61" s="16"/>
      <c r="G61" s="16"/>
      <c r="H61" s="16"/>
      <c r="I61" s="16"/>
      <c r="J61" s="16"/>
      <c r="K61" s="16"/>
      <c r="L61" s="16"/>
      <c r="M61" s="229"/>
      <c r="N61" s="229"/>
      <c r="O61" s="16"/>
      <c r="P61"/>
    </row>
    <row r="62" spans="1:51" ht="7.5" customHeight="1" x14ac:dyDescent="0.3">
      <c r="P62"/>
    </row>
    <row r="63" spans="1:51" x14ac:dyDescent="0.25">
      <c r="A63" s="623" t="s">
        <v>43</v>
      </c>
      <c r="B63" s="710" t="s">
        <v>44</v>
      </c>
      <c r="C63" s="710"/>
      <c r="D63" s="710"/>
      <c r="E63" s="710"/>
      <c r="F63" s="710"/>
      <c r="G63" s="710"/>
      <c r="H63" s="710"/>
      <c r="I63" s="710"/>
      <c r="J63" s="710"/>
      <c r="K63" s="710"/>
      <c r="L63" s="710"/>
      <c r="M63" s="710"/>
      <c r="N63" s="710"/>
      <c r="O63" s="710"/>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203"/>
      <c r="AO63" s="203"/>
      <c r="AP63" s="203"/>
      <c r="AQ63" s="203"/>
      <c r="AR63" s="203"/>
      <c r="AS63" s="203"/>
      <c r="AT63" s="203"/>
      <c r="AU63" s="203"/>
      <c r="AV63" s="203"/>
      <c r="AW63" s="203"/>
      <c r="AX63" s="203"/>
      <c r="AY63" s="203"/>
    </row>
    <row r="65" spans="8:15" x14ac:dyDescent="0.25">
      <c r="H65" s="108"/>
      <c r="I65" s="108"/>
      <c r="J65" s="108"/>
      <c r="K65" s="108"/>
      <c r="L65" s="108"/>
      <c r="M65" s="230"/>
      <c r="N65" s="59"/>
      <c r="O65" s="108"/>
    </row>
    <row r="66" spans="8:15" x14ac:dyDescent="0.25">
      <c r="H66" s="108"/>
      <c r="I66" s="108"/>
      <c r="J66" s="108"/>
      <c r="K66" s="108"/>
      <c r="L66" s="108"/>
      <c r="M66" s="230"/>
      <c r="N66" s="59"/>
      <c r="O66" s="108"/>
    </row>
    <row r="67" spans="8:15" x14ac:dyDescent="0.25">
      <c r="H67" s="108"/>
      <c r="I67" s="108"/>
      <c r="J67" s="108"/>
      <c r="K67" s="108"/>
      <c r="L67" s="108"/>
      <c r="M67" s="230"/>
      <c r="N67" s="59"/>
      <c r="O67" s="108"/>
    </row>
    <row r="68" spans="8:15" x14ac:dyDescent="0.25">
      <c r="H68" s="108"/>
      <c r="I68" s="108"/>
      <c r="J68" s="108"/>
      <c r="K68" s="108"/>
      <c r="L68" s="108"/>
      <c r="M68" s="230"/>
      <c r="N68" s="59"/>
      <c r="O68" s="108"/>
    </row>
    <row r="69" spans="8:15" x14ac:dyDescent="0.25">
      <c r="H69" s="108"/>
      <c r="I69" s="108"/>
      <c r="J69" s="108"/>
      <c r="K69" s="108"/>
      <c r="L69" s="108"/>
      <c r="M69" s="230"/>
      <c r="N69" s="59"/>
      <c r="O69" s="108"/>
    </row>
    <row r="70" spans="8:15" x14ac:dyDescent="0.25">
      <c r="H70" s="108"/>
      <c r="I70" s="108"/>
      <c r="J70" s="108"/>
      <c r="K70" s="108"/>
      <c r="L70" s="108"/>
      <c r="M70" s="230"/>
      <c r="N70" s="59"/>
      <c r="O70" s="108"/>
    </row>
    <row r="71" spans="8:15" x14ac:dyDescent="0.25">
      <c r="H71" s="108"/>
      <c r="I71" s="108"/>
      <c r="J71" s="108"/>
      <c r="K71" s="108"/>
      <c r="L71" s="108"/>
      <c r="M71" s="230"/>
      <c r="N71" s="59"/>
      <c r="O71" s="108"/>
    </row>
    <row r="72" spans="8:15" x14ac:dyDescent="0.25">
      <c r="H72" s="108"/>
      <c r="I72" s="108"/>
      <c r="J72" s="108"/>
      <c r="K72" s="108"/>
      <c r="L72" s="108"/>
      <c r="M72" s="230"/>
      <c r="N72" s="59"/>
      <c r="O72" s="108"/>
    </row>
    <row r="73" spans="8:15" x14ac:dyDescent="0.25">
      <c r="H73" s="108"/>
      <c r="I73" s="108"/>
      <c r="J73" s="108"/>
      <c r="K73" s="108"/>
      <c r="L73" s="108"/>
      <c r="M73" s="230"/>
      <c r="N73" s="59"/>
      <c r="O73" s="108"/>
    </row>
    <row r="74" spans="8:15" x14ac:dyDescent="0.25">
      <c r="H74" s="108"/>
      <c r="I74" s="108"/>
      <c r="J74" s="108"/>
      <c r="K74" s="108"/>
      <c r="L74" s="108"/>
      <c r="M74" s="230"/>
      <c r="N74" s="59"/>
      <c r="O74" s="108"/>
    </row>
    <row r="75" spans="8:15" x14ac:dyDescent="0.25">
      <c r="H75" s="108"/>
      <c r="I75" s="108"/>
      <c r="J75" s="108"/>
      <c r="K75" s="108"/>
      <c r="L75" s="108"/>
      <c r="M75" s="230"/>
      <c r="N75" s="59"/>
      <c r="O75" s="108"/>
    </row>
    <row r="76" spans="8:15" x14ac:dyDescent="0.25">
      <c r="H76" s="108"/>
      <c r="I76" s="108"/>
      <c r="J76" s="108"/>
      <c r="K76" s="108"/>
      <c r="L76" s="108"/>
      <c r="M76" s="230"/>
      <c r="N76" s="59"/>
      <c r="O76" s="108"/>
    </row>
    <row r="77" spans="8:15" x14ac:dyDescent="0.25">
      <c r="H77" s="108"/>
      <c r="I77" s="108"/>
      <c r="J77" s="108"/>
      <c r="K77" s="108"/>
      <c r="L77" s="108"/>
      <c r="M77" s="230"/>
      <c r="N77" s="59"/>
      <c r="O77" s="108"/>
    </row>
    <row r="78" spans="8:15" x14ac:dyDescent="0.25">
      <c r="H78" s="108"/>
      <c r="I78" s="108"/>
      <c r="J78" s="108"/>
      <c r="K78" s="108"/>
      <c r="L78" s="108"/>
      <c r="M78" s="230"/>
      <c r="N78" s="59"/>
      <c r="O78" s="108"/>
    </row>
    <row r="79" spans="8:15" x14ac:dyDescent="0.25">
      <c r="H79" s="108"/>
      <c r="I79" s="108"/>
      <c r="J79" s="108"/>
      <c r="K79" s="108"/>
      <c r="L79" s="108"/>
      <c r="M79" s="230"/>
      <c r="N79" s="59"/>
      <c r="O79" s="108"/>
    </row>
    <row r="80" spans="8:15" x14ac:dyDescent="0.25">
      <c r="H80" s="108"/>
      <c r="I80" s="108"/>
      <c r="J80" s="108"/>
      <c r="K80" s="108"/>
      <c r="L80" s="108"/>
      <c r="M80" s="230"/>
      <c r="N80" s="59"/>
      <c r="O80" s="108"/>
    </row>
    <row r="81" spans="8:15" x14ac:dyDescent="0.25">
      <c r="H81" s="108"/>
      <c r="I81" s="108"/>
      <c r="J81" s="108"/>
      <c r="K81" s="108"/>
      <c r="L81" s="108"/>
      <c r="M81" s="230"/>
      <c r="N81" s="59"/>
      <c r="O81" s="108"/>
    </row>
    <row r="82" spans="8:15" x14ac:dyDescent="0.25">
      <c r="H82" s="108"/>
      <c r="I82" s="108"/>
      <c r="J82" s="108"/>
      <c r="K82" s="108"/>
      <c r="L82" s="108"/>
      <c r="M82" s="230"/>
      <c r="N82" s="59"/>
      <c r="O82" s="108"/>
    </row>
    <row r="83" spans="8:15" x14ac:dyDescent="0.25">
      <c r="H83" s="108"/>
      <c r="I83" s="108"/>
      <c r="J83" s="108"/>
      <c r="K83" s="108"/>
      <c r="L83" s="108"/>
      <c r="M83" s="230"/>
      <c r="N83" s="59"/>
      <c r="O83" s="108"/>
    </row>
    <row r="84" spans="8:15" x14ac:dyDescent="0.25">
      <c r="H84" s="108"/>
      <c r="I84" s="108"/>
      <c r="J84" s="108"/>
      <c r="K84" s="108"/>
      <c r="L84" s="108"/>
      <c r="M84" s="230"/>
      <c r="N84" s="59"/>
      <c r="O84" s="108"/>
    </row>
    <row r="85" spans="8:15" x14ac:dyDescent="0.25">
      <c r="H85" s="108"/>
      <c r="I85" s="108"/>
      <c r="J85" s="108"/>
      <c r="K85" s="108"/>
      <c r="L85" s="108"/>
      <c r="M85" s="230"/>
      <c r="N85" s="59"/>
      <c r="O85" s="108"/>
    </row>
    <row r="86" spans="8:15" x14ac:dyDescent="0.25">
      <c r="H86" s="108"/>
      <c r="I86" s="108"/>
      <c r="J86" s="108"/>
      <c r="K86" s="108"/>
      <c r="L86" s="108"/>
      <c r="M86" s="230"/>
      <c r="N86" s="59"/>
      <c r="O86" s="108"/>
    </row>
    <row r="87" spans="8:15" x14ac:dyDescent="0.25">
      <c r="H87" s="108"/>
      <c r="I87" s="108"/>
      <c r="J87" s="108"/>
      <c r="K87" s="108"/>
      <c r="L87" s="108"/>
      <c r="M87" s="230"/>
      <c r="N87" s="59"/>
      <c r="O87" s="108"/>
    </row>
    <row r="88" spans="8:15" x14ac:dyDescent="0.25">
      <c r="H88" s="108"/>
      <c r="I88" s="108"/>
      <c r="J88" s="108"/>
      <c r="K88" s="108"/>
      <c r="L88" s="108"/>
      <c r="M88" s="230"/>
      <c r="N88" s="59"/>
      <c r="O88" s="108"/>
    </row>
    <row r="89" spans="8:15" x14ac:dyDescent="0.25">
      <c r="H89" s="108"/>
      <c r="I89" s="108"/>
      <c r="J89" s="108"/>
      <c r="K89" s="108"/>
      <c r="L89" s="108"/>
      <c r="M89" s="230"/>
      <c r="N89" s="59"/>
      <c r="O89" s="108"/>
    </row>
    <row r="90" spans="8:15" x14ac:dyDescent="0.25">
      <c r="H90" s="108"/>
      <c r="I90" s="108"/>
      <c r="J90" s="108"/>
      <c r="K90" s="108"/>
      <c r="L90" s="108"/>
      <c r="M90" s="230"/>
      <c r="N90" s="59"/>
      <c r="O90" s="108"/>
    </row>
    <row r="91" spans="8:15" x14ac:dyDescent="0.25">
      <c r="H91" s="108"/>
      <c r="I91" s="108"/>
      <c r="J91" s="108"/>
      <c r="K91" s="108"/>
      <c r="L91" s="108"/>
      <c r="M91" s="230"/>
      <c r="N91" s="59"/>
      <c r="O91" s="108"/>
    </row>
    <row r="92" spans="8:15" x14ac:dyDescent="0.25">
      <c r="H92" s="108"/>
      <c r="I92" s="108"/>
      <c r="J92" s="108"/>
      <c r="K92" s="108"/>
      <c r="L92" s="108"/>
      <c r="M92" s="230"/>
      <c r="N92" s="59"/>
      <c r="O92" s="108"/>
    </row>
    <row r="93" spans="8:15" x14ac:dyDescent="0.25">
      <c r="H93" s="108"/>
      <c r="I93" s="108"/>
      <c r="J93" s="108"/>
      <c r="K93" s="108"/>
      <c r="L93" s="108"/>
      <c r="M93" s="230"/>
      <c r="N93" s="59"/>
      <c r="O93" s="108"/>
    </row>
    <row r="94" spans="8:15" x14ac:dyDescent="0.25">
      <c r="H94" s="108"/>
      <c r="I94" s="108"/>
      <c r="J94" s="108"/>
      <c r="K94" s="108"/>
      <c r="L94" s="108"/>
      <c r="M94" s="230"/>
      <c r="N94" s="59"/>
      <c r="O94" s="108"/>
    </row>
    <row r="95" spans="8:15" x14ac:dyDescent="0.25">
      <c r="H95" s="108"/>
      <c r="I95" s="108"/>
      <c r="J95" s="108"/>
      <c r="K95" s="108"/>
      <c r="L95" s="108"/>
      <c r="M95" s="230"/>
      <c r="N95" s="59"/>
      <c r="O95" s="108"/>
    </row>
    <row r="96" spans="8:15" x14ac:dyDescent="0.25">
      <c r="H96" s="108"/>
      <c r="I96" s="108"/>
      <c r="J96" s="108"/>
      <c r="K96" s="108"/>
      <c r="L96" s="108"/>
      <c r="M96" s="230"/>
      <c r="N96" s="59"/>
      <c r="O96" s="108"/>
    </row>
    <row r="97" spans="8:15" x14ac:dyDescent="0.25">
      <c r="H97" s="108"/>
      <c r="I97" s="108"/>
      <c r="J97" s="108"/>
      <c r="K97" s="108"/>
      <c r="L97" s="108"/>
      <c r="M97" s="230"/>
      <c r="N97" s="59"/>
      <c r="O97" s="108"/>
    </row>
    <row r="98" spans="8:15" x14ac:dyDescent="0.25">
      <c r="H98" s="108"/>
      <c r="I98" s="108"/>
      <c r="J98" s="108"/>
      <c r="K98" s="108"/>
      <c r="L98" s="108"/>
      <c r="M98" s="230"/>
      <c r="N98" s="59"/>
      <c r="O98" s="108"/>
    </row>
    <row r="99" spans="8:15" x14ac:dyDescent="0.25">
      <c r="H99" s="108"/>
      <c r="I99" s="108"/>
      <c r="J99" s="108"/>
      <c r="K99" s="108"/>
      <c r="L99" s="108"/>
      <c r="M99" s="230"/>
      <c r="N99" s="59"/>
      <c r="O99" s="108"/>
    </row>
    <row r="100" spans="8:15" x14ac:dyDescent="0.25">
      <c r="H100" s="108"/>
      <c r="I100" s="108"/>
      <c r="J100" s="108"/>
      <c r="K100" s="108"/>
      <c r="L100" s="108"/>
      <c r="M100" s="230"/>
      <c r="N100" s="59"/>
      <c r="O100" s="108"/>
    </row>
    <row r="101" spans="8:15" x14ac:dyDescent="0.25">
      <c r="H101" s="108"/>
      <c r="I101" s="108"/>
      <c r="J101" s="108"/>
      <c r="K101" s="108"/>
      <c r="L101" s="108"/>
      <c r="M101" s="230"/>
      <c r="N101" s="59"/>
      <c r="O101" s="108"/>
    </row>
    <row r="102" spans="8:15" x14ac:dyDescent="0.25">
      <c r="H102" s="108"/>
      <c r="I102" s="108"/>
      <c r="J102" s="108"/>
      <c r="K102" s="108"/>
      <c r="L102" s="108"/>
      <c r="M102" s="230"/>
      <c r="N102" s="59"/>
      <c r="O102" s="108"/>
    </row>
    <row r="103" spans="8:15" x14ac:dyDescent="0.25">
      <c r="H103" s="108"/>
      <c r="I103" s="108"/>
      <c r="J103" s="108"/>
      <c r="K103" s="108"/>
      <c r="L103" s="108"/>
      <c r="M103" s="230"/>
      <c r="N103" s="59"/>
      <c r="O103" s="108"/>
    </row>
    <row r="104" spans="8:15" x14ac:dyDescent="0.25">
      <c r="H104" s="108"/>
      <c r="I104" s="108"/>
      <c r="J104" s="108"/>
      <c r="K104" s="108"/>
      <c r="L104" s="108"/>
      <c r="M104" s="230"/>
      <c r="N104" s="59"/>
      <c r="O104" s="108"/>
    </row>
    <row r="105" spans="8:15" x14ac:dyDescent="0.25">
      <c r="H105" s="108"/>
      <c r="I105" s="108"/>
      <c r="J105" s="108"/>
      <c r="K105" s="108"/>
      <c r="L105" s="108"/>
      <c r="M105" s="230"/>
      <c r="N105" s="59"/>
      <c r="O105" s="108"/>
    </row>
    <row r="106" spans="8:15" x14ac:dyDescent="0.25">
      <c r="H106" s="108"/>
      <c r="I106" s="108"/>
      <c r="J106" s="108"/>
      <c r="K106" s="108"/>
      <c r="L106" s="108"/>
      <c r="M106" s="230"/>
      <c r="N106" s="59"/>
      <c r="O106" s="108"/>
    </row>
    <row r="107" spans="8:15" x14ac:dyDescent="0.25">
      <c r="H107" s="108"/>
      <c r="I107" s="108"/>
      <c r="J107" s="108"/>
      <c r="K107" s="108"/>
      <c r="L107" s="108"/>
      <c r="M107" s="230"/>
      <c r="N107" s="59"/>
      <c r="O107" s="108"/>
    </row>
    <row r="108" spans="8:15" x14ac:dyDescent="0.25">
      <c r="H108" s="108"/>
      <c r="I108" s="108"/>
      <c r="J108" s="108"/>
      <c r="K108" s="108"/>
      <c r="L108" s="108"/>
      <c r="M108" s="230"/>
      <c r="N108" s="59"/>
      <c r="O108" s="108"/>
    </row>
    <row r="109" spans="8:15" x14ac:dyDescent="0.25">
      <c r="H109" s="108"/>
      <c r="I109" s="108"/>
      <c r="J109" s="108"/>
      <c r="K109" s="108"/>
      <c r="L109" s="108"/>
      <c r="M109" s="230"/>
      <c r="N109" s="59"/>
      <c r="O109" s="108"/>
    </row>
    <row r="110" spans="8:15" x14ac:dyDescent="0.25">
      <c r="H110" s="108"/>
      <c r="I110" s="108"/>
      <c r="J110" s="108"/>
      <c r="K110" s="108"/>
      <c r="L110" s="108"/>
      <c r="M110" s="230"/>
      <c r="N110" s="59"/>
      <c r="O110" s="108"/>
    </row>
    <row r="111" spans="8:15" x14ac:dyDescent="0.25">
      <c r="H111" s="108"/>
      <c r="I111" s="108"/>
      <c r="J111" s="108"/>
      <c r="K111" s="108"/>
      <c r="L111" s="108"/>
      <c r="M111" s="230"/>
      <c r="N111" s="59"/>
      <c r="O111" s="108"/>
    </row>
    <row r="112" spans="8:15" x14ac:dyDescent="0.25">
      <c r="H112" s="108"/>
      <c r="I112" s="108"/>
      <c r="J112" s="108"/>
      <c r="K112" s="108"/>
      <c r="L112" s="108"/>
      <c r="M112" s="230"/>
      <c r="N112" s="59"/>
      <c r="O112" s="108"/>
    </row>
    <row r="113" spans="8:15" x14ac:dyDescent="0.25">
      <c r="H113" s="108"/>
      <c r="I113" s="108"/>
      <c r="J113" s="108"/>
      <c r="K113" s="108"/>
      <c r="L113" s="108"/>
      <c r="M113" s="230"/>
      <c r="N113" s="59"/>
      <c r="O113" s="108"/>
    </row>
    <row r="114" spans="8:15" x14ac:dyDescent="0.25">
      <c r="H114" s="108"/>
      <c r="I114" s="108"/>
      <c r="J114" s="108"/>
      <c r="K114" s="108"/>
      <c r="L114" s="108"/>
      <c r="M114" s="230"/>
      <c r="N114" s="59"/>
      <c r="O114" s="108"/>
    </row>
    <row r="115" spans="8:15" x14ac:dyDescent="0.25">
      <c r="H115" s="108"/>
      <c r="I115" s="108"/>
      <c r="J115" s="108"/>
      <c r="K115" s="108"/>
      <c r="L115" s="108"/>
      <c r="M115" s="230"/>
      <c r="N115" s="59"/>
      <c r="O115" s="108"/>
    </row>
    <row r="116" spans="8:15" x14ac:dyDescent="0.25">
      <c r="H116" s="108"/>
      <c r="I116" s="108"/>
      <c r="J116" s="108"/>
      <c r="K116" s="108"/>
      <c r="L116" s="108"/>
      <c r="M116" s="230"/>
      <c r="N116" s="59"/>
      <c r="O116" s="108"/>
    </row>
    <row r="117" spans="8:15" x14ac:dyDescent="0.25">
      <c r="H117" s="108"/>
      <c r="I117" s="108"/>
      <c r="J117" s="108"/>
      <c r="K117" s="108"/>
      <c r="L117" s="108"/>
      <c r="M117" s="230"/>
      <c r="N117" s="59"/>
      <c r="O117" s="108"/>
    </row>
    <row r="118" spans="8:15" x14ac:dyDescent="0.25">
      <c r="H118" s="108"/>
      <c r="I118" s="108"/>
      <c r="J118" s="108"/>
      <c r="K118" s="108"/>
      <c r="L118" s="108"/>
      <c r="M118" s="230"/>
      <c r="N118" s="59"/>
      <c r="O118" s="108"/>
    </row>
    <row r="119" spans="8:15" x14ac:dyDescent="0.25">
      <c r="H119" s="108"/>
      <c r="I119" s="108"/>
      <c r="J119" s="108"/>
      <c r="K119" s="108"/>
      <c r="L119" s="108"/>
      <c r="M119" s="230"/>
      <c r="N119" s="59"/>
      <c r="O119" s="108"/>
    </row>
    <row r="120" spans="8:15" x14ac:dyDescent="0.25">
      <c r="H120" s="108"/>
      <c r="I120" s="108"/>
      <c r="J120" s="108"/>
      <c r="K120" s="108"/>
      <c r="L120" s="108"/>
      <c r="M120" s="230"/>
      <c r="N120" s="59"/>
      <c r="O120" s="108"/>
    </row>
    <row r="121" spans="8:15" x14ac:dyDescent="0.25">
      <c r="H121" s="108"/>
      <c r="I121" s="108"/>
      <c r="J121" s="108"/>
      <c r="K121" s="108"/>
      <c r="L121" s="108"/>
      <c r="M121" s="230"/>
      <c r="N121" s="59"/>
      <c r="O121" s="108"/>
    </row>
    <row r="122" spans="8:15" x14ac:dyDescent="0.25">
      <c r="H122" s="108"/>
      <c r="I122" s="108"/>
      <c r="J122" s="108"/>
      <c r="K122" s="108"/>
      <c r="L122" s="108"/>
      <c r="M122" s="230"/>
      <c r="N122" s="59"/>
      <c r="O122" s="108"/>
    </row>
    <row r="123" spans="8:15" x14ac:dyDescent="0.25">
      <c r="H123" s="108"/>
      <c r="I123" s="108"/>
      <c r="J123" s="108"/>
      <c r="K123" s="108"/>
      <c r="L123" s="108"/>
      <c r="M123" s="230"/>
      <c r="N123" s="59"/>
      <c r="O123" s="108"/>
    </row>
    <row r="124" spans="8:15" x14ac:dyDescent="0.25">
      <c r="H124" s="108"/>
      <c r="I124" s="108"/>
      <c r="J124" s="108"/>
      <c r="K124" s="108"/>
      <c r="L124" s="108"/>
      <c r="M124" s="230"/>
      <c r="N124" s="59"/>
      <c r="O124" s="108"/>
    </row>
    <row r="125" spans="8:15" x14ac:dyDescent="0.25">
      <c r="H125" s="108"/>
      <c r="I125" s="108"/>
      <c r="J125" s="108"/>
      <c r="K125" s="108"/>
      <c r="L125" s="108"/>
      <c r="M125" s="230"/>
      <c r="N125" s="59"/>
      <c r="O125" s="108"/>
    </row>
    <row r="126" spans="8:15" x14ac:dyDescent="0.25">
      <c r="H126" s="108"/>
      <c r="I126" s="108"/>
      <c r="J126" s="108"/>
      <c r="K126" s="108"/>
      <c r="L126" s="108"/>
      <c r="M126" s="230"/>
      <c r="N126" s="59"/>
      <c r="O126" s="108"/>
    </row>
    <row r="127" spans="8:15" x14ac:dyDescent="0.25">
      <c r="H127" s="108"/>
      <c r="I127" s="108"/>
      <c r="J127" s="108"/>
      <c r="K127" s="108"/>
      <c r="L127" s="108"/>
      <c r="M127" s="230"/>
      <c r="N127" s="59"/>
      <c r="O127" s="108"/>
    </row>
    <row r="128" spans="8:15" x14ac:dyDescent="0.25">
      <c r="H128" s="108"/>
      <c r="I128" s="108"/>
      <c r="J128" s="108"/>
      <c r="K128" s="108"/>
      <c r="L128" s="108"/>
      <c r="M128" s="230"/>
      <c r="N128" s="59"/>
      <c r="O128" s="108"/>
    </row>
    <row r="129" spans="8:15" x14ac:dyDescent="0.25">
      <c r="H129" s="108"/>
      <c r="I129" s="108"/>
      <c r="J129" s="108"/>
      <c r="K129" s="108"/>
      <c r="L129" s="108"/>
      <c r="M129" s="230"/>
      <c r="N129" s="59"/>
      <c r="O129" s="108"/>
    </row>
    <row r="130" spans="8:15" x14ac:dyDescent="0.25">
      <c r="H130" s="108"/>
      <c r="I130" s="108"/>
      <c r="J130" s="108"/>
      <c r="K130" s="108"/>
      <c r="L130" s="108"/>
      <c r="M130" s="230"/>
      <c r="N130" s="59"/>
      <c r="O130" s="108"/>
    </row>
    <row r="131" spans="8:15" x14ac:dyDescent="0.25">
      <c r="H131" s="108"/>
      <c r="I131" s="108"/>
      <c r="J131" s="108"/>
      <c r="K131" s="108"/>
      <c r="L131" s="108"/>
      <c r="M131" s="230"/>
      <c r="N131" s="59"/>
      <c r="O131" s="108"/>
    </row>
    <row r="132" spans="8:15" x14ac:dyDescent="0.25">
      <c r="H132" s="108"/>
      <c r="I132" s="108"/>
      <c r="J132" s="108"/>
      <c r="K132" s="108"/>
      <c r="L132" s="108"/>
      <c r="M132" s="230"/>
      <c r="N132" s="59"/>
      <c r="O132" s="108"/>
    </row>
    <row r="133" spans="8:15" x14ac:dyDescent="0.25">
      <c r="H133" s="108"/>
      <c r="I133" s="108"/>
      <c r="J133" s="108"/>
      <c r="K133" s="108"/>
      <c r="L133" s="108"/>
      <c r="M133" s="230"/>
      <c r="N133" s="59"/>
      <c r="O133" s="108"/>
    </row>
    <row r="134" spans="8:15" x14ac:dyDescent="0.25">
      <c r="H134" s="108"/>
      <c r="I134" s="108"/>
      <c r="J134" s="108"/>
      <c r="K134" s="108"/>
      <c r="L134" s="108"/>
      <c r="M134" s="230"/>
      <c r="N134" s="59"/>
      <c r="O134" s="108"/>
    </row>
    <row r="135" spans="8:15" x14ac:dyDescent="0.25">
      <c r="H135" s="108"/>
      <c r="I135" s="108"/>
      <c r="J135" s="108"/>
      <c r="K135" s="108"/>
      <c r="L135" s="108"/>
      <c r="M135" s="230"/>
      <c r="N135" s="59"/>
      <c r="O135" s="108"/>
    </row>
    <row r="136" spans="8:15" x14ac:dyDescent="0.25">
      <c r="H136" s="108"/>
      <c r="I136" s="108"/>
      <c r="J136" s="108"/>
      <c r="K136" s="108"/>
      <c r="L136" s="108"/>
      <c r="M136" s="230"/>
      <c r="N136" s="59"/>
      <c r="O136" s="108"/>
    </row>
    <row r="137" spans="8:15" x14ac:dyDescent="0.25">
      <c r="H137" s="108"/>
      <c r="I137" s="108"/>
      <c r="J137" s="108"/>
      <c r="K137" s="108"/>
      <c r="L137" s="108"/>
      <c r="M137" s="230"/>
      <c r="N137" s="59"/>
      <c r="O137" s="108"/>
    </row>
    <row r="138" spans="8:15" x14ac:dyDescent="0.25">
      <c r="H138" s="108"/>
      <c r="I138" s="108"/>
      <c r="J138" s="108"/>
      <c r="K138" s="108"/>
      <c r="L138" s="108"/>
      <c r="M138" s="230"/>
      <c r="N138" s="59"/>
      <c r="O138" s="108"/>
    </row>
    <row r="139" spans="8:15" x14ac:dyDescent="0.25">
      <c r="H139" s="108"/>
      <c r="I139" s="108"/>
      <c r="J139" s="108"/>
      <c r="K139" s="108"/>
      <c r="L139" s="108"/>
      <c r="M139" s="230"/>
      <c r="N139" s="59"/>
      <c r="O139" s="108"/>
    </row>
    <row r="140" spans="8:15" x14ac:dyDescent="0.25">
      <c r="H140" s="108"/>
      <c r="I140" s="108"/>
      <c r="J140" s="108"/>
      <c r="K140" s="108"/>
      <c r="L140" s="108"/>
      <c r="M140" s="230"/>
      <c r="N140" s="59"/>
      <c r="O140" s="108"/>
    </row>
    <row r="141" spans="8:15" x14ac:dyDescent="0.25">
      <c r="H141" s="108"/>
      <c r="I141" s="108"/>
      <c r="J141" s="108"/>
      <c r="K141" s="108"/>
      <c r="L141" s="108"/>
      <c r="M141" s="230"/>
      <c r="N141" s="59"/>
      <c r="O141" s="108"/>
    </row>
    <row r="142" spans="8:15" x14ac:dyDescent="0.25">
      <c r="H142" s="108"/>
      <c r="I142" s="108"/>
      <c r="J142" s="108"/>
      <c r="K142" s="108"/>
      <c r="L142" s="108"/>
      <c r="M142" s="230"/>
      <c r="N142" s="59"/>
      <c r="O142" s="108"/>
    </row>
    <row r="143" spans="8:15" x14ac:dyDescent="0.25">
      <c r="H143" s="108"/>
      <c r="I143" s="108"/>
      <c r="J143" s="108"/>
      <c r="K143" s="108"/>
      <c r="L143" s="108"/>
      <c r="M143" s="230"/>
      <c r="N143" s="59"/>
      <c r="O143" s="108"/>
    </row>
    <row r="144" spans="8:15" x14ac:dyDescent="0.25">
      <c r="H144" s="108"/>
      <c r="I144" s="108"/>
      <c r="J144" s="108"/>
      <c r="K144" s="108"/>
      <c r="L144" s="108"/>
      <c r="M144" s="230"/>
      <c r="N144" s="59"/>
      <c r="O144" s="108"/>
    </row>
    <row r="145" spans="8:15" x14ac:dyDescent="0.25">
      <c r="H145" s="108"/>
      <c r="I145" s="108"/>
      <c r="J145" s="108"/>
      <c r="K145" s="108"/>
      <c r="L145" s="108"/>
      <c r="M145" s="230"/>
      <c r="N145" s="59"/>
      <c r="O145" s="108"/>
    </row>
    <row r="146" spans="8:15" x14ac:dyDescent="0.25">
      <c r="H146" s="108"/>
      <c r="I146" s="108"/>
      <c r="J146" s="108"/>
      <c r="K146" s="108"/>
      <c r="L146" s="108"/>
      <c r="M146" s="230"/>
      <c r="N146" s="59"/>
      <c r="O146" s="108"/>
    </row>
    <row r="147" spans="8:15" x14ac:dyDescent="0.25">
      <c r="H147" s="108"/>
      <c r="I147" s="108"/>
      <c r="J147" s="108"/>
      <c r="K147" s="108"/>
      <c r="L147" s="108"/>
      <c r="M147" s="230"/>
      <c r="N147" s="59"/>
      <c r="O147" s="108"/>
    </row>
    <row r="148" spans="8:15" x14ac:dyDescent="0.25">
      <c r="H148" s="108"/>
      <c r="I148" s="108"/>
      <c r="J148" s="108"/>
      <c r="K148" s="108"/>
      <c r="L148" s="108"/>
      <c r="M148" s="230"/>
      <c r="N148" s="59"/>
      <c r="O148" s="108"/>
    </row>
    <row r="149" spans="8:15" x14ac:dyDescent="0.25">
      <c r="H149" s="108"/>
      <c r="I149" s="108"/>
      <c r="J149" s="108"/>
      <c r="K149" s="108"/>
      <c r="L149" s="108"/>
      <c r="M149" s="230"/>
      <c r="N149" s="59"/>
      <c r="O149" s="108"/>
    </row>
    <row r="150" spans="8:15" x14ac:dyDescent="0.25">
      <c r="H150" s="108"/>
      <c r="I150" s="108"/>
      <c r="J150" s="108"/>
      <c r="K150" s="108"/>
      <c r="L150" s="108"/>
      <c r="M150" s="230"/>
      <c r="N150" s="59"/>
      <c r="O150" s="108"/>
    </row>
    <row r="151" spans="8:15" x14ac:dyDescent="0.25">
      <c r="H151" s="108"/>
      <c r="I151" s="108"/>
      <c r="J151" s="108"/>
      <c r="K151" s="108"/>
      <c r="L151" s="108"/>
      <c r="M151" s="230"/>
      <c r="N151" s="59"/>
      <c r="O151" s="108"/>
    </row>
    <row r="152" spans="8:15" x14ac:dyDescent="0.25">
      <c r="H152" s="108"/>
      <c r="I152" s="108"/>
      <c r="J152" s="108"/>
      <c r="K152" s="108"/>
      <c r="L152" s="108"/>
      <c r="M152" s="230"/>
      <c r="N152" s="59"/>
      <c r="O152" s="108"/>
    </row>
    <row r="153" spans="8:15" x14ac:dyDescent="0.25">
      <c r="H153" s="108"/>
      <c r="I153" s="108"/>
      <c r="J153" s="108"/>
      <c r="K153" s="108"/>
      <c r="L153" s="108"/>
      <c r="M153" s="230"/>
      <c r="N153" s="59"/>
      <c r="O153" s="108"/>
    </row>
    <row r="154" spans="8:15" x14ac:dyDescent="0.25">
      <c r="H154" s="108"/>
      <c r="I154" s="108"/>
      <c r="J154" s="108"/>
      <c r="K154" s="108"/>
      <c r="L154" s="108"/>
      <c r="M154" s="230"/>
      <c r="N154" s="59"/>
      <c r="O154" s="108"/>
    </row>
    <row r="155" spans="8:15" x14ac:dyDescent="0.25">
      <c r="H155" s="108"/>
      <c r="I155" s="108"/>
      <c r="J155" s="108"/>
      <c r="K155" s="108"/>
      <c r="L155" s="108"/>
      <c r="M155" s="230"/>
      <c r="N155" s="59"/>
      <c r="O155" s="108"/>
    </row>
    <row r="156" spans="8:15" x14ac:dyDescent="0.25">
      <c r="H156" s="108"/>
      <c r="I156" s="108"/>
      <c r="J156" s="108"/>
      <c r="K156" s="108"/>
      <c r="L156" s="108"/>
      <c r="M156" s="230"/>
      <c r="N156" s="59"/>
      <c r="O156" s="108"/>
    </row>
    <row r="157" spans="8:15" x14ac:dyDescent="0.25">
      <c r="H157" s="108"/>
      <c r="I157" s="108"/>
      <c r="J157" s="108"/>
      <c r="K157" s="108"/>
      <c r="L157" s="108"/>
      <c r="M157" s="230"/>
      <c r="N157" s="59"/>
      <c r="O157" s="108"/>
    </row>
    <row r="158" spans="8:15" x14ac:dyDescent="0.25">
      <c r="H158" s="108"/>
      <c r="I158" s="108"/>
      <c r="J158" s="108"/>
      <c r="K158" s="108"/>
      <c r="L158" s="108"/>
      <c r="M158" s="230"/>
      <c r="N158" s="59"/>
      <c r="O158" s="108"/>
    </row>
    <row r="159" spans="8:15" x14ac:dyDescent="0.25">
      <c r="H159" s="108"/>
      <c r="I159" s="108"/>
      <c r="J159" s="108"/>
      <c r="K159" s="108"/>
      <c r="L159" s="108"/>
      <c r="M159" s="230"/>
      <c r="N159" s="59"/>
      <c r="O159" s="108"/>
    </row>
    <row r="160" spans="8:15" x14ac:dyDescent="0.25">
      <c r="H160" s="108"/>
      <c r="I160" s="108"/>
      <c r="J160" s="108"/>
      <c r="K160" s="108"/>
      <c r="L160" s="108"/>
      <c r="M160" s="230"/>
      <c r="N160" s="59"/>
      <c r="O160" s="108"/>
    </row>
    <row r="161" spans="8:15" x14ac:dyDescent="0.25">
      <c r="H161" s="108"/>
      <c r="I161" s="108"/>
      <c r="J161" s="108"/>
      <c r="K161" s="108"/>
      <c r="L161" s="108"/>
      <c r="M161" s="230"/>
      <c r="N161" s="59"/>
      <c r="O161" s="108"/>
    </row>
    <row r="162" spans="8:15" x14ac:dyDescent="0.25">
      <c r="H162" s="108"/>
      <c r="I162" s="108"/>
      <c r="J162" s="108"/>
      <c r="K162" s="108"/>
      <c r="L162" s="108"/>
      <c r="M162" s="230"/>
      <c r="N162" s="59"/>
      <c r="O162" s="108"/>
    </row>
    <row r="163" spans="8:15" x14ac:dyDescent="0.25">
      <c r="H163" s="108"/>
      <c r="I163" s="108"/>
      <c r="J163" s="108"/>
      <c r="K163" s="108"/>
      <c r="L163" s="108"/>
      <c r="M163" s="230"/>
      <c r="N163" s="59"/>
      <c r="O163" s="108"/>
    </row>
    <row r="164" spans="8:15" x14ac:dyDescent="0.25">
      <c r="H164" s="108"/>
      <c r="I164" s="108"/>
      <c r="J164" s="108"/>
      <c r="K164" s="108"/>
      <c r="L164" s="108"/>
      <c r="M164" s="230"/>
      <c r="N164" s="59"/>
      <c r="O164" s="108"/>
    </row>
    <row r="165" spans="8:15" x14ac:dyDescent="0.25">
      <c r="H165" s="108"/>
      <c r="I165" s="108"/>
      <c r="J165" s="108"/>
      <c r="K165" s="108"/>
      <c r="L165" s="108"/>
      <c r="M165" s="230"/>
      <c r="N165" s="59"/>
      <c r="O165" s="108"/>
    </row>
    <row r="166" spans="8:15" x14ac:dyDescent="0.25">
      <c r="H166" s="108"/>
      <c r="I166" s="108"/>
      <c r="J166" s="108"/>
      <c r="K166" s="108"/>
      <c r="L166" s="108"/>
      <c r="M166" s="230"/>
      <c r="N166" s="59"/>
      <c r="O166" s="108"/>
    </row>
    <row r="167" spans="8:15" x14ac:dyDescent="0.25">
      <c r="H167" s="108"/>
      <c r="I167" s="108"/>
      <c r="J167" s="108"/>
      <c r="K167" s="108"/>
      <c r="L167" s="108"/>
      <c r="M167" s="230"/>
      <c r="N167" s="59"/>
      <c r="O167" s="108"/>
    </row>
    <row r="168" spans="8:15" x14ac:dyDescent="0.25">
      <c r="H168" s="108"/>
      <c r="I168" s="108"/>
      <c r="J168" s="108"/>
      <c r="K168" s="108"/>
      <c r="L168" s="108"/>
      <c r="M168" s="230"/>
      <c r="N168" s="59"/>
      <c r="O168" s="108"/>
    </row>
    <row r="169" spans="8:15" x14ac:dyDescent="0.25">
      <c r="H169" s="108"/>
      <c r="I169" s="108"/>
      <c r="J169" s="108"/>
      <c r="K169" s="108"/>
      <c r="L169" s="108"/>
      <c r="M169" s="230"/>
      <c r="N169" s="59"/>
      <c r="O169" s="108"/>
    </row>
    <row r="170" spans="8:15" x14ac:dyDescent="0.25">
      <c r="H170" s="108"/>
      <c r="I170" s="108"/>
      <c r="J170" s="108"/>
      <c r="K170" s="108"/>
      <c r="L170" s="108"/>
      <c r="M170" s="230"/>
      <c r="N170" s="59"/>
      <c r="O170" s="108"/>
    </row>
    <row r="171" spans="8:15" x14ac:dyDescent="0.25">
      <c r="H171" s="108"/>
      <c r="I171" s="108"/>
      <c r="J171" s="108"/>
      <c r="K171" s="108"/>
      <c r="L171" s="108"/>
      <c r="M171" s="230"/>
      <c r="N171" s="59"/>
      <c r="O171" s="108"/>
    </row>
    <row r="172" spans="8:15" x14ac:dyDescent="0.25">
      <c r="H172" s="108"/>
      <c r="I172" s="108"/>
      <c r="J172" s="108"/>
      <c r="K172" s="108"/>
      <c r="L172" s="108"/>
      <c r="M172" s="230"/>
      <c r="N172" s="59"/>
      <c r="O172" s="108"/>
    </row>
    <row r="173" spans="8:15" x14ac:dyDescent="0.25">
      <c r="H173" s="108"/>
      <c r="I173" s="108"/>
      <c r="J173" s="108"/>
      <c r="K173" s="108"/>
      <c r="L173" s="108"/>
      <c r="M173" s="230"/>
      <c r="N173" s="59"/>
      <c r="O173" s="108"/>
    </row>
    <row r="174" spans="8:15" x14ac:dyDescent="0.25">
      <c r="H174" s="108"/>
      <c r="I174" s="108"/>
      <c r="J174" s="108"/>
      <c r="K174" s="108"/>
      <c r="L174" s="108"/>
      <c r="M174" s="230"/>
      <c r="N174" s="59"/>
      <c r="O174" s="108"/>
    </row>
    <row r="175" spans="8:15" x14ac:dyDescent="0.25">
      <c r="H175" s="108"/>
      <c r="I175" s="108"/>
      <c r="J175" s="108"/>
      <c r="K175" s="108"/>
      <c r="L175" s="108"/>
      <c r="M175" s="230"/>
      <c r="N175" s="59"/>
      <c r="O175" s="108"/>
    </row>
    <row r="176" spans="8:15" x14ac:dyDescent="0.25">
      <c r="H176" s="108"/>
      <c r="I176" s="108"/>
      <c r="J176" s="108"/>
      <c r="K176" s="108"/>
      <c r="L176" s="108"/>
      <c r="M176" s="230"/>
      <c r="N176" s="59"/>
      <c r="O176" s="108"/>
    </row>
    <row r="177" spans="8:15" x14ac:dyDescent="0.25">
      <c r="H177" s="108"/>
      <c r="I177" s="108"/>
      <c r="J177" s="108"/>
      <c r="K177" s="108"/>
      <c r="L177" s="108"/>
      <c r="M177" s="230"/>
      <c r="N177" s="59"/>
      <c r="O177" s="108"/>
    </row>
    <row r="178" spans="8:15" x14ac:dyDescent="0.25">
      <c r="H178" s="108"/>
      <c r="I178" s="108"/>
      <c r="J178" s="108"/>
      <c r="K178" s="108"/>
      <c r="L178" s="108"/>
      <c r="M178" s="230"/>
      <c r="N178" s="59"/>
      <c r="O178" s="108"/>
    </row>
    <row r="179" spans="8:15" x14ac:dyDescent="0.25">
      <c r="H179" s="108"/>
      <c r="I179" s="108"/>
      <c r="J179" s="108"/>
      <c r="K179" s="108"/>
      <c r="L179" s="108"/>
      <c r="M179" s="230"/>
      <c r="N179" s="59"/>
      <c r="O179" s="108"/>
    </row>
    <row r="180" spans="8:15" x14ac:dyDescent="0.25">
      <c r="H180" s="108"/>
      <c r="I180" s="108"/>
      <c r="J180" s="108"/>
      <c r="K180" s="108"/>
      <c r="L180" s="108"/>
      <c r="M180" s="230"/>
      <c r="N180" s="59"/>
      <c r="O180" s="108"/>
    </row>
    <row r="181" spans="8:15" x14ac:dyDescent="0.25">
      <c r="H181" s="108"/>
      <c r="I181" s="108"/>
      <c r="J181" s="108"/>
      <c r="K181" s="108"/>
      <c r="L181" s="108"/>
      <c r="M181" s="230"/>
      <c r="N181" s="59"/>
      <c r="O181" s="108"/>
    </row>
    <row r="182" spans="8:15" x14ac:dyDescent="0.25">
      <c r="H182" s="108"/>
      <c r="I182" s="108"/>
      <c r="J182" s="108"/>
      <c r="K182" s="108"/>
      <c r="L182" s="108"/>
      <c r="M182" s="230"/>
      <c r="N182" s="59"/>
      <c r="O182" s="108"/>
    </row>
    <row r="183" spans="8:15" x14ac:dyDescent="0.25">
      <c r="H183" s="108"/>
      <c r="I183" s="108"/>
      <c r="J183" s="108"/>
      <c r="K183" s="108"/>
      <c r="L183" s="108"/>
      <c r="M183" s="230"/>
      <c r="N183" s="59"/>
      <c r="O183" s="108"/>
    </row>
    <row r="184" spans="8:15" x14ac:dyDescent="0.25">
      <c r="H184" s="108"/>
      <c r="I184" s="108"/>
      <c r="J184" s="108"/>
      <c r="K184" s="108"/>
      <c r="L184" s="108"/>
      <c r="M184" s="230"/>
      <c r="N184" s="59"/>
      <c r="O184" s="108"/>
    </row>
    <row r="185" spans="8:15" x14ac:dyDescent="0.25">
      <c r="H185" s="108"/>
      <c r="I185" s="108"/>
      <c r="J185" s="108"/>
      <c r="K185" s="108"/>
      <c r="L185" s="108"/>
      <c r="M185" s="230"/>
      <c r="N185" s="59"/>
      <c r="O185" s="108"/>
    </row>
    <row r="186" spans="8:15" x14ac:dyDescent="0.25">
      <c r="H186" s="108"/>
      <c r="I186" s="108"/>
      <c r="J186" s="108"/>
      <c r="K186" s="108"/>
      <c r="L186" s="108"/>
      <c r="M186" s="230"/>
      <c r="N186" s="59"/>
      <c r="O186" s="108"/>
    </row>
    <row r="187" spans="8:15" x14ac:dyDescent="0.25">
      <c r="H187" s="108"/>
      <c r="I187" s="108"/>
      <c r="J187" s="108"/>
      <c r="K187" s="108"/>
      <c r="L187" s="108"/>
      <c r="M187" s="230"/>
      <c r="N187" s="59"/>
      <c r="O187" s="108"/>
    </row>
    <row r="188" spans="8:15" x14ac:dyDescent="0.25">
      <c r="H188" s="108"/>
      <c r="I188" s="108"/>
      <c r="J188" s="108"/>
      <c r="K188" s="108"/>
      <c r="L188" s="108"/>
      <c r="M188" s="230"/>
      <c r="N188" s="59"/>
      <c r="O188" s="108"/>
    </row>
    <row r="189" spans="8:15" x14ac:dyDescent="0.25">
      <c r="H189" s="108"/>
      <c r="I189" s="108"/>
      <c r="J189" s="108"/>
      <c r="K189" s="108"/>
      <c r="L189" s="108"/>
      <c r="M189" s="230"/>
      <c r="N189" s="59"/>
      <c r="O189" s="108"/>
    </row>
    <row r="190" spans="8:15" x14ac:dyDescent="0.25">
      <c r="H190" s="108"/>
      <c r="I190" s="108"/>
      <c r="J190" s="108"/>
      <c r="K190" s="108"/>
      <c r="L190" s="108"/>
      <c r="M190" s="230"/>
      <c r="N190" s="59"/>
      <c r="O190" s="108"/>
    </row>
    <row r="191" spans="8:15" x14ac:dyDescent="0.25">
      <c r="H191" s="108"/>
      <c r="I191" s="108"/>
      <c r="J191" s="108"/>
      <c r="K191" s="108"/>
      <c r="L191" s="108"/>
      <c r="M191" s="230"/>
      <c r="N191" s="59"/>
      <c r="O191" s="108"/>
    </row>
    <row r="192" spans="8:15" x14ac:dyDescent="0.25">
      <c r="H192" s="108"/>
      <c r="I192" s="108"/>
      <c r="J192" s="108"/>
      <c r="K192" s="108"/>
      <c r="L192" s="108"/>
      <c r="M192" s="230"/>
      <c r="N192" s="59"/>
      <c r="O192" s="108"/>
    </row>
    <row r="193" spans="8:15" x14ac:dyDescent="0.25">
      <c r="H193" s="108"/>
      <c r="I193" s="108"/>
      <c r="J193" s="108"/>
      <c r="K193" s="108"/>
      <c r="L193" s="108"/>
      <c r="M193" s="230"/>
      <c r="N193" s="59"/>
      <c r="O193" s="108"/>
    </row>
    <row r="194" spans="8:15" x14ac:dyDescent="0.25">
      <c r="H194" s="108"/>
      <c r="I194" s="108"/>
      <c r="J194" s="108"/>
      <c r="K194" s="108"/>
      <c r="L194" s="108"/>
      <c r="M194" s="230"/>
      <c r="N194" s="59"/>
      <c r="O194" s="108"/>
    </row>
    <row r="195" spans="8:15" x14ac:dyDescent="0.25">
      <c r="H195" s="108"/>
      <c r="I195" s="108"/>
      <c r="J195" s="108"/>
      <c r="K195" s="108"/>
      <c r="L195" s="108"/>
      <c r="M195" s="230"/>
      <c r="N195" s="59"/>
      <c r="O195" s="108"/>
    </row>
    <row r="196" spans="8:15" x14ac:dyDescent="0.25">
      <c r="H196" s="108"/>
      <c r="I196" s="108"/>
      <c r="J196" s="108"/>
      <c r="K196" s="108"/>
      <c r="L196" s="108"/>
      <c r="M196" s="230"/>
      <c r="N196" s="59"/>
      <c r="O196" s="108"/>
    </row>
    <row r="197" spans="8:15" x14ac:dyDescent="0.25">
      <c r="H197" s="108"/>
      <c r="I197" s="108"/>
      <c r="J197" s="108"/>
      <c r="K197" s="108"/>
      <c r="L197" s="108"/>
      <c r="M197" s="230"/>
      <c r="N197" s="59"/>
      <c r="O197" s="108"/>
    </row>
    <row r="198" spans="8:15" x14ac:dyDescent="0.25">
      <c r="H198" s="108"/>
      <c r="I198" s="108"/>
      <c r="J198" s="108"/>
      <c r="K198" s="108"/>
      <c r="L198" s="108"/>
      <c r="M198" s="230"/>
      <c r="N198" s="59"/>
      <c r="O198" s="108"/>
    </row>
    <row r="199" spans="8:15" x14ac:dyDescent="0.25">
      <c r="H199" s="108"/>
      <c r="I199" s="108"/>
      <c r="J199" s="108"/>
      <c r="K199" s="108"/>
      <c r="L199" s="108"/>
      <c r="M199" s="230"/>
      <c r="N199" s="59"/>
      <c r="O199" s="108"/>
    </row>
    <row r="200" spans="8:15" x14ac:dyDescent="0.25">
      <c r="H200" s="108"/>
      <c r="I200" s="108"/>
      <c r="J200" s="108"/>
      <c r="K200" s="108"/>
      <c r="L200" s="108"/>
      <c r="M200" s="230"/>
      <c r="N200" s="59"/>
      <c r="O200" s="108"/>
    </row>
    <row r="201" spans="8:15" x14ac:dyDescent="0.25">
      <c r="H201" s="108"/>
      <c r="I201" s="108"/>
      <c r="J201" s="108"/>
      <c r="K201" s="108"/>
      <c r="L201" s="108"/>
      <c r="M201" s="230"/>
      <c r="N201" s="59"/>
      <c r="O201" s="108"/>
    </row>
    <row r="202" spans="8:15" x14ac:dyDescent="0.25">
      <c r="H202" s="108"/>
      <c r="I202" s="108"/>
      <c r="J202" s="108"/>
      <c r="K202" s="108"/>
      <c r="L202" s="108"/>
      <c r="M202" s="230"/>
      <c r="N202" s="59"/>
      <c r="O202" s="108"/>
    </row>
    <row r="203" spans="8:15" x14ac:dyDescent="0.25">
      <c r="H203" s="108"/>
      <c r="I203" s="108"/>
      <c r="J203" s="108"/>
      <c r="K203" s="108"/>
      <c r="L203" s="108"/>
      <c r="M203" s="230"/>
      <c r="N203" s="59"/>
      <c r="O203" s="108"/>
    </row>
    <row r="204" spans="8:15" x14ac:dyDescent="0.25">
      <c r="H204" s="108"/>
      <c r="I204" s="108"/>
      <c r="J204" s="108"/>
      <c r="K204" s="108"/>
      <c r="L204" s="108"/>
      <c r="M204" s="230"/>
      <c r="N204" s="59"/>
      <c r="O204" s="108"/>
    </row>
    <row r="205" spans="8:15" x14ac:dyDescent="0.25">
      <c r="H205" s="108"/>
      <c r="I205" s="108"/>
      <c r="J205" s="108"/>
      <c r="K205" s="108"/>
      <c r="L205" s="108"/>
      <c r="M205" s="230"/>
      <c r="N205" s="59"/>
      <c r="O205" s="108"/>
    </row>
    <row r="206" spans="8:15" x14ac:dyDescent="0.25">
      <c r="H206" s="108"/>
      <c r="I206" s="108"/>
      <c r="J206" s="108"/>
      <c r="K206" s="108"/>
      <c r="L206" s="108"/>
      <c r="M206" s="230"/>
      <c r="N206" s="59"/>
      <c r="O206" s="108"/>
    </row>
    <row r="207" spans="8:15" x14ac:dyDescent="0.25">
      <c r="H207" s="108"/>
      <c r="I207" s="108"/>
      <c r="J207" s="108"/>
      <c r="K207" s="108"/>
      <c r="L207" s="108"/>
      <c r="M207" s="230"/>
      <c r="N207" s="59"/>
      <c r="O207" s="108"/>
    </row>
    <row r="208" spans="8:15" x14ac:dyDescent="0.25">
      <c r="H208" s="108"/>
      <c r="I208" s="108"/>
      <c r="J208" s="108"/>
      <c r="K208" s="108"/>
      <c r="L208" s="108"/>
      <c r="M208" s="230"/>
      <c r="N208" s="59"/>
      <c r="O208" s="108"/>
    </row>
    <row r="209" spans="8:15" x14ac:dyDescent="0.25">
      <c r="H209" s="108"/>
      <c r="I209" s="108"/>
      <c r="J209" s="108"/>
      <c r="K209" s="108"/>
      <c r="L209" s="108"/>
      <c r="M209" s="230"/>
      <c r="N209" s="59"/>
      <c r="O209" s="108"/>
    </row>
    <row r="210" spans="8:15" x14ac:dyDescent="0.25">
      <c r="H210" s="108"/>
      <c r="I210" s="108"/>
      <c r="J210" s="108"/>
      <c r="K210" s="108"/>
      <c r="L210" s="108"/>
      <c r="M210" s="230"/>
      <c r="N210" s="59"/>
      <c r="O210" s="108"/>
    </row>
    <row r="211" spans="8:15" x14ac:dyDescent="0.25">
      <c r="H211" s="108"/>
      <c r="I211" s="108"/>
      <c r="J211" s="108"/>
      <c r="K211" s="108"/>
      <c r="L211" s="108"/>
      <c r="M211" s="230"/>
      <c r="N211" s="59"/>
      <c r="O211" s="108"/>
    </row>
    <row r="212" spans="8:15" x14ac:dyDescent="0.25">
      <c r="H212" s="108"/>
      <c r="I212" s="108"/>
      <c r="J212" s="108"/>
      <c r="K212" s="108"/>
      <c r="L212" s="108"/>
      <c r="M212" s="230"/>
      <c r="N212" s="59"/>
      <c r="O212" s="108"/>
    </row>
    <row r="213" spans="8:15" x14ac:dyDescent="0.25">
      <c r="H213" s="108"/>
      <c r="I213" s="108"/>
      <c r="J213" s="108"/>
      <c r="K213" s="108"/>
      <c r="L213" s="108"/>
      <c r="M213" s="230"/>
      <c r="N213" s="59"/>
      <c r="O213" s="108"/>
    </row>
    <row r="214" spans="8:15" x14ac:dyDescent="0.25">
      <c r="H214" s="108"/>
      <c r="I214" s="108"/>
      <c r="J214" s="108"/>
      <c r="K214" s="108"/>
      <c r="L214" s="108"/>
      <c r="M214" s="230"/>
      <c r="N214" s="59"/>
      <c r="O214" s="108"/>
    </row>
    <row r="215" spans="8:15" x14ac:dyDescent="0.25">
      <c r="H215" s="108"/>
      <c r="I215" s="108"/>
      <c r="J215" s="108"/>
      <c r="K215" s="108"/>
      <c r="L215" s="108"/>
      <c r="M215" s="230"/>
      <c r="N215" s="59"/>
      <c r="O215" s="108"/>
    </row>
    <row r="216" spans="8:15" x14ac:dyDescent="0.25">
      <c r="H216" s="108"/>
      <c r="I216" s="108"/>
      <c r="J216" s="108"/>
      <c r="K216" s="108"/>
      <c r="L216" s="108"/>
      <c r="M216" s="230"/>
      <c r="N216" s="59"/>
      <c r="O216" s="108"/>
    </row>
    <row r="217" spans="8:15" x14ac:dyDescent="0.25">
      <c r="H217" s="108"/>
      <c r="I217" s="108"/>
      <c r="J217" s="108"/>
      <c r="K217" s="108"/>
      <c r="L217" s="108"/>
      <c r="M217" s="230"/>
      <c r="N217" s="59"/>
      <c r="O217" s="108"/>
    </row>
    <row r="218" spans="8:15" x14ac:dyDescent="0.25">
      <c r="H218" s="108"/>
      <c r="I218" s="108"/>
      <c r="J218" s="108"/>
      <c r="K218" s="108"/>
      <c r="L218" s="108"/>
      <c r="M218" s="230"/>
      <c r="N218" s="59"/>
      <c r="O218" s="108"/>
    </row>
    <row r="219" spans="8:15" x14ac:dyDescent="0.25">
      <c r="H219" s="108"/>
      <c r="I219" s="108"/>
      <c r="J219" s="108"/>
      <c r="K219" s="108"/>
      <c r="L219" s="108"/>
      <c r="M219" s="230"/>
      <c r="N219" s="59"/>
      <c r="O219" s="108"/>
    </row>
    <row r="220" spans="8:15" x14ac:dyDescent="0.25">
      <c r="H220" s="108"/>
      <c r="I220" s="108"/>
      <c r="J220" s="108"/>
      <c r="K220" s="108"/>
      <c r="L220" s="108"/>
      <c r="M220" s="230"/>
      <c r="N220" s="59"/>
      <c r="O220" s="108"/>
    </row>
    <row r="221" spans="8:15" x14ac:dyDescent="0.25">
      <c r="H221" s="108"/>
      <c r="I221" s="108"/>
      <c r="J221" s="108"/>
      <c r="K221" s="108"/>
      <c r="L221" s="108"/>
      <c r="M221" s="230"/>
      <c r="N221" s="59"/>
      <c r="O221" s="108"/>
    </row>
    <row r="222" spans="8:15" x14ac:dyDescent="0.25">
      <c r="H222" s="108"/>
      <c r="I222" s="108"/>
      <c r="J222" s="108"/>
      <c r="K222" s="108"/>
      <c r="L222" s="108"/>
      <c r="M222" s="230"/>
      <c r="N222" s="59"/>
      <c r="O222" s="108"/>
    </row>
    <row r="223" spans="8:15" x14ac:dyDescent="0.25">
      <c r="H223" s="108"/>
      <c r="I223" s="108"/>
      <c r="J223" s="108"/>
      <c r="K223" s="108"/>
      <c r="L223" s="108"/>
      <c r="M223" s="230"/>
      <c r="N223" s="59"/>
      <c r="O223" s="108"/>
    </row>
    <row r="224" spans="8:15" x14ac:dyDescent="0.25">
      <c r="H224" s="108"/>
      <c r="I224" s="108"/>
      <c r="J224" s="108"/>
      <c r="K224" s="108"/>
      <c r="L224" s="108"/>
      <c r="M224" s="230"/>
      <c r="N224" s="59"/>
      <c r="O224" s="108"/>
    </row>
    <row r="225" spans="8:15" x14ac:dyDescent="0.25">
      <c r="H225" s="108"/>
      <c r="I225" s="108"/>
      <c r="J225" s="108"/>
      <c r="K225" s="108"/>
      <c r="L225" s="108"/>
      <c r="M225" s="230"/>
      <c r="N225" s="59"/>
      <c r="O225" s="108"/>
    </row>
    <row r="226" spans="8:15" x14ac:dyDescent="0.25">
      <c r="H226" s="108"/>
      <c r="I226" s="108"/>
      <c r="J226" s="108"/>
      <c r="K226" s="108"/>
      <c r="L226" s="108"/>
      <c r="M226" s="230"/>
      <c r="N226" s="59"/>
      <c r="O226" s="108"/>
    </row>
    <row r="227" spans="8:15" x14ac:dyDescent="0.25">
      <c r="H227" s="108"/>
      <c r="I227" s="108"/>
      <c r="J227" s="108"/>
      <c r="K227" s="108"/>
      <c r="L227" s="108"/>
      <c r="M227" s="230"/>
      <c r="N227" s="59"/>
      <c r="O227" s="108"/>
    </row>
    <row r="228" spans="8:15" x14ac:dyDescent="0.25">
      <c r="H228" s="108"/>
      <c r="I228" s="108"/>
      <c r="J228" s="108"/>
      <c r="K228" s="108"/>
      <c r="L228" s="108"/>
      <c r="M228" s="230"/>
      <c r="N228" s="59"/>
      <c r="O228" s="108"/>
    </row>
    <row r="229" spans="8:15" x14ac:dyDescent="0.25">
      <c r="H229" s="108"/>
      <c r="I229" s="108"/>
      <c r="J229" s="108"/>
      <c r="K229" s="108"/>
      <c r="L229" s="108"/>
      <c r="M229" s="230"/>
      <c r="N229" s="59"/>
      <c r="O229" s="108"/>
    </row>
    <row r="230" spans="8:15" x14ac:dyDescent="0.25">
      <c r="H230" s="108"/>
      <c r="I230" s="108"/>
      <c r="J230" s="108"/>
      <c r="K230" s="108"/>
      <c r="L230" s="108"/>
      <c r="M230" s="230"/>
      <c r="N230" s="59"/>
      <c r="O230" s="108"/>
    </row>
    <row r="231" spans="8:15" x14ac:dyDescent="0.25">
      <c r="H231" s="108"/>
      <c r="I231" s="108"/>
      <c r="J231" s="108"/>
      <c r="K231" s="108"/>
      <c r="L231" s="108"/>
      <c r="M231" s="230"/>
      <c r="N231" s="59"/>
      <c r="O231" s="108"/>
    </row>
    <row r="232" spans="8:15" x14ac:dyDescent="0.25">
      <c r="H232" s="108"/>
      <c r="I232" s="108"/>
      <c r="J232" s="108"/>
      <c r="K232" s="108"/>
      <c r="L232" s="108"/>
      <c r="M232" s="230"/>
      <c r="N232" s="59"/>
      <c r="O232" s="108"/>
    </row>
    <row r="233" spans="8:15" x14ac:dyDescent="0.25">
      <c r="H233" s="108"/>
      <c r="I233" s="108"/>
      <c r="J233" s="108"/>
      <c r="K233" s="108"/>
      <c r="L233" s="108"/>
      <c r="M233" s="230"/>
      <c r="N233" s="59"/>
      <c r="O233" s="108"/>
    </row>
    <row r="234" spans="8:15" x14ac:dyDescent="0.25">
      <c r="H234" s="108"/>
      <c r="I234" s="108"/>
      <c r="J234" s="108"/>
      <c r="K234" s="108"/>
      <c r="L234" s="108"/>
      <c r="M234" s="230"/>
      <c r="N234" s="59"/>
      <c r="O234" s="108"/>
    </row>
    <row r="235" spans="8:15" x14ac:dyDescent="0.25">
      <c r="H235" s="108"/>
      <c r="I235" s="108"/>
      <c r="J235" s="108"/>
      <c r="K235" s="108"/>
      <c r="L235" s="108"/>
      <c r="M235" s="230"/>
      <c r="N235" s="59"/>
      <c r="O235" s="108"/>
    </row>
    <row r="236" spans="8:15" x14ac:dyDescent="0.25">
      <c r="H236" s="108"/>
      <c r="I236" s="108"/>
      <c r="J236" s="108"/>
      <c r="K236" s="108"/>
      <c r="L236" s="108"/>
      <c r="M236" s="230"/>
      <c r="N236" s="59"/>
      <c r="O236" s="108"/>
    </row>
    <row r="237" spans="8:15" x14ac:dyDescent="0.25">
      <c r="H237" s="108"/>
      <c r="I237" s="108"/>
      <c r="J237" s="108"/>
      <c r="K237" s="108"/>
      <c r="L237" s="108"/>
      <c r="M237" s="230"/>
      <c r="N237" s="59"/>
      <c r="O237" s="108"/>
    </row>
    <row r="238" spans="8:15" x14ac:dyDescent="0.25">
      <c r="H238" s="108"/>
      <c r="I238" s="108"/>
      <c r="J238" s="108"/>
      <c r="K238" s="108"/>
      <c r="L238" s="108"/>
      <c r="M238" s="230"/>
      <c r="N238" s="59"/>
      <c r="O238" s="108"/>
    </row>
    <row r="239" spans="8:15" x14ac:dyDescent="0.25">
      <c r="H239" s="108"/>
      <c r="I239" s="108"/>
      <c r="J239" s="108"/>
      <c r="K239" s="108"/>
      <c r="L239" s="108"/>
      <c r="M239" s="230"/>
      <c r="N239" s="59"/>
      <c r="O239" s="108"/>
    </row>
    <row r="240" spans="8:15" x14ac:dyDescent="0.25">
      <c r="H240" s="108"/>
      <c r="I240" s="108"/>
      <c r="J240" s="108"/>
      <c r="K240" s="108"/>
      <c r="L240" s="108"/>
      <c r="M240" s="230"/>
      <c r="N240" s="59"/>
      <c r="O240" s="108"/>
    </row>
    <row r="241" spans="8:15" x14ac:dyDescent="0.25">
      <c r="H241" s="108"/>
      <c r="I241" s="108"/>
      <c r="J241" s="108"/>
      <c r="K241" s="108"/>
      <c r="L241" s="108"/>
      <c r="M241" s="230"/>
      <c r="N241" s="59"/>
      <c r="O241" s="108"/>
    </row>
    <row r="242" spans="8:15" x14ac:dyDescent="0.25">
      <c r="H242" s="108"/>
      <c r="I242" s="108"/>
      <c r="J242" s="108"/>
      <c r="K242" s="108"/>
      <c r="L242" s="108"/>
      <c r="M242" s="230"/>
      <c r="N242" s="59"/>
      <c r="O242" s="108"/>
    </row>
    <row r="243" spans="8:15" x14ac:dyDescent="0.25">
      <c r="H243" s="108"/>
      <c r="I243" s="108"/>
      <c r="J243" s="108"/>
      <c r="K243" s="108"/>
      <c r="L243" s="108"/>
      <c r="M243" s="230"/>
      <c r="N243" s="59"/>
      <c r="O243" s="108"/>
    </row>
    <row r="244" spans="8:15" x14ac:dyDescent="0.25">
      <c r="H244" s="108"/>
      <c r="I244" s="108"/>
      <c r="J244" s="108"/>
      <c r="K244" s="108"/>
      <c r="L244" s="108"/>
      <c r="M244" s="230"/>
      <c r="N244" s="59"/>
      <c r="O244" s="108"/>
    </row>
    <row r="245" spans="8:15" x14ac:dyDescent="0.25">
      <c r="H245" s="108"/>
      <c r="I245" s="108"/>
      <c r="J245" s="108"/>
      <c r="K245" s="108"/>
      <c r="L245" s="108"/>
      <c r="M245" s="230"/>
      <c r="N245" s="59"/>
      <c r="O245" s="108"/>
    </row>
    <row r="246" spans="8:15" x14ac:dyDescent="0.25">
      <c r="H246" s="108"/>
      <c r="I246" s="108"/>
      <c r="J246" s="108"/>
      <c r="K246" s="108"/>
      <c r="L246" s="108"/>
      <c r="M246" s="230"/>
      <c r="N246" s="59"/>
      <c r="O246" s="108"/>
    </row>
    <row r="247" spans="8:15" x14ac:dyDescent="0.25">
      <c r="H247" s="108"/>
      <c r="I247" s="108"/>
      <c r="J247" s="108"/>
      <c r="K247" s="108"/>
      <c r="L247" s="108"/>
      <c r="M247" s="230"/>
      <c r="N247" s="59"/>
      <c r="O247" s="108"/>
    </row>
    <row r="248" spans="8:15" x14ac:dyDescent="0.25">
      <c r="H248" s="108"/>
      <c r="I248" s="108"/>
      <c r="J248" s="108"/>
      <c r="K248" s="108"/>
      <c r="L248" s="108"/>
      <c r="M248" s="230"/>
      <c r="N248" s="59"/>
      <c r="O248" s="108"/>
    </row>
    <row r="249" spans="8:15" x14ac:dyDescent="0.25">
      <c r="H249" s="108"/>
      <c r="I249" s="108"/>
      <c r="J249" s="108"/>
      <c r="K249" s="108"/>
      <c r="L249" s="108"/>
      <c r="M249" s="230"/>
      <c r="N249" s="59"/>
      <c r="O249" s="108"/>
    </row>
    <row r="250" spans="8:15" x14ac:dyDescent="0.25">
      <c r="H250" s="108"/>
      <c r="I250" s="108"/>
      <c r="J250" s="108"/>
      <c r="K250" s="108"/>
      <c r="L250" s="108"/>
      <c r="M250" s="230"/>
      <c r="N250" s="59"/>
      <c r="O250" s="108"/>
    </row>
    <row r="251" spans="8:15" x14ac:dyDescent="0.25">
      <c r="H251" s="108"/>
      <c r="I251" s="108"/>
      <c r="J251" s="108"/>
      <c r="K251" s="108"/>
      <c r="L251" s="108"/>
      <c r="M251" s="230"/>
      <c r="N251" s="59"/>
      <c r="O251" s="108"/>
    </row>
    <row r="252" spans="8:15" x14ac:dyDescent="0.25">
      <c r="H252" s="108"/>
      <c r="I252" s="108"/>
      <c r="J252" s="108"/>
      <c r="K252" s="108"/>
      <c r="L252" s="108"/>
      <c r="M252" s="230"/>
      <c r="N252" s="59"/>
      <c r="O252" s="108"/>
    </row>
    <row r="253" spans="8:15" x14ac:dyDescent="0.25">
      <c r="H253" s="108"/>
      <c r="I253" s="108"/>
      <c r="J253" s="108"/>
      <c r="K253" s="108"/>
      <c r="L253" s="108"/>
      <c r="M253" s="230"/>
      <c r="N253" s="59"/>
      <c r="O253" s="108"/>
    </row>
    <row r="254" spans="8:15" x14ac:dyDescent="0.25">
      <c r="H254" s="108"/>
      <c r="I254" s="108"/>
      <c r="J254" s="108"/>
      <c r="K254" s="108"/>
      <c r="L254" s="108"/>
      <c r="M254" s="230"/>
      <c r="N254" s="59"/>
      <c r="O254" s="108"/>
    </row>
    <row r="255" spans="8:15" x14ac:dyDescent="0.25">
      <c r="H255" s="108"/>
      <c r="I255" s="108"/>
      <c r="J255" s="108"/>
      <c r="K255" s="108"/>
      <c r="L255" s="108"/>
      <c r="M255" s="230"/>
      <c r="N255" s="59"/>
      <c r="O255" s="108"/>
    </row>
    <row r="256" spans="8:15" x14ac:dyDescent="0.25">
      <c r="H256" s="108"/>
      <c r="I256" s="108"/>
      <c r="J256" s="108"/>
      <c r="K256" s="108"/>
      <c r="L256" s="108"/>
      <c r="M256" s="230"/>
      <c r="N256" s="59"/>
      <c r="O256" s="108"/>
    </row>
    <row r="257" spans="8:15" x14ac:dyDescent="0.25">
      <c r="H257" s="108"/>
      <c r="I257" s="108"/>
      <c r="J257" s="108"/>
      <c r="K257" s="108"/>
      <c r="L257" s="108"/>
      <c r="M257" s="230"/>
      <c r="N257" s="59"/>
      <c r="O257" s="108"/>
    </row>
    <row r="258" spans="8:15" x14ac:dyDescent="0.25">
      <c r="H258" s="108"/>
      <c r="I258" s="108"/>
      <c r="J258" s="108"/>
      <c r="K258" s="108"/>
      <c r="L258" s="108"/>
      <c r="M258" s="230"/>
      <c r="N258" s="59"/>
      <c r="O258" s="108"/>
    </row>
    <row r="259" spans="8:15" x14ac:dyDescent="0.25">
      <c r="H259" s="108"/>
      <c r="I259" s="108"/>
      <c r="J259" s="108"/>
      <c r="K259" s="108"/>
      <c r="L259" s="108"/>
      <c r="M259" s="230"/>
      <c r="N259" s="59"/>
      <c r="O259" s="108"/>
    </row>
    <row r="260" spans="8:15" x14ac:dyDescent="0.25">
      <c r="H260" s="108"/>
      <c r="I260" s="108"/>
      <c r="J260" s="108"/>
      <c r="K260" s="108"/>
      <c r="L260" s="108"/>
      <c r="M260" s="230"/>
      <c r="N260" s="59"/>
      <c r="O260" s="108"/>
    </row>
    <row r="261" spans="8:15" x14ac:dyDescent="0.25">
      <c r="H261" s="108"/>
      <c r="I261" s="108"/>
      <c r="J261" s="108"/>
      <c r="K261" s="108"/>
      <c r="L261" s="108"/>
      <c r="M261" s="230"/>
      <c r="N261" s="59"/>
      <c r="O261" s="108"/>
    </row>
    <row r="262" spans="8:15" x14ac:dyDescent="0.25">
      <c r="H262" s="108"/>
      <c r="I262" s="108"/>
      <c r="J262" s="108"/>
      <c r="K262" s="108"/>
      <c r="L262" s="108"/>
      <c r="M262" s="230"/>
      <c r="N262" s="59"/>
      <c r="O262" s="108"/>
    </row>
    <row r="263" spans="8:15" x14ac:dyDescent="0.25">
      <c r="H263" s="108"/>
      <c r="I263" s="108"/>
      <c r="J263" s="108"/>
      <c r="K263" s="108"/>
      <c r="L263" s="108"/>
      <c r="M263" s="230"/>
      <c r="N263" s="59"/>
      <c r="O263" s="108"/>
    </row>
    <row r="264" spans="8:15" x14ac:dyDescent="0.25">
      <c r="H264" s="108"/>
      <c r="I264" s="108"/>
      <c r="J264" s="108"/>
      <c r="K264" s="108"/>
      <c r="L264" s="108"/>
      <c r="M264" s="230"/>
      <c r="N264" s="59"/>
      <c r="O264" s="108"/>
    </row>
    <row r="265" spans="8:15" x14ac:dyDescent="0.25">
      <c r="H265" s="108"/>
      <c r="I265" s="108"/>
      <c r="J265" s="108"/>
      <c r="K265" s="108"/>
      <c r="L265" s="108"/>
      <c r="M265" s="230"/>
      <c r="N265" s="59"/>
      <c r="O265" s="108"/>
    </row>
    <row r="266" spans="8:15" x14ac:dyDescent="0.25">
      <c r="H266" s="108"/>
      <c r="I266" s="108"/>
      <c r="J266" s="108"/>
      <c r="K266" s="108"/>
      <c r="L266" s="108"/>
      <c r="M266" s="230"/>
      <c r="N266" s="59"/>
      <c r="O266" s="108"/>
    </row>
    <row r="267" spans="8:15" x14ac:dyDescent="0.25">
      <c r="H267" s="108"/>
      <c r="I267" s="108"/>
      <c r="J267" s="108"/>
      <c r="K267" s="108"/>
      <c r="L267" s="108"/>
      <c r="M267" s="230"/>
      <c r="N267" s="59"/>
      <c r="O267" s="108"/>
    </row>
    <row r="268" spans="8:15" x14ac:dyDescent="0.25">
      <c r="H268" s="108"/>
      <c r="I268" s="108"/>
      <c r="J268" s="108"/>
      <c r="K268" s="108"/>
      <c r="L268" s="108"/>
      <c r="M268" s="230"/>
      <c r="N268" s="59"/>
      <c r="O268" s="108"/>
    </row>
    <row r="269" spans="8:15" x14ac:dyDescent="0.25">
      <c r="H269" s="108"/>
      <c r="I269" s="108"/>
      <c r="J269" s="108"/>
      <c r="K269" s="108"/>
      <c r="L269" s="108"/>
      <c r="M269" s="230"/>
      <c r="N269" s="59"/>
      <c r="O269" s="108"/>
    </row>
    <row r="270" spans="8:15" x14ac:dyDescent="0.25">
      <c r="H270" s="108"/>
      <c r="I270" s="108"/>
      <c r="J270" s="108"/>
      <c r="K270" s="108"/>
      <c r="L270" s="108"/>
      <c r="M270" s="230"/>
      <c r="N270" s="59"/>
      <c r="O270" s="108"/>
    </row>
    <row r="271" spans="8:15" x14ac:dyDescent="0.25">
      <c r="H271" s="108"/>
      <c r="I271" s="108"/>
      <c r="J271" s="108"/>
      <c r="K271" s="108"/>
      <c r="L271" s="108"/>
      <c r="M271" s="230"/>
      <c r="N271" s="59"/>
      <c r="O271" s="108"/>
    </row>
    <row r="272" spans="8:15" x14ac:dyDescent="0.25">
      <c r="H272" s="108"/>
      <c r="I272" s="108"/>
      <c r="J272" s="108"/>
      <c r="K272" s="108"/>
      <c r="L272" s="108"/>
      <c r="M272" s="230"/>
      <c r="N272" s="59"/>
      <c r="O272" s="108"/>
    </row>
    <row r="273" spans="8:15" x14ac:dyDescent="0.25">
      <c r="H273" s="108"/>
      <c r="I273" s="108"/>
      <c r="J273" s="108"/>
      <c r="K273" s="108"/>
      <c r="L273" s="108"/>
      <c r="M273" s="230"/>
      <c r="N273" s="59"/>
      <c r="O273" s="108"/>
    </row>
    <row r="274" spans="8:15" x14ac:dyDescent="0.25">
      <c r="H274" s="108"/>
      <c r="I274" s="108"/>
      <c r="J274" s="108"/>
      <c r="K274" s="108"/>
      <c r="L274" s="108"/>
      <c r="M274" s="230"/>
      <c r="N274" s="59"/>
      <c r="O274" s="108"/>
    </row>
    <row r="275" spans="8:15" x14ac:dyDescent="0.25">
      <c r="H275" s="108"/>
      <c r="I275" s="108"/>
      <c r="J275" s="108"/>
      <c r="K275" s="108"/>
      <c r="L275" s="108"/>
      <c r="M275" s="230"/>
      <c r="N275" s="59"/>
      <c r="O275" s="108"/>
    </row>
    <row r="276" spans="8:15" x14ac:dyDescent="0.25">
      <c r="H276" s="108"/>
      <c r="I276" s="108"/>
      <c r="J276" s="108"/>
      <c r="K276" s="108"/>
      <c r="L276" s="108"/>
      <c r="M276" s="230"/>
      <c r="N276" s="59"/>
      <c r="O276" s="108"/>
    </row>
    <row r="277" spans="8:15" x14ac:dyDescent="0.25">
      <c r="H277" s="108"/>
      <c r="I277" s="108"/>
      <c r="J277" s="108"/>
      <c r="K277" s="108"/>
      <c r="L277" s="108"/>
      <c r="M277" s="230"/>
      <c r="N277" s="59"/>
      <c r="O277" s="108"/>
    </row>
    <row r="278" spans="8:15" x14ac:dyDescent="0.25">
      <c r="H278" s="108"/>
      <c r="I278" s="108"/>
      <c r="J278" s="108"/>
      <c r="K278" s="108"/>
      <c r="L278" s="108"/>
      <c r="M278" s="230"/>
      <c r="N278" s="59"/>
      <c r="O278" s="108"/>
    </row>
    <row r="279" spans="8:15" x14ac:dyDescent="0.25">
      <c r="H279" s="108"/>
      <c r="I279" s="108"/>
      <c r="J279" s="108"/>
      <c r="K279" s="108"/>
      <c r="L279" s="108"/>
      <c r="M279" s="230"/>
      <c r="N279" s="59"/>
      <c r="O279" s="108"/>
    </row>
    <row r="280" spans="8:15" x14ac:dyDescent="0.25">
      <c r="H280" s="108"/>
      <c r="I280" s="108"/>
      <c r="J280" s="108"/>
      <c r="K280" s="108"/>
      <c r="L280" s="108"/>
      <c r="M280" s="230"/>
      <c r="N280" s="59"/>
      <c r="O280" s="108"/>
    </row>
    <row r="281" spans="8:15" x14ac:dyDescent="0.25">
      <c r="H281" s="108"/>
      <c r="I281" s="108"/>
      <c r="J281" s="108"/>
      <c r="K281" s="108"/>
      <c r="L281" s="108"/>
      <c r="M281" s="230"/>
      <c r="N281" s="59"/>
      <c r="O281" s="108"/>
    </row>
    <row r="282" spans="8:15" x14ac:dyDescent="0.25">
      <c r="H282" s="108"/>
      <c r="I282" s="108"/>
      <c r="J282" s="108"/>
      <c r="K282" s="108"/>
      <c r="L282" s="108"/>
      <c r="M282" s="230"/>
      <c r="N282" s="59"/>
      <c r="O282" s="108"/>
    </row>
    <row r="283" spans="8:15" x14ac:dyDescent="0.25">
      <c r="H283" s="108"/>
      <c r="I283" s="108"/>
      <c r="J283" s="108"/>
      <c r="K283" s="108"/>
      <c r="L283" s="108"/>
      <c r="M283" s="230"/>
      <c r="N283" s="59"/>
      <c r="O283" s="108"/>
    </row>
    <row r="284" spans="8:15" x14ac:dyDescent="0.25">
      <c r="H284" s="108"/>
      <c r="I284" s="108"/>
      <c r="J284" s="108"/>
      <c r="K284" s="108"/>
      <c r="L284" s="108"/>
      <c r="M284" s="230"/>
      <c r="N284" s="59"/>
      <c r="O284" s="108"/>
    </row>
    <row r="285" spans="8:15" x14ac:dyDescent="0.25">
      <c r="H285" s="108"/>
      <c r="I285" s="108"/>
      <c r="J285" s="108"/>
      <c r="K285" s="108"/>
      <c r="L285" s="108"/>
      <c r="M285" s="230"/>
      <c r="N285" s="59"/>
      <c r="O285" s="108"/>
    </row>
    <row r="286" spans="8:15" x14ac:dyDescent="0.25">
      <c r="H286" s="108"/>
      <c r="I286" s="108"/>
      <c r="J286" s="108"/>
      <c r="K286" s="108"/>
      <c r="L286" s="108"/>
      <c r="M286" s="230"/>
      <c r="N286" s="59"/>
      <c r="O286" s="108"/>
    </row>
    <row r="287" spans="8:15" x14ac:dyDescent="0.25">
      <c r="H287" s="108"/>
      <c r="I287" s="108"/>
      <c r="J287" s="108"/>
      <c r="K287" s="108"/>
      <c r="L287" s="108"/>
      <c r="M287" s="230"/>
      <c r="N287" s="59"/>
      <c r="O287" s="108"/>
    </row>
    <row r="288" spans="8:15" x14ac:dyDescent="0.25">
      <c r="H288" s="108"/>
      <c r="I288" s="108"/>
      <c r="J288" s="108"/>
      <c r="K288" s="108"/>
      <c r="L288" s="108"/>
      <c r="M288" s="230"/>
      <c r="N288" s="59"/>
      <c r="O288" s="108"/>
    </row>
    <row r="289" spans="8:15" x14ac:dyDescent="0.25">
      <c r="H289" s="108"/>
      <c r="I289" s="108"/>
      <c r="J289" s="108"/>
      <c r="K289" s="108"/>
      <c r="L289" s="108"/>
      <c r="M289" s="230"/>
      <c r="N289" s="59"/>
      <c r="O289" s="108"/>
    </row>
    <row r="290" spans="8:15" x14ac:dyDescent="0.25">
      <c r="H290" s="108"/>
      <c r="I290" s="108"/>
      <c r="J290" s="108"/>
      <c r="K290" s="108"/>
      <c r="L290" s="108"/>
      <c r="M290" s="230"/>
      <c r="N290" s="59"/>
      <c r="O290" s="108"/>
    </row>
    <row r="291" spans="8:15" x14ac:dyDescent="0.25">
      <c r="H291" s="108"/>
      <c r="I291" s="108"/>
      <c r="J291" s="108"/>
      <c r="K291" s="108"/>
      <c r="L291" s="108"/>
      <c r="M291" s="230"/>
      <c r="N291" s="59"/>
      <c r="O291" s="108"/>
    </row>
    <row r="292" spans="8:15" x14ac:dyDescent="0.25">
      <c r="H292" s="108"/>
      <c r="I292" s="108"/>
      <c r="J292" s="108"/>
      <c r="K292" s="108"/>
      <c r="L292" s="108"/>
      <c r="M292" s="230"/>
      <c r="N292" s="59"/>
      <c r="O292" s="108"/>
    </row>
    <row r="293" spans="8:15" x14ac:dyDescent="0.25">
      <c r="H293" s="108"/>
      <c r="I293" s="108"/>
      <c r="J293" s="108"/>
      <c r="K293" s="108"/>
      <c r="L293" s="108"/>
      <c r="M293" s="230"/>
      <c r="N293" s="59"/>
      <c r="O293" s="108"/>
    </row>
    <row r="294" spans="8:15" x14ac:dyDescent="0.25">
      <c r="H294" s="108"/>
      <c r="I294" s="108"/>
      <c r="J294" s="108"/>
      <c r="K294" s="108"/>
      <c r="L294" s="108"/>
      <c r="M294" s="230"/>
      <c r="N294" s="59"/>
      <c r="O294" s="108"/>
    </row>
    <row r="295" spans="8:15" x14ac:dyDescent="0.25">
      <c r="H295" s="108"/>
      <c r="I295" s="108"/>
      <c r="J295" s="108"/>
      <c r="K295" s="108"/>
      <c r="L295" s="108"/>
      <c r="M295" s="230"/>
      <c r="N295" s="59"/>
      <c r="O295" s="108"/>
    </row>
    <row r="296" spans="8:15" x14ac:dyDescent="0.25">
      <c r="H296" s="108"/>
      <c r="I296" s="108"/>
      <c r="J296" s="108"/>
      <c r="K296" s="108"/>
      <c r="L296" s="108"/>
      <c r="M296" s="230"/>
      <c r="N296" s="59"/>
      <c r="O296" s="108"/>
    </row>
    <row r="297" spans="8:15" x14ac:dyDescent="0.25">
      <c r="H297" s="108"/>
      <c r="I297" s="108"/>
      <c r="J297" s="108"/>
      <c r="K297" s="108"/>
      <c r="L297" s="108"/>
      <c r="M297" s="230"/>
      <c r="N297" s="59"/>
      <c r="O297" s="108"/>
    </row>
    <row r="298" spans="8:15" x14ac:dyDescent="0.25">
      <c r="H298" s="108"/>
      <c r="I298" s="108"/>
      <c r="J298" s="108"/>
      <c r="K298" s="108"/>
      <c r="L298" s="108"/>
      <c r="M298" s="230"/>
      <c r="N298" s="59"/>
      <c r="O298" s="108"/>
    </row>
    <row r="299" spans="8:15" x14ac:dyDescent="0.25">
      <c r="H299" s="108"/>
      <c r="I299" s="108"/>
      <c r="J299" s="108"/>
      <c r="K299" s="108"/>
      <c r="L299" s="108"/>
      <c r="M299" s="230"/>
      <c r="N299" s="59"/>
      <c r="O299" s="108"/>
    </row>
    <row r="300" spans="8:15" x14ac:dyDescent="0.25">
      <c r="H300" s="108"/>
      <c r="I300" s="108"/>
      <c r="J300" s="108"/>
      <c r="K300" s="108"/>
      <c r="L300" s="108"/>
      <c r="M300" s="230"/>
      <c r="N300" s="59"/>
      <c r="O300" s="108"/>
    </row>
    <row r="301" spans="8:15" x14ac:dyDescent="0.25">
      <c r="H301" s="108"/>
      <c r="I301" s="108"/>
      <c r="J301" s="108"/>
      <c r="K301" s="108"/>
      <c r="L301" s="108"/>
      <c r="M301" s="230"/>
      <c r="N301" s="59"/>
      <c r="O301" s="108"/>
    </row>
    <row r="302" spans="8:15" x14ac:dyDescent="0.25">
      <c r="H302" s="108"/>
      <c r="I302" s="108"/>
      <c r="J302" s="108"/>
      <c r="K302" s="108"/>
      <c r="L302" s="108"/>
      <c r="M302" s="230"/>
      <c r="N302" s="59"/>
      <c r="O302" s="108"/>
    </row>
    <row r="303" spans="8:15" x14ac:dyDescent="0.25">
      <c r="H303" s="108"/>
      <c r="I303" s="108"/>
      <c r="J303" s="108"/>
      <c r="K303" s="108"/>
      <c r="L303" s="108"/>
      <c r="M303" s="230"/>
      <c r="N303" s="59"/>
      <c r="O303" s="108"/>
    </row>
    <row r="304" spans="8:15" x14ac:dyDescent="0.25">
      <c r="H304" s="108"/>
      <c r="I304" s="108"/>
      <c r="J304" s="108"/>
      <c r="K304" s="108"/>
      <c r="L304" s="108"/>
      <c r="M304" s="230"/>
      <c r="N304" s="59"/>
      <c r="O304" s="108"/>
    </row>
    <row r="305" spans="8:15" x14ac:dyDescent="0.25">
      <c r="H305" s="108"/>
      <c r="I305" s="108"/>
      <c r="J305" s="108"/>
      <c r="K305" s="108"/>
      <c r="L305" s="108"/>
      <c r="M305" s="230"/>
      <c r="N305" s="59"/>
      <c r="O305" s="108"/>
    </row>
    <row r="306" spans="8:15" x14ac:dyDescent="0.25">
      <c r="H306" s="108"/>
      <c r="I306" s="108"/>
      <c r="J306" s="108"/>
      <c r="K306" s="108"/>
      <c r="L306" s="108"/>
      <c r="M306" s="230"/>
      <c r="N306" s="59"/>
      <c r="O306" s="108"/>
    </row>
    <row r="307" spans="8:15" x14ac:dyDescent="0.25">
      <c r="H307" s="108"/>
      <c r="I307" s="108"/>
      <c r="J307" s="108"/>
      <c r="K307" s="108"/>
      <c r="L307" s="108"/>
      <c r="M307" s="230"/>
      <c r="N307" s="59"/>
      <c r="O307" s="108"/>
    </row>
    <row r="308" spans="8:15" x14ac:dyDescent="0.25">
      <c r="H308" s="108"/>
      <c r="I308" s="108"/>
      <c r="J308" s="108"/>
      <c r="K308" s="108"/>
      <c r="L308" s="108"/>
      <c r="M308" s="230"/>
      <c r="N308" s="59"/>
      <c r="O308" s="108"/>
    </row>
    <row r="309" spans="8:15" x14ac:dyDescent="0.25">
      <c r="H309" s="108"/>
      <c r="I309" s="108"/>
      <c r="J309" s="108"/>
      <c r="K309" s="108"/>
      <c r="L309" s="108"/>
      <c r="M309" s="230"/>
      <c r="N309" s="59"/>
      <c r="O309" s="108"/>
    </row>
    <row r="310" spans="8:15" x14ac:dyDescent="0.25">
      <c r="H310" s="108"/>
      <c r="I310" s="108"/>
      <c r="J310" s="108"/>
      <c r="K310" s="108"/>
      <c r="L310" s="108"/>
      <c r="M310" s="230"/>
      <c r="N310" s="59"/>
      <c r="O310" s="108"/>
    </row>
    <row r="311" spans="8:15" x14ac:dyDescent="0.25">
      <c r="H311" s="108"/>
      <c r="I311" s="108"/>
      <c r="J311" s="108"/>
      <c r="K311" s="108"/>
      <c r="L311" s="108"/>
      <c r="M311" s="230"/>
      <c r="N311" s="59"/>
      <c r="O311" s="108"/>
    </row>
    <row r="312" spans="8:15" x14ac:dyDescent="0.25">
      <c r="H312" s="108"/>
      <c r="I312" s="108"/>
      <c r="J312" s="108"/>
      <c r="K312" s="108"/>
      <c r="L312" s="108"/>
      <c r="M312" s="230"/>
      <c r="N312" s="59"/>
      <c r="O312" s="108"/>
    </row>
    <row r="313" spans="8:15" x14ac:dyDescent="0.25">
      <c r="H313" s="108"/>
      <c r="I313" s="108"/>
      <c r="J313" s="108"/>
      <c r="K313" s="108"/>
      <c r="L313" s="108"/>
      <c r="M313" s="230"/>
      <c r="N313" s="59"/>
      <c r="O313" s="108"/>
    </row>
    <row r="314" spans="8:15" x14ac:dyDescent="0.25">
      <c r="H314" s="108"/>
      <c r="I314" s="108"/>
      <c r="J314" s="108"/>
      <c r="K314" s="108"/>
      <c r="L314" s="108"/>
      <c r="M314" s="230"/>
      <c r="N314" s="59"/>
      <c r="O314" s="108"/>
    </row>
    <row r="315" spans="8:15" x14ac:dyDescent="0.25">
      <c r="H315" s="108"/>
      <c r="I315" s="108"/>
      <c r="J315" s="108"/>
      <c r="K315" s="108"/>
      <c r="L315" s="108"/>
      <c r="M315" s="230"/>
      <c r="N315" s="59"/>
      <c r="O315" s="108"/>
    </row>
    <row r="316" spans="8:15" x14ac:dyDescent="0.25">
      <c r="H316" s="108"/>
      <c r="I316" s="108"/>
      <c r="J316" s="108"/>
      <c r="K316" s="108"/>
      <c r="L316" s="108"/>
      <c r="M316" s="230"/>
      <c r="N316" s="59"/>
      <c r="O316" s="108"/>
    </row>
    <row r="317" spans="8:15" x14ac:dyDescent="0.25">
      <c r="H317" s="108"/>
      <c r="I317" s="108"/>
      <c r="J317" s="108"/>
      <c r="K317" s="108"/>
      <c r="L317" s="108"/>
      <c r="M317" s="230"/>
      <c r="N317" s="59"/>
      <c r="O317" s="108"/>
    </row>
    <row r="318" spans="8:15" x14ac:dyDescent="0.25">
      <c r="H318" s="108"/>
      <c r="I318" s="108"/>
      <c r="J318" s="108"/>
      <c r="K318" s="108"/>
      <c r="L318" s="108"/>
      <c r="M318" s="230"/>
      <c r="N318" s="59"/>
      <c r="O318" s="108"/>
    </row>
    <row r="319" spans="8:15" x14ac:dyDescent="0.25">
      <c r="H319" s="108"/>
      <c r="I319" s="108"/>
      <c r="J319" s="108"/>
      <c r="K319" s="108"/>
      <c r="L319" s="108"/>
      <c r="M319" s="230"/>
      <c r="N319" s="59"/>
      <c r="O319" s="108"/>
    </row>
    <row r="320" spans="8:15" x14ac:dyDescent="0.25">
      <c r="H320" s="108"/>
      <c r="I320" s="108"/>
      <c r="J320" s="108"/>
      <c r="K320" s="108"/>
      <c r="L320" s="108"/>
      <c r="M320" s="230"/>
      <c r="N320" s="59"/>
      <c r="O320" s="108"/>
    </row>
    <row r="321" spans="8:15" x14ac:dyDescent="0.25">
      <c r="H321" s="108"/>
      <c r="I321" s="108"/>
      <c r="J321" s="108"/>
      <c r="K321" s="108"/>
      <c r="L321" s="108"/>
      <c r="M321" s="230"/>
      <c r="N321" s="59"/>
      <c r="O321" s="108"/>
    </row>
    <row r="322" spans="8:15" x14ac:dyDescent="0.25">
      <c r="H322" s="108"/>
      <c r="I322" s="108"/>
      <c r="J322" s="108"/>
      <c r="K322" s="108"/>
      <c r="L322" s="108"/>
      <c r="M322" s="230"/>
      <c r="N322" s="59"/>
      <c r="O322" s="108"/>
    </row>
    <row r="323" spans="8:15" x14ac:dyDescent="0.25">
      <c r="H323" s="108"/>
      <c r="I323" s="108"/>
      <c r="J323" s="108"/>
      <c r="K323" s="108"/>
      <c r="L323" s="108"/>
      <c r="M323" s="230"/>
      <c r="N323" s="59"/>
      <c r="O323" s="108"/>
    </row>
    <row r="324" spans="8:15" x14ac:dyDescent="0.25">
      <c r="H324" s="108"/>
      <c r="I324" s="108"/>
      <c r="J324" s="108"/>
      <c r="K324" s="108"/>
      <c r="L324" s="108"/>
      <c r="M324" s="230"/>
      <c r="N324" s="59"/>
      <c r="O324" s="108"/>
    </row>
    <row r="325" spans="8:15" x14ac:dyDescent="0.25">
      <c r="H325" s="108"/>
      <c r="I325" s="108"/>
      <c r="J325" s="108"/>
      <c r="K325" s="108"/>
      <c r="L325" s="108"/>
      <c r="M325" s="230"/>
      <c r="N325" s="59"/>
      <c r="O325" s="108"/>
    </row>
    <row r="326" spans="8:15" x14ac:dyDescent="0.25">
      <c r="H326" s="108"/>
      <c r="I326" s="108"/>
      <c r="J326" s="108"/>
      <c r="K326" s="108"/>
      <c r="L326" s="108"/>
      <c r="M326" s="230"/>
      <c r="N326" s="59"/>
      <c r="O326" s="108"/>
    </row>
    <row r="327" spans="8:15" x14ac:dyDescent="0.25">
      <c r="H327" s="108"/>
      <c r="I327" s="108"/>
      <c r="J327" s="108"/>
      <c r="K327" s="108"/>
      <c r="L327" s="108"/>
      <c r="M327" s="230"/>
      <c r="N327" s="59"/>
      <c r="O327" s="108"/>
    </row>
    <row r="328" spans="8:15" x14ac:dyDescent="0.25">
      <c r="H328" s="108"/>
      <c r="I328" s="108"/>
      <c r="J328" s="108"/>
      <c r="K328" s="108"/>
      <c r="L328" s="108"/>
      <c r="M328" s="230"/>
      <c r="N328" s="59"/>
      <c r="O328" s="108"/>
    </row>
    <row r="329" spans="8:15" x14ac:dyDescent="0.25">
      <c r="H329" s="108"/>
      <c r="I329" s="108"/>
      <c r="J329" s="108"/>
      <c r="K329" s="108"/>
      <c r="L329" s="108"/>
      <c r="M329" s="230"/>
      <c r="N329" s="59"/>
      <c r="O329" s="108"/>
    </row>
    <row r="330" spans="8:15" x14ac:dyDescent="0.25">
      <c r="H330" s="108"/>
      <c r="I330" s="108"/>
      <c r="J330" s="108"/>
      <c r="K330" s="108"/>
      <c r="L330" s="108"/>
      <c r="M330" s="230"/>
      <c r="N330" s="59"/>
      <c r="O330" s="108"/>
    </row>
    <row r="331" spans="8:15" x14ac:dyDescent="0.25">
      <c r="H331" s="108"/>
      <c r="I331" s="108"/>
      <c r="J331" s="108"/>
      <c r="K331" s="108"/>
      <c r="L331" s="108"/>
      <c r="M331" s="230"/>
      <c r="N331" s="59"/>
      <c r="O331" s="108"/>
    </row>
    <row r="332" spans="8:15" x14ac:dyDescent="0.25">
      <c r="H332" s="108"/>
      <c r="I332" s="108"/>
      <c r="J332" s="108"/>
      <c r="K332" s="108"/>
      <c r="L332" s="108"/>
      <c r="M332" s="230"/>
      <c r="N332" s="59"/>
      <c r="O332" s="108"/>
    </row>
    <row r="333" spans="8:15" x14ac:dyDescent="0.25">
      <c r="H333" s="108"/>
      <c r="I333" s="108"/>
      <c r="J333" s="108"/>
      <c r="K333" s="108"/>
      <c r="L333" s="108"/>
      <c r="M333" s="230"/>
      <c r="N333" s="59"/>
      <c r="O333" s="108"/>
    </row>
    <row r="334" spans="8:15" x14ac:dyDescent="0.25">
      <c r="H334" s="108"/>
      <c r="I334" s="108"/>
      <c r="J334" s="108"/>
      <c r="K334" s="108"/>
      <c r="L334" s="108"/>
      <c r="M334" s="230"/>
      <c r="N334" s="59"/>
      <c r="O334" s="108"/>
    </row>
    <row r="335" spans="8:15" x14ac:dyDescent="0.25">
      <c r="H335" s="108"/>
      <c r="I335" s="108"/>
      <c r="J335" s="108"/>
      <c r="K335" s="108"/>
      <c r="L335" s="108"/>
      <c r="M335" s="230"/>
      <c r="N335" s="59"/>
      <c r="O335" s="108"/>
    </row>
    <row r="336" spans="8:15" x14ac:dyDescent="0.25">
      <c r="H336" s="108"/>
      <c r="I336" s="108"/>
      <c r="J336" s="108"/>
      <c r="K336" s="108"/>
      <c r="L336" s="108"/>
      <c r="M336" s="230"/>
      <c r="N336" s="59"/>
      <c r="O336" s="108"/>
    </row>
    <row r="337" spans="8:15" x14ac:dyDescent="0.25">
      <c r="H337" s="108"/>
      <c r="I337" s="108"/>
      <c r="J337" s="108"/>
      <c r="K337" s="108"/>
      <c r="L337" s="108"/>
      <c r="M337" s="230"/>
      <c r="N337" s="59"/>
      <c r="O337" s="108"/>
    </row>
    <row r="338" spans="8:15" x14ac:dyDescent="0.25">
      <c r="H338" s="108"/>
      <c r="I338" s="108"/>
      <c r="J338" s="108"/>
      <c r="K338" s="108"/>
      <c r="L338" s="108"/>
      <c r="M338" s="230"/>
      <c r="N338" s="59"/>
      <c r="O338" s="108"/>
    </row>
    <row r="339" spans="8:15" x14ac:dyDescent="0.25">
      <c r="H339" s="108"/>
      <c r="I339" s="108"/>
      <c r="J339" s="108"/>
      <c r="K339" s="108"/>
      <c r="L339" s="108"/>
      <c r="M339" s="230"/>
      <c r="N339" s="59"/>
      <c r="O339" s="108"/>
    </row>
    <row r="340" spans="8:15" x14ac:dyDescent="0.25">
      <c r="H340" s="108"/>
      <c r="I340" s="108"/>
      <c r="J340" s="108"/>
      <c r="K340" s="108"/>
      <c r="L340" s="108"/>
      <c r="M340" s="230"/>
      <c r="N340" s="59"/>
      <c r="O340" s="108"/>
    </row>
    <row r="341" spans="8:15" x14ac:dyDescent="0.25">
      <c r="H341" s="108"/>
      <c r="I341" s="108"/>
      <c r="J341" s="108"/>
      <c r="K341" s="108"/>
      <c r="L341" s="108"/>
      <c r="M341" s="230"/>
      <c r="N341" s="59"/>
      <c r="O341" s="108"/>
    </row>
    <row r="342" spans="8:15" x14ac:dyDescent="0.25">
      <c r="H342" s="108"/>
      <c r="I342" s="108"/>
      <c r="J342" s="108"/>
      <c r="K342" s="108"/>
      <c r="L342" s="108"/>
      <c r="M342" s="230"/>
      <c r="N342" s="59"/>
      <c r="O342" s="108"/>
    </row>
    <row r="343" spans="8:15" x14ac:dyDescent="0.25">
      <c r="H343" s="108"/>
      <c r="I343" s="108"/>
      <c r="J343" s="108"/>
      <c r="K343" s="108"/>
      <c r="L343" s="108"/>
      <c r="M343" s="230"/>
      <c r="N343" s="59"/>
      <c r="O343" s="108"/>
    </row>
    <row r="344" spans="8:15" x14ac:dyDescent="0.25">
      <c r="H344" s="108"/>
      <c r="I344" s="108"/>
      <c r="J344" s="108"/>
      <c r="K344" s="108"/>
      <c r="L344" s="108"/>
      <c r="M344" s="230"/>
      <c r="N344" s="59"/>
      <c r="O344" s="108"/>
    </row>
    <row r="345" spans="8:15" x14ac:dyDescent="0.25">
      <c r="H345" s="108"/>
      <c r="I345" s="108"/>
      <c r="J345" s="108"/>
      <c r="K345" s="108"/>
      <c r="L345" s="108"/>
      <c r="M345" s="230"/>
      <c r="N345" s="59"/>
      <c r="O345" s="108"/>
    </row>
    <row r="346" spans="8:15" x14ac:dyDescent="0.25">
      <c r="H346" s="108"/>
      <c r="I346" s="108"/>
      <c r="J346" s="108"/>
      <c r="K346" s="108"/>
      <c r="L346" s="108"/>
      <c r="M346" s="230"/>
      <c r="N346" s="59"/>
      <c r="O346" s="108"/>
    </row>
    <row r="347" spans="8:15" x14ac:dyDescent="0.25">
      <c r="H347" s="108"/>
      <c r="I347" s="108"/>
      <c r="J347" s="108"/>
      <c r="K347" s="108"/>
      <c r="L347" s="108"/>
      <c r="M347" s="230"/>
      <c r="N347" s="59"/>
      <c r="O347" s="108"/>
    </row>
    <row r="348" spans="8:15" x14ac:dyDescent="0.25">
      <c r="H348" s="108"/>
      <c r="I348" s="108"/>
      <c r="J348" s="108"/>
      <c r="K348" s="108"/>
      <c r="L348" s="108"/>
      <c r="M348" s="230"/>
      <c r="N348" s="59"/>
      <c r="O348" s="108"/>
    </row>
    <row r="349" spans="8:15" x14ac:dyDescent="0.25">
      <c r="H349" s="108"/>
      <c r="I349" s="108"/>
      <c r="J349" s="108"/>
      <c r="K349" s="108"/>
      <c r="L349" s="108"/>
      <c r="M349" s="230"/>
      <c r="N349" s="59"/>
      <c r="O349" s="108"/>
    </row>
    <row r="350" spans="8:15" x14ac:dyDescent="0.25">
      <c r="H350" s="108"/>
      <c r="I350" s="108"/>
      <c r="J350" s="108"/>
      <c r="K350" s="108"/>
      <c r="L350" s="108"/>
      <c r="M350" s="230"/>
      <c r="N350" s="59"/>
      <c r="O350" s="108"/>
    </row>
    <row r="351" spans="8:15" x14ac:dyDescent="0.25">
      <c r="H351" s="108"/>
      <c r="I351" s="108"/>
      <c r="J351" s="108"/>
      <c r="K351" s="108"/>
      <c r="L351" s="108"/>
      <c r="M351" s="230"/>
      <c r="N351" s="59"/>
      <c r="O351" s="108"/>
    </row>
    <row r="352" spans="8:15" x14ac:dyDescent="0.25">
      <c r="H352" s="108"/>
      <c r="I352" s="108"/>
      <c r="J352" s="108"/>
      <c r="K352" s="108"/>
      <c r="L352" s="108"/>
      <c r="M352" s="230"/>
      <c r="N352" s="59"/>
      <c r="O352" s="108"/>
    </row>
    <row r="353" spans="8:15" x14ac:dyDescent="0.25">
      <c r="H353" s="108"/>
      <c r="I353" s="108"/>
      <c r="J353" s="108"/>
      <c r="K353" s="108"/>
      <c r="L353" s="108"/>
      <c r="M353" s="230"/>
      <c r="N353" s="59"/>
      <c r="O353" s="108"/>
    </row>
    <row r="354" spans="8:15" x14ac:dyDescent="0.25">
      <c r="H354" s="108"/>
      <c r="I354" s="108"/>
      <c r="J354" s="108"/>
      <c r="K354" s="108"/>
      <c r="L354" s="108"/>
      <c r="M354" s="230"/>
      <c r="N354" s="59"/>
      <c r="O354" s="108"/>
    </row>
    <row r="355" spans="8:15" x14ac:dyDescent="0.25">
      <c r="H355" s="108"/>
      <c r="I355" s="108"/>
      <c r="J355" s="108"/>
      <c r="K355" s="108"/>
      <c r="L355" s="108"/>
      <c r="M355" s="230"/>
      <c r="N355" s="59"/>
      <c r="O355" s="108"/>
    </row>
    <row r="356" spans="8:15" x14ac:dyDescent="0.25">
      <c r="H356" s="108"/>
      <c r="I356" s="108"/>
      <c r="J356" s="108"/>
      <c r="K356" s="108"/>
      <c r="L356" s="108"/>
      <c r="M356" s="230"/>
      <c r="N356" s="59"/>
      <c r="O356" s="108"/>
    </row>
    <row r="357" spans="8:15" x14ac:dyDescent="0.25">
      <c r="H357" s="108"/>
      <c r="I357" s="108"/>
      <c r="J357" s="108"/>
      <c r="K357" s="108"/>
      <c r="L357" s="108"/>
      <c r="M357" s="230"/>
      <c r="N357" s="59"/>
      <c r="O357" s="108"/>
    </row>
    <row r="358" spans="8:15" x14ac:dyDescent="0.25">
      <c r="H358" s="108"/>
      <c r="I358" s="108"/>
      <c r="J358" s="108"/>
      <c r="K358" s="108"/>
      <c r="L358" s="108"/>
      <c r="M358" s="230"/>
      <c r="N358" s="59"/>
      <c r="O358" s="108"/>
    </row>
    <row r="359" spans="8:15" x14ac:dyDescent="0.25">
      <c r="H359" s="108"/>
      <c r="I359" s="108"/>
      <c r="J359" s="108"/>
      <c r="K359" s="108"/>
      <c r="L359" s="108"/>
      <c r="M359" s="230"/>
      <c r="N359" s="59"/>
      <c r="O359" s="108"/>
    </row>
    <row r="360" spans="8:15" x14ac:dyDescent="0.25">
      <c r="H360" s="108"/>
      <c r="I360" s="108"/>
      <c r="J360" s="108"/>
      <c r="K360" s="108"/>
      <c r="L360" s="108"/>
      <c r="M360" s="230"/>
      <c r="N360" s="59"/>
      <c r="O360" s="108"/>
    </row>
    <row r="361" spans="8:15" x14ac:dyDescent="0.25">
      <c r="H361" s="108"/>
      <c r="I361" s="108"/>
      <c r="J361" s="108"/>
      <c r="K361" s="108"/>
      <c r="L361" s="108"/>
      <c r="M361" s="230"/>
      <c r="N361" s="59"/>
      <c r="O361" s="108"/>
    </row>
    <row r="362" spans="8:15" x14ac:dyDescent="0.25">
      <c r="H362" s="108"/>
      <c r="I362" s="108"/>
      <c r="J362" s="108"/>
      <c r="K362" s="108"/>
      <c r="L362" s="108"/>
      <c r="M362" s="230"/>
      <c r="N362" s="59"/>
      <c r="O362" s="108"/>
    </row>
    <row r="363" spans="8:15" x14ac:dyDescent="0.25">
      <c r="H363" s="108"/>
      <c r="I363" s="108"/>
      <c r="J363" s="108"/>
      <c r="K363" s="108"/>
      <c r="L363" s="108"/>
      <c r="M363" s="230"/>
      <c r="N363" s="59"/>
      <c r="O363" s="108"/>
    </row>
    <row r="364" spans="8:15" x14ac:dyDescent="0.25">
      <c r="H364" s="108"/>
      <c r="I364" s="108"/>
      <c r="J364" s="108"/>
      <c r="K364" s="108"/>
      <c r="L364" s="108"/>
      <c r="M364" s="230"/>
      <c r="N364" s="59"/>
      <c r="O364" s="108"/>
    </row>
    <row r="365" spans="8:15" x14ac:dyDescent="0.25">
      <c r="H365" s="108"/>
      <c r="I365" s="108"/>
      <c r="J365" s="108"/>
      <c r="K365" s="108"/>
      <c r="L365" s="108"/>
      <c r="M365" s="230"/>
      <c r="N365" s="59"/>
      <c r="O365" s="108"/>
    </row>
    <row r="366" spans="8:15" x14ac:dyDescent="0.25">
      <c r="H366" s="108"/>
      <c r="I366" s="108"/>
      <c r="J366" s="108"/>
      <c r="K366" s="108"/>
      <c r="L366" s="108"/>
      <c r="M366" s="230"/>
      <c r="N366" s="59"/>
      <c r="O366" s="108"/>
    </row>
    <row r="367" spans="8:15" x14ac:dyDescent="0.25">
      <c r="H367" s="108"/>
      <c r="I367" s="108"/>
      <c r="J367" s="108"/>
      <c r="K367" s="108"/>
      <c r="L367" s="108"/>
      <c r="M367" s="230"/>
      <c r="N367" s="59"/>
      <c r="O367" s="108"/>
    </row>
    <row r="368" spans="8:15" x14ac:dyDescent="0.25">
      <c r="H368" s="108"/>
      <c r="I368" s="108"/>
      <c r="J368" s="108"/>
      <c r="K368" s="108"/>
      <c r="L368" s="108"/>
      <c r="M368" s="230"/>
      <c r="N368" s="59"/>
      <c r="O368" s="108"/>
    </row>
    <row r="369" spans="8:15" x14ac:dyDescent="0.25">
      <c r="H369" s="108"/>
      <c r="I369" s="108"/>
      <c r="J369" s="108"/>
      <c r="K369" s="108"/>
      <c r="L369" s="108"/>
      <c r="M369" s="230"/>
      <c r="N369" s="59"/>
      <c r="O369" s="108"/>
    </row>
    <row r="370" spans="8:15" x14ac:dyDescent="0.25">
      <c r="H370" s="108"/>
      <c r="I370" s="108"/>
      <c r="J370" s="108"/>
      <c r="K370" s="108"/>
      <c r="L370" s="108"/>
      <c r="M370" s="230"/>
      <c r="N370" s="59"/>
      <c r="O370" s="108"/>
    </row>
    <row r="371" spans="8:15" x14ac:dyDescent="0.25">
      <c r="H371" s="108"/>
      <c r="I371" s="108"/>
      <c r="J371" s="108"/>
      <c r="K371" s="108"/>
      <c r="L371" s="108"/>
      <c r="M371" s="230"/>
      <c r="N371" s="59"/>
      <c r="O371" s="108"/>
    </row>
    <row r="372" spans="8:15" x14ac:dyDescent="0.25">
      <c r="H372" s="108"/>
      <c r="I372" s="108"/>
      <c r="J372" s="108"/>
      <c r="K372" s="108"/>
      <c r="L372" s="108"/>
      <c r="M372" s="230"/>
      <c r="N372" s="59"/>
      <c r="O372" s="108"/>
    </row>
    <row r="373" spans="8:15" x14ac:dyDescent="0.25">
      <c r="H373" s="108"/>
      <c r="I373" s="108"/>
      <c r="J373" s="108"/>
      <c r="K373" s="108"/>
      <c r="L373" s="108"/>
      <c r="M373" s="230"/>
      <c r="N373" s="59"/>
      <c r="O373" s="108"/>
    </row>
    <row r="374" spans="8:15" x14ac:dyDescent="0.25">
      <c r="H374" s="108"/>
      <c r="I374" s="108"/>
      <c r="J374" s="108"/>
      <c r="K374" s="108"/>
      <c r="L374" s="108"/>
      <c r="M374" s="230"/>
      <c r="N374" s="59"/>
      <c r="O374" s="108"/>
    </row>
    <row r="375" spans="8:15" x14ac:dyDescent="0.25">
      <c r="H375" s="108"/>
      <c r="I375" s="108"/>
      <c r="J375" s="108"/>
      <c r="K375" s="108"/>
      <c r="L375" s="108"/>
      <c r="M375" s="230"/>
      <c r="N375" s="59"/>
      <c r="O375" s="108"/>
    </row>
    <row r="376" spans="8:15" x14ac:dyDescent="0.25">
      <c r="H376" s="108"/>
      <c r="I376" s="108"/>
      <c r="J376" s="108"/>
      <c r="K376" s="108"/>
      <c r="L376" s="108"/>
      <c r="M376" s="230"/>
      <c r="N376" s="59"/>
      <c r="O376" s="108"/>
    </row>
    <row r="377" spans="8:15" x14ac:dyDescent="0.25">
      <c r="H377" s="108"/>
      <c r="I377" s="108"/>
      <c r="J377" s="108"/>
      <c r="K377" s="108"/>
      <c r="L377" s="108"/>
      <c r="M377" s="230"/>
      <c r="N377" s="59"/>
      <c r="O377" s="108"/>
    </row>
    <row r="378" spans="8:15" x14ac:dyDescent="0.25">
      <c r="H378" s="108"/>
      <c r="I378" s="108"/>
      <c r="J378" s="108"/>
      <c r="K378" s="108"/>
      <c r="L378" s="108"/>
      <c r="M378" s="230"/>
      <c r="N378" s="59"/>
      <c r="O378" s="108"/>
    </row>
    <row r="379" spans="8:15" x14ac:dyDescent="0.25">
      <c r="H379" s="108"/>
      <c r="I379" s="108"/>
      <c r="J379" s="108"/>
      <c r="K379" s="108"/>
      <c r="L379" s="108"/>
      <c r="M379" s="230"/>
      <c r="N379" s="59"/>
      <c r="O379" s="108"/>
    </row>
    <row r="380" spans="8:15" x14ac:dyDescent="0.25">
      <c r="H380" s="108"/>
      <c r="I380" s="108"/>
      <c r="J380" s="108"/>
      <c r="K380" s="108"/>
      <c r="L380" s="108"/>
      <c r="M380" s="230"/>
      <c r="N380" s="59"/>
      <c r="O380" s="108"/>
    </row>
    <row r="381" spans="8:15" x14ac:dyDescent="0.25">
      <c r="H381" s="108"/>
      <c r="I381" s="108"/>
      <c r="J381" s="108"/>
      <c r="K381" s="108"/>
      <c r="L381" s="108"/>
      <c r="M381" s="230"/>
      <c r="N381" s="59"/>
      <c r="O381" s="108"/>
    </row>
    <row r="382" spans="8:15" x14ac:dyDescent="0.25">
      <c r="H382" s="108"/>
      <c r="I382" s="108"/>
      <c r="J382" s="108"/>
      <c r="K382" s="108"/>
      <c r="L382" s="108"/>
      <c r="M382" s="230"/>
      <c r="N382" s="59"/>
      <c r="O382" s="108"/>
    </row>
    <row r="383" spans="8:15" x14ac:dyDescent="0.25">
      <c r="H383" s="108"/>
      <c r="I383" s="108"/>
      <c r="J383" s="108"/>
      <c r="K383" s="108"/>
      <c r="L383" s="108"/>
      <c r="M383" s="230"/>
      <c r="N383" s="59"/>
      <c r="O383" s="108"/>
    </row>
    <row r="384" spans="8:15" x14ac:dyDescent="0.25">
      <c r="H384" s="108"/>
      <c r="I384" s="108"/>
      <c r="J384" s="108"/>
      <c r="K384" s="108"/>
      <c r="L384" s="108"/>
      <c r="M384" s="230"/>
      <c r="N384" s="59"/>
      <c r="O384" s="108"/>
    </row>
    <row r="385" spans="8:15" x14ac:dyDescent="0.25">
      <c r="H385" s="108"/>
      <c r="I385" s="108"/>
      <c r="J385" s="108"/>
      <c r="K385" s="108"/>
      <c r="L385" s="108"/>
      <c r="M385" s="230"/>
      <c r="N385" s="59"/>
      <c r="O385" s="108"/>
    </row>
    <row r="386" spans="8:15" x14ac:dyDescent="0.25">
      <c r="H386" s="108"/>
      <c r="I386" s="108"/>
      <c r="J386" s="108"/>
      <c r="K386" s="108"/>
      <c r="L386" s="108"/>
      <c r="M386" s="230"/>
      <c r="N386" s="59"/>
      <c r="O386" s="108"/>
    </row>
    <row r="387" spans="8:15" x14ac:dyDescent="0.25">
      <c r="H387" s="108"/>
      <c r="I387" s="108"/>
      <c r="J387" s="108"/>
      <c r="K387" s="108"/>
      <c r="L387" s="108"/>
      <c r="M387" s="230"/>
      <c r="N387" s="59"/>
      <c r="O387" s="108"/>
    </row>
    <row r="388" spans="8:15" x14ac:dyDescent="0.25">
      <c r="H388" s="108"/>
      <c r="I388" s="108"/>
      <c r="J388" s="108"/>
      <c r="K388" s="108"/>
      <c r="L388" s="108"/>
      <c r="M388" s="230"/>
      <c r="N388" s="59"/>
      <c r="O388" s="108"/>
    </row>
    <row r="389" spans="8:15" x14ac:dyDescent="0.25">
      <c r="H389" s="108"/>
      <c r="I389" s="108"/>
      <c r="J389" s="108"/>
      <c r="K389" s="108"/>
      <c r="L389" s="108"/>
      <c r="M389" s="230"/>
      <c r="N389" s="59"/>
      <c r="O389" s="108"/>
    </row>
    <row r="390" spans="8:15" x14ac:dyDescent="0.25">
      <c r="H390" s="108"/>
      <c r="I390" s="108"/>
      <c r="J390" s="108"/>
      <c r="K390" s="108"/>
      <c r="L390" s="108"/>
      <c r="M390" s="230"/>
      <c r="N390" s="59"/>
      <c r="O390" s="108"/>
    </row>
    <row r="391" spans="8:15" x14ac:dyDescent="0.25">
      <c r="H391" s="108"/>
      <c r="I391" s="108"/>
      <c r="J391" s="108"/>
      <c r="K391" s="108"/>
      <c r="L391" s="108"/>
      <c r="M391" s="230"/>
      <c r="N391" s="59"/>
      <c r="O391" s="108"/>
    </row>
    <row r="392" spans="8:15" x14ac:dyDescent="0.25">
      <c r="H392" s="108"/>
      <c r="I392" s="108"/>
      <c r="J392" s="108"/>
      <c r="K392" s="108"/>
      <c r="L392" s="108"/>
      <c r="M392" s="230"/>
      <c r="N392" s="59"/>
      <c r="O392" s="108"/>
    </row>
    <row r="393" spans="8:15" x14ac:dyDescent="0.25">
      <c r="H393" s="108"/>
      <c r="I393" s="108"/>
      <c r="J393" s="108"/>
      <c r="K393" s="108"/>
      <c r="L393" s="108"/>
      <c r="M393" s="230"/>
      <c r="N393" s="59"/>
      <c r="O393" s="108"/>
    </row>
    <row r="394" spans="8:15" x14ac:dyDescent="0.25">
      <c r="H394" s="108"/>
      <c r="I394" s="108"/>
      <c r="J394" s="108"/>
      <c r="K394" s="108"/>
      <c r="L394" s="108"/>
      <c r="M394" s="230"/>
      <c r="N394" s="59"/>
      <c r="O394" s="108"/>
    </row>
  </sheetData>
  <sheetProtection formatCells="0"/>
  <mergeCells count="55">
    <mergeCell ref="N1:O1"/>
    <mergeCell ref="B63:O63"/>
    <mergeCell ref="A60:G60"/>
    <mergeCell ref="B50:G50"/>
    <mergeCell ref="B51:G51"/>
    <mergeCell ref="B42:G42"/>
    <mergeCell ref="B57:G57"/>
    <mergeCell ref="B58:G58"/>
    <mergeCell ref="B59:G59"/>
    <mergeCell ref="D43:G43"/>
    <mergeCell ref="A45:G45"/>
    <mergeCell ref="A46:G46"/>
    <mergeCell ref="B47:G47"/>
    <mergeCell ref="B48:G48"/>
    <mergeCell ref="B49:G49"/>
    <mergeCell ref="A52:G52"/>
    <mergeCell ref="B32:G32"/>
    <mergeCell ref="A54:G54"/>
    <mergeCell ref="A55:G55"/>
    <mergeCell ref="B56:G56"/>
    <mergeCell ref="B41:G41"/>
    <mergeCell ref="C35:G35"/>
    <mergeCell ref="D36:G36"/>
    <mergeCell ref="D37:G37"/>
    <mergeCell ref="A40:G40"/>
    <mergeCell ref="A39:G39"/>
    <mergeCell ref="C33:G33"/>
    <mergeCell ref="C34:G34"/>
    <mergeCell ref="B28:G28"/>
    <mergeCell ref="B29:G29"/>
    <mergeCell ref="B30:G30"/>
    <mergeCell ref="B31:G31"/>
    <mergeCell ref="A27:G27"/>
    <mergeCell ref="B22:G22"/>
    <mergeCell ref="B23:G23"/>
    <mergeCell ref="B24:G24"/>
    <mergeCell ref="D25:G25"/>
    <mergeCell ref="A17:G17"/>
    <mergeCell ref="B18:G18"/>
    <mergeCell ref="B19:G19"/>
    <mergeCell ref="B20:G20"/>
    <mergeCell ref="B21:G21"/>
    <mergeCell ref="B1:M1"/>
    <mergeCell ref="D15:G15"/>
    <mergeCell ref="A4:G4"/>
    <mergeCell ref="A5:G5"/>
    <mergeCell ref="A6:G6"/>
    <mergeCell ref="B7:G7"/>
    <mergeCell ref="B8:G8"/>
    <mergeCell ref="D9:G9"/>
    <mergeCell ref="B10:G10"/>
    <mergeCell ref="B11:G11"/>
    <mergeCell ref="B12:G12"/>
    <mergeCell ref="B13:G13"/>
    <mergeCell ref="B14:G14"/>
  </mergeCells>
  <pageMargins left="0.15" right="0.15" top="0.15" bottom="0.15" header="0" footer="0.15"/>
  <pageSetup scale="63"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562E-FED2-492F-835C-015A2FFD3591}">
  <sheetPr>
    <pageSetUpPr fitToPage="1"/>
  </sheetPr>
  <dimension ref="A1:AG65"/>
  <sheetViews>
    <sheetView zoomScale="90" zoomScaleNormal="90" workbookViewId="0">
      <pane ySplit="4" topLeftCell="A5" activePane="bottomLeft" state="frozen"/>
      <selection pane="bottomLeft"/>
    </sheetView>
  </sheetViews>
  <sheetFormatPr defaultColWidth="9.109375" defaultRowHeight="13.8" x14ac:dyDescent="0.25"/>
  <cols>
    <col min="1" max="1" width="4.109375" style="554" customWidth="1"/>
    <col min="2" max="6" width="4.109375" style="2" customWidth="1"/>
    <col min="7" max="7" width="50.6640625" style="2" customWidth="1"/>
    <col min="8" max="12" width="12.44140625" style="2" customWidth="1"/>
    <col min="13" max="14" width="12.44140625" style="124" customWidth="1"/>
    <col min="15" max="15" width="12.44140625" style="2" customWidth="1"/>
    <col min="16" max="17" width="0.88671875" style="2" customWidth="1"/>
    <col min="18" max="18" width="11.6640625" style="2" customWidth="1"/>
    <col min="19" max="19" width="9.109375" style="319" customWidth="1"/>
    <col min="20" max="21" width="0.88671875" style="2" customWidth="1"/>
    <col min="22" max="22" width="14" style="2" bestFit="1" customWidth="1"/>
    <col min="23" max="23" width="12.6640625" style="2" customWidth="1"/>
    <col min="24" max="25" width="0.88671875" style="2" customWidth="1"/>
    <col min="26" max="26" width="11.6640625" style="2" customWidth="1"/>
    <col min="27" max="27" width="8.5546875" style="319" customWidth="1"/>
    <col min="28" max="28" width="4.109375" style="2" customWidth="1"/>
    <col min="29" max="16384" width="9.109375" style="2"/>
  </cols>
  <sheetData>
    <row r="1" spans="1:33" s="341" customFormat="1" ht="39.9" customHeight="1" thickBot="1" x14ac:dyDescent="0.35">
      <c r="A1" s="614"/>
      <c r="B1" s="698" t="s">
        <v>321</v>
      </c>
      <c r="C1" s="698"/>
      <c r="D1" s="698"/>
      <c r="E1" s="698"/>
      <c r="F1" s="698"/>
      <c r="G1" s="698"/>
      <c r="H1" s="698"/>
      <c r="I1" s="698"/>
      <c r="J1" s="698"/>
      <c r="K1" s="698"/>
      <c r="L1" s="698"/>
      <c r="M1" s="698"/>
      <c r="N1" s="698"/>
      <c r="O1" s="698"/>
      <c r="P1" s="698"/>
      <c r="Q1" s="698"/>
      <c r="R1" s="698"/>
      <c r="S1" s="698"/>
      <c r="T1" s="698"/>
      <c r="U1" s="698"/>
      <c r="V1" s="698"/>
      <c r="W1" s="709" t="s">
        <v>347</v>
      </c>
      <c r="X1" s="709"/>
      <c r="Y1" s="709"/>
      <c r="Z1" s="709"/>
      <c r="AA1" s="709"/>
      <c r="AB1" s="337"/>
    </row>
    <row r="2" spans="1:33" s="331" customFormat="1" ht="14.4" x14ac:dyDescent="0.3">
      <c r="A2" s="554"/>
      <c r="B2" s="2"/>
      <c r="C2" s="2"/>
      <c r="D2" s="2"/>
      <c r="E2" s="2"/>
      <c r="F2" s="2"/>
      <c r="G2" s="2"/>
      <c r="M2" s="355"/>
      <c r="N2" s="355"/>
      <c r="S2" s="356"/>
      <c r="AA2" s="356"/>
      <c r="AB2" s="337"/>
    </row>
    <row r="3" spans="1:33" s="331" customFormat="1" ht="14.4" x14ac:dyDescent="0.3">
      <c r="A3" s="554"/>
      <c r="B3" s="2"/>
      <c r="C3" s="2"/>
      <c r="D3" s="2"/>
      <c r="E3" s="2"/>
      <c r="F3" s="2"/>
      <c r="G3" s="2"/>
      <c r="H3" s="333"/>
      <c r="I3" s="333"/>
      <c r="J3" s="333"/>
      <c r="K3" s="333"/>
      <c r="L3" s="333"/>
      <c r="M3" s="333"/>
      <c r="N3" s="333"/>
      <c r="O3" s="333"/>
      <c r="P3" s="334"/>
      <c r="Q3" s="332"/>
      <c r="R3" s="712" t="s">
        <v>495</v>
      </c>
      <c r="S3" s="712"/>
      <c r="T3" s="335"/>
      <c r="U3" s="332"/>
      <c r="V3" s="332"/>
      <c r="W3" s="332"/>
      <c r="X3" s="334"/>
      <c r="Y3" s="336"/>
      <c r="Z3" s="712" t="s">
        <v>71</v>
      </c>
      <c r="AA3" s="712"/>
      <c r="AB3" s="337"/>
    </row>
    <row r="4" spans="1:33" s="331" customFormat="1" ht="30" customHeight="1" x14ac:dyDescent="0.3">
      <c r="A4" s="700" t="s">
        <v>85</v>
      </c>
      <c r="B4" s="700"/>
      <c r="C4" s="700"/>
      <c r="D4" s="700"/>
      <c r="E4" s="700"/>
      <c r="F4" s="700"/>
      <c r="G4" s="700"/>
      <c r="H4" s="339" t="s">
        <v>490</v>
      </c>
      <c r="I4" s="338" t="s">
        <v>491</v>
      </c>
      <c r="J4" s="338" t="s">
        <v>484</v>
      </c>
      <c r="K4" s="340" t="s">
        <v>492</v>
      </c>
      <c r="L4" s="339" t="s">
        <v>493</v>
      </c>
      <c r="M4" s="338" t="s">
        <v>485</v>
      </c>
      <c r="N4" s="338" t="s">
        <v>483</v>
      </c>
      <c r="O4" s="338" t="s">
        <v>494</v>
      </c>
      <c r="P4" s="334"/>
      <c r="Q4" s="332"/>
      <c r="R4" s="338" t="s">
        <v>69</v>
      </c>
      <c r="S4" s="338" t="s">
        <v>70</v>
      </c>
      <c r="T4" s="335"/>
      <c r="U4" s="332"/>
      <c r="V4" s="338" t="s">
        <v>499</v>
      </c>
      <c r="W4" s="338" t="s">
        <v>500</v>
      </c>
      <c r="X4" s="334"/>
      <c r="Y4" s="336"/>
      <c r="Z4" s="338" t="s">
        <v>69</v>
      </c>
      <c r="AA4" s="338" t="s">
        <v>70</v>
      </c>
      <c r="AB4" s="337"/>
    </row>
    <row r="5" spans="1:33" ht="15" customHeight="1" x14ac:dyDescent="0.3">
      <c r="A5" s="701" t="s">
        <v>86</v>
      </c>
      <c r="B5" s="701"/>
      <c r="C5" s="701"/>
      <c r="D5" s="701"/>
      <c r="E5" s="701"/>
      <c r="F5" s="701"/>
      <c r="G5" s="701"/>
      <c r="H5" s="662"/>
      <c r="I5" s="663"/>
      <c r="J5" s="663"/>
      <c r="K5" s="664"/>
      <c r="L5" s="686"/>
      <c r="M5" s="666"/>
      <c r="N5" s="666"/>
      <c r="O5" s="167"/>
      <c r="P5" s="115"/>
      <c r="Q5" s="3"/>
      <c r="R5" s="6"/>
      <c r="S5" s="320"/>
      <c r="T5" s="157"/>
      <c r="U5" s="3"/>
      <c r="V5" s="3"/>
      <c r="W5" s="6"/>
      <c r="X5" s="166"/>
      <c r="Y5" s="15"/>
      <c r="Z5" s="6"/>
      <c r="AA5" s="317"/>
      <c r="AB5"/>
    </row>
    <row r="6" spans="1:33" ht="15" customHeight="1" x14ac:dyDescent="0.3">
      <c r="A6" s="699" t="s">
        <v>87</v>
      </c>
      <c r="B6" s="699"/>
      <c r="C6" s="699"/>
      <c r="D6" s="699"/>
      <c r="E6" s="699"/>
      <c r="F6" s="699"/>
      <c r="G6" s="699"/>
      <c r="H6" s="10"/>
      <c r="I6" s="9"/>
      <c r="J6" s="9"/>
      <c r="K6" s="145"/>
      <c r="L6" s="10"/>
      <c r="M6" s="9"/>
      <c r="N6" s="9"/>
      <c r="O6" s="9"/>
      <c r="P6" s="166"/>
      <c r="Q6" s="3"/>
      <c r="R6" s="3"/>
      <c r="S6" s="317"/>
      <c r="T6" s="109"/>
      <c r="U6" s="3"/>
      <c r="V6" s="3"/>
      <c r="W6" s="650"/>
      <c r="X6" s="166"/>
      <c r="Y6" s="15"/>
      <c r="Z6" s="9"/>
      <c r="AA6" s="317"/>
      <c r="AB6"/>
    </row>
    <row r="7" spans="1:33" s="275" customFormat="1" ht="15" customHeight="1" x14ac:dyDescent="0.3">
      <c r="A7" s="616"/>
      <c r="B7" s="699" t="s">
        <v>88</v>
      </c>
      <c r="C7" s="699"/>
      <c r="D7" s="699"/>
      <c r="E7" s="699"/>
      <c r="F7" s="699"/>
      <c r="G7" s="699"/>
      <c r="H7" s="267">
        <v>34882824</v>
      </c>
      <c r="I7" s="266">
        <v>34383344</v>
      </c>
      <c r="J7" s="266">
        <v>33834080</v>
      </c>
      <c r="K7" s="268">
        <v>33481533</v>
      </c>
      <c r="L7" s="267">
        <v>33292459</v>
      </c>
      <c r="M7" s="266">
        <v>32870061</v>
      </c>
      <c r="N7" s="266">
        <v>32404112</v>
      </c>
      <c r="O7" s="266"/>
      <c r="P7" s="269"/>
      <c r="Q7" s="270"/>
      <c r="R7" s="266">
        <v>-1429968</v>
      </c>
      <c r="S7" s="555">
        <v>-4.2264131313752284E-2</v>
      </c>
      <c r="T7" s="556"/>
      <c r="U7" s="271"/>
      <c r="V7" s="266">
        <v>34364805</v>
      </c>
      <c r="W7" s="266">
        <v>32852290</v>
      </c>
      <c r="X7" s="272"/>
      <c r="Y7" s="273"/>
      <c r="Z7" s="100">
        <v>-1512515</v>
      </c>
      <c r="AA7" s="555">
        <v>-4.4013489964514568E-2</v>
      </c>
      <c r="AB7" s="274"/>
    </row>
    <row r="8" spans="1:33" ht="14.4" x14ac:dyDescent="0.3">
      <c r="A8" s="616"/>
      <c r="B8" s="633"/>
      <c r="C8" s="617"/>
      <c r="D8" s="617"/>
      <c r="E8" s="617"/>
      <c r="H8" s="130"/>
      <c r="I8" s="31"/>
      <c r="J8" s="31"/>
      <c r="K8" s="120"/>
      <c r="L8" s="130"/>
      <c r="M8" s="31"/>
      <c r="N8" s="304"/>
      <c r="O8" s="304"/>
      <c r="P8" s="115"/>
      <c r="Q8" s="111"/>
      <c r="R8" s="31"/>
      <c r="S8" s="555"/>
      <c r="T8" s="556"/>
      <c r="U8" s="3"/>
      <c r="V8" s="254"/>
      <c r="W8" s="9"/>
      <c r="X8" s="166"/>
      <c r="Y8" s="15"/>
      <c r="Z8" s="9"/>
      <c r="AA8" s="555"/>
      <c r="AB8"/>
      <c r="AD8" s="275"/>
      <c r="AE8" s="275"/>
      <c r="AF8" s="275"/>
      <c r="AG8" s="275"/>
    </row>
    <row r="9" spans="1:33" s="292" customFormat="1" ht="15" customHeight="1" x14ac:dyDescent="0.3">
      <c r="A9" s="616"/>
      <c r="B9" s="699" t="s">
        <v>456</v>
      </c>
      <c r="C9" s="699"/>
      <c r="D9" s="699"/>
      <c r="E9" s="699"/>
      <c r="F9" s="699"/>
      <c r="G9" s="699"/>
      <c r="H9" s="284">
        <v>148413.54888003177</v>
      </c>
      <c r="I9" s="283">
        <v>209301.43811630062</v>
      </c>
      <c r="J9" s="283">
        <v>194736.7331059569</v>
      </c>
      <c r="K9" s="285">
        <v>167677.56340925168</v>
      </c>
      <c r="L9" s="284">
        <v>169050.9504055336</v>
      </c>
      <c r="M9" s="283">
        <v>178343.55839110183</v>
      </c>
      <c r="N9" s="283">
        <v>206792.74137916317</v>
      </c>
      <c r="O9" s="283"/>
      <c r="P9" s="286"/>
      <c r="Q9" s="287"/>
      <c r="R9" s="283">
        <v>12056.008273206273</v>
      </c>
      <c r="S9" s="555">
        <v>6.1909266325457762E-2</v>
      </c>
      <c r="T9" s="556"/>
      <c r="U9" s="288"/>
      <c r="V9" s="254">
        <v>552451.72010228934</v>
      </c>
      <c r="W9" s="254">
        <v>554187.25017579854</v>
      </c>
      <c r="X9" s="289"/>
      <c r="Y9" s="290"/>
      <c r="Z9" s="254">
        <v>1735.5300735092023</v>
      </c>
      <c r="AA9" s="555">
        <v>3.1415054209404216E-3</v>
      </c>
      <c r="AB9" s="291"/>
      <c r="AD9" s="275"/>
      <c r="AE9" s="275"/>
      <c r="AF9" s="275"/>
      <c r="AG9" s="275"/>
    </row>
    <row r="10" spans="1:33" s="314" customFormat="1" ht="15" customHeight="1" x14ac:dyDescent="0.3">
      <c r="A10" s="616"/>
      <c r="B10" s="699" t="s">
        <v>89</v>
      </c>
      <c r="C10" s="699"/>
      <c r="D10" s="699"/>
      <c r="E10" s="699"/>
      <c r="F10" s="699"/>
      <c r="G10" s="699"/>
      <c r="H10" s="308">
        <v>-607.71582192575113</v>
      </c>
      <c r="I10" s="307">
        <v>-95.984068681318504</v>
      </c>
      <c r="J10" s="307">
        <v>-704.13144018431126</v>
      </c>
      <c r="K10" s="309">
        <v>-537.05465556277841</v>
      </c>
      <c r="L10" s="308">
        <v>-584.52368219101015</v>
      </c>
      <c r="M10" s="310">
        <v>-572.02630095850134</v>
      </c>
      <c r="N10" s="310">
        <v>-678.48147670319395</v>
      </c>
      <c r="O10" s="310"/>
      <c r="P10" s="311"/>
      <c r="Q10" s="312"/>
      <c r="R10" s="307">
        <v>25.649963481117311</v>
      </c>
      <c r="S10" s="555">
        <v>3.6427805971003445E-2</v>
      </c>
      <c r="T10" s="556"/>
      <c r="U10" s="669"/>
      <c r="V10" s="307">
        <v>-1871.4869821309844</v>
      </c>
      <c r="W10" s="307">
        <v>-1837.4061702336201</v>
      </c>
      <c r="X10" s="670"/>
      <c r="Y10" s="671"/>
      <c r="Z10" s="258">
        <v>34.080811897364356</v>
      </c>
      <c r="AA10" s="555">
        <v>1.8210552476596954E-2</v>
      </c>
      <c r="AB10" s="313"/>
      <c r="AD10" s="275"/>
      <c r="AE10" s="275"/>
      <c r="AF10" s="275"/>
      <c r="AG10" s="275"/>
    </row>
    <row r="11" spans="1:33" s="292" customFormat="1" ht="15" customHeight="1" x14ac:dyDescent="0.3">
      <c r="A11" s="616"/>
      <c r="B11" s="633"/>
      <c r="C11" s="699" t="s">
        <v>449</v>
      </c>
      <c r="D11" s="699"/>
      <c r="E11" s="699"/>
      <c r="F11" s="699"/>
      <c r="G11" s="699"/>
      <c r="H11" s="672">
        <v>147805.83305810601</v>
      </c>
      <c r="I11" s="667">
        <v>209205.45404761931</v>
      </c>
      <c r="J11" s="667">
        <v>194032.60166577258</v>
      </c>
      <c r="K11" s="673">
        <v>167140.50875368892</v>
      </c>
      <c r="L11" s="672">
        <v>168466.42672334259</v>
      </c>
      <c r="M11" s="667">
        <v>177771.53209014333</v>
      </c>
      <c r="N11" s="667">
        <v>206114.25990245998</v>
      </c>
      <c r="O11" s="667"/>
      <c r="P11" s="286"/>
      <c r="Q11" s="287"/>
      <c r="R11" s="667">
        <v>12081.658236687392</v>
      </c>
      <c r="S11" s="557">
        <v>6.2266125037577127E-2</v>
      </c>
      <c r="T11" s="556"/>
      <c r="U11" s="288"/>
      <c r="V11" s="674">
        <v>550580.23312015831</v>
      </c>
      <c r="W11" s="674">
        <v>552349.84400556493</v>
      </c>
      <c r="X11" s="289"/>
      <c r="Y11" s="290"/>
      <c r="Z11" s="674">
        <v>1769.6108854066115</v>
      </c>
      <c r="AA11" s="557">
        <v>3.2140835775708145E-3</v>
      </c>
      <c r="AB11" s="291"/>
      <c r="AD11" s="275"/>
      <c r="AE11" s="275"/>
      <c r="AF11" s="275"/>
      <c r="AG11" s="275"/>
    </row>
    <row r="12" spans="1:33" s="299" customFormat="1" ht="15" customHeight="1" thickBot="1" x14ac:dyDescent="0.35">
      <c r="A12" s="616"/>
      <c r="B12" s="633"/>
      <c r="C12" s="699" t="s">
        <v>90</v>
      </c>
      <c r="D12" s="699"/>
      <c r="E12" s="699"/>
      <c r="F12" s="699"/>
      <c r="G12" s="699"/>
      <c r="H12" s="675">
        <v>4.24</v>
      </c>
      <c r="I12" s="668">
        <v>6.08</v>
      </c>
      <c r="J12" s="668">
        <v>5.73</v>
      </c>
      <c r="K12" s="676">
        <v>4.99</v>
      </c>
      <c r="L12" s="675">
        <v>5.0599999999999996</v>
      </c>
      <c r="M12" s="668">
        <v>5.41</v>
      </c>
      <c r="N12" s="668">
        <v>6.36</v>
      </c>
      <c r="O12" s="668"/>
      <c r="P12" s="296"/>
      <c r="Q12" s="297"/>
      <c r="R12" s="668">
        <v>0.62999999999999989</v>
      </c>
      <c r="S12" s="558">
        <v>0.10994764397905757</v>
      </c>
      <c r="T12" s="556"/>
      <c r="U12" s="677"/>
      <c r="V12" s="678">
        <v>16.02</v>
      </c>
      <c r="W12" s="678">
        <v>16.809999999999999</v>
      </c>
      <c r="X12" s="679"/>
      <c r="Y12" s="680"/>
      <c r="Z12" s="678">
        <v>0.78999999999999915</v>
      </c>
      <c r="AA12" s="558">
        <v>4.9313358302122294E-2</v>
      </c>
      <c r="AB12" s="298"/>
      <c r="AD12" s="275"/>
      <c r="AE12" s="275"/>
      <c r="AF12" s="275"/>
      <c r="AG12" s="275"/>
    </row>
    <row r="13" spans="1:33" ht="15" thickTop="1" x14ac:dyDescent="0.3">
      <c r="A13" s="616"/>
      <c r="B13" s="633"/>
      <c r="C13" s="617"/>
      <c r="D13" s="617"/>
      <c r="E13" s="617"/>
      <c r="H13" s="130"/>
      <c r="I13" s="31"/>
      <c r="J13" s="31"/>
      <c r="K13" s="120"/>
      <c r="L13" s="130"/>
      <c r="M13" s="31"/>
      <c r="N13" s="31"/>
      <c r="O13" s="31"/>
      <c r="P13" s="115"/>
      <c r="Q13" s="111"/>
      <c r="R13" s="31"/>
      <c r="S13" s="555"/>
      <c r="T13" s="556"/>
      <c r="U13" s="3"/>
      <c r="V13" s="9"/>
      <c r="W13" s="9"/>
      <c r="X13" s="166"/>
      <c r="Y13" s="15"/>
      <c r="Z13" s="9"/>
      <c r="AA13" s="555"/>
      <c r="AB13"/>
      <c r="AD13" s="275"/>
      <c r="AE13" s="275"/>
      <c r="AF13" s="275"/>
      <c r="AG13" s="275"/>
    </row>
    <row r="14" spans="1:33" s="292" customFormat="1" ht="15" customHeight="1" x14ac:dyDescent="0.3">
      <c r="A14" s="616"/>
      <c r="B14" s="699" t="s">
        <v>83</v>
      </c>
      <c r="C14" s="699"/>
      <c r="D14" s="699"/>
      <c r="E14" s="699"/>
      <c r="F14" s="699"/>
      <c r="G14" s="699"/>
      <c r="H14" s="284">
        <v>147514.57778003177</v>
      </c>
      <c r="I14" s="283">
        <v>170963.60558886104</v>
      </c>
      <c r="J14" s="283">
        <v>193186.8064497131</v>
      </c>
      <c r="K14" s="285">
        <v>169231.29314106159</v>
      </c>
      <c r="L14" s="284">
        <v>168067.76421553359</v>
      </c>
      <c r="M14" s="283">
        <v>180384.91707309539</v>
      </c>
      <c r="N14" s="283">
        <v>206052.00172916317</v>
      </c>
      <c r="O14" s="283"/>
      <c r="P14" s="286"/>
      <c r="Q14" s="287"/>
      <c r="R14" s="283">
        <v>12865.195279450068</v>
      </c>
      <c r="S14" s="555">
        <v>6.6594585395762546E-2</v>
      </c>
      <c r="T14" s="556"/>
      <c r="U14" s="288"/>
      <c r="V14" s="254">
        <v>511664.98981860594</v>
      </c>
      <c r="W14" s="254">
        <v>554504.68301779218</v>
      </c>
      <c r="X14" s="289"/>
      <c r="Y14" s="290"/>
      <c r="Z14" s="254">
        <v>42839.693199186237</v>
      </c>
      <c r="AA14" s="555">
        <v>8.3726059143451742E-2</v>
      </c>
      <c r="AB14" s="291"/>
      <c r="AD14" s="275"/>
      <c r="AE14" s="275"/>
      <c r="AF14" s="275"/>
      <c r="AG14" s="275"/>
    </row>
    <row r="15" spans="1:33" s="314" customFormat="1" ht="15" customHeight="1" x14ac:dyDescent="0.3">
      <c r="A15" s="616"/>
      <c r="B15" s="699" t="s">
        <v>91</v>
      </c>
      <c r="C15" s="699"/>
      <c r="D15" s="699"/>
      <c r="E15" s="699"/>
      <c r="F15" s="699"/>
      <c r="G15" s="699"/>
      <c r="H15" s="308">
        <v>-612.2949370120258</v>
      </c>
      <c r="I15" s="307">
        <v>-633.98641592471029</v>
      </c>
      <c r="J15" s="307">
        <v>-719.38461988892209</v>
      </c>
      <c r="K15" s="309">
        <v>-542.38604738225251</v>
      </c>
      <c r="L15" s="308">
        <v>-581.1241413385053</v>
      </c>
      <c r="M15" s="310">
        <v>-578.57383688480286</v>
      </c>
      <c r="N15" s="310">
        <v>-676.05112964056195</v>
      </c>
      <c r="O15" s="310"/>
      <c r="P15" s="311"/>
      <c r="Q15" s="312"/>
      <c r="R15" s="307">
        <v>43.333490248360135</v>
      </c>
      <c r="S15" s="555">
        <v>6.0236887264911394E-2</v>
      </c>
      <c r="T15" s="556"/>
      <c r="U15" s="669"/>
      <c r="V15" s="307">
        <v>-1976.3732500898664</v>
      </c>
      <c r="W15" s="307">
        <v>-1838.45861787172</v>
      </c>
      <c r="X15" s="670"/>
      <c r="Y15" s="671"/>
      <c r="Z15" s="258">
        <v>137.91463221814638</v>
      </c>
      <c r="AA15" s="555">
        <v>6.9781673179332579E-2</v>
      </c>
      <c r="AB15" s="313"/>
      <c r="AD15" s="275"/>
      <c r="AE15" s="275"/>
      <c r="AF15" s="275"/>
      <c r="AG15" s="275"/>
    </row>
    <row r="16" spans="1:33" s="292" customFormat="1" ht="15" customHeight="1" x14ac:dyDescent="0.3">
      <c r="A16" s="616"/>
      <c r="B16" s="633"/>
      <c r="C16" s="699" t="s">
        <v>92</v>
      </c>
      <c r="D16" s="699"/>
      <c r="E16" s="699"/>
      <c r="F16" s="699"/>
      <c r="G16" s="699"/>
      <c r="H16" s="672">
        <v>146902.28284301976</v>
      </c>
      <c r="I16" s="667">
        <v>170329.61917293633</v>
      </c>
      <c r="J16" s="667">
        <v>192467.42182982419</v>
      </c>
      <c r="K16" s="673">
        <v>168688.90709367933</v>
      </c>
      <c r="L16" s="672">
        <v>167486.64007419508</v>
      </c>
      <c r="M16" s="667">
        <v>179806.34323621058</v>
      </c>
      <c r="N16" s="667">
        <v>205375.95059952259</v>
      </c>
      <c r="O16" s="667"/>
      <c r="P16" s="286"/>
      <c r="Q16" s="287"/>
      <c r="R16" s="667">
        <v>12908.528769698401</v>
      </c>
      <c r="S16" s="557">
        <v>6.7068642822637595E-2</v>
      </c>
      <c r="T16" s="556"/>
      <c r="U16" s="288"/>
      <c r="V16" s="674">
        <v>509688.61656851607</v>
      </c>
      <c r="W16" s="674">
        <v>552666.22439992044</v>
      </c>
      <c r="X16" s="289"/>
      <c r="Y16" s="290"/>
      <c r="Z16" s="674">
        <v>42977.60783140437</v>
      </c>
      <c r="AA16" s="557">
        <v>8.4321302132960241E-2</v>
      </c>
      <c r="AB16" s="291"/>
      <c r="AD16" s="275"/>
      <c r="AE16" s="275"/>
      <c r="AF16" s="275"/>
      <c r="AG16" s="275"/>
    </row>
    <row r="17" spans="1:33" s="299" customFormat="1" ht="15" customHeight="1" thickBot="1" x14ac:dyDescent="0.35">
      <c r="A17" s="616"/>
      <c r="B17" s="633"/>
      <c r="C17" s="699" t="s">
        <v>93</v>
      </c>
      <c r="D17" s="699"/>
      <c r="E17" s="699"/>
      <c r="F17" s="699"/>
      <c r="G17" s="699"/>
      <c r="H17" s="675">
        <v>4.21</v>
      </c>
      <c r="I17" s="668">
        <v>4.95</v>
      </c>
      <c r="J17" s="668">
        <v>5.69</v>
      </c>
      <c r="K17" s="676">
        <v>5.04</v>
      </c>
      <c r="L17" s="675">
        <v>5.03</v>
      </c>
      <c r="M17" s="668">
        <v>5.47</v>
      </c>
      <c r="N17" s="668">
        <v>6.34</v>
      </c>
      <c r="O17" s="668"/>
      <c r="P17" s="296"/>
      <c r="Q17" s="297"/>
      <c r="R17" s="668">
        <v>0.64999999999999947</v>
      </c>
      <c r="S17" s="558">
        <v>0.11423550087873452</v>
      </c>
      <c r="T17" s="556"/>
      <c r="U17" s="677"/>
      <c r="V17" s="678">
        <v>14.83</v>
      </c>
      <c r="W17" s="678">
        <v>16.82</v>
      </c>
      <c r="X17" s="679"/>
      <c r="Y17" s="680"/>
      <c r="Z17" s="678">
        <v>1.9900000000000002</v>
      </c>
      <c r="AA17" s="558">
        <v>0.13418745785569791</v>
      </c>
      <c r="AB17" s="298"/>
      <c r="AD17" s="275"/>
      <c r="AE17" s="275"/>
      <c r="AF17" s="275"/>
      <c r="AG17" s="275"/>
    </row>
    <row r="18" spans="1:33" ht="15" thickTop="1" x14ac:dyDescent="0.3">
      <c r="A18" s="616"/>
      <c r="B18" s="633"/>
      <c r="C18" s="617"/>
      <c r="D18" s="617"/>
      <c r="E18" s="617"/>
      <c r="H18" s="174"/>
      <c r="I18" s="173"/>
      <c r="J18" s="173"/>
      <c r="K18" s="175"/>
      <c r="L18" s="174"/>
      <c r="M18" s="173"/>
      <c r="N18" s="173"/>
      <c r="O18" s="173"/>
      <c r="P18" s="115"/>
      <c r="Q18" s="111"/>
      <c r="R18" s="173"/>
      <c r="S18" s="555"/>
      <c r="T18" s="556"/>
      <c r="U18" s="3"/>
      <c r="V18" s="176"/>
      <c r="W18" s="176"/>
      <c r="X18" s="166"/>
      <c r="Y18" s="15"/>
      <c r="Z18" s="176"/>
      <c r="AA18" s="555"/>
      <c r="AB18"/>
      <c r="AD18" s="275"/>
      <c r="AE18" s="275"/>
      <c r="AF18" s="275"/>
      <c r="AG18" s="275"/>
    </row>
    <row r="19" spans="1:33" ht="15" customHeight="1" x14ac:dyDescent="0.3">
      <c r="A19" s="699" t="s">
        <v>94</v>
      </c>
      <c r="B19" s="699"/>
      <c r="C19" s="699"/>
      <c r="D19" s="699"/>
      <c r="E19" s="699"/>
      <c r="F19" s="699"/>
      <c r="G19" s="699"/>
      <c r="H19" s="130"/>
      <c r="I19" s="31"/>
      <c r="J19" s="31"/>
      <c r="K19" s="120"/>
      <c r="L19" s="130"/>
      <c r="M19" s="31"/>
      <c r="N19" s="31"/>
      <c r="O19" s="31"/>
      <c r="P19" s="115"/>
      <c r="Q19" s="111"/>
      <c r="R19" s="31"/>
      <c r="S19" s="555"/>
      <c r="T19" s="556"/>
      <c r="U19" s="3"/>
      <c r="V19" s="9"/>
      <c r="W19" s="9"/>
      <c r="X19" s="166"/>
      <c r="Y19" s="15"/>
      <c r="Z19" s="9"/>
      <c r="AA19" s="555"/>
      <c r="AB19"/>
      <c r="AD19" s="275"/>
      <c r="AE19" s="275"/>
      <c r="AF19" s="275"/>
      <c r="AG19" s="275"/>
    </row>
    <row r="20" spans="1:33" s="275" customFormat="1" ht="15" customHeight="1" x14ac:dyDescent="0.3">
      <c r="A20" s="616"/>
      <c r="B20" s="699" t="s">
        <v>88</v>
      </c>
      <c r="C20" s="699"/>
      <c r="D20" s="699"/>
      <c r="E20" s="699"/>
      <c r="F20" s="699"/>
      <c r="G20" s="699"/>
      <c r="H20" s="267">
        <v>34882824</v>
      </c>
      <c r="I20" s="266">
        <v>34383344</v>
      </c>
      <c r="J20" s="266">
        <v>33834080</v>
      </c>
      <c r="K20" s="268">
        <v>33481533</v>
      </c>
      <c r="L20" s="267">
        <v>33292459</v>
      </c>
      <c r="M20" s="266">
        <v>32870061</v>
      </c>
      <c r="N20" s="266">
        <v>32404112</v>
      </c>
      <c r="O20" s="266"/>
      <c r="P20" s="269"/>
      <c r="Q20" s="270"/>
      <c r="R20" s="266">
        <v>-1429968</v>
      </c>
      <c r="S20" s="555">
        <v>-4.2264131313752284E-2</v>
      </c>
      <c r="T20" s="556"/>
      <c r="U20" s="271"/>
      <c r="V20" s="100">
        <v>34364805</v>
      </c>
      <c r="W20" s="100">
        <v>32852290</v>
      </c>
      <c r="X20" s="272"/>
      <c r="Y20" s="273"/>
      <c r="Z20" s="100">
        <v>-1512515</v>
      </c>
      <c r="AA20" s="555">
        <v>-4.4013489964514568E-2</v>
      </c>
      <c r="AB20" s="274"/>
    </row>
    <row r="21" spans="1:33" s="275" customFormat="1" ht="15" customHeight="1" x14ac:dyDescent="0.3">
      <c r="A21" s="616"/>
      <c r="B21" s="699" t="s">
        <v>95</v>
      </c>
      <c r="C21" s="699"/>
      <c r="D21" s="699"/>
      <c r="E21" s="699"/>
      <c r="F21" s="699"/>
      <c r="G21" s="699"/>
      <c r="H21" s="267">
        <v>53938</v>
      </c>
      <c r="I21" s="266">
        <v>56591</v>
      </c>
      <c r="J21" s="266">
        <v>56959.999999999993</v>
      </c>
      <c r="K21" s="268">
        <v>59671.576238284113</v>
      </c>
      <c r="L21" s="267">
        <v>49670</v>
      </c>
      <c r="M21" s="266">
        <v>41352</v>
      </c>
      <c r="N21" s="266">
        <v>47284.149465276969</v>
      </c>
      <c r="O21" s="266"/>
      <c r="P21" s="269"/>
      <c r="Q21" s="270"/>
      <c r="R21" s="266">
        <v>-9675.8505347230239</v>
      </c>
      <c r="S21" s="555">
        <v>-0.16987097146634525</v>
      </c>
      <c r="T21" s="556"/>
      <c r="U21" s="271"/>
      <c r="V21" s="100">
        <v>55829.666666666664</v>
      </c>
      <c r="W21" s="266">
        <v>46102.049821758992</v>
      </c>
      <c r="X21" s="272"/>
      <c r="Y21" s="273"/>
      <c r="Z21" s="100">
        <v>-9727.6168449076722</v>
      </c>
      <c r="AA21" s="555">
        <v>-0.1742374157987869</v>
      </c>
      <c r="AB21" s="274"/>
    </row>
    <row r="22" spans="1:33" s="275" customFormat="1" ht="15" customHeight="1" x14ac:dyDescent="0.3">
      <c r="A22" s="616"/>
      <c r="B22" s="633"/>
      <c r="C22" s="699" t="s">
        <v>445</v>
      </c>
      <c r="D22" s="699"/>
      <c r="E22" s="699"/>
      <c r="F22" s="699"/>
      <c r="G22" s="699"/>
      <c r="H22" s="277">
        <v>34936762</v>
      </c>
      <c r="I22" s="276">
        <v>34439935</v>
      </c>
      <c r="J22" s="276">
        <v>33891040</v>
      </c>
      <c r="K22" s="278">
        <v>33541204.576238286</v>
      </c>
      <c r="L22" s="277">
        <v>33342129</v>
      </c>
      <c r="M22" s="276">
        <v>32911413</v>
      </c>
      <c r="N22" s="276">
        <v>32451396.149465278</v>
      </c>
      <c r="O22" s="276"/>
      <c r="P22" s="269"/>
      <c r="Q22" s="270"/>
      <c r="R22" s="276">
        <v>-1439643.8505347222</v>
      </c>
      <c r="S22" s="557">
        <v>-4.2478597603812757E-2</v>
      </c>
      <c r="T22" s="556"/>
      <c r="U22" s="271"/>
      <c r="V22" s="279">
        <v>34420634.666666664</v>
      </c>
      <c r="W22" s="279">
        <v>32898392.049821761</v>
      </c>
      <c r="X22" s="272"/>
      <c r="Y22" s="273"/>
      <c r="Z22" s="279">
        <v>-1522242.6168449037</v>
      </c>
      <c r="AA22" s="557">
        <v>-4.4224710891779713E-2</v>
      </c>
      <c r="AB22" s="274"/>
    </row>
    <row r="23" spans="1:33" ht="14.4" x14ac:dyDescent="0.3">
      <c r="A23" s="616"/>
      <c r="B23" s="633"/>
      <c r="C23" s="699"/>
      <c r="D23" s="699"/>
      <c r="E23" s="699"/>
      <c r="H23" s="130"/>
      <c r="I23" s="31"/>
      <c r="J23" s="31"/>
      <c r="K23" s="120"/>
      <c r="L23" s="130"/>
      <c r="M23" s="31"/>
      <c r="N23" s="31"/>
      <c r="O23" s="31"/>
      <c r="P23" s="115"/>
      <c r="Q23" s="111"/>
      <c r="R23" s="31"/>
      <c r="S23" s="555"/>
      <c r="T23" s="556"/>
      <c r="U23" s="3"/>
      <c r="V23" s="9"/>
      <c r="W23" s="9"/>
      <c r="X23" s="166"/>
      <c r="Y23" s="15"/>
      <c r="Z23" s="9"/>
      <c r="AA23" s="555"/>
      <c r="AB23"/>
      <c r="AD23" s="275"/>
      <c r="AE23" s="275"/>
      <c r="AF23" s="275"/>
      <c r="AG23" s="275"/>
    </row>
    <row r="24" spans="1:33" s="292" customFormat="1" ht="15" customHeight="1" x14ac:dyDescent="0.3">
      <c r="A24" s="616"/>
      <c r="B24" s="699" t="s">
        <v>456</v>
      </c>
      <c r="C24" s="699"/>
      <c r="D24" s="699"/>
      <c r="E24" s="699"/>
      <c r="F24" s="699"/>
      <c r="G24" s="699"/>
      <c r="H24" s="284">
        <v>148413.54888003177</v>
      </c>
      <c r="I24" s="283">
        <v>209301.43811630062</v>
      </c>
      <c r="J24" s="283">
        <v>194736.7331059569</v>
      </c>
      <c r="K24" s="285">
        <v>167677.56340925168</v>
      </c>
      <c r="L24" s="284">
        <v>169050.9504055336</v>
      </c>
      <c r="M24" s="283">
        <v>178343.55839110183</v>
      </c>
      <c r="N24" s="283">
        <v>206792.74137916317</v>
      </c>
      <c r="O24" s="283"/>
      <c r="P24" s="286"/>
      <c r="Q24" s="287"/>
      <c r="R24" s="283">
        <v>12056.008273206273</v>
      </c>
      <c r="S24" s="555">
        <v>6.1909266325457762E-2</v>
      </c>
      <c r="T24" s="556"/>
      <c r="U24" s="288"/>
      <c r="V24" s="254">
        <v>552451.72010228934</v>
      </c>
      <c r="W24" s="254">
        <v>554187.25017579854</v>
      </c>
      <c r="X24" s="289"/>
      <c r="Y24" s="290"/>
      <c r="Z24" s="254">
        <v>1735.5300735092023</v>
      </c>
      <c r="AA24" s="555">
        <v>3.1415054209404216E-3</v>
      </c>
      <c r="AB24" s="291"/>
      <c r="AD24" s="275"/>
      <c r="AE24" s="275"/>
      <c r="AF24" s="275"/>
      <c r="AG24" s="275"/>
    </row>
    <row r="25" spans="1:33" s="314" customFormat="1" ht="15" customHeight="1" x14ac:dyDescent="0.3">
      <c r="A25" s="616"/>
      <c r="B25" s="699" t="s">
        <v>89</v>
      </c>
      <c r="C25" s="699"/>
      <c r="D25" s="699"/>
      <c r="E25" s="699"/>
      <c r="F25" s="699"/>
      <c r="G25" s="699"/>
      <c r="H25" s="308">
        <v>-606.94912027019507</v>
      </c>
      <c r="I25" s="307">
        <v>-95.984068681318504</v>
      </c>
      <c r="J25" s="307">
        <v>-703.14299829025697</v>
      </c>
      <c r="K25" s="309">
        <v>-536.27408106972393</v>
      </c>
      <c r="L25" s="308">
        <v>-583.83426699250936</v>
      </c>
      <c r="M25" s="310">
        <v>-571.44763966912035</v>
      </c>
      <c r="N25" s="310">
        <v>-677.65722574192296</v>
      </c>
      <c r="O25" s="310"/>
      <c r="P25" s="311"/>
      <c r="Q25" s="312"/>
      <c r="R25" s="307">
        <v>25.485772548334012</v>
      </c>
      <c r="S25" s="555">
        <v>3.6245504271968161E-2</v>
      </c>
      <c r="T25" s="556"/>
      <c r="U25" s="669"/>
      <c r="V25" s="307">
        <v>-1868.9798864235147</v>
      </c>
      <c r="W25" s="307">
        <v>-1835.3160798991901</v>
      </c>
      <c r="X25" s="670"/>
      <c r="Y25" s="671"/>
      <c r="Z25" s="258">
        <v>33.663806524324627</v>
      </c>
      <c r="AA25" s="555">
        <v>1.8011861320104298E-2</v>
      </c>
      <c r="AB25" s="313"/>
      <c r="AD25" s="275"/>
      <c r="AE25" s="275"/>
      <c r="AF25" s="275"/>
      <c r="AG25" s="275"/>
    </row>
    <row r="26" spans="1:33" s="292" customFormat="1" ht="15" customHeight="1" x14ac:dyDescent="0.3">
      <c r="A26" s="616"/>
      <c r="B26" s="633"/>
      <c r="C26" s="699" t="s">
        <v>450</v>
      </c>
      <c r="D26" s="699"/>
      <c r="E26" s="699"/>
      <c r="F26" s="699"/>
      <c r="G26" s="699"/>
      <c r="H26" s="672">
        <v>147806.59975976156</v>
      </c>
      <c r="I26" s="667">
        <v>209205.45404761931</v>
      </c>
      <c r="J26" s="667">
        <v>194033.59010766665</v>
      </c>
      <c r="K26" s="673">
        <v>167141.28932818197</v>
      </c>
      <c r="L26" s="672">
        <v>168467.11613854108</v>
      </c>
      <c r="M26" s="667">
        <v>177772.11075143272</v>
      </c>
      <c r="N26" s="667">
        <v>206115.08415342125</v>
      </c>
      <c r="O26" s="667"/>
      <c r="P26" s="286"/>
      <c r="Q26" s="287"/>
      <c r="R26" s="667">
        <v>12081.494045754604</v>
      </c>
      <c r="S26" s="557">
        <v>6.2264961644273774E-2</v>
      </c>
      <c r="T26" s="556"/>
      <c r="U26" s="288"/>
      <c r="V26" s="674">
        <v>550582.74021586578</v>
      </c>
      <c r="W26" s="674">
        <v>552351.93409589934</v>
      </c>
      <c r="X26" s="289"/>
      <c r="Y26" s="290"/>
      <c r="Z26" s="674">
        <v>1769.1938800335629</v>
      </c>
      <c r="AA26" s="557">
        <v>3.2133115530281948E-3</v>
      </c>
      <c r="AB26" s="291"/>
      <c r="AD26" s="275"/>
      <c r="AE26" s="275"/>
      <c r="AF26" s="275"/>
      <c r="AG26" s="275"/>
    </row>
    <row r="27" spans="1:33" s="299" customFormat="1" ht="15" customHeight="1" thickBot="1" x14ac:dyDescent="0.35">
      <c r="A27" s="616"/>
      <c r="B27" s="633"/>
      <c r="C27" s="699" t="s">
        <v>96</v>
      </c>
      <c r="D27" s="699"/>
      <c r="E27" s="699"/>
      <c r="F27" s="699"/>
      <c r="G27" s="699"/>
      <c r="H27" s="675">
        <v>4.2300000000000004</v>
      </c>
      <c r="I27" s="668">
        <v>6.07</v>
      </c>
      <c r="J27" s="668">
        <v>5.7200000000000006</v>
      </c>
      <c r="K27" s="676">
        <v>4.9800000000000004</v>
      </c>
      <c r="L27" s="675">
        <v>5.05</v>
      </c>
      <c r="M27" s="668">
        <v>5.4</v>
      </c>
      <c r="N27" s="668">
        <v>6.35</v>
      </c>
      <c r="O27" s="668"/>
      <c r="P27" s="296"/>
      <c r="Q27" s="297"/>
      <c r="R27" s="668">
        <v>0.62999999999999901</v>
      </c>
      <c r="S27" s="558">
        <v>0.11013986013985995</v>
      </c>
      <c r="T27" s="556"/>
      <c r="U27" s="677"/>
      <c r="V27" s="678">
        <v>16</v>
      </c>
      <c r="W27" s="678">
        <v>16.79</v>
      </c>
      <c r="X27" s="679"/>
      <c r="Y27" s="680"/>
      <c r="Z27" s="678">
        <v>0.78999999999999915</v>
      </c>
      <c r="AA27" s="558">
        <v>4.9374999999999947E-2</v>
      </c>
      <c r="AB27" s="298"/>
      <c r="AD27" s="275"/>
      <c r="AE27" s="275"/>
      <c r="AF27" s="275"/>
      <c r="AG27" s="275"/>
    </row>
    <row r="28" spans="1:33" ht="15" thickTop="1" x14ac:dyDescent="0.3">
      <c r="A28" s="616"/>
      <c r="B28" s="633"/>
      <c r="C28" s="617"/>
      <c r="D28" s="617"/>
      <c r="E28" s="617"/>
      <c r="H28" s="682"/>
      <c r="I28" s="31"/>
      <c r="J28" s="31"/>
      <c r="K28" s="120"/>
      <c r="L28" s="130"/>
      <c r="M28" s="31"/>
      <c r="N28" s="31"/>
      <c r="O28" s="31"/>
      <c r="P28" s="115"/>
      <c r="Q28" s="111"/>
      <c r="R28" s="31"/>
      <c r="S28" s="555"/>
      <c r="T28" s="556"/>
      <c r="U28" s="3"/>
      <c r="V28" s="9"/>
      <c r="W28" s="9"/>
      <c r="X28" s="166"/>
      <c r="Y28" s="15"/>
      <c r="Z28" s="9"/>
      <c r="AA28" s="555"/>
      <c r="AB28"/>
      <c r="AD28" s="275"/>
      <c r="AE28" s="275"/>
      <c r="AF28" s="275"/>
      <c r="AG28" s="275"/>
    </row>
    <row r="29" spans="1:33" s="292" customFormat="1" ht="15" customHeight="1" x14ac:dyDescent="0.3">
      <c r="A29" s="616"/>
      <c r="B29" s="699" t="s">
        <v>83</v>
      </c>
      <c r="C29" s="699"/>
      <c r="D29" s="699"/>
      <c r="E29" s="699"/>
      <c r="F29" s="699"/>
      <c r="G29" s="699"/>
      <c r="H29" s="284">
        <v>147514.57778003177</v>
      </c>
      <c r="I29" s="283">
        <v>170963.60558886104</v>
      </c>
      <c r="J29" s="283">
        <v>193186.8064497131</v>
      </c>
      <c r="K29" s="285">
        <v>169231.29314106159</v>
      </c>
      <c r="L29" s="284">
        <v>168067.76421553359</v>
      </c>
      <c r="M29" s="283">
        <v>180384.91707309539</v>
      </c>
      <c r="N29" s="283">
        <v>206052.00172916317</v>
      </c>
      <c r="O29" s="283"/>
      <c r="P29" s="286"/>
      <c r="Q29" s="287"/>
      <c r="R29" s="283">
        <v>12865.195279450068</v>
      </c>
      <c r="S29" s="555">
        <v>6.6594585395762546E-2</v>
      </c>
      <c r="T29" s="556"/>
      <c r="U29" s="288"/>
      <c r="V29" s="254">
        <v>511664.98981860594</v>
      </c>
      <c r="W29" s="254">
        <v>554504.68301779218</v>
      </c>
      <c r="X29" s="289"/>
      <c r="Y29" s="290"/>
      <c r="Z29" s="254">
        <v>42839.693199186237</v>
      </c>
      <c r="AA29" s="555">
        <v>8.3726059143451742E-2</v>
      </c>
      <c r="AB29" s="291"/>
      <c r="AD29" s="275"/>
      <c r="AE29" s="275"/>
      <c r="AF29" s="275"/>
      <c r="AG29" s="275"/>
    </row>
    <row r="30" spans="1:33" s="314" customFormat="1" ht="15" customHeight="1" x14ac:dyDescent="0.3">
      <c r="A30" s="616"/>
      <c r="B30" s="699" t="s">
        <v>91</v>
      </c>
      <c r="C30" s="699"/>
      <c r="D30" s="699"/>
      <c r="E30" s="699"/>
      <c r="F30" s="699"/>
      <c r="G30" s="699"/>
      <c r="H30" s="308">
        <v>-611.52119501307607</v>
      </c>
      <c r="I30" s="307">
        <v>-633.10565398302674</v>
      </c>
      <c r="J30" s="307">
        <v>-718.37063764142988</v>
      </c>
      <c r="K30" s="309">
        <v>-541.59601840627192</v>
      </c>
      <c r="L30" s="308">
        <v>-580.43977297469974</v>
      </c>
      <c r="M30" s="310">
        <v>-577.98697520714995</v>
      </c>
      <c r="N30" s="310">
        <v>-675.23040827789896</v>
      </c>
      <c r="O30" s="310"/>
      <c r="P30" s="311"/>
      <c r="Q30" s="312"/>
      <c r="R30" s="307">
        <v>43.140229363530921</v>
      </c>
      <c r="S30" s="555">
        <v>6.0052885102834741E-2</v>
      </c>
      <c r="T30" s="556"/>
      <c r="U30" s="669"/>
      <c r="V30" s="307">
        <v>-1973.6966864089966</v>
      </c>
      <c r="W30" s="307">
        <v>-1836.36705757499</v>
      </c>
      <c r="X30" s="670"/>
      <c r="Y30" s="671"/>
      <c r="Z30" s="258">
        <v>137.3296288340066</v>
      </c>
      <c r="AA30" s="555">
        <v>6.957990545338974E-2</v>
      </c>
      <c r="AB30" s="313"/>
      <c r="AD30" s="275"/>
      <c r="AE30" s="275"/>
      <c r="AF30" s="275"/>
      <c r="AG30" s="275"/>
    </row>
    <row r="31" spans="1:33" s="292" customFormat="1" ht="15" customHeight="1" x14ac:dyDescent="0.3">
      <c r="A31" s="616"/>
      <c r="B31" s="633"/>
      <c r="C31" s="699" t="s">
        <v>97</v>
      </c>
      <c r="D31" s="699"/>
      <c r="E31" s="699"/>
      <c r="F31" s="699"/>
      <c r="G31" s="699"/>
      <c r="H31" s="672">
        <v>146903.0565850187</v>
      </c>
      <c r="I31" s="667">
        <v>170330.49993487803</v>
      </c>
      <c r="J31" s="667">
        <v>192468.43581207166</v>
      </c>
      <c r="K31" s="673">
        <v>168689.69712265531</v>
      </c>
      <c r="L31" s="672">
        <v>167487.32444255889</v>
      </c>
      <c r="M31" s="667">
        <v>179806.93009788825</v>
      </c>
      <c r="N31" s="667">
        <v>205376.77132088528</v>
      </c>
      <c r="O31" s="667"/>
      <c r="P31" s="286"/>
      <c r="Q31" s="287"/>
      <c r="R31" s="667">
        <v>12908.335508813616</v>
      </c>
      <c r="S31" s="557">
        <v>6.7067285367339191E-2</v>
      </c>
      <c r="T31" s="556"/>
      <c r="U31" s="288"/>
      <c r="V31" s="674">
        <v>509691.29313219694</v>
      </c>
      <c r="W31" s="674">
        <v>552668.31596021715</v>
      </c>
      <c r="X31" s="289"/>
      <c r="Y31" s="290"/>
      <c r="Z31" s="674">
        <v>42977.022828020214</v>
      </c>
      <c r="AA31" s="557">
        <v>8.4319711572693884E-2</v>
      </c>
      <c r="AB31" s="291"/>
      <c r="AD31" s="275"/>
      <c r="AE31" s="275"/>
      <c r="AF31" s="275"/>
      <c r="AG31" s="275"/>
    </row>
    <row r="32" spans="1:33" s="299" customFormat="1" ht="15" customHeight="1" thickBot="1" x14ac:dyDescent="0.35">
      <c r="A32" s="616"/>
      <c r="B32" s="633"/>
      <c r="C32" s="699" t="s">
        <v>98</v>
      </c>
      <c r="D32" s="699"/>
      <c r="E32" s="699"/>
      <c r="F32" s="699"/>
      <c r="G32" s="699"/>
      <c r="H32" s="675">
        <v>4.2</v>
      </c>
      <c r="I32" s="668">
        <v>4.95</v>
      </c>
      <c r="J32" s="668">
        <v>5.68</v>
      </c>
      <c r="K32" s="676">
        <v>5.03</v>
      </c>
      <c r="L32" s="675">
        <v>5.0199999999999996</v>
      </c>
      <c r="M32" s="668">
        <v>5.46</v>
      </c>
      <c r="N32" s="668">
        <v>6.33</v>
      </c>
      <c r="O32" s="668"/>
      <c r="P32" s="296"/>
      <c r="Q32" s="297"/>
      <c r="R32" s="668">
        <v>0.65000000000000036</v>
      </c>
      <c r="S32" s="558">
        <v>0.11443661971830993</v>
      </c>
      <c r="T32" s="556"/>
      <c r="U32" s="677"/>
      <c r="V32" s="678">
        <v>14.81</v>
      </c>
      <c r="W32" s="678">
        <v>16.8</v>
      </c>
      <c r="X32" s="679"/>
      <c r="Y32" s="680"/>
      <c r="Z32" s="678">
        <v>1.9900000000000002</v>
      </c>
      <c r="AA32" s="558">
        <v>0.13436866981769077</v>
      </c>
      <c r="AB32" s="298"/>
      <c r="AD32" s="275"/>
      <c r="AE32" s="275"/>
      <c r="AF32" s="275"/>
      <c r="AG32" s="275"/>
    </row>
    <row r="33" spans="1:33" ht="15" thickTop="1" x14ac:dyDescent="0.3">
      <c r="A33" s="616"/>
      <c r="B33" s="617"/>
      <c r="C33" s="620"/>
      <c r="D33" s="617"/>
      <c r="E33" s="617"/>
      <c r="H33" s="5"/>
      <c r="I33" s="6"/>
      <c r="J33" s="6"/>
      <c r="K33" s="6"/>
      <c r="L33" s="5"/>
      <c r="M33" s="6"/>
      <c r="N33" s="6"/>
      <c r="O33" s="6"/>
      <c r="P33" s="177"/>
      <c r="Q33" s="552"/>
      <c r="R33" s="177"/>
      <c r="S33" s="555"/>
      <c r="T33" s="559"/>
      <c r="U33" s="553"/>
      <c r="V33" s="177"/>
      <c r="W33" s="177"/>
      <c r="X33" s="177"/>
      <c r="Y33" s="552"/>
      <c r="Z33" s="9"/>
      <c r="AA33" s="562"/>
      <c r="AB33"/>
      <c r="AD33" s="275"/>
      <c r="AE33" s="275"/>
      <c r="AF33" s="275"/>
      <c r="AG33" s="275"/>
    </row>
    <row r="34" spans="1:33" ht="15" customHeight="1" x14ac:dyDescent="0.3">
      <c r="A34" s="701" t="s">
        <v>99</v>
      </c>
      <c r="B34" s="701"/>
      <c r="C34" s="701"/>
      <c r="D34" s="701"/>
      <c r="E34" s="701"/>
      <c r="F34" s="701"/>
      <c r="G34" s="701"/>
      <c r="H34" s="171"/>
      <c r="I34" s="167"/>
      <c r="J34" s="167"/>
      <c r="K34" s="172"/>
      <c r="L34" s="171"/>
      <c r="M34" s="167"/>
      <c r="N34" s="167"/>
      <c r="O34" s="167"/>
      <c r="P34" s="177"/>
      <c r="Q34" s="15"/>
      <c r="R34" s="6"/>
      <c r="S34" s="560"/>
      <c r="T34" s="556"/>
      <c r="U34" s="3"/>
      <c r="V34" s="3"/>
      <c r="W34" s="3"/>
      <c r="X34" s="166"/>
      <c r="Y34" s="15"/>
      <c r="Z34" s="6"/>
      <c r="AA34" s="562"/>
      <c r="AB34"/>
      <c r="AD34" s="275"/>
      <c r="AE34" s="275"/>
      <c r="AF34" s="275"/>
      <c r="AG34" s="275"/>
    </row>
    <row r="35" spans="1:33" s="292" customFormat="1" ht="15" customHeight="1" x14ac:dyDescent="0.3">
      <c r="A35" s="616"/>
      <c r="B35" s="699" t="s">
        <v>405</v>
      </c>
      <c r="C35" s="699"/>
      <c r="D35" s="699"/>
      <c r="E35" s="699"/>
      <c r="F35" s="699"/>
      <c r="G35" s="699"/>
      <c r="H35" s="284">
        <v>2125937.8835334438</v>
      </c>
      <c r="I35" s="283">
        <v>2153833.7670080825</v>
      </c>
      <c r="J35" s="283">
        <v>2034293.2952192789</v>
      </c>
      <c r="K35" s="285">
        <v>2102934.4202667284</v>
      </c>
      <c r="L35" s="284">
        <v>2257725.180744404</v>
      </c>
      <c r="M35" s="283">
        <v>2281962.6927772593</v>
      </c>
      <c r="N35" s="283">
        <v>2301704.0033820234</v>
      </c>
      <c r="O35" s="283"/>
      <c r="P35" s="283"/>
      <c r="Q35" s="294"/>
      <c r="R35" s="283">
        <v>267410.70816274453</v>
      </c>
      <c r="S35" s="555">
        <v>0.13145140319302875</v>
      </c>
      <c r="T35" s="561"/>
      <c r="U35" s="287"/>
      <c r="V35" s="283">
        <v>2104688.3152536019</v>
      </c>
      <c r="W35" s="283">
        <v>2280463.9589678957</v>
      </c>
      <c r="X35" s="286"/>
      <c r="Y35" s="294"/>
      <c r="Z35" s="283">
        <v>175775.64371429384</v>
      </c>
      <c r="AA35" s="555">
        <v>8.3516234893485392E-2</v>
      </c>
      <c r="AB35" s="291"/>
      <c r="AD35" s="275"/>
      <c r="AE35" s="275"/>
      <c r="AF35" s="275"/>
      <c r="AG35" s="275"/>
    </row>
    <row r="36" spans="1:33" s="292" customFormat="1" ht="15" customHeight="1" x14ac:dyDescent="0.3">
      <c r="A36" s="616"/>
      <c r="B36" s="699" t="s">
        <v>406</v>
      </c>
      <c r="C36" s="699"/>
      <c r="D36" s="699"/>
      <c r="E36" s="699"/>
      <c r="F36" s="699"/>
      <c r="G36" s="699"/>
      <c r="H36" s="284">
        <v>2274827.0110334437</v>
      </c>
      <c r="I36" s="283">
        <v>2191128.4010780826</v>
      </c>
      <c r="J36" s="283">
        <v>2114621.7379092788</v>
      </c>
      <c r="K36" s="285">
        <v>2159314.5400467282</v>
      </c>
      <c r="L36" s="284">
        <v>2207812.090794404</v>
      </c>
      <c r="M36" s="283">
        <v>2238046.5579022593</v>
      </c>
      <c r="N36" s="283">
        <v>2277699.4606270231</v>
      </c>
      <c r="O36" s="283"/>
      <c r="P36" s="283"/>
      <c r="Q36" s="294"/>
      <c r="R36" s="283">
        <v>163077.7227177443</v>
      </c>
      <c r="S36" s="555">
        <v>7.7119098793989899E-2</v>
      </c>
      <c r="T36" s="561"/>
      <c r="U36" s="287"/>
      <c r="V36" s="283">
        <v>2193525.7166736019</v>
      </c>
      <c r="W36" s="283">
        <v>2241186.0364412288</v>
      </c>
      <c r="X36" s="286"/>
      <c r="Y36" s="294"/>
      <c r="Z36" s="283">
        <v>47660.319767626934</v>
      </c>
      <c r="AA36" s="555">
        <v>2.1727723274611064E-2</v>
      </c>
      <c r="AB36" s="291"/>
      <c r="AD36" s="275"/>
      <c r="AE36" s="275"/>
      <c r="AF36" s="275"/>
      <c r="AG36" s="275"/>
    </row>
    <row r="37" spans="1:33" ht="14.4" x14ac:dyDescent="0.3">
      <c r="A37" s="616"/>
      <c r="B37" s="620"/>
      <c r="C37" s="620"/>
      <c r="D37" s="617"/>
      <c r="E37" s="617"/>
      <c r="H37" s="179"/>
      <c r="I37" s="178"/>
      <c r="J37" s="178"/>
      <c r="K37" s="180"/>
      <c r="L37" s="179"/>
      <c r="M37" s="143"/>
      <c r="N37" s="143"/>
      <c r="O37" s="143"/>
      <c r="P37" s="178"/>
      <c r="Q37" s="179"/>
      <c r="R37" s="178"/>
      <c r="S37" s="555"/>
      <c r="T37" s="561"/>
      <c r="U37" s="111"/>
      <c r="V37" s="111"/>
      <c r="W37" s="111"/>
      <c r="X37" s="115"/>
      <c r="Y37" s="156"/>
      <c r="Z37" s="181"/>
      <c r="AA37" s="562"/>
      <c r="AB37"/>
      <c r="AD37" s="275"/>
      <c r="AE37" s="275"/>
      <c r="AF37" s="275"/>
      <c r="AG37" s="275"/>
    </row>
    <row r="38" spans="1:33" s="318" customFormat="1" ht="15" customHeight="1" x14ac:dyDescent="0.3">
      <c r="A38" s="616"/>
      <c r="B38" s="699" t="s">
        <v>462</v>
      </c>
      <c r="C38" s="699"/>
      <c r="D38" s="699"/>
      <c r="E38" s="699"/>
      <c r="F38" s="699"/>
      <c r="G38" s="699"/>
      <c r="H38" s="323">
        <v>0.27924343421240327</v>
      </c>
      <c r="I38" s="322">
        <v>0.38870490624175491</v>
      </c>
      <c r="J38" s="322">
        <v>0.38290787973120854</v>
      </c>
      <c r="K38" s="324">
        <v>0.31894016626155008</v>
      </c>
      <c r="L38" s="323">
        <v>0.29950669257237961</v>
      </c>
      <c r="M38" s="325">
        <v>0.31261432793022409</v>
      </c>
      <c r="N38" s="325">
        <v>0.35937330095496367</v>
      </c>
      <c r="O38" s="325"/>
      <c r="P38" s="322"/>
      <c r="Q38" s="326"/>
      <c r="R38" s="322">
        <v>-2.3534578776244874E-2</v>
      </c>
      <c r="S38" s="555" t="s">
        <v>110</v>
      </c>
      <c r="T38" s="561"/>
      <c r="U38" s="317"/>
      <c r="V38" s="322">
        <v>0.34998165197727299</v>
      </c>
      <c r="W38" s="322">
        <v>0.32402017609704037</v>
      </c>
      <c r="X38" s="327"/>
      <c r="Y38" s="326"/>
      <c r="Z38" s="322">
        <v>-2.5961475880232621E-2</v>
      </c>
      <c r="AA38" s="555" t="s">
        <v>110</v>
      </c>
      <c r="AB38" s="328"/>
      <c r="AD38" s="275"/>
      <c r="AE38" s="275"/>
      <c r="AF38" s="275"/>
      <c r="AG38" s="275"/>
    </row>
    <row r="39" spans="1:33" s="318" customFormat="1" ht="15" customHeight="1" x14ac:dyDescent="0.3">
      <c r="A39" s="616"/>
      <c r="B39" s="699" t="s">
        <v>463</v>
      </c>
      <c r="C39" s="699"/>
      <c r="D39" s="699"/>
      <c r="E39" s="699"/>
      <c r="F39" s="699"/>
      <c r="G39" s="699"/>
      <c r="H39" s="323">
        <v>0.26096674280759163</v>
      </c>
      <c r="I39" s="322">
        <v>0.38208885980998608</v>
      </c>
      <c r="J39" s="322">
        <v>0.36836230256195629</v>
      </c>
      <c r="K39" s="324">
        <v>0.31061257690715699</v>
      </c>
      <c r="L39" s="323">
        <v>0.30627778715480541</v>
      </c>
      <c r="M39" s="325">
        <v>0.31874861183989811</v>
      </c>
      <c r="N39" s="325">
        <v>0.36316071536889355</v>
      </c>
      <c r="O39" s="325"/>
      <c r="P39" s="322"/>
      <c r="Q39" s="326"/>
      <c r="R39" s="322">
        <v>-5.20158719306274E-3</v>
      </c>
      <c r="S39" s="555" t="s">
        <v>110</v>
      </c>
      <c r="T39" s="561"/>
      <c r="U39" s="317"/>
      <c r="V39" s="322">
        <v>0.33580745731431333</v>
      </c>
      <c r="W39" s="322">
        <v>0.3296987940996875</v>
      </c>
      <c r="X39" s="327"/>
      <c r="Y39" s="326"/>
      <c r="Z39" s="322">
        <v>-6.1086632146258313E-3</v>
      </c>
      <c r="AA39" s="555" t="s">
        <v>110</v>
      </c>
      <c r="AB39" s="328"/>
      <c r="AD39" s="275"/>
      <c r="AE39" s="275"/>
      <c r="AF39" s="275"/>
      <c r="AG39" s="275"/>
    </row>
    <row r="40" spans="1:33" s="318" customFormat="1" ht="14.4" x14ac:dyDescent="0.3">
      <c r="A40" s="616"/>
      <c r="B40" s="620"/>
      <c r="C40" s="620"/>
      <c r="D40" s="617"/>
      <c r="E40" s="617"/>
      <c r="F40" s="2"/>
      <c r="G40" s="2"/>
      <c r="H40" s="323"/>
      <c r="I40" s="322"/>
      <c r="J40" s="322"/>
      <c r="K40" s="324"/>
      <c r="L40" s="323"/>
      <c r="M40" s="325"/>
      <c r="N40" s="325"/>
      <c r="O40" s="325"/>
      <c r="P40" s="322"/>
      <c r="Q40" s="323"/>
      <c r="R40" s="322"/>
      <c r="S40" s="555"/>
      <c r="T40" s="561"/>
      <c r="U40" s="317"/>
      <c r="V40" s="322"/>
      <c r="W40" s="322"/>
      <c r="X40" s="327"/>
      <c r="Y40" s="326"/>
      <c r="Z40" s="322"/>
      <c r="AA40" s="555"/>
      <c r="AB40" s="328"/>
      <c r="AD40" s="275"/>
      <c r="AE40" s="275"/>
      <c r="AF40" s="275"/>
      <c r="AG40" s="275"/>
    </row>
    <row r="41" spans="1:33" s="318" customFormat="1" ht="15" customHeight="1" x14ac:dyDescent="0.3">
      <c r="A41" s="616"/>
      <c r="B41" s="699" t="s">
        <v>100</v>
      </c>
      <c r="C41" s="699"/>
      <c r="D41" s="699"/>
      <c r="E41" s="699"/>
      <c r="F41" s="699"/>
      <c r="G41" s="699"/>
      <c r="H41" s="323">
        <v>0.25938601408291978</v>
      </c>
      <c r="I41" s="322">
        <v>0.31210148251420272</v>
      </c>
      <c r="J41" s="322">
        <v>0.36543047484363117</v>
      </c>
      <c r="K41" s="324">
        <v>0.31349076756070815</v>
      </c>
      <c r="L41" s="323">
        <v>0.30449650115841204</v>
      </c>
      <c r="M41" s="325">
        <v>0.32239707692617753</v>
      </c>
      <c r="N41" s="325">
        <v>0.36185985954870364</v>
      </c>
      <c r="O41" s="325"/>
      <c r="P41" s="322"/>
      <c r="Q41" s="323"/>
      <c r="R41" s="322">
        <v>-3.5706152949275261E-3</v>
      </c>
      <c r="S41" s="555" t="s">
        <v>110</v>
      </c>
      <c r="T41" s="561"/>
      <c r="U41" s="317"/>
      <c r="V41" s="322">
        <v>0.31101526699188581</v>
      </c>
      <c r="W41" s="322">
        <v>0.32988764222850991</v>
      </c>
      <c r="X41" s="327"/>
      <c r="Y41" s="326"/>
      <c r="Z41" s="322">
        <v>1.8872375236624106E-2</v>
      </c>
      <c r="AA41" s="555" t="s">
        <v>110</v>
      </c>
      <c r="AB41" s="328"/>
      <c r="AD41" s="275"/>
      <c r="AE41" s="275"/>
      <c r="AF41" s="275"/>
      <c r="AG41" s="275"/>
    </row>
    <row r="42" spans="1:33" s="318" customFormat="1" ht="14.4" x14ac:dyDescent="0.3">
      <c r="A42" s="616"/>
      <c r="B42" s="617"/>
      <c r="C42" s="617"/>
      <c r="D42" s="617"/>
      <c r="E42" s="617"/>
      <c r="F42" s="2"/>
      <c r="G42" s="2"/>
      <c r="H42" s="326"/>
      <c r="I42" s="317"/>
      <c r="J42" s="317"/>
      <c r="K42" s="327"/>
      <c r="L42" s="326"/>
      <c r="M42" s="329"/>
      <c r="N42" s="329"/>
      <c r="O42" s="329"/>
      <c r="P42" s="317"/>
      <c r="Q42" s="323"/>
      <c r="R42" s="317"/>
      <c r="S42" s="555"/>
      <c r="T42" s="561"/>
      <c r="U42" s="317"/>
      <c r="V42" s="317"/>
      <c r="W42" s="317"/>
      <c r="X42" s="327"/>
      <c r="Y42" s="326"/>
      <c r="Z42" s="317"/>
      <c r="AA42" s="555"/>
      <c r="AB42" s="328"/>
      <c r="AD42" s="275"/>
      <c r="AE42" s="275"/>
      <c r="AF42" s="275"/>
      <c r="AG42" s="275"/>
    </row>
    <row r="43" spans="1:33" s="318" customFormat="1" ht="15" customHeight="1" x14ac:dyDescent="0.3">
      <c r="A43" s="701" t="s">
        <v>101</v>
      </c>
      <c r="B43" s="701"/>
      <c r="C43" s="701"/>
      <c r="D43" s="701"/>
      <c r="E43" s="701"/>
      <c r="F43" s="701"/>
      <c r="G43" s="701"/>
      <c r="H43" s="326"/>
      <c r="I43" s="317"/>
      <c r="J43" s="317"/>
      <c r="K43" s="327"/>
      <c r="L43" s="326"/>
      <c r="M43" s="329"/>
      <c r="N43" s="329"/>
      <c r="O43" s="329"/>
      <c r="P43" s="317"/>
      <c r="Q43" s="323"/>
      <c r="R43" s="317"/>
      <c r="S43" s="555"/>
      <c r="T43" s="561"/>
      <c r="U43" s="317"/>
      <c r="V43" s="317"/>
      <c r="W43" s="317"/>
      <c r="X43" s="327"/>
      <c r="Y43" s="326"/>
      <c r="Z43" s="317"/>
      <c r="AA43" s="555"/>
      <c r="AB43" s="328"/>
      <c r="AD43" s="275"/>
      <c r="AE43" s="275"/>
      <c r="AF43" s="275"/>
      <c r="AG43" s="275"/>
    </row>
    <row r="44" spans="1:33" s="318" customFormat="1" ht="15" customHeight="1" x14ac:dyDescent="0.3">
      <c r="A44" s="616"/>
      <c r="B44" s="699" t="s">
        <v>446</v>
      </c>
      <c r="C44" s="699"/>
      <c r="D44" s="699"/>
      <c r="E44" s="699"/>
      <c r="F44" s="699"/>
      <c r="G44" s="699"/>
      <c r="H44" s="323">
        <v>0.21365046110114719</v>
      </c>
      <c r="I44" s="322">
        <v>0.21875505226442674</v>
      </c>
      <c r="J44" s="322">
        <v>0.23387586040092584</v>
      </c>
      <c r="K44" s="324">
        <v>0.20834085968073887</v>
      </c>
      <c r="L44" s="323">
        <v>0.2085889745630651</v>
      </c>
      <c r="M44" s="325">
        <v>0.20497078258082801</v>
      </c>
      <c r="N44" s="325">
        <v>0.20585019650629177</v>
      </c>
      <c r="O44" s="325"/>
      <c r="P44" s="322"/>
      <c r="Q44" s="323"/>
      <c r="R44" s="322">
        <v>-2.8025663894634067E-2</v>
      </c>
      <c r="S44" s="555" t="s">
        <v>110</v>
      </c>
      <c r="T44" s="561"/>
      <c r="U44" s="317"/>
      <c r="V44" s="322">
        <v>0.23387586040092584</v>
      </c>
      <c r="W44" s="322">
        <v>0.20585019650629177</v>
      </c>
      <c r="X44" s="327"/>
      <c r="Y44" s="326"/>
      <c r="Z44" s="322">
        <v>-2.8025663894634067E-2</v>
      </c>
      <c r="AA44" s="555" t="s">
        <v>110</v>
      </c>
      <c r="AB44" s="328"/>
      <c r="AD44" s="275"/>
      <c r="AE44" s="275"/>
      <c r="AF44" s="275"/>
      <c r="AG44" s="275"/>
    </row>
    <row r="45" spans="1:33" s="318" customFormat="1" ht="15" customHeight="1" x14ac:dyDescent="0.3">
      <c r="A45" s="616"/>
      <c r="B45" s="699" t="s">
        <v>447</v>
      </c>
      <c r="C45" s="699"/>
      <c r="D45" s="699"/>
      <c r="E45" s="699"/>
      <c r="F45" s="699"/>
      <c r="G45" s="699"/>
      <c r="H45" s="323">
        <v>0.2062042603924448</v>
      </c>
      <c r="I45" s="322">
        <v>0.21864073779341045</v>
      </c>
      <c r="J45" s="322">
        <v>0.21796291887641972</v>
      </c>
      <c r="K45" s="324">
        <v>0.21034769522506186</v>
      </c>
      <c r="L45" s="323">
        <v>0.20878259698492643</v>
      </c>
      <c r="M45" s="325">
        <v>0.20755912994044809</v>
      </c>
      <c r="N45" s="325">
        <v>0.20414282272046341</v>
      </c>
      <c r="O45" s="325"/>
      <c r="P45" s="322"/>
      <c r="Q45" s="323"/>
      <c r="R45" s="322">
        <v>-1.3820096155956307E-2</v>
      </c>
      <c r="S45" s="555" t="s">
        <v>110</v>
      </c>
      <c r="T45" s="561"/>
      <c r="U45" s="317"/>
      <c r="V45" s="322">
        <v>0.21796291887641972</v>
      </c>
      <c r="W45" s="322">
        <v>0.20414282272046341</v>
      </c>
      <c r="X45" s="327"/>
      <c r="Y45" s="326"/>
      <c r="Z45" s="322">
        <v>-1.3820096155956307E-2</v>
      </c>
      <c r="AA45" s="555" t="s">
        <v>110</v>
      </c>
      <c r="AB45" s="328"/>
      <c r="AD45" s="275"/>
      <c r="AE45" s="275"/>
      <c r="AF45" s="275"/>
      <c r="AG45" s="275"/>
    </row>
    <row r="46" spans="1:33" ht="14.4" x14ac:dyDescent="0.3">
      <c r="A46" s="616"/>
      <c r="B46" s="699"/>
      <c r="C46" s="699"/>
      <c r="D46" s="699"/>
      <c r="E46" s="699"/>
      <c r="H46" s="179"/>
      <c r="I46" s="178"/>
      <c r="J46" s="178"/>
      <c r="K46" s="180"/>
      <c r="L46" s="179"/>
      <c r="M46" s="143"/>
      <c r="N46" s="143"/>
      <c r="O46" s="143"/>
      <c r="P46" s="178"/>
      <c r="Q46" s="179"/>
      <c r="R46" s="178"/>
      <c r="S46" s="555"/>
      <c r="T46" s="561"/>
      <c r="U46" s="111"/>
      <c r="V46" s="178"/>
      <c r="W46" s="178"/>
      <c r="X46" s="115"/>
      <c r="Y46" s="156"/>
      <c r="Z46" s="178"/>
      <c r="AA46" s="555"/>
      <c r="AB46"/>
      <c r="AD46" s="275"/>
      <c r="AE46" s="275"/>
      <c r="AF46" s="275"/>
      <c r="AG46" s="275"/>
    </row>
    <row r="47" spans="1:33" ht="15" customHeight="1" x14ac:dyDescent="0.3">
      <c r="A47" s="616"/>
      <c r="B47" s="699" t="s">
        <v>102</v>
      </c>
      <c r="C47" s="699"/>
      <c r="D47" s="699"/>
      <c r="E47" s="699"/>
      <c r="F47" s="699"/>
      <c r="G47" s="699"/>
      <c r="H47" s="183">
        <v>2.2109542450908855</v>
      </c>
      <c r="I47" s="182">
        <v>2.2885102152867831</v>
      </c>
      <c r="J47" s="182">
        <v>2.5477421503140874</v>
      </c>
      <c r="K47" s="184">
        <v>2.2216782574725538</v>
      </c>
      <c r="L47" s="183">
        <v>2.2468773095625161</v>
      </c>
      <c r="M47" s="249">
        <v>2.1917489475910354</v>
      </c>
      <c r="N47" s="249">
        <v>2.2331755300180074</v>
      </c>
      <c r="O47" s="249"/>
      <c r="P47" s="182"/>
      <c r="Q47" s="185"/>
      <c r="R47" s="182">
        <v>-0.31456662029607996</v>
      </c>
      <c r="S47" s="555" t="s">
        <v>110</v>
      </c>
      <c r="T47" s="561"/>
      <c r="U47" s="111"/>
      <c r="V47" s="186">
        <v>2.5477421503140874</v>
      </c>
      <c r="W47" s="186">
        <v>2.2331755300180074</v>
      </c>
      <c r="X47" s="115"/>
      <c r="Y47" s="156"/>
      <c r="Z47" s="182">
        <v>-0.31456662029607996</v>
      </c>
      <c r="AA47" s="555" t="s">
        <v>110</v>
      </c>
      <c r="AB47"/>
      <c r="AD47" s="275"/>
      <c r="AE47" s="275"/>
      <c r="AF47" s="275"/>
      <c r="AG47" s="275"/>
    </row>
    <row r="48" spans="1:33" ht="15" customHeight="1" x14ac:dyDescent="0.3">
      <c r="A48" s="616"/>
      <c r="B48" s="699" t="s">
        <v>103</v>
      </c>
      <c r="C48" s="699"/>
      <c r="D48" s="699"/>
      <c r="E48" s="699"/>
      <c r="F48" s="699"/>
      <c r="G48" s="699"/>
      <c r="H48" s="183">
        <v>2.124751659488787</v>
      </c>
      <c r="I48" s="182">
        <v>2.3038140612154745</v>
      </c>
      <c r="J48" s="182">
        <v>2.3378883216778283</v>
      </c>
      <c r="K48" s="184">
        <v>2.2843642831238058</v>
      </c>
      <c r="L48" s="183">
        <v>2.2851950372693293</v>
      </c>
      <c r="M48" s="249">
        <v>2.2402895569946679</v>
      </c>
      <c r="N48" s="249">
        <v>2.2312433761279027</v>
      </c>
      <c r="O48" s="249"/>
      <c r="P48" s="182"/>
      <c r="Q48" s="185"/>
      <c r="R48" s="182">
        <v>-0.10664494554992565</v>
      </c>
      <c r="S48" s="555" t="s">
        <v>110</v>
      </c>
      <c r="T48" s="561"/>
      <c r="U48" s="111"/>
      <c r="V48" s="186">
        <v>2.3378883216778283</v>
      </c>
      <c r="W48" s="186">
        <v>2.2312433761279027</v>
      </c>
      <c r="X48" s="115"/>
      <c r="Y48" s="156"/>
      <c r="Z48" s="182">
        <v>-0.10664494554992565</v>
      </c>
      <c r="AA48" s="555" t="s">
        <v>110</v>
      </c>
      <c r="AB48"/>
      <c r="AD48" s="275"/>
      <c r="AE48" s="275"/>
      <c r="AF48" s="275"/>
      <c r="AG48" s="275"/>
    </row>
    <row r="49" spans="1:33" ht="14.4" x14ac:dyDescent="0.3">
      <c r="A49" s="616"/>
      <c r="B49" s="699"/>
      <c r="C49" s="699"/>
      <c r="D49" s="699"/>
      <c r="E49" s="699"/>
      <c r="H49" s="179"/>
      <c r="I49" s="178"/>
      <c r="J49" s="178"/>
      <c r="K49" s="180"/>
      <c r="L49" s="179"/>
      <c r="M49" s="143"/>
      <c r="N49" s="143"/>
      <c r="O49" s="143"/>
      <c r="P49" s="178"/>
      <c r="Q49" s="179"/>
      <c r="R49" s="178"/>
      <c r="S49" s="555"/>
      <c r="T49" s="561"/>
      <c r="U49" s="111"/>
      <c r="V49" s="178"/>
      <c r="W49" s="178"/>
      <c r="X49" s="115"/>
      <c r="Y49" s="156"/>
      <c r="Z49" s="178"/>
      <c r="AA49" s="562"/>
      <c r="AB49"/>
      <c r="AD49" s="275"/>
      <c r="AE49" s="275"/>
      <c r="AF49" s="275"/>
      <c r="AG49" s="275"/>
    </row>
    <row r="50" spans="1:33" s="275" customFormat="1" ht="15" customHeight="1" x14ac:dyDescent="0.3">
      <c r="A50" s="616"/>
      <c r="B50" s="699" t="s">
        <v>448</v>
      </c>
      <c r="C50" s="699"/>
      <c r="D50" s="699"/>
      <c r="E50" s="699"/>
      <c r="F50" s="699"/>
      <c r="G50" s="699"/>
      <c r="H50" s="267">
        <v>34609005</v>
      </c>
      <c r="I50" s="266">
        <v>33993897</v>
      </c>
      <c r="J50" s="266">
        <v>33508129</v>
      </c>
      <c r="K50" s="268">
        <v>33367737</v>
      </c>
      <c r="L50" s="267">
        <v>33022554</v>
      </c>
      <c r="M50" s="266">
        <v>32545209</v>
      </c>
      <c r="N50" s="266">
        <v>32075564</v>
      </c>
      <c r="O50" s="266"/>
      <c r="P50" s="266"/>
      <c r="Q50" s="280"/>
      <c r="R50" s="266">
        <v>-1432565</v>
      </c>
      <c r="S50" s="555">
        <v>-4.2752760083978429E-2</v>
      </c>
      <c r="T50" s="561"/>
      <c r="U50" s="270"/>
      <c r="V50" s="281">
        <v>33508129</v>
      </c>
      <c r="W50" s="281">
        <v>32075564</v>
      </c>
      <c r="X50" s="269"/>
      <c r="Y50" s="282"/>
      <c r="Z50" s="266">
        <v>-1432565</v>
      </c>
      <c r="AA50" s="555">
        <v>-4.2752760083978429E-2</v>
      </c>
      <c r="AB50" s="274"/>
    </row>
    <row r="51" spans="1:33" s="299" customFormat="1" ht="15" customHeight="1" x14ac:dyDescent="0.3">
      <c r="A51" s="616"/>
      <c r="B51" s="699" t="s">
        <v>104</v>
      </c>
      <c r="C51" s="699"/>
      <c r="D51" s="699"/>
      <c r="E51" s="699"/>
      <c r="F51" s="699"/>
      <c r="G51" s="699"/>
      <c r="H51" s="301">
        <v>65.722552007349833</v>
      </c>
      <c r="I51" s="300">
        <v>62.00126661326987</v>
      </c>
      <c r="J51" s="300">
        <v>63.315346693858174</v>
      </c>
      <c r="K51" s="302">
        <v>65.843550474997244</v>
      </c>
      <c r="L51" s="301">
        <v>67.183595375235782</v>
      </c>
      <c r="M51" s="300">
        <v>69.365638721559435</v>
      </c>
      <c r="N51" s="300">
        <v>71.639573091915153</v>
      </c>
      <c r="O51" s="300"/>
      <c r="P51" s="300"/>
      <c r="Q51" s="303"/>
      <c r="R51" s="304">
        <v>8.3242263980569788</v>
      </c>
      <c r="S51" s="555">
        <v>0.13147249178475176</v>
      </c>
      <c r="T51" s="561"/>
      <c r="U51" s="297"/>
      <c r="V51" s="300">
        <v>63.315346693858174</v>
      </c>
      <c r="W51" s="651">
        <v>71.639573091915153</v>
      </c>
      <c r="X51" s="296"/>
      <c r="Y51" s="305"/>
      <c r="Z51" s="300">
        <v>8.3242263980569788</v>
      </c>
      <c r="AA51" s="555">
        <v>0.13147249178475176</v>
      </c>
      <c r="AB51" s="298"/>
      <c r="AD51" s="275"/>
      <c r="AE51" s="275"/>
      <c r="AF51" s="275"/>
      <c r="AG51" s="275"/>
    </row>
    <row r="52" spans="1:33" ht="14.4" x14ac:dyDescent="0.3">
      <c r="A52" s="616"/>
      <c r="B52" s="617"/>
      <c r="C52" s="617"/>
      <c r="D52" s="617"/>
      <c r="E52" s="617"/>
      <c r="H52" s="156"/>
      <c r="I52" s="111"/>
      <c r="J52" s="111"/>
      <c r="K52" s="115"/>
      <c r="L52" s="156"/>
      <c r="M52" s="113"/>
      <c r="N52" s="113"/>
      <c r="O52" s="113"/>
      <c r="P52" s="111"/>
      <c r="Q52" s="179"/>
      <c r="R52" s="111"/>
      <c r="S52" s="555"/>
      <c r="T52" s="561"/>
      <c r="U52" s="111"/>
      <c r="V52" s="111"/>
      <c r="W52" s="111"/>
      <c r="X52" s="115"/>
      <c r="Y52" s="156"/>
      <c r="Z52" s="111"/>
      <c r="AA52" s="562"/>
      <c r="AB52"/>
    </row>
    <row r="53" spans="1:33" ht="15" customHeight="1" x14ac:dyDescent="0.3">
      <c r="A53" s="701" t="s">
        <v>105</v>
      </c>
      <c r="B53" s="701"/>
      <c r="C53" s="701"/>
      <c r="D53" s="701"/>
      <c r="E53" s="701"/>
      <c r="F53" s="701"/>
      <c r="G53" s="701"/>
      <c r="H53" s="188"/>
      <c r="I53" s="187"/>
      <c r="J53" s="187"/>
      <c r="K53" s="189"/>
      <c r="L53" s="188"/>
      <c r="M53" s="167"/>
      <c r="N53" s="167"/>
      <c r="O53" s="167"/>
      <c r="P53" s="111"/>
      <c r="Q53" s="179"/>
      <c r="R53" s="111"/>
      <c r="S53" s="562"/>
      <c r="T53" s="561"/>
      <c r="U53" s="111"/>
      <c r="V53" s="111"/>
      <c r="W53" s="111"/>
      <c r="X53" s="115"/>
      <c r="Y53" s="156"/>
      <c r="Z53" s="111"/>
      <c r="AA53" s="562"/>
      <c r="AB53"/>
    </row>
    <row r="54" spans="1:33" ht="15" customHeight="1" x14ac:dyDescent="0.3">
      <c r="A54" s="634"/>
      <c r="B54" s="699" t="s">
        <v>106</v>
      </c>
      <c r="C54" s="699"/>
      <c r="D54" s="699"/>
      <c r="E54" s="699"/>
      <c r="F54" s="699"/>
      <c r="G54" s="699"/>
      <c r="H54" s="190" t="s">
        <v>302</v>
      </c>
      <c r="I54" s="29" t="s">
        <v>302</v>
      </c>
      <c r="J54" s="29" t="s">
        <v>302</v>
      </c>
      <c r="K54" s="191" t="s">
        <v>302</v>
      </c>
      <c r="L54" s="188" t="s">
        <v>302</v>
      </c>
      <c r="M54" s="167" t="s">
        <v>302</v>
      </c>
      <c r="N54" s="167" t="s">
        <v>302</v>
      </c>
      <c r="O54" s="167"/>
      <c r="P54" s="31"/>
      <c r="Q54" s="179"/>
      <c r="R54" s="111" t="s">
        <v>451</v>
      </c>
      <c r="S54" s="562" t="s">
        <v>451</v>
      </c>
      <c r="T54" s="561"/>
      <c r="U54" s="111"/>
      <c r="V54" s="111" t="s">
        <v>451</v>
      </c>
      <c r="W54" s="111" t="s">
        <v>451</v>
      </c>
      <c r="X54" s="115"/>
      <c r="Y54" s="156"/>
      <c r="Z54" s="111" t="s">
        <v>451</v>
      </c>
      <c r="AA54" s="562" t="s">
        <v>451</v>
      </c>
      <c r="AB54"/>
    </row>
    <row r="55" spans="1:33" ht="15" customHeight="1" x14ac:dyDescent="0.3">
      <c r="A55" s="634"/>
      <c r="B55" s="699" t="s">
        <v>107</v>
      </c>
      <c r="C55" s="699"/>
      <c r="D55" s="699"/>
      <c r="E55" s="699"/>
      <c r="F55" s="699"/>
      <c r="G55" s="699"/>
      <c r="H55" s="193" t="s">
        <v>229</v>
      </c>
      <c r="I55" s="192" t="s">
        <v>229</v>
      </c>
      <c r="J55" s="192" t="s">
        <v>229</v>
      </c>
      <c r="K55" s="194" t="s">
        <v>229</v>
      </c>
      <c r="L55" s="190" t="s">
        <v>229</v>
      </c>
      <c r="M55" s="29" t="s">
        <v>229</v>
      </c>
      <c r="N55" s="29" t="s">
        <v>229</v>
      </c>
      <c r="O55" s="29"/>
      <c r="P55" s="195"/>
      <c r="Q55" s="179"/>
      <c r="R55" s="196" t="s">
        <v>451</v>
      </c>
      <c r="S55" s="563" t="s">
        <v>451</v>
      </c>
      <c r="T55" s="561"/>
      <c r="U55" s="111"/>
      <c r="V55" s="196" t="s">
        <v>451</v>
      </c>
      <c r="W55" s="196" t="s">
        <v>451</v>
      </c>
      <c r="X55" s="115"/>
      <c r="Y55" s="156"/>
      <c r="Z55" s="196" t="s">
        <v>451</v>
      </c>
      <c r="AA55" s="563" t="s">
        <v>451</v>
      </c>
      <c r="AB55"/>
    </row>
    <row r="56" spans="1:33" ht="15" customHeight="1" x14ac:dyDescent="0.3">
      <c r="A56" s="634"/>
      <c r="B56" s="699" t="s">
        <v>108</v>
      </c>
      <c r="C56" s="699"/>
      <c r="D56" s="699"/>
      <c r="E56" s="699"/>
      <c r="F56" s="699"/>
      <c r="G56" s="699"/>
      <c r="H56" s="190" t="s">
        <v>303</v>
      </c>
      <c r="I56" s="29" t="s">
        <v>303</v>
      </c>
      <c r="J56" s="29" t="s">
        <v>303</v>
      </c>
      <c r="K56" s="191" t="s">
        <v>303</v>
      </c>
      <c r="L56" s="193" t="s">
        <v>303</v>
      </c>
      <c r="M56" s="192" t="s">
        <v>303</v>
      </c>
      <c r="N56" s="192" t="s">
        <v>303</v>
      </c>
      <c r="O56" s="192"/>
      <c r="P56" s="31"/>
      <c r="Q56" s="179"/>
      <c r="R56" s="196" t="s">
        <v>451</v>
      </c>
      <c r="S56" s="563" t="s">
        <v>451</v>
      </c>
      <c r="T56" s="561"/>
      <c r="U56" s="111"/>
      <c r="V56" s="196" t="s">
        <v>451</v>
      </c>
      <c r="W56" s="196" t="s">
        <v>451</v>
      </c>
      <c r="X56" s="115"/>
      <c r="Y56" s="156"/>
      <c r="Z56" s="196" t="s">
        <v>451</v>
      </c>
      <c r="AA56" s="563" t="s">
        <v>451</v>
      </c>
      <c r="AB56"/>
    </row>
    <row r="57" spans="1:33" ht="14.4" x14ac:dyDescent="0.3">
      <c r="A57" s="616"/>
      <c r="B57" s="617"/>
      <c r="C57" s="617"/>
      <c r="D57" s="617"/>
      <c r="E57" s="617"/>
      <c r="H57" s="190"/>
      <c r="I57" s="29"/>
      <c r="J57" s="29"/>
      <c r="K57" s="191"/>
      <c r="L57" s="190"/>
      <c r="M57" s="29"/>
      <c r="N57" s="29"/>
      <c r="O57" s="29"/>
      <c r="P57" s="31"/>
      <c r="Q57" s="179"/>
      <c r="R57" s="22"/>
      <c r="S57" s="555"/>
      <c r="T57" s="561"/>
      <c r="U57" s="111"/>
      <c r="V57" s="22"/>
      <c r="W57" s="22"/>
      <c r="X57" s="115"/>
      <c r="Y57" s="156"/>
      <c r="Z57" s="22"/>
      <c r="AA57" s="555"/>
      <c r="AB57"/>
    </row>
    <row r="58" spans="1:33" ht="15" customHeight="1" x14ac:dyDescent="0.3">
      <c r="A58" s="701" t="s">
        <v>109</v>
      </c>
      <c r="B58" s="701"/>
      <c r="C58" s="701"/>
      <c r="D58" s="701"/>
      <c r="E58" s="701"/>
      <c r="F58" s="701"/>
      <c r="G58" s="701"/>
      <c r="H58" s="188"/>
      <c r="I58" s="187"/>
      <c r="J58" s="187"/>
      <c r="K58" s="189"/>
      <c r="L58" s="190"/>
      <c r="M58" s="29"/>
      <c r="N58" s="29"/>
      <c r="O58" s="29"/>
      <c r="P58" s="111"/>
      <c r="Q58" s="179"/>
      <c r="R58" s="111"/>
      <c r="S58" s="562"/>
      <c r="T58" s="561"/>
      <c r="U58" s="111"/>
      <c r="V58" s="111"/>
      <c r="W58" s="111"/>
      <c r="X58" s="115"/>
      <c r="Y58" s="156"/>
      <c r="Z58" s="111"/>
      <c r="AA58" s="562"/>
      <c r="AB58"/>
    </row>
    <row r="59" spans="1:33" ht="15" customHeight="1" x14ac:dyDescent="0.3">
      <c r="A59" s="634"/>
      <c r="B59" s="699" t="s">
        <v>106</v>
      </c>
      <c r="C59" s="699"/>
      <c r="D59" s="699"/>
      <c r="E59" s="699"/>
      <c r="F59" s="699"/>
      <c r="G59" s="699"/>
      <c r="H59" s="190" t="s">
        <v>304</v>
      </c>
      <c r="I59" s="29" t="s">
        <v>304</v>
      </c>
      <c r="J59" s="29" t="s">
        <v>304</v>
      </c>
      <c r="K59" s="191" t="s">
        <v>304</v>
      </c>
      <c r="L59" s="188" t="s">
        <v>304</v>
      </c>
      <c r="M59" s="167" t="s">
        <v>304</v>
      </c>
      <c r="N59" s="167" t="s">
        <v>304</v>
      </c>
      <c r="O59" s="167"/>
      <c r="P59" s="31"/>
      <c r="Q59" s="179"/>
      <c r="R59" s="111" t="s">
        <v>451</v>
      </c>
      <c r="S59" s="562" t="s">
        <v>451</v>
      </c>
      <c r="T59" s="561"/>
      <c r="U59" s="111"/>
      <c r="V59" s="111" t="s">
        <v>451</v>
      </c>
      <c r="W59" s="111" t="s">
        <v>451</v>
      </c>
      <c r="X59" s="115"/>
      <c r="Y59" s="156"/>
      <c r="Z59" s="111" t="s">
        <v>451</v>
      </c>
      <c r="AA59" s="562" t="s">
        <v>451</v>
      </c>
      <c r="AB59"/>
    </row>
    <row r="60" spans="1:33" ht="15" customHeight="1" x14ac:dyDescent="0.3">
      <c r="A60" s="634"/>
      <c r="B60" s="699" t="s">
        <v>107</v>
      </c>
      <c r="C60" s="699"/>
      <c r="D60" s="699"/>
      <c r="E60" s="699"/>
      <c r="F60" s="699"/>
      <c r="G60" s="699"/>
      <c r="H60" s="190" t="s">
        <v>300</v>
      </c>
      <c r="I60" s="29" t="s">
        <v>300</v>
      </c>
      <c r="J60" s="29" t="s">
        <v>300</v>
      </c>
      <c r="K60" s="191" t="s">
        <v>300</v>
      </c>
      <c r="L60" s="190" t="s">
        <v>300</v>
      </c>
      <c r="M60" s="29" t="s">
        <v>300</v>
      </c>
      <c r="N60" s="29" t="s">
        <v>300</v>
      </c>
      <c r="O60" s="29"/>
      <c r="P60" s="31"/>
      <c r="Q60" s="179"/>
      <c r="R60" s="196" t="s">
        <v>451</v>
      </c>
      <c r="S60" s="563" t="s">
        <v>451</v>
      </c>
      <c r="T60" s="561"/>
      <c r="U60" s="111"/>
      <c r="V60" s="196" t="s">
        <v>451</v>
      </c>
      <c r="W60" s="196" t="s">
        <v>451</v>
      </c>
      <c r="X60" s="115"/>
      <c r="Y60" s="156"/>
      <c r="Z60" s="196" t="s">
        <v>451</v>
      </c>
      <c r="AA60" s="563" t="s">
        <v>451</v>
      </c>
      <c r="AB60"/>
    </row>
    <row r="61" spans="1:33" ht="15" customHeight="1" x14ac:dyDescent="0.3">
      <c r="A61" s="634"/>
      <c r="B61" s="699" t="s">
        <v>108</v>
      </c>
      <c r="C61" s="699"/>
      <c r="D61" s="699"/>
      <c r="E61" s="699"/>
      <c r="F61" s="699"/>
      <c r="G61" s="699"/>
      <c r="H61" s="190" t="s">
        <v>305</v>
      </c>
      <c r="I61" s="29" t="s">
        <v>305</v>
      </c>
      <c r="J61" s="29" t="s">
        <v>305</v>
      </c>
      <c r="K61" s="191" t="s">
        <v>305</v>
      </c>
      <c r="L61" s="190" t="s">
        <v>305</v>
      </c>
      <c r="M61" s="29" t="s">
        <v>305</v>
      </c>
      <c r="N61" s="29" t="s">
        <v>305</v>
      </c>
      <c r="O61" s="29"/>
      <c r="P61" s="31"/>
      <c r="Q61" s="179"/>
      <c r="R61" s="196" t="s">
        <v>451</v>
      </c>
      <c r="S61" s="563" t="s">
        <v>451</v>
      </c>
      <c r="T61" s="561"/>
      <c r="U61" s="111"/>
      <c r="V61" s="196" t="s">
        <v>451</v>
      </c>
      <c r="W61" s="196" t="s">
        <v>451</v>
      </c>
      <c r="X61" s="115"/>
      <c r="Y61" s="156"/>
      <c r="Z61" s="196" t="s">
        <v>451</v>
      </c>
      <c r="AA61" s="563" t="s">
        <v>451</v>
      </c>
      <c r="AB61"/>
    </row>
    <row r="62" spans="1:33" ht="14.4" x14ac:dyDescent="0.3">
      <c r="A62" s="624"/>
      <c r="B62" s="3"/>
      <c r="C62" s="3"/>
      <c r="D62" s="3"/>
      <c r="E62" s="3"/>
      <c r="F62" s="3"/>
      <c r="G62" s="3"/>
      <c r="H62" s="3"/>
      <c r="I62" s="3"/>
      <c r="J62" s="31"/>
      <c r="K62" s="31"/>
      <c r="L62" s="227"/>
      <c r="O62" s="3"/>
      <c r="P62" s="3"/>
      <c r="Q62" s="197"/>
      <c r="R62" s="3"/>
      <c r="S62" s="562"/>
      <c r="T62" s="564"/>
      <c r="U62" s="3"/>
      <c r="V62" s="3"/>
      <c r="W62" s="3"/>
      <c r="X62" s="3"/>
      <c r="Y62" s="3"/>
      <c r="Z62" s="3"/>
      <c r="AA62" s="317"/>
      <c r="AB62"/>
    </row>
    <row r="63" spans="1:33" ht="14.4" x14ac:dyDescent="0.3">
      <c r="A63" s="629"/>
      <c r="B63" s="151"/>
      <c r="C63" s="151"/>
      <c r="D63" s="151"/>
      <c r="E63" s="151"/>
      <c r="F63" s="151"/>
      <c r="G63" s="151"/>
      <c r="H63" s="151"/>
      <c r="I63" s="151"/>
      <c r="J63" s="151"/>
      <c r="K63" s="151"/>
      <c r="L63" s="151"/>
      <c r="M63" s="231"/>
      <c r="N63" s="231"/>
      <c r="O63" s="151"/>
      <c r="P63" s="151"/>
      <c r="Q63" s="198"/>
      <c r="R63" s="151"/>
      <c r="S63" s="321"/>
      <c r="T63" s="151"/>
      <c r="U63" s="151"/>
      <c r="V63" s="151"/>
      <c r="W63" s="151"/>
      <c r="X63" s="151"/>
      <c r="Y63" s="151"/>
      <c r="Z63" s="199"/>
      <c r="AA63" s="321"/>
      <c r="AB63"/>
    </row>
    <row r="64" spans="1:33" ht="15" customHeight="1" x14ac:dyDescent="0.25">
      <c r="A64" s="623" t="s">
        <v>43</v>
      </c>
      <c r="B64" s="711" t="s">
        <v>340</v>
      </c>
      <c r="C64" s="711"/>
      <c r="D64" s="711"/>
      <c r="E64" s="711"/>
      <c r="F64" s="711"/>
      <c r="G64" s="711"/>
      <c r="H64" s="711"/>
      <c r="I64" s="711"/>
      <c r="J64" s="711"/>
      <c r="K64" s="711"/>
      <c r="L64" s="711"/>
      <c r="M64" s="711"/>
      <c r="N64" s="711"/>
      <c r="O64" s="711"/>
      <c r="P64" s="711"/>
      <c r="Q64" s="711"/>
      <c r="R64" s="711"/>
      <c r="S64" s="711"/>
      <c r="T64" s="711"/>
      <c r="U64" s="711"/>
      <c r="V64" s="711"/>
      <c r="W64" s="711"/>
      <c r="X64" s="711"/>
      <c r="Y64" s="711"/>
      <c r="Z64" s="711"/>
      <c r="AA64" s="711"/>
      <c r="AB64" s="222"/>
    </row>
    <row r="65" spans="1:28" ht="15" customHeight="1" x14ac:dyDescent="0.25">
      <c r="A65" s="623" t="s">
        <v>45</v>
      </c>
      <c r="B65" s="711" t="s">
        <v>430</v>
      </c>
      <c r="C65" s="711"/>
      <c r="D65" s="711"/>
      <c r="E65" s="711"/>
      <c r="F65" s="711"/>
      <c r="G65" s="711"/>
      <c r="H65" s="711"/>
      <c r="I65" s="711"/>
      <c r="J65" s="711"/>
      <c r="K65" s="711"/>
      <c r="L65" s="711"/>
      <c r="M65" s="711"/>
      <c r="N65" s="711"/>
      <c r="O65" s="711"/>
      <c r="P65" s="711"/>
      <c r="Q65" s="711"/>
      <c r="R65" s="711"/>
      <c r="S65" s="711"/>
      <c r="T65" s="711"/>
      <c r="U65" s="711"/>
      <c r="V65" s="711"/>
      <c r="W65" s="711"/>
      <c r="X65" s="711"/>
      <c r="Y65" s="711"/>
      <c r="Z65" s="711"/>
      <c r="AA65" s="711"/>
      <c r="AB65" s="222"/>
    </row>
  </sheetData>
  <sheetProtection formatCells="0"/>
  <mergeCells count="54">
    <mergeCell ref="Z3:AA3"/>
    <mergeCell ref="B1:V1"/>
    <mergeCell ref="B64:AA64"/>
    <mergeCell ref="W1:AA1"/>
    <mergeCell ref="A4:G4"/>
    <mergeCell ref="A6:G6"/>
    <mergeCell ref="B9:G9"/>
    <mergeCell ref="B20:G20"/>
    <mergeCell ref="R3:S3"/>
    <mergeCell ref="B21:G21"/>
    <mergeCell ref="B7:G7"/>
    <mergeCell ref="C17:G17"/>
    <mergeCell ref="A5:G5"/>
    <mergeCell ref="C16:G16"/>
    <mergeCell ref="B10:G10"/>
    <mergeCell ref="B29:G29"/>
    <mergeCell ref="B38:G38"/>
    <mergeCell ref="C11:G11"/>
    <mergeCell ref="C12:G12"/>
    <mergeCell ref="B14:G14"/>
    <mergeCell ref="B15:G15"/>
    <mergeCell ref="A19:G19"/>
    <mergeCell ref="B56:G56"/>
    <mergeCell ref="B59:G59"/>
    <mergeCell ref="C22:G22"/>
    <mergeCell ref="B46:E46"/>
    <mergeCell ref="A43:G43"/>
    <mergeCell ref="A34:G34"/>
    <mergeCell ref="C32:G32"/>
    <mergeCell ref="B35:G35"/>
    <mergeCell ref="B36:G36"/>
    <mergeCell ref="B30:G30"/>
    <mergeCell ref="C31:G31"/>
    <mergeCell ref="C23:E23"/>
    <mergeCell ref="B24:G24"/>
    <mergeCell ref="B25:G25"/>
    <mergeCell ref="C26:G26"/>
    <mergeCell ref="C27:G27"/>
    <mergeCell ref="B39:G39"/>
    <mergeCell ref="B41:G41"/>
    <mergeCell ref="B44:G44"/>
    <mergeCell ref="B45:G45"/>
    <mergeCell ref="B65:AA65"/>
    <mergeCell ref="A58:G58"/>
    <mergeCell ref="B49:E49"/>
    <mergeCell ref="A53:G53"/>
    <mergeCell ref="B48:G48"/>
    <mergeCell ref="B50:G50"/>
    <mergeCell ref="B51:G51"/>
    <mergeCell ref="B61:G61"/>
    <mergeCell ref="B60:G60"/>
    <mergeCell ref="B47:G47"/>
    <mergeCell ref="B54:G54"/>
    <mergeCell ref="B55:G55"/>
  </mergeCells>
  <phoneticPr fontId="54" type="noConversion"/>
  <pageMargins left="0.15" right="0.15" top="0.15" bottom="0.15" header="0" footer="0.15"/>
  <pageSetup scale="54" orientation="landscape" cellComments="asDisplayed" r:id="rId1"/>
  <headerFooter differentFirst="1" alignWithMargins="0">
    <oddFooter>Page &amp;P of &amp;N</oddFooter>
  </headerFooter>
  <customProperties>
    <customPr name="isReportSheetChang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187F-6232-4D82-A73A-613C43814E30}">
  <sheetPr>
    <pageSetUpPr fitToPage="1"/>
  </sheetPr>
  <dimension ref="A1:BQ51"/>
  <sheetViews>
    <sheetView zoomScale="90" zoomScaleNormal="90" workbookViewId="0">
      <pane ySplit="4" topLeftCell="A5" activePane="bottomLeft" state="frozen"/>
      <selection pane="bottomLeft"/>
    </sheetView>
  </sheetViews>
  <sheetFormatPr defaultColWidth="9.109375" defaultRowHeight="13.8" x14ac:dyDescent="0.25"/>
  <cols>
    <col min="1" max="1" width="4.109375" style="554" customWidth="1"/>
    <col min="2" max="6" width="4.109375" style="2" customWidth="1"/>
    <col min="7" max="7" width="31.109375" style="2" customWidth="1"/>
    <col min="8" max="12" width="12.6640625" style="2" customWidth="1"/>
    <col min="13" max="15" width="12.6640625" style="124" customWidth="1"/>
    <col min="16" max="17" width="0.88671875" style="2" customWidth="1"/>
    <col min="18" max="18" width="11.6640625" style="2" customWidth="1"/>
    <col min="19" max="19" width="9.88671875" style="319" customWidth="1"/>
    <col min="20" max="21" width="0.88671875" style="2" customWidth="1"/>
    <col min="22" max="23" width="12.6640625" style="2" bestFit="1" customWidth="1"/>
    <col min="24" max="25" width="0.88671875" style="2" customWidth="1"/>
    <col min="26" max="26" width="11.6640625" style="2" customWidth="1"/>
    <col min="27" max="27" width="9.88671875" style="329" customWidth="1"/>
    <col min="28" max="28" width="4.109375" style="2" customWidth="1"/>
    <col min="29" max="16384" width="9.109375" style="2"/>
  </cols>
  <sheetData>
    <row r="1" spans="1:33" s="341" customFormat="1" ht="39.9" customHeight="1" thickBot="1" x14ac:dyDescent="0.35">
      <c r="A1" s="614"/>
      <c r="B1" s="698" t="s">
        <v>322</v>
      </c>
      <c r="C1" s="698"/>
      <c r="D1" s="698"/>
      <c r="E1" s="698"/>
      <c r="F1" s="698"/>
      <c r="G1" s="698"/>
      <c r="H1" s="698"/>
      <c r="I1" s="698"/>
      <c r="J1" s="698"/>
      <c r="K1" s="698"/>
      <c r="L1" s="698"/>
      <c r="M1" s="698"/>
      <c r="N1" s="698"/>
      <c r="O1" s="698"/>
      <c r="P1" s="698"/>
      <c r="Q1" s="698"/>
      <c r="R1" s="698"/>
      <c r="S1" s="698"/>
      <c r="T1" s="698"/>
      <c r="U1" s="698"/>
      <c r="V1" s="698"/>
      <c r="W1" s="709" t="s">
        <v>347</v>
      </c>
      <c r="X1" s="709"/>
      <c r="Y1" s="709"/>
      <c r="Z1" s="709"/>
      <c r="AA1" s="709"/>
      <c r="AB1" s="337"/>
    </row>
    <row r="2" spans="1:33" s="331" customFormat="1" ht="14.4" x14ac:dyDescent="0.3">
      <c r="A2" s="638"/>
      <c r="B2" s="2"/>
      <c r="C2" s="2"/>
      <c r="D2" s="2"/>
      <c r="E2" s="2"/>
      <c r="F2" s="2"/>
      <c r="G2" s="2"/>
      <c r="M2" s="355"/>
      <c r="N2" s="355"/>
      <c r="O2" s="355"/>
      <c r="S2" s="356"/>
      <c r="AA2" s="360"/>
      <c r="AB2" s="337"/>
    </row>
    <row r="3" spans="1:33" s="331" customFormat="1" ht="14.4" x14ac:dyDescent="0.3">
      <c r="A3" s="639"/>
      <c r="B3" s="640"/>
      <c r="C3" s="640"/>
      <c r="D3" s="640"/>
      <c r="E3" s="640"/>
      <c r="F3" s="640"/>
      <c r="G3" s="640"/>
      <c r="M3" s="355"/>
      <c r="N3" s="355"/>
      <c r="O3" s="355"/>
      <c r="P3" s="334"/>
      <c r="Q3" s="357"/>
      <c r="R3" s="712" t="s">
        <v>495</v>
      </c>
      <c r="S3" s="712"/>
      <c r="T3" s="335"/>
      <c r="U3" s="332"/>
      <c r="X3" s="358"/>
      <c r="Y3" s="357"/>
      <c r="Z3" s="712" t="s">
        <v>71</v>
      </c>
      <c r="AA3" s="712"/>
      <c r="AB3" s="337"/>
    </row>
    <row r="4" spans="1:33" s="331" customFormat="1" ht="30" customHeight="1" x14ac:dyDescent="0.3">
      <c r="A4" s="700" t="s">
        <v>0</v>
      </c>
      <c r="B4" s="700"/>
      <c r="C4" s="700"/>
      <c r="D4" s="700"/>
      <c r="E4" s="700"/>
      <c r="F4" s="700"/>
      <c r="G4" s="700"/>
      <c r="H4" s="339" t="s">
        <v>490</v>
      </c>
      <c r="I4" s="338" t="s">
        <v>491</v>
      </c>
      <c r="J4" s="338" t="s">
        <v>484</v>
      </c>
      <c r="K4" s="338" t="s">
        <v>492</v>
      </c>
      <c r="L4" s="339" t="s">
        <v>493</v>
      </c>
      <c r="M4" s="338" t="s">
        <v>485</v>
      </c>
      <c r="N4" s="338" t="s">
        <v>483</v>
      </c>
      <c r="O4" s="338" t="s">
        <v>494</v>
      </c>
      <c r="P4" s="334"/>
      <c r="Q4" s="357"/>
      <c r="R4" s="338" t="s">
        <v>69</v>
      </c>
      <c r="S4" s="338" t="s">
        <v>70</v>
      </c>
      <c r="T4" s="335"/>
      <c r="U4" s="332"/>
      <c r="V4" s="338" t="s">
        <v>499</v>
      </c>
      <c r="W4" s="338" t="s">
        <v>500</v>
      </c>
      <c r="X4" s="358"/>
      <c r="Y4" s="357"/>
      <c r="Z4" s="359" t="s">
        <v>69</v>
      </c>
      <c r="AA4" s="359" t="s">
        <v>70</v>
      </c>
      <c r="AB4" s="337"/>
    </row>
    <row r="5" spans="1:33" ht="14.4" x14ac:dyDescent="0.3">
      <c r="A5" s="713" t="s">
        <v>322</v>
      </c>
      <c r="B5" s="713"/>
      <c r="C5" s="713"/>
      <c r="D5" s="713"/>
      <c r="E5" s="713"/>
      <c r="F5" s="713"/>
      <c r="G5" s="713"/>
      <c r="H5" s="5"/>
      <c r="I5" s="6"/>
      <c r="J5" s="6"/>
      <c r="K5" s="6"/>
      <c r="L5" s="5"/>
      <c r="M5" s="6"/>
      <c r="N5" s="6"/>
      <c r="O5" s="6"/>
      <c r="P5" s="166"/>
      <c r="Q5" s="163"/>
      <c r="R5" s="6"/>
      <c r="S5" s="317"/>
      <c r="T5" s="157"/>
      <c r="U5" s="3"/>
      <c r="V5" s="137"/>
      <c r="W5" s="137"/>
      <c r="X5" s="112"/>
      <c r="Y5" s="163"/>
      <c r="Z5" s="3"/>
      <c r="AB5"/>
    </row>
    <row r="6" spans="1:33" ht="14.4" x14ac:dyDescent="0.3">
      <c r="A6" s="716" t="s">
        <v>46</v>
      </c>
      <c r="B6" s="716"/>
      <c r="C6" s="716"/>
      <c r="D6" s="716"/>
      <c r="E6" s="716"/>
      <c r="F6" s="716"/>
      <c r="G6" s="716"/>
      <c r="H6" s="127"/>
      <c r="I6" s="124"/>
      <c r="J6" s="124"/>
      <c r="K6" s="124"/>
      <c r="L6" s="127"/>
      <c r="P6" s="166"/>
      <c r="Q6" s="167"/>
      <c r="R6" s="168"/>
      <c r="S6" s="322"/>
      <c r="T6" s="157"/>
      <c r="U6" s="3"/>
      <c r="V6" s="124"/>
      <c r="W6" s="124"/>
      <c r="X6" s="169"/>
      <c r="Y6" s="167"/>
      <c r="Z6" s="3"/>
      <c r="AB6"/>
    </row>
    <row r="7" spans="1:33" s="292" customFormat="1" ht="14.4" x14ac:dyDescent="0.3">
      <c r="A7" s="616"/>
      <c r="B7" s="703" t="s">
        <v>47</v>
      </c>
      <c r="C7" s="703"/>
      <c r="D7" s="703"/>
      <c r="E7" s="703"/>
      <c r="F7" s="703"/>
      <c r="G7" s="703"/>
      <c r="H7" s="284">
        <v>841046.19524314976</v>
      </c>
      <c r="I7" s="283">
        <v>845358.14393413463</v>
      </c>
      <c r="J7" s="283">
        <v>852451.82056661649</v>
      </c>
      <c r="K7" s="283">
        <v>854747.99656496674</v>
      </c>
      <c r="L7" s="284">
        <v>858844.65038412961</v>
      </c>
      <c r="M7" s="283">
        <v>866254.47920119704</v>
      </c>
      <c r="N7" s="283">
        <v>868650.95454983681</v>
      </c>
      <c r="O7" s="283"/>
      <c r="P7" s="286"/>
      <c r="Q7" s="342"/>
      <c r="R7" s="283">
        <v>16199.133983220323</v>
      </c>
      <c r="S7" s="555">
        <v>1.9002990658701292E-2</v>
      </c>
      <c r="T7" s="295"/>
      <c r="U7" s="287"/>
      <c r="V7" s="283">
        <v>2538856.1597439009</v>
      </c>
      <c r="W7" s="283">
        <v>2593750.0841351636</v>
      </c>
      <c r="X7" s="285"/>
      <c r="Y7" s="342"/>
      <c r="Z7" s="283">
        <v>54893.924391262699</v>
      </c>
      <c r="AA7" s="555">
        <v>2.1621518092147431E-2</v>
      </c>
      <c r="AB7" s="291"/>
    </row>
    <row r="8" spans="1:33" s="314" customFormat="1" ht="14.4" x14ac:dyDescent="0.3">
      <c r="A8" s="616"/>
      <c r="B8" s="703" t="s">
        <v>48</v>
      </c>
      <c r="C8" s="703"/>
      <c r="D8" s="703"/>
      <c r="E8" s="703"/>
      <c r="F8" s="703"/>
      <c r="G8" s="703"/>
      <c r="H8" s="308">
        <v>-409763.61382801022</v>
      </c>
      <c r="I8" s="307">
        <v>-427561.43904302956</v>
      </c>
      <c r="J8" s="307">
        <v>-412644.56695747329</v>
      </c>
      <c r="K8" s="307">
        <v>-414463.33844464732</v>
      </c>
      <c r="L8" s="308">
        <v>-410521.49956292834</v>
      </c>
      <c r="M8" s="307">
        <v>-433408.48529131553</v>
      </c>
      <c r="N8" s="307">
        <v>-414103.85179506184</v>
      </c>
      <c r="O8" s="307"/>
      <c r="P8" s="311"/>
      <c r="Q8" s="345"/>
      <c r="R8" s="307">
        <v>-1459.2848375885515</v>
      </c>
      <c r="S8" s="555">
        <v>-3.5364208193705451E-3</v>
      </c>
      <c r="T8" s="346"/>
      <c r="U8" s="312"/>
      <c r="V8" s="307">
        <v>-1249969.6198285131</v>
      </c>
      <c r="W8" s="307">
        <v>-1258033.8366493057</v>
      </c>
      <c r="X8" s="309"/>
      <c r="Y8" s="345"/>
      <c r="Z8" s="307">
        <v>-8064.2168207925279</v>
      </c>
      <c r="AA8" s="555">
        <v>-6.4515302555104345E-3</v>
      </c>
      <c r="AB8" s="313"/>
      <c r="AD8" s="292"/>
      <c r="AE8" s="292"/>
      <c r="AF8" s="292"/>
      <c r="AG8" s="292"/>
    </row>
    <row r="9" spans="1:33" s="314" customFormat="1" ht="14.4" x14ac:dyDescent="0.3">
      <c r="A9" s="616"/>
      <c r="B9" s="617"/>
      <c r="C9" s="703" t="s">
        <v>49</v>
      </c>
      <c r="D9" s="703"/>
      <c r="E9" s="703"/>
      <c r="F9" s="703"/>
      <c r="G9" s="703"/>
      <c r="H9" s="348">
        <v>431282.58141513955</v>
      </c>
      <c r="I9" s="347">
        <v>417796.70489110507</v>
      </c>
      <c r="J9" s="347">
        <v>439807.2536091432</v>
      </c>
      <c r="K9" s="347">
        <v>440284.65812031942</v>
      </c>
      <c r="L9" s="348">
        <v>448323.15082120127</v>
      </c>
      <c r="M9" s="347">
        <v>432845.99390988151</v>
      </c>
      <c r="N9" s="347">
        <v>454547.10275477497</v>
      </c>
      <c r="O9" s="347"/>
      <c r="P9" s="311"/>
      <c r="Q9" s="345"/>
      <c r="R9" s="347">
        <v>14739.849145631772</v>
      </c>
      <c r="S9" s="557">
        <v>3.3514338439563522E-2</v>
      </c>
      <c r="T9" s="346"/>
      <c r="U9" s="312"/>
      <c r="V9" s="347">
        <v>1288886.5399153878</v>
      </c>
      <c r="W9" s="347">
        <v>1335716.2474858577</v>
      </c>
      <c r="X9" s="309"/>
      <c r="Y9" s="345"/>
      <c r="Z9" s="347">
        <v>46829.707570469938</v>
      </c>
      <c r="AA9" s="557">
        <v>3.6333460021658846E-2</v>
      </c>
      <c r="AB9" s="313"/>
      <c r="AD9" s="292"/>
      <c r="AE9" s="292"/>
      <c r="AF9" s="292"/>
      <c r="AG9" s="292"/>
    </row>
    <row r="10" spans="1:33" s="314" customFormat="1" ht="14.4" x14ac:dyDescent="0.3">
      <c r="A10" s="616"/>
      <c r="B10" s="703" t="s">
        <v>50</v>
      </c>
      <c r="C10" s="703"/>
      <c r="D10" s="703"/>
      <c r="E10" s="703"/>
      <c r="F10" s="703"/>
      <c r="G10" s="703"/>
      <c r="H10" s="308">
        <v>37806.219980251364</v>
      </c>
      <c r="I10" s="307">
        <v>38451.798448495036</v>
      </c>
      <c r="J10" s="307">
        <v>41109.036603459484</v>
      </c>
      <c r="K10" s="307">
        <v>38134.356761580435</v>
      </c>
      <c r="L10" s="308">
        <v>41671.07165379556</v>
      </c>
      <c r="M10" s="307">
        <v>40928.088615971748</v>
      </c>
      <c r="N10" s="307">
        <v>42430.843660362589</v>
      </c>
      <c r="O10" s="307"/>
      <c r="P10" s="311"/>
      <c r="Q10" s="345"/>
      <c r="R10" s="307">
        <v>1321.8070569031042</v>
      </c>
      <c r="S10" s="555">
        <v>3.2153686053344996E-2</v>
      </c>
      <c r="T10" s="346"/>
      <c r="U10" s="312"/>
      <c r="V10" s="307">
        <v>117367.05503220588</v>
      </c>
      <c r="W10" s="307">
        <v>125030.0039301299</v>
      </c>
      <c r="X10" s="309"/>
      <c r="Y10" s="345"/>
      <c r="Z10" s="307">
        <v>7662.9488979240123</v>
      </c>
      <c r="AA10" s="555">
        <v>6.5290459028909564E-2</v>
      </c>
      <c r="AB10" s="313"/>
      <c r="AD10" s="292"/>
      <c r="AE10" s="292"/>
      <c r="AF10" s="292"/>
      <c r="AG10" s="292"/>
    </row>
    <row r="11" spans="1:33" s="314" customFormat="1" ht="14.4" x14ac:dyDescent="0.3">
      <c r="A11" s="616"/>
      <c r="B11" s="703" t="s">
        <v>51</v>
      </c>
      <c r="C11" s="703"/>
      <c r="D11" s="703"/>
      <c r="E11" s="703"/>
      <c r="F11" s="703"/>
      <c r="G11" s="703"/>
      <c r="H11" s="308"/>
      <c r="I11" s="307"/>
      <c r="J11" s="307"/>
      <c r="K11" s="307"/>
      <c r="L11" s="308"/>
      <c r="M11" s="307"/>
      <c r="N11" s="307"/>
      <c r="O11" s="307"/>
      <c r="P11" s="311"/>
      <c r="Q11" s="349"/>
      <c r="R11" s="307"/>
      <c r="S11" s="555"/>
      <c r="T11" s="346"/>
      <c r="U11" s="312"/>
      <c r="V11" s="307"/>
      <c r="W11" s="307"/>
      <c r="X11" s="309"/>
      <c r="Y11" s="349"/>
      <c r="Z11" s="307"/>
      <c r="AA11" s="555"/>
      <c r="AB11" s="313"/>
      <c r="AD11" s="292"/>
      <c r="AE11" s="292"/>
      <c r="AF11" s="292"/>
      <c r="AG11" s="292"/>
    </row>
    <row r="12" spans="1:33" s="314" customFormat="1" ht="15" customHeight="1" x14ac:dyDescent="0.3">
      <c r="A12" s="616"/>
      <c r="B12" s="617"/>
      <c r="C12" s="707" t="s">
        <v>368</v>
      </c>
      <c r="D12" s="703"/>
      <c r="E12" s="703"/>
      <c r="F12" s="703"/>
      <c r="G12" s="703"/>
      <c r="H12" s="308">
        <v>88746.112694818265</v>
      </c>
      <c r="I12" s="307">
        <v>101177.58103191276</v>
      </c>
      <c r="J12" s="307">
        <v>96268.715224494648</v>
      </c>
      <c r="K12" s="307">
        <v>108240.07014194154</v>
      </c>
      <c r="L12" s="308">
        <v>111270.37773963185</v>
      </c>
      <c r="M12" s="307">
        <v>115933.33368721513</v>
      </c>
      <c r="N12" s="307">
        <v>118637.09193690094</v>
      </c>
      <c r="O12" s="307"/>
      <c r="P12" s="311"/>
      <c r="Q12" s="345"/>
      <c r="R12" s="307">
        <v>22368.376712406287</v>
      </c>
      <c r="S12" s="555">
        <v>0.23235353936368799</v>
      </c>
      <c r="T12" s="346"/>
      <c r="U12" s="312"/>
      <c r="V12" s="307">
        <v>286192.40895122569</v>
      </c>
      <c r="W12" s="307">
        <v>345840.80336374789</v>
      </c>
      <c r="X12" s="309"/>
      <c r="Y12" s="345"/>
      <c r="Z12" s="307">
        <v>59648.394412522204</v>
      </c>
      <c r="AA12" s="555">
        <v>0.20842060287730335</v>
      </c>
      <c r="AB12" s="313"/>
      <c r="AD12" s="292"/>
      <c r="AE12" s="292"/>
      <c r="AF12" s="292"/>
      <c r="AG12" s="292"/>
    </row>
    <row r="13" spans="1:33" s="314" customFormat="1" ht="15" customHeight="1" x14ac:dyDescent="0.3">
      <c r="A13" s="616"/>
      <c r="B13" s="617"/>
      <c r="C13" s="707" t="s">
        <v>369</v>
      </c>
      <c r="D13" s="703"/>
      <c r="E13" s="703"/>
      <c r="F13" s="703"/>
      <c r="G13" s="703"/>
      <c r="H13" s="308">
        <v>128532.04074722616</v>
      </c>
      <c r="I13" s="307">
        <v>132764.99362766303</v>
      </c>
      <c r="J13" s="307">
        <v>142050.75108735339</v>
      </c>
      <c r="K13" s="307">
        <v>150207.65499515293</v>
      </c>
      <c r="L13" s="308">
        <v>152014.43639187611</v>
      </c>
      <c r="M13" s="307">
        <v>154734.58171857041</v>
      </c>
      <c r="N13" s="307">
        <v>172286.48846890862</v>
      </c>
      <c r="O13" s="307"/>
      <c r="P13" s="311"/>
      <c r="Q13" s="345"/>
      <c r="R13" s="307">
        <v>30235.737381555227</v>
      </c>
      <c r="S13" s="555">
        <v>0.21285165442709919</v>
      </c>
      <c r="T13" s="346"/>
      <c r="U13" s="312"/>
      <c r="V13" s="307">
        <v>403347.78546224255</v>
      </c>
      <c r="W13" s="307">
        <v>479035.5065793551</v>
      </c>
      <c r="X13" s="309"/>
      <c r="Y13" s="345"/>
      <c r="Z13" s="307">
        <v>75687.721117112553</v>
      </c>
      <c r="AA13" s="555">
        <v>0.18764878312241953</v>
      </c>
      <c r="AB13" s="313"/>
      <c r="AD13" s="292"/>
      <c r="AE13" s="292"/>
      <c r="AF13" s="292"/>
      <c r="AG13" s="292"/>
    </row>
    <row r="14" spans="1:33" s="314" customFormat="1" ht="15" customHeight="1" x14ac:dyDescent="0.3">
      <c r="A14" s="616"/>
      <c r="B14" s="617"/>
      <c r="C14" s="707" t="s">
        <v>370</v>
      </c>
      <c r="D14" s="703"/>
      <c r="E14" s="703"/>
      <c r="F14" s="703"/>
      <c r="G14" s="703"/>
      <c r="H14" s="308">
        <v>23179.587580000003</v>
      </c>
      <c r="I14" s="307">
        <v>23739.588750000003</v>
      </c>
      <c r="J14" s="307">
        <v>24107.426439999999</v>
      </c>
      <c r="K14" s="307">
        <v>24245.278270000003</v>
      </c>
      <c r="L14" s="308">
        <v>24194.529030000002</v>
      </c>
      <c r="M14" s="307">
        <v>24393.52131</v>
      </c>
      <c r="N14" s="307">
        <v>24420.185280000002</v>
      </c>
      <c r="O14" s="307"/>
      <c r="P14" s="311"/>
      <c r="Q14" s="345"/>
      <c r="R14" s="307">
        <v>312.75884000000224</v>
      </c>
      <c r="S14" s="555">
        <v>1.2973547416121545E-2</v>
      </c>
      <c r="T14" s="346"/>
      <c r="U14" s="312"/>
      <c r="V14" s="307">
        <v>71026.602769999998</v>
      </c>
      <c r="W14" s="307">
        <v>73008.235620000007</v>
      </c>
      <c r="X14" s="309"/>
      <c r="Y14" s="345"/>
      <c r="Z14" s="307">
        <v>1981.6328500000091</v>
      </c>
      <c r="AA14" s="555">
        <v>2.789986811585201E-2</v>
      </c>
      <c r="AB14" s="313"/>
      <c r="AD14" s="292"/>
      <c r="AE14" s="292"/>
      <c r="AF14" s="292"/>
      <c r="AG14" s="292"/>
    </row>
    <row r="15" spans="1:33" s="314" customFormat="1" ht="15" customHeight="1" x14ac:dyDescent="0.3">
      <c r="A15" s="616"/>
      <c r="B15" s="617"/>
      <c r="C15" s="703" t="s">
        <v>52</v>
      </c>
      <c r="D15" s="703"/>
      <c r="E15" s="703"/>
      <c r="F15" s="703"/>
      <c r="G15" s="703"/>
      <c r="H15" s="308">
        <v>8486.6362154904164</v>
      </c>
      <c r="I15" s="307">
        <v>10511.341921933148</v>
      </c>
      <c r="J15" s="307">
        <v>9473.8086692285215</v>
      </c>
      <c r="K15" s="307">
        <v>11157.51619781461</v>
      </c>
      <c r="L15" s="308">
        <v>9477.4165986872849</v>
      </c>
      <c r="M15" s="307">
        <v>10970.242599385203</v>
      </c>
      <c r="N15" s="307">
        <v>10146.016188085216</v>
      </c>
      <c r="O15" s="307"/>
      <c r="P15" s="311"/>
      <c r="Q15" s="345"/>
      <c r="R15" s="307">
        <v>672.20751885669415</v>
      </c>
      <c r="S15" s="555">
        <v>7.0954305953007377E-2</v>
      </c>
      <c r="T15" s="346"/>
      <c r="U15" s="312"/>
      <c r="V15" s="307">
        <v>28471.786806652086</v>
      </c>
      <c r="W15" s="307">
        <v>30593.675386157702</v>
      </c>
      <c r="X15" s="309"/>
      <c r="Y15" s="345"/>
      <c r="Z15" s="307">
        <v>2121.8885795056158</v>
      </c>
      <c r="AA15" s="555">
        <v>7.452600688235915E-2</v>
      </c>
      <c r="AB15" s="313"/>
      <c r="AD15" s="292"/>
      <c r="AE15" s="292"/>
      <c r="AF15" s="292"/>
      <c r="AG15" s="292"/>
    </row>
    <row r="16" spans="1:33" s="314" customFormat="1" ht="14.4" x14ac:dyDescent="0.3">
      <c r="A16" s="616"/>
      <c r="B16" s="703" t="s">
        <v>53</v>
      </c>
      <c r="C16" s="703"/>
      <c r="D16" s="703"/>
      <c r="E16" s="703"/>
      <c r="F16" s="703"/>
      <c r="G16" s="703"/>
      <c r="H16" s="308">
        <v>1305.1679300000001</v>
      </c>
      <c r="I16" s="307">
        <v>-99.281572560435194</v>
      </c>
      <c r="J16" s="307">
        <v>2208.9716162437999</v>
      </c>
      <c r="K16" s="307">
        <v>-1179.1993818099102</v>
      </c>
      <c r="L16" s="308">
        <v>756.85824000000002</v>
      </c>
      <c r="M16" s="307">
        <v>-2865.960541993572</v>
      </c>
      <c r="N16" s="307">
        <v>652.12741000000005</v>
      </c>
      <c r="O16" s="307"/>
      <c r="P16" s="311"/>
      <c r="Q16" s="345"/>
      <c r="R16" s="307">
        <v>-1556.8442062437998</v>
      </c>
      <c r="S16" s="555" t="s">
        <v>110</v>
      </c>
      <c r="T16" s="346"/>
      <c r="U16" s="312"/>
      <c r="V16" s="307">
        <v>3414.8579736833644</v>
      </c>
      <c r="W16" s="307">
        <v>-1456.9748919935719</v>
      </c>
      <c r="X16" s="309"/>
      <c r="Y16" s="345"/>
      <c r="Z16" s="307">
        <v>-4871.8328656769363</v>
      </c>
      <c r="AA16" s="555" t="s">
        <v>110</v>
      </c>
      <c r="AB16" s="313"/>
      <c r="AD16" s="292"/>
      <c r="AE16" s="292"/>
      <c r="AF16" s="292"/>
      <c r="AG16" s="292"/>
    </row>
    <row r="17" spans="1:33" s="314" customFormat="1" ht="14.4" x14ac:dyDescent="0.3">
      <c r="A17" s="616"/>
      <c r="B17" s="703" t="s">
        <v>36</v>
      </c>
      <c r="C17" s="703"/>
      <c r="D17" s="703"/>
      <c r="E17" s="703"/>
      <c r="F17" s="703"/>
      <c r="G17" s="703"/>
      <c r="H17" s="308">
        <v>16611.179852011141</v>
      </c>
      <c r="I17" s="307">
        <v>66611.97926385983</v>
      </c>
      <c r="J17" s="307">
        <v>19102.583516269202</v>
      </c>
      <c r="K17" s="307">
        <v>17019.578142055871</v>
      </c>
      <c r="L17" s="308">
        <v>17135.085172350016</v>
      </c>
      <c r="M17" s="307">
        <v>16394.237594774455</v>
      </c>
      <c r="N17" s="307">
        <v>16732.038318170824</v>
      </c>
      <c r="O17" s="307"/>
      <c r="P17" s="311"/>
      <c r="Q17" s="345"/>
      <c r="R17" s="307">
        <v>-2370.545198098378</v>
      </c>
      <c r="S17" s="555">
        <v>-0.12409552854876633</v>
      </c>
      <c r="T17" s="346"/>
      <c r="U17" s="312"/>
      <c r="V17" s="307">
        <v>102325.74263214017</v>
      </c>
      <c r="W17" s="307">
        <v>50261.361085295292</v>
      </c>
      <c r="X17" s="309"/>
      <c r="Y17" s="345"/>
      <c r="Z17" s="307">
        <v>-52064.381546844881</v>
      </c>
      <c r="AA17" s="555">
        <v>-0.50881019973649944</v>
      </c>
      <c r="AB17" s="313"/>
      <c r="AD17" s="292"/>
      <c r="AE17" s="292"/>
      <c r="AF17" s="292"/>
      <c r="AG17" s="292"/>
    </row>
    <row r="18" spans="1:33" s="314" customFormat="1" ht="15" customHeight="1" x14ac:dyDescent="0.3">
      <c r="A18" s="624"/>
      <c r="B18" s="641"/>
      <c r="C18" s="641"/>
      <c r="D18" s="699" t="s">
        <v>67</v>
      </c>
      <c r="E18" s="699"/>
      <c r="F18" s="699"/>
      <c r="G18" s="699"/>
      <c r="H18" s="351">
        <v>735949.52641493699</v>
      </c>
      <c r="I18" s="350">
        <v>790954.70636240835</v>
      </c>
      <c r="J18" s="350">
        <v>774128.54676619242</v>
      </c>
      <c r="K18" s="350">
        <v>788109.91324705491</v>
      </c>
      <c r="L18" s="351">
        <v>804842.925647542</v>
      </c>
      <c r="M18" s="350">
        <v>793334.03889380489</v>
      </c>
      <c r="N18" s="350">
        <v>839851.89401720301</v>
      </c>
      <c r="O18" s="350"/>
      <c r="P18" s="311"/>
      <c r="Q18" s="345"/>
      <c r="R18" s="350">
        <v>65723.347251010593</v>
      </c>
      <c r="S18" s="580">
        <v>8.4899785088097007E-2</v>
      </c>
      <c r="T18" s="346"/>
      <c r="U18" s="312"/>
      <c r="V18" s="350">
        <v>2301032.7795435376</v>
      </c>
      <c r="W18" s="350">
        <v>2438028.8585585495</v>
      </c>
      <c r="X18" s="309"/>
      <c r="Y18" s="345"/>
      <c r="Z18" s="350">
        <v>136996.0790150119</v>
      </c>
      <c r="AA18" s="580">
        <v>5.9536778542628233E-2</v>
      </c>
      <c r="AB18" s="313"/>
      <c r="AD18" s="292"/>
      <c r="AE18" s="292"/>
      <c r="AF18" s="292"/>
      <c r="AG18" s="292"/>
    </row>
    <row r="19" spans="1:33" s="314" customFormat="1" ht="14.4" x14ac:dyDescent="0.3">
      <c r="A19" s="716" t="s">
        <v>54</v>
      </c>
      <c r="B19" s="716"/>
      <c r="C19" s="716"/>
      <c r="D19" s="716"/>
      <c r="E19" s="716"/>
      <c r="F19" s="716"/>
      <c r="G19" s="716"/>
      <c r="H19" s="308"/>
      <c r="I19" s="307"/>
      <c r="J19" s="307"/>
      <c r="K19" s="307"/>
      <c r="L19" s="308"/>
      <c r="M19" s="307"/>
      <c r="N19" s="307"/>
      <c r="O19" s="307"/>
      <c r="P19" s="311"/>
      <c r="Q19" s="349"/>
      <c r="R19" s="307"/>
      <c r="S19" s="555"/>
      <c r="T19" s="346"/>
      <c r="U19" s="312"/>
      <c r="V19" s="307"/>
      <c r="W19" s="307"/>
      <c r="X19" s="309"/>
      <c r="Y19" s="349"/>
      <c r="Z19" s="307"/>
      <c r="AA19" s="555"/>
      <c r="AB19" s="313"/>
      <c r="AD19" s="292"/>
      <c r="AE19" s="292"/>
      <c r="AF19" s="292"/>
      <c r="AG19" s="292"/>
    </row>
    <row r="20" spans="1:33" s="314" customFormat="1" ht="14.4" x14ac:dyDescent="0.3">
      <c r="A20" s="616"/>
      <c r="B20" s="703" t="s">
        <v>55</v>
      </c>
      <c r="C20" s="703"/>
      <c r="D20" s="703"/>
      <c r="E20" s="703"/>
      <c r="F20" s="703"/>
      <c r="G20" s="703"/>
      <c r="H20" s="308">
        <v>166321.19575101565</v>
      </c>
      <c r="I20" s="307">
        <v>150029.54193002434</v>
      </c>
      <c r="J20" s="307">
        <v>164363.22881345227</v>
      </c>
      <c r="K20" s="307">
        <v>167448.83075218595</v>
      </c>
      <c r="L20" s="308">
        <v>174861.52676002021</v>
      </c>
      <c r="M20" s="307">
        <v>152493.93637226263</v>
      </c>
      <c r="N20" s="307">
        <v>172151.94511621157</v>
      </c>
      <c r="O20" s="307"/>
      <c r="P20" s="311"/>
      <c r="Q20" s="345"/>
      <c r="R20" s="307">
        <v>7788.7163027593051</v>
      </c>
      <c r="S20" s="555">
        <v>4.7387218899181419E-2</v>
      </c>
      <c r="T20" s="346"/>
      <c r="U20" s="312"/>
      <c r="V20" s="307">
        <v>480713.96649449226</v>
      </c>
      <c r="W20" s="307">
        <v>499507.40824849438</v>
      </c>
      <c r="X20" s="309"/>
      <c r="Y20" s="345"/>
      <c r="Z20" s="307">
        <v>18793.441754002124</v>
      </c>
      <c r="AA20" s="555">
        <v>3.9094852789590101E-2</v>
      </c>
      <c r="AB20" s="313"/>
      <c r="AD20" s="292"/>
      <c r="AE20" s="292"/>
      <c r="AF20" s="292"/>
      <c r="AG20" s="292"/>
    </row>
    <row r="21" spans="1:33" s="314" customFormat="1" ht="14.4" x14ac:dyDescent="0.3">
      <c r="A21" s="616"/>
      <c r="B21" s="703" t="s">
        <v>345</v>
      </c>
      <c r="C21" s="703"/>
      <c r="D21" s="703"/>
      <c r="E21" s="703"/>
      <c r="F21" s="703"/>
      <c r="G21" s="703"/>
      <c r="H21" s="308">
        <v>54.927312224989997</v>
      </c>
      <c r="I21" s="307">
        <v>-4329.2589197686402</v>
      </c>
      <c r="J21" s="307">
        <v>-23019.328204367339</v>
      </c>
      <c r="K21" s="307">
        <v>1373.7349135966799</v>
      </c>
      <c r="L21" s="308">
        <v>-3273.47445253755</v>
      </c>
      <c r="M21" s="307">
        <v>-5894.9472067112201</v>
      </c>
      <c r="N21" s="307">
        <v>-23113.5901253302</v>
      </c>
      <c r="O21" s="307"/>
      <c r="P21" s="311"/>
      <c r="Q21" s="345"/>
      <c r="R21" s="307">
        <v>-94.261920962861041</v>
      </c>
      <c r="S21" s="555">
        <v>-4.0949032102933925E-3</v>
      </c>
      <c r="T21" s="346"/>
      <c r="U21" s="312"/>
      <c r="V21" s="307">
        <v>-27293.659811910991</v>
      </c>
      <c r="W21" s="307">
        <v>-32282.011784578972</v>
      </c>
      <c r="X21" s="309"/>
      <c r="Y21" s="345"/>
      <c r="Z21" s="307">
        <v>-4988.3519726679806</v>
      </c>
      <c r="AA21" s="555">
        <v>-0.18276596129079972</v>
      </c>
      <c r="AB21" s="313"/>
      <c r="AD21" s="292"/>
      <c r="AE21" s="292"/>
      <c r="AF21" s="292"/>
      <c r="AG21" s="292"/>
    </row>
    <row r="22" spans="1:33" s="314" customFormat="1" ht="14.4" x14ac:dyDescent="0.3">
      <c r="A22" s="616"/>
      <c r="B22" s="703" t="s">
        <v>56</v>
      </c>
      <c r="C22" s="703"/>
      <c r="D22" s="703"/>
      <c r="E22" s="703"/>
      <c r="F22" s="703"/>
      <c r="G22" s="703"/>
      <c r="H22" s="308">
        <v>72049.132543103595</v>
      </c>
      <c r="I22" s="307">
        <v>73642.805074735588</v>
      </c>
      <c r="J22" s="307">
        <v>75538.687583454128</v>
      </c>
      <c r="K22" s="307">
        <v>76905.325618658841</v>
      </c>
      <c r="L22" s="308">
        <v>78549.789340624906</v>
      </c>
      <c r="M22" s="307">
        <v>80042.501979026725</v>
      </c>
      <c r="N22" s="307">
        <v>81498.409397386655</v>
      </c>
      <c r="O22" s="307"/>
      <c r="P22" s="311"/>
      <c r="Q22" s="345"/>
      <c r="R22" s="307">
        <v>5959.7218139325269</v>
      </c>
      <c r="S22" s="555">
        <v>7.8896284865265981E-2</v>
      </c>
      <c r="T22" s="346"/>
      <c r="U22" s="312"/>
      <c r="V22" s="307">
        <v>221230.62520129333</v>
      </c>
      <c r="W22" s="307">
        <v>240090.7007170383</v>
      </c>
      <c r="X22" s="309"/>
      <c r="Y22" s="345"/>
      <c r="Z22" s="307">
        <v>18860.075515744975</v>
      </c>
      <c r="AA22" s="555">
        <v>8.525074455032873E-2</v>
      </c>
      <c r="AB22" s="313"/>
      <c r="AD22" s="292"/>
      <c r="AE22" s="292"/>
      <c r="AF22" s="292"/>
      <c r="AG22" s="292"/>
    </row>
    <row r="23" spans="1:33" s="314" customFormat="1" ht="14.4" x14ac:dyDescent="0.3">
      <c r="A23" s="616"/>
      <c r="B23" s="703" t="s">
        <v>57</v>
      </c>
      <c r="C23" s="703"/>
      <c r="D23" s="703"/>
      <c r="E23" s="703"/>
      <c r="F23" s="703"/>
      <c r="G23" s="703"/>
      <c r="H23" s="308">
        <v>9633.5978504165832</v>
      </c>
      <c r="I23" s="307">
        <v>7399.3835239691571</v>
      </c>
      <c r="J23" s="307">
        <v>7180.1916156619764</v>
      </c>
      <c r="K23" s="307">
        <v>7794.5838799313897</v>
      </c>
      <c r="L23" s="308">
        <v>6124.3443542581681</v>
      </c>
      <c r="M23" s="307">
        <v>5750.7592203275526</v>
      </c>
      <c r="N23" s="307">
        <v>5498.9310822240795</v>
      </c>
      <c r="O23" s="307"/>
      <c r="P23" s="311"/>
      <c r="Q23" s="345"/>
      <c r="R23" s="307">
        <v>-1681.2605334378968</v>
      </c>
      <c r="S23" s="555">
        <v>-0.23415259973990168</v>
      </c>
      <c r="T23" s="346"/>
      <c r="U23" s="312"/>
      <c r="V23" s="307">
        <v>24213.172990047718</v>
      </c>
      <c r="W23" s="307">
        <v>17374.034656809799</v>
      </c>
      <c r="X23" s="309"/>
      <c r="Y23" s="345"/>
      <c r="Z23" s="307">
        <v>-6839.1383332379191</v>
      </c>
      <c r="AA23" s="555">
        <v>-0.28245527077549865</v>
      </c>
      <c r="AB23" s="313"/>
      <c r="AD23" s="292"/>
      <c r="AE23" s="292"/>
      <c r="AF23" s="292"/>
      <c r="AG23" s="292"/>
    </row>
    <row r="24" spans="1:33" s="314" customFormat="1" ht="14.4" x14ac:dyDescent="0.3">
      <c r="A24" s="616"/>
      <c r="B24" s="703" t="s">
        <v>58</v>
      </c>
      <c r="C24" s="703"/>
      <c r="D24" s="703"/>
      <c r="E24" s="703"/>
      <c r="F24" s="703"/>
      <c r="G24" s="703"/>
      <c r="H24" s="308">
        <v>63149.233507070421</v>
      </c>
      <c r="I24" s="307">
        <v>62684.58914391588</v>
      </c>
      <c r="J24" s="307">
        <v>63529.03140914371</v>
      </c>
      <c r="K24" s="307">
        <v>66256.198349028986</v>
      </c>
      <c r="L24" s="308">
        <v>64805.313003525123</v>
      </c>
      <c r="M24" s="307">
        <v>64362.298569533828</v>
      </c>
      <c r="N24" s="307">
        <v>64131.366915424936</v>
      </c>
      <c r="O24" s="307"/>
      <c r="P24" s="311"/>
      <c r="Q24" s="345"/>
      <c r="R24" s="307">
        <v>602.33550628122612</v>
      </c>
      <c r="S24" s="555">
        <v>9.4812638083843371E-3</v>
      </c>
      <c r="T24" s="346"/>
      <c r="U24" s="312"/>
      <c r="V24" s="307">
        <v>189362.85406013002</v>
      </c>
      <c r="W24" s="307">
        <v>193298.97848848387</v>
      </c>
      <c r="X24" s="309"/>
      <c r="Y24" s="345"/>
      <c r="Z24" s="307">
        <v>3936.1244283538545</v>
      </c>
      <c r="AA24" s="555">
        <v>2.0786148623974494E-2</v>
      </c>
      <c r="AB24" s="313"/>
      <c r="AD24" s="292"/>
      <c r="AE24" s="292"/>
      <c r="AF24" s="292"/>
      <c r="AG24" s="292"/>
    </row>
    <row r="25" spans="1:33" s="314" customFormat="1" ht="15" customHeight="1" x14ac:dyDescent="0.3">
      <c r="A25" s="616"/>
      <c r="B25" s="703" t="s">
        <v>59</v>
      </c>
      <c r="C25" s="703"/>
      <c r="D25" s="703"/>
      <c r="E25" s="703"/>
      <c r="F25" s="703"/>
      <c r="G25" s="703"/>
      <c r="H25" s="308"/>
      <c r="I25" s="307"/>
      <c r="J25" s="307"/>
      <c r="K25" s="307"/>
      <c r="L25" s="308"/>
      <c r="M25" s="307"/>
      <c r="N25" s="307"/>
      <c r="O25" s="307"/>
      <c r="P25" s="311"/>
      <c r="Q25" s="349"/>
      <c r="R25" s="307"/>
      <c r="S25" s="555"/>
      <c r="T25" s="346"/>
      <c r="U25" s="312"/>
      <c r="V25" s="307"/>
      <c r="W25" s="307"/>
      <c r="X25" s="309"/>
      <c r="Y25" s="349"/>
      <c r="Z25" s="307"/>
      <c r="AA25" s="555"/>
      <c r="AB25" s="313"/>
      <c r="AD25" s="292"/>
      <c r="AE25" s="292"/>
      <c r="AF25" s="292"/>
      <c r="AG25" s="292"/>
    </row>
    <row r="26" spans="1:33" s="314" customFormat="1" ht="15" customHeight="1" x14ac:dyDescent="0.3">
      <c r="A26" s="616"/>
      <c r="B26" s="617"/>
      <c r="C26" s="707" t="s">
        <v>368</v>
      </c>
      <c r="D26" s="703"/>
      <c r="E26" s="703"/>
      <c r="F26" s="703"/>
      <c r="G26" s="703"/>
      <c r="H26" s="308">
        <v>62813.800595465458</v>
      </c>
      <c r="I26" s="307">
        <v>70508.537085438933</v>
      </c>
      <c r="J26" s="307">
        <v>66332.967831485861</v>
      </c>
      <c r="K26" s="307">
        <v>75926.465607000457</v>
      </c>
      <c r="L26" s="308">
        <v>77266.531494286857</v>
      </c>
      <c r="M26" s="307">
        <v>82935.441205120776</v>
      </c>
      <c r="N26" s="307">
        <v>82866.96761402837</v>
      </c>
      <c r="O26" s="307"/>
      <c r="P26" s="311"/>
      <c r="Q26" s="345"/>
      <c r="R26" s="307">
        <v>16533.999782542509</v>
      </c>
      <c r="S26" s="555">
        <v>0.2492576515579093</v>
      </c>
      <c r="T26" s="346"/>
      <c r="U26" s="312"/>
      <c r="V26" s="307">
        <v>199655.30551239027</v>
      </c>
      <c r="W26" s="307">
        <v>243068.940313436</v>
      </c>
      <c r="X26" s="309"/>
      <c r="Y26" s="345"/>
      <c r="Z26" s="307">
        <v>43413.63480104573</v>
      </c>
      <c r="AA26" s="555">
        <v>0.21744293090348932</v>
      </c>
      <c r="AB26" s="313"/>
      <c r="AD26" s="292"/>
      <c r="AE26" s="292"/>
      <c r="AF26" s="292"/>
      <c r="AG26" s="292"/>
    </row>
    <row r="27" spans="1:33" s="314" customFormat="1" ht="15" customHeight="1" x14ac:dyDescent="0.3">
      <c r="A27" s="616"/>
      <c r="B27" s="617"/>
      <c r="C27" s="707" t="s">
        <v>369</v>
      </c>
      <c r="D27" s="703"/>
      <c r="E27" s="703"/>
      <c r="F27" s="703"/>
      <c r="G27" s="703"/>
      <c r="H27" s="308">
        <v>64208.069344154384</v>
      </c>
      <c r="I27" s="307">
        <v>66525.097034523656</v>
      </c>
      <c r="J27" s="307">
        <v>71011.757117803747</v>
      </c>
      <c r="K27" s="307">
        <v>76297.570317958351</v>
      </c>
      <c r="L27" s="308">
        <v>76246.475838191138</v>
      </c>
      <c r="M27" s="307">
        <v>78009.898153455579</v>
      </c>
      <c r="N27" s="307">
        <v>87336.79984091912</v>
      </c>
      <c r="O27" s="307"/>
      <c r="P27" s="311"/>
      <c r="Q27" s="345"/>
      <c r="R27" s="307">
        <v>16325.042723115374</v>
      </c>
      <c r="S27" s="555">
        <v>0.22989211062659978</v>
      </c>
      <c r="T27" s="346"/>
      <c r="U27" s="312"/>
      <c r="V27" s="307">
        <v>201744.92349648179</v>
      </c>
      <c r="W27" s="307">
        <v>241593.17383256584</v>
      </c>
      <c r="X27" s="309"/>
      <c r="Y27" s="345"/>
      <c r="Z27" s="307">
        <v>39848.250336084049</v>
      </c>
      <c r="AA27" s="555">
        <v>0.197517982834294</v>
      </c>
      <c r="AB27" s="313"/>
      <c r="AD27" s="292"/>
      <c r="AE27" s="292"/>
      <c r="AF27" s="292"/>
      <c r="AG27" s="292"/>
    </row>
    <row r="28" spans="1:33" s="314" customFormat="1" ht="15" customHeight="1" x14ac:dyDescent="0.3">
      <c r="A28" s="616"/>
      <c r="B28" s="617"/>
      <c r="C28" s="703" t="s">
        <v>60</v>
      </c>
      <c r="D28" s="703"/>
      <c r="E28" s="703"/>
      <c r="F28" s="703"/>
      <c r="G28" s="703"/>
      <c r="H28" s="308">
        <v>4116.597055780293</v>
      </c>
      <c r="I28" s="307">
        <v>5120.2742572791512</v>
      </c>
      <c r="J28" s="307">
        <v>4908.8132479880505</v>
      </c>
      <c r="K28" s="307">
        <v>5479.256279598967</v>
      </c>
      <c r="L28" s="308">
        <v>4605.062338484252</v>
      </c>
      <c r="M28" s="307">
        <v>5345.7609297087956</v>
      </c>
      <c r="N28" s="307">
        <v>4483.9523753304311</v>
      </c>
      <c r="O28" s="307"/>
      <c r="P28" s="311"/>
      <c r="Q28" s="345"/>
      <c r="R28" s="307">
        <v>-424.86087265761944</v>
      </c>
      <c r="S28" s="555">
        <v>-8.6550628674202448E-2</v>
      </c>
      <c r="T28" s="346"/>
      <c r="U28" s="312"/>
      <c r="V28" s="307">
        <v>14145.684561047496</v>
      </c>
      <c r="W28" s="307">
        <v>14434.775643523479</v>
      </c>
      <c r="X28" s="309"/>
      <c r="Y28" s="345"/>
      <c r="Z28" s="307">
        <v>289.09108247598306</v>
      </c>
      <c r="AA28" s="555">
        <v>2.0436697936276879E-2</v>
      </c>
      <c r="AB28" s="313"/>
      <c r="AD28" s="292"/>
      <c r="AE28" s="292"/>
      <c r="AF28" s="292"/>
      <c r="AG28" s="292"/>
    </row>
    <row r="29" spans="1:33" s="314" customFormat="1" ht="14.4" x14ac:dyDescent="0.3">
      <c r="A29" s="616"/>
      <c r="B29" s="703" t="s">
        <v>61</v>
      </c>
      <c r="C29" s="703"/>
      <c r="D29" s="703"/>
      <c r="E29" s="703"/>
      <c r="F29" s="703"/>
      <c r="G29" s="703"/>
      <c r="H29" s="308">
        <v>6771.3696398672555</v>
      </c>
      <c r="I29" s="307">
        <v>6098.8889229063179</v>
      </c>
      <c r="J29" s="307">
        <v>6093.3974979622089</v>
      </c>
      <c r="K29" s="307">
        <v>6069.8940447015848</v>
      </c>
      <c r="L29" s="308">
        <v>6004.2563882221975</v>
      </c>
      <c r="M29" s="307">
        <v>6000.2477840515021</v>
      </c>
      <c r="N29" s="307">
        <v>5985.0950601618097</v>
      </c>
      <c r="O29" s="307"/>
      <c r="P29" s="311"/>
      <c r="Q29" s="345"/>
      <c r="R29" s="307">
        <v>-108.30243780039928</v>
      </c>
      <c r="S29" s="555">
        <v>-1.7773735889808344E-2</v>
      </c>
      <c r="T29" s="346"/>
      <c r="U29" s="312"/>
      <c r="V29" s="307">
        <v>18963.656060735782</v>
      </c>
      <c r="W29" s="307">
        <v>17989.59923243551</v>
      </c>
      <c r="X29" s="309"/>
      <c r="Y29" s="345"/>
      <c r="Z29" s="307">
        <v>-974.05682830027217</v>
      </c>
      <c r="AA29" s="555">
        <v>-5.1364400682052822E-2</v>
      </c>
      <c r="AB29" s="313"/>
      <c r="AD29" s="292"/>
      <c r="AE29" s="292"/>
      <c r="AF29" s="292"/>
      <c r="AG29" s="292"/>
    </row>
    <row r="30" spans="1:33" s="314" customFormat="1" ht="14.4" x14ac:dyDescent="0.3">
      <c r="A30" s="616"/>
      <c r="B30" s="703" t="s">
        <v>62</v>
      </c>
      <c r="C30" s="703"/>
      <c r="D30" s="703"/>
      <c r="E30" s="703"/>
      <c r="F30" s="703"/>
      <c r="G30" s="703"/>
      <c r="H30" s="308">
        <v>93443.093808612612</v>
      </c>
      <c r="I30" s="307">
        <v>80505.926267703326</v>
      </c>
      <c r="J30" s="307">
        <v>83611.937895720999</v>
      </c>
      <c r="K30" s="307">
        <v>86045.954588021807</v>
      </c>
      <c r="L30" s="308">
        <v>98338.253967696699</v>
      </c>
      <c r="M30" s="307">
        <v>89791.644131063455</v>
      </c>
      <c r="N30" s="307">
        <v>87333.342141358502</v>
      </c>
      <c r="O30" s="307"/>
      <c r="P30" s="311"/>
      <c r="Q30" s="345"/>
      <c r="R30" s="307">
        <v>3721.4042456375028</v>
      </c>
      <c r="S30" s="555">
        <v>4.4508049200806199E-2</v>
      </c>
      <c r="T30" s="346"/>
      <c r="U30" s="312"/>
      <c r="V30" s="307">
        <v>257560.95797203694</v>
      </c>
      <c r="W30" s="307">
        <v>275463.2402401187</v>
      </c>
      <c r="X30" s="309"/>
      <c r="Y30" s="345"/>
      <c r="Z30" s="307">
        <v>17902.282268081763</v>
      </c>
      <c r="AA30" s="555">
        <v>6.9506971899154807E-2</v>
      </c>
      <c r="AB30" s="313"/>
      <c r="AD30" s="292"/>
      <c r="AE30" s="292"/>
      <c r="AF30" s="292"/>
      <c r="AG30" s="292"/>
    </row>
    <row r="31" spans="1:33" s="314" customFormat="1" ht="14.4" x14ac:dyDescent="0.3">
      <c r="A31" s="616"/>
      <c r="B31" s="641"/>
      <c r="C31" s="641"/>
      <c r="D31" s="699" t="s">
        <v>68</v>
      </c>
      <c r="E31" s="699"/>
      <c r="F31" s="699"/>
      <c r="G31" s="699"/>
      <c r="H31" s="351">
        <v>542561.01740771125</v>
      </c>
      <c r="I31" s="350">
        <v>518185.78432072769</v>
      </c>
      <c r="J31" s="350">
        <v>519550.68480830564</v>
      </c>
      <c r="K31" s="350">
        <v>569597.81435068301</v>
      </c>
      <c r="L31" s="351">
        <v>583528.0790327721</v>
      </c>
      <c r="M31" s="350">
        <v>558837.54113783967</v>
      </c>
      <c r="N31" s="350">
        <v>568173.21941771533</v>
      </c>
      <c r="O31" s="350"/>
      <c r="P31" s="311"/>
      <c r="Q31" s="307"/>
      <c r="R31" s="350">
        <v>48622.534609409689</v>
      </c>
      <c r="S31" s="580">
        <v>9.3585738660607376E-2</v>
      </c>
      <c r="T31" s="346"/>
      <c r="U31" s="312"/>
      <c r="V31" s="350">
        <v>1580297.4865367447</v>
      </c>
      <c r="W31" s="350">
        <v>1710538.8395883273</v>
      </c>
      <c r="X31" s="309"/>
      <c r="Y31" s="307"/>
      <c r="Z31" s="350">
        <v>130241.35305158258</v>
      </c>
      <c r="AA31" s="580">
        <v>8.2415718661306772E-2</v>
      </c>
      <c r="AB31" s="313"/>
      <c r="AD31" s="292"/>
      <c r="AE31" s="292"/>
      <c r="AF31" s="292"/>
      <c r="AG31" s="292"/>
    </row>
    <row r="32" spans="1:33" s="314" customFormat="1" ht="14.4" x14ac:dyDescent="0.3">
      <c r="A32" s="642"/>
      <c r="B32" s="703" t="s">
        <v>454</v>
      </c>
      <c r="C32" s="703"/>
      <c r="D32" s="703"/>
      <c r="E32" s="703"/>
      <c r="F32" s="703"/>
      <c r="G32" s="703"/>
      <c r="H32" s="348">
        <v>193388.50900722574</v>
      </c>
      <c r="I32" s="347">
        <v>272768.92204168066</v>
      </c>
      <c r="J32" s="347">
        <v>254577.86195788678</v>
      </c>
      <c r="K32" s="347">
        <v>218512.0988963719</v>
      </c>
      <c r="L32" s="348">
        <v>221314.84661476989</v>
      </c>
      <c r="M32" s="347">
        <v>234496.49775596522</v>
      </c>
      <c r="N32" s="347">
        <v>271678.67459948768</v>
      </c>
      <c r="O32" s="347"/>
      <c r="P32" s="311"/>
      <c r="Q32" s="307"/>
      <c r="R32" s="347">
        <v>17100.812641600904</v>
      </c>
      <c r="S32" s="555">
        <v>6.7173211802799185E-2</v>
      </c>
      <c r="T32" s="346"/>
      <c r="U32" s="312"/>
      <c r="V32" s="347">
        <v>720735.29300679313</v>
      </c>
      <c r="W32" s="347">
        <v>727490.01897022279</v>
      </c>
      <c r="X32" s="309"/>
      <c r="Y32" s="307"/>
      <c r="Z32" s="347">
        <v>6754.7259634296643</v>
      </c>
      <c r="AA32" s="555">
        <v>9.3719927814968247E-3</v>
      </c>
      <c r="AB32" s="313"/>
      <c r="AD32" s="292"/>
      <c r="AE32" s="292"/>
      <c r="AF32" s="292"/>
      <c r="AG32" s="292"/>
    </row>
    <row r="33" spans="1:33" s="314" customFormat="1" ht="14.4" x14ac:dyDescent="0.3">
      <c r="A33" s="616"/>
      <c r="B33" s="617"/>
      <c r="C33" s="703" t="s">
        <v>13</v>
      </c>
      <c r="D33" s="703"/>
      <c r="E33" s="703"/>
      <c r="F33" s="703"/>
      <c r="G33" s="703"/>
      <c r="H33" s="352">
        <v>44974.960127193975</v>
      </c>
      <c r="I33" s="310">
        <v>63467.483925380031</v>
      </c>
      <c r="J33" s="310">
        <v>59841.128851929883</v>
      </c>
      <c r="K33" s="310">
        <v>50834.535487120222</v>
      </c>
      <c r="L33" s="352">
        <v>52263.896209236285</v>
      </c>
      <c r="M33" s="310">
        <v>56152.9393648634</v>
      </c>
      <c r="N33" s="310">
        <v>64885.933220324499</v>
      </c>
      <c r="O33" s="310"/>
      <c r="P33" s="311"/>
      <c r="Q33" s="307"/>
      <c r="R33" s="307">
        <v>5044.8043683946162</v>
      </c>
      <c r="S33" s="555">
        <v>8.4303295495601616E-2</v>
      </c>
      <c r="T33" s="346"/>
      <c r="U33" s="312"/>
      <c r="V33" s="307">
        <v>168283.5729045039</v>
      </c>
      <c r="W33" s="307">
        <v>173302.76879442419</v>
      </c>
      <c r="X33" s="309"/>
      <c r="Y33" s="307"/>
      <c r="Z33" s="307">
        <v>5019.1958899202873</v>
      </c>
      <c r="AA33" s="555">
        <v>2.9825821993739916E-2</v>
      </c>
      <c r="AB33" s="313"/>
      <c r="AD33" s="292"/>
      <c r="AE33" s="292"/>
      <c r="AF33" s="292"/>
      <c r="AG33" s="292"/>
    </row>
    <row r="34" spans="1:33" s="314" customFormat="1" ht="15" customHeight="1" x14ac:dyDescent="0.3">
      <c r="A34" s="643"/>
      <c r="B34" s="699" t="s">
        <v>457</v>
      </c>
      <c r="C34" s="699"/>
      <c r="D34" s="699"/>
      <c r="E34" s="699"/>
      <c r="F34" s="699"/>
      <c r="G34" s="715"/>
      <c r="H34" s="348">
        <v>148413.54888003177</v>
      </c>
      <c r="I34" s="347">
        <v>209301.43811630062</v>
      </c>
      <c r="J34" s="347">
        <v>194736.7331059569</v>
      </c>
      <c r="K34" s="347">
        <v>167677.56340925168</v>
      </c>
      <c r="L34" s="348">
        <v>169050.9504055336</v>
      </c>
      <c r="M34" s="347">
        <v>178343.55839110183</v>
      </c>
      <c r="N34" s="347">
        <v>206792.74137916317</v>
      </c>
      <c r="O34" s="347"/>
      <c r="P34" s="311"/>
      <c r="Q34" s="307"/>
      <c r="R34" s="347">
        <v>12056.008273206273</v>
      </c>
      <c r="S34" s="557">
        <v>6.1909266325457762E-2</v>
      </c>
      <c r="T34" s="346"/>
      <c r="U34" s="312"/>
      <c r="V34" s="347">
        <v>552451.72010228934</v>
      </c>
      <c r="W34" s="347">
        <v>554187.25017579854</v>
      </c>
      <c r="X34" s="309"/>
      <c r="Y34" s="307"/>
      <c r="Z34" s="347">
        <v>1735.5300735092023</v>
      </c>
      <c r="AA34" s="557">
        <v>3.1415054209404216E-3</v>
      </c>
      <c r="AB34" s="313"/>
      <c r="AD34" s="292"/>
      <c r="AE34" s="292"/>
      <c r="AF34" s="292"/>
      <c r="AG34" s="292"/>
    </row>
    <row r="35" spans="1:33" s="657" customFormat="1" ht="15.75" customHeight="1" x14ac:dyDescent="0.3">
      <c r="A35" s="658"/>
      <c r="B35" s="699" t="s">
        <v>469</v>
      </c>
      <c r="C35" s="699"/>
      <c r="D35" s="699"/>
      <c r="E35" s="699"/>
      <c r="F35" s="699"/>
      <c r="G35" s="715"/>
      <c r="H35" s="352">
        <v>-10509.898550000002</v>
      </c>
      <c r="I35" s="310">
        <v>-208130.82196999999</v>
      </c>
      <c r="J35" s="310">
        <v>-30364.062830000003</v>
      </c>
      <c r="K35" s="310">
        <v>-606.44572000000005</v>
      </c>
      <c r="L35" s="352">
        <v>0</v>
      </c>
      <c r="M35" s="310">
        <v>0</v>
      </c>
      <c r="N35" s="310">
        <v>0</v>
      </c>
      <c r="O35" s="310"/>
      <c r="P35" s="311"/>
      <c r="Q35" s="307"/>
      <c r="R35" s="307">
        <v>30364.062830000003</v>
      </c>
      <c r="S35" s="555">
        <v>1</v>
      </c>
      <c r="T35" s="346"/>
      <c r="U35" s="312"/>
      <c r="V35" s="307">
        <v>-249004.78335000001</v>
      </c>
      <c r="W35" s="307">
        <v>0</v>
      </c>
      <c r="X35" s="309"/>
      <c r="Y35" s="307"/>
      <c r="Z35" s="307">
        <v>249004.78335000001</v>
      </c>
      <c r="AA35" s="555">
        <v>1</v>
      </c>
      <c r="AB35" s="659"/>
      <c r="AD35" s="292"/>
      <c r="AE35" s="292"/>
      <c r="AF35" s="292"/>
      <c r="AG35" s="292"/>
    </row>
    <row r="36" spans="1:33" s="292" customFormat="1" ht="15.75" customHeight="1" thickBot="1" x14ac:dyDescent="0.35">
      <c r="A36" s="656"/>
      <c r="B36" s="620"/>
      <c r="C36" s="699" t="s">
        <v>316</v>
      </c>
      <c r="D36" s="703"/>
      <c r="E36" s="703"/>
      <c r="F36" s="703"/>
      <c r="G36" s="703"/>
      <c r="H36" s="344">
        <v>137903.65033003176</v>
      </c>
      <c r="I36" s="343">
        <v>1170.6161463006283</v>
      </c>
      <c r="J36" s="343">
        <v>164372.67027595689</v>
      </c>
      <c r="K36" s="343">
        <v>167071.1176892517</v>
      </c>
      <c r="L36" s="344">
        <v>169050.9504055336</v>
      </c>
      <c r="M36" s="343">
        <v>178343.55839110183</v>
      </c>
      <c r="N36" s="343">
        <v>206792.74137916317</v>
      </c>
      <c r="O36" s="343"/>
      <c r="P36" s="286"/>
      <c r="Q36" s="283"/>
      <c r="R36" s="343">
        <v>42420.071103206283</v>
      </c>
      <c r="S36" s="558">
        <v>0.25807253135201486</v>
      </c>
      <c r="T36" s="295"/>
      <c r="U36" s="287"/>
      <c r="V36" s="343">
        <v>303446.9367522893</v>
      </c>
      <c r="W36" s="343">
        <v>554187.25017579854</v>
      </c>
      <c r="X36" s="285"/>
      <c r="Y36" s="283"/>
      <c r="Z36" s="343">
        <v>250740.31342350924</v>
      </c>
      <c r="AA36" s="558">
        <v>0.82630695207246174</v>
      </c>
      <c r="AB36" s="291"/>
    </row>
    <row r="37" spans="1:33" ht="15" thickTop="1" x14ac:dyDescent="0.3">
      <c r="A37" s="642"/>
      <c r="B37" s="637"/>
      <c r="C37" s="637"/>
      <c r="D37" s="637"/>
      <c r="E37" s="637"/>
      <c r="F37" s="644"/>
      <c r="G37" s="637"/>
      <c r="H37" s="149"/>
      <c r="I37" s="148"/>
      <c r="J37" s="148"/>
      <c r="K37" s="148"/>
      <c r="L37" s="149"/>
      <c r="M37" s="148"/>
      <c r="N37" s="148"/>
      <c r="O37" s="148"/>
      <c r="P37" s="115"/>
      <c r="Q37" s="170"/>
      <c r="R37" s="148"/>
      <c r="S37" s="555"/>
      <c r="T37" s="159"/>
      <c r="U37" s="111"/>
      <c r="V37" s="150"/>
      <c r="W37" s="150"/>
      <c r="X37" s="120"/>
      <c r="Y37" s="170"/>
      <c r="Z37" s="150"/>
      <c r="AA37" s="555"/>
      <c r="AB37"/>
    </row>
    <row r="38" spans="1:33" ht="15" customHeight="1" x14ac:dyDescent="0.3">
      <c r="A38" s="713" t="s">
        <v>458</v>
      </c>
      <c r="B38" s="713"/>
      <c r="C38" s="713"/>
      <c r="D38" s="713"/>
      <c r="E38" s="713"/>
      <c r="F38" s="713"/>
      <c r="G38" s="714"/>
      <c r="H38" s="149"/>
      <c r="I38" s="148"/>
      <c r="J38" s="148"/>
      <c r="K38" s="148"/>
      <c r="L38" s="149"/>
      <c r="M38" s="148"/>
      <c r="N38" s="148"/>
      <c r="O38" s="684"/>
      <c r="P38" s="115"/>
      <c r="Q38" s="170"/>
      <c r="R38" s="148"/>
      <c r="S38" s="555"/>
      <c r="T38" s="159"/>
      <c r="U38" s="111"/>
      <c r="V38" s="150"/>
      <c r="W38" s="150"/>
      <c r="X38" s="120"/>
      <c r="Y38" s="170"/>
      <c r="Z38" s="150"/>
      <c r="AA38" s="555"/>
      <c r="AB38"/>
    </row>
    <row r="39" spans="1:33" s="292" customFormat="1" ht="14.4" x14ac:dyDescent="0.3">
      <c r="A39" s="713"/>
      <c r="B39" s="713"/>
      <c r="C39" s="713"/>
      <c r="D39" s="713"/>
      <c r="E39" s="713"/>
      <c r="F39" s="713"/>
      <c r="G39" s="714"/>
      <c r="H39" s="284"/>
      <c r="I39" s="283"/>
      <c r="J39" s="283"/>
      <c r="K39" s="283"/>
      <c r="L39" s="284"/>
      <c r="M39" s="283"/>
      <c r="N39" s="283"/>
      <c r="O39" s="283"/>
      <c r="P39" s="286"/>
      <c r="Q39" s="283"/>
      <c r="R39" s="283"/>
      <c r="S39" s="555"/>
      <c r="T39" s="295"/>
      <c r="U39" s="287"/>
      <c r="V39" s="283"/>
      <c r="W39" s="283"/>
      <c r="X39" s="285"/>
      <c r="Y39" s="283"/>
      <c r="Z39" s="283"/>
      <c r="AA39" s="555"/>
      <c r="AB39" s="291"/>
    </row>
    <row r="40" spans="1:33" s="292" customFormat="1" ht="14.4" x14ac:dyDescent="0.3">
      <c r="A40" s="703" t="s">
        <v>317</v>
      </c>
      <c r="B40" s="703"/>
      <c r="C40" s="703"/>
      <c r="D40" s="703"/>
      <c r="E40" s="703"/>
      <c r="F40" s="703"/>
      <c r="G40" s="703"/>
      <c r="H40" s="284">
        <v>138367.46377483022</v>
      </c>
      <c r="I40" s="283">
        <v>147779.98705609475</v>
      </c>
      <c r="J40" s="283">
        <v>178353.38231743843</v>
      </c>
      <c r="K40" s="283">
        <v>139540.9491980208</v>
      </c>
      <c r="L40" s="284">
        <v>146785.26878898067</v>
      </c>
      <c r="M40" s="283">
        <v>155012.43699340709</v>
      </c>
      <c r="N40" s="283">
        <v>172684.28050388626</v>
      </c>
      <c r="O40" s="283"/>
      <c r="P40" s="286"/>
      <c r="Q40" s="283"/>
      <c r="R40" s="283">
        <v>-5669.1018135521736</v>
      </c>
      <c r="S40" s="555">
        <v>-3.1785782472362342E-2</v>
      </c>
      <c r="T40" s="295"/>
      <c r="U40" s="287"/>
      <c r="V40" s="283">
        <v>464500.8331483634</v>
      </c>
      <c r="W40" s="283">
        <v>474481.98628627404</v>
      </c>
      <c r="X40" s="285"/>
      <c r="Y40" s="283"/>
      <c r="Z40" s="283">
        <v>9981.1531379106455</v>
      </c>
      <c r="AA40" s="555">
        <v>2.1487912239594682E-2</v>
      </c>
      <c r="AB40" s="291"/>
    </row>
    <row r="41" spans="1:33" s="314" customFormat="1" ht="14.4" x14ac:dyDescent="0.3">
      <c r="A41" s="703" t="s">
        <v>63</v>
      </c>
      <c r="B41" s="703"/>
      <c r="C41" s="703"/>
      <c r="D41" s="703"/>
      <c r="E41" s="703"/>
      <c r="F41" s="703"/>
      <c r="G41" s="703"/>
      <c r="H41" s="308">
        <v>65562.800493835384</v>
      </c>
      <c r="I41" s="307">
        <v>74782.733407752268</v>
      </c>
      <c r="J41" s="307">
        <v>79911.604232085374</v>
      </c>
      <c r="K41" s="307">
        <v>81988.240815850077</v>
      </c>
      <c r="L41" s="308">
        <v>81270.484350254832</v>
      </c>
      <c r="M41" s="307">
        <v>79420.335698514406</v>
      </c>
      <c r="N41" s="307">
        <v>94223.48616093141</v>
      </c>
      <c r="O41" s="307"/>
      <c r="P41" s="311"/>
      <c r="Q41" s="307"/>
      <c r="R41" s="307">
        <v>14311.881928846036</v>
      </c>
      <c r="S41" s="555">
        <v>0.17909641617605845</v>
      </c>
      <c r="T41" s="346"/>
      <c r="U41" s="312"/>
      <c r="V41" s="307">
        <v>220257.13813367303</v>
      </c>
      <c r="W41" s="307">
        <v>254914.30620970065</v>
      </c>
      <c r="X41" s="309"/>
      <c r="Y41" s="307"/>
      <c r="Z41" s="307">
        <v>34657.168076027621</v>
      </c>
      <c r="AA41" s="555">
        <v>0.15734867151045223</v>
      </c>
      <c r="AB41" s="313"/>
    </row>
    <row r="42" spans="1:33" s="314" customFormat="1" ht="14.4" x14ac:dyDescent="0.3">
      <c r="A42" s="703" t="s">
        <v>64</v>
      </c>
      <c r="B42" s="703"/>
      <c r="C42" s="703"/>
      <c r="D42" s="703"/>
      <c r="E42" s="703"/>
      <c r="F42" s="703"/>
      <c r="G42" s="703"/>
      <c r="H42" s="308">
        <v>-10541.755261439988</v>
      </c>
      <c r="I42" s="307">
        <v>50206.201577833715</v>
      </c>
      <c r="J42" s="307">
        <v>-3687.12459163721</v>
      </c>
      <c r="K42" s="307">
        <v>-3017.0911174989878</v>
      </c>
      <c r="L42" s="308">
        <v>-6740.9065244653875</v>
      </c>
      <c r="M42" s="307">
        <v>63.725064043811997</v>
      </c>
      <c r="N42" s="307">
        <v>4770.9079346701164</v>
      </c>
      <c r="O42" s="307"/>
      <c r="P42" s="311"/>
      <c r="Q42" s="307"/>
      <c r="R42" s="307">
        <v>8458.0325263073264</v>
      </c>
      <c r="S42" s="555" t="s">
        <v>110</v>
      </c>
      <c r="T42" s="346"/>
      <c r="U42" s="312"/>
      <c r="V42" s="307">
        <v>35977.321724756519</v>
      </c>
      <c r="W42" s="307">
        <v>-1906.2735257514587</v>
      </c>
      <c r="X42" s="309"/>
      <c r="Y42" s="307"/>
      <c r="Z42" s="307">
        <v>-37883.595250507977</v>
      </c>
      <c r="AA42" s="555">
        <v>-1.0529854206584734</v>
      </c>
      <c r="AB42" s="313"/>
    </row>
    <row r="43" spans="1:33" s="292" customFormat="1" ht="15" thickBot="1" x14ac:dyDescent="0.35">
      <c r="A43" s="616"/>
      <c r="B43" s="703" t="s">
        <v>454</v>
      </c>
      <c r="C43" s="703"/>
      <c r="D43" s="703"/>
      <c r="E43" s="703"/>
      <c r="F43" s="703"/>
      <c r="G43" s="703"/>
      <c r="H43" s="344">
        <v>193388.50900722563</v>
      </c>
      <c r="I43" s="343">
        <v>272768.92204168072</v>
      </c>
      <c r="J43" s="343">
        <v>254577.86195788661</v>
      </c>
      <c r="K43" s="343">
        <v>218512.0988963719</v>
      </c>
      <c r="L43" s="344">
        <v>221314.8466147701</v>
      </c>
      <c r="M43" s="343">
        <v>234496.49775596531</v>
      </c>
      <c r="N43" s="343">
        <v>271678.6745994878</v>
      </c>
      <c r="O43" s="343"/>
      <c r="P43" s="286"/>
      <c r="Q43" s="283"/>
      <c r="R43" s="343">
        <v>17100.812641601195</v>
      </c>
      <c r="S43" s="558">
        <v>6.7173211802800378E-2</v>
      </c>
      <c r="T43" s="295"/>
      <c r="U43" s="287"/>
      <c r="V43" s="343">
        <v>720735.2930067929</v>
      </c>
      <c r="W43" s="343">
        <v>727490.01897022314</v>
      </c>
      <c r="X43" s="285"/>
      <c r="Y43" s="283"/>
      <c r="Z43" s="343">
        <v>6754.7259634302463</v>
      </c>
      <c r="AA43" s="558">
        <v>9.3719927814976348E-3</v>
      </c>
      <c r="AB43" s="291"/>
    </row>
    <row r="44" spans="1:33" ht="15" thickTop="1" x14ac:dyDescent="0.3">
      <c r="AB44"/>
    </row>
    <row r="45" spans="1:33" ht="14.4" x14ac:dyDescent="0.3">
      <c r="N45" s="681"/>
      <c r="AB45"/>
    </row>
    <row r="46" spans="1:33" ht="14.4" x14ac:dyDescent="0.3">
      <c r="AB46"/>
    </row>
    <row r="47" spans="1:33" ht="14.4" x14ac:dyDescent="0.3">
      <c r="A47" s="622"/>
      <c r="B47" s="16"/>
      <c r="C47" s="16"/>
      <c r="D47" s="16"/>
      <c r="E47" s="16"/>
      <c r="F47" s="16"/>
      <c r="G47" s="16"/>
      <c r="H47" s="16"/>
      <c r="I47" s="16"/>
      <c r="J47" s="16"/>
      <c r="K47" s="16"/>
      <c r="L47" s="16"/>
      <c r="M47" s="229"/>
      <c r="N47" s="229"/>
      <c r="O47" s="229"/>
      <c r="P47" s="16"/>
      <c r="Q47" s="16"/>
      <c r="R47" s="16"/>
      <c r="S47" s="353"/>
      <c r="T47" s="16"/>
      <c r="U47" s="16"/>
      <c r="V47" s="16"/>
      <c r="W47" s="16"/>
      <c r="X47" s="16"/>
      <c r="Y47" s="16"/>
      <c r="Z47" s="16"/>
      <c r="AA47" s="361"/>
      <c r="AB47"/>
    </row>
    <row r="48" spans="1:33" ht="14.4" x14ac:dyDescent="0.3">
      <c r="AB48"/>
    </row>
    <row r="49" spans="1:69" ht="15" customHeight="1" x14ac:dyDescent="0.25">
      <c r="A49" s="623" t="s">
        <v>43</v>
      </c>
      <c r="B49" s="717" t="s">
        <v>363</v>
      </c>
      <c r="C49" s="717"/>
      <c r="D49" s="717"/>
      <c r="E49" s="717"/>
      <c r="F49" s="717"/>
      <c r="G49" s="717"/>
      <c r="H49" s="717"/>
      <c r="I49" s="717"/>
      <c r="J49" s="717"/>
      <c r="K49" s="717"/>
      <c r="L49" s="717"/>
      <c r="M49" s="717"/>
      <c r="N49" s="717"/>
      <c r="O49" s="717"/>
      <c r="P49" s="717"/>
      <c r="Q49" s="717"/>
      <c r="R49" s="717"/>
      <c r="S49" s="717"/>
      <c r="T49" s="717"/>
      <c r="U49" s="717"/>
      <c r="V49" s="717"/>
      <c r="W49" s="717"/>
      <c r="X49" s="717"/>
      <c r="Y49" s="717"/>
      <c r="Z49" s="717"/>
      <c r="AA49" s="717"/>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row>
    <row r="50" spans="1:69" ht="15" customHeight="1" x14ac:dyDescent="0.25">
      <c r="A50" s="623" t="s">
        <v>45</v>
      </c>
      <c r="B50" s="717" t="s">
        <v>364</v>
      </c>
      <c r="C50" s="717"/>
      <c r="D50" s="717"/>
      <c r="E50" s="717"/>
      <c r="F50" s="717"/>
      <c r="G50" s="717"/>
      <c r="H50" s="717"/>
      <c r="I50" s="717"/>
      <c r="J50" s="717"/>
      <c r="K50" s="717"/>
      <c r="L50" s="717"/>
      <c r="M50" s="717"/>
      <c r="N50" s="717"/>
      <c r="O50" s="717"/>
      <c r="P50" s="717"/>
      <c r="Q50" s="717"/>
      <c r="R50" s="717"/>
      <c r="S50" s="717"/>
      <c r="T50" s="717"/>
      <c r="U50" s="717"/>
      <c r="V50" s="717"/>
      <c r="W50" s="717"/>
      <c r="X50" s="717"/>
      <c r="Y50" s="717"/>
      <c r="Z50" s="717"/>
      <c r="AA50" s="717"/>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row>
    <row r="51" spans="1:69" ht="15" customHeight="1" x14ac:dyDescent="0.25">
      <c r="A51" s="623" t="s">
        <v>129</v>
      </c>
      <c r="B51" s="717" t="s">
        <v>365</v>
      </c>
      <c r="C51" s="717"/>
      <c r="D51" s="717"/>
      <c r="E51" s="717"/>
      <c r="F51" s="717"/>
      <c r="G51" s="717"/>
      <c r="H51" s="717"/>
      <c r="I51" s="717"/>
      <c r="J51" s="717"/>
      <c r="K51" s="717"/>
      <c r="L51" s="717"/>
      <c r="M51" s="717"/>
      <c r="N51" s="717"/>
      <c r="O51" s="717"/>
      <c r="P51" s="717"/>
      <c r="Q51" s="717"/>
      <c r="R51" s="717"/>
      <c r="S51" s="717"/>
      <c r="T51" s="717"/>
      <c r="U51" s="717"/>
      <c r="V51" s="717"/>
      <c r="W51" s="717"/>
      <c r="X51" s="717"/>
      <c r="Y51" s="717"/>
      <c r="Z51" s="717"/>
      <c r="AA51" s="717"/>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row>
  </sheetData>
  <sheetProtection formatCells="0"/>
  <mergeCells count="45">
    <mergeCell ref="W1:AA1"/>
    <mergeCell ref="B49:AA49"/>
    <mergeCell ref="B50:AA50"/>
    <mergeCell ref="B51:AA51"/>
    <mergeCell ref="C14:G14"/>
    <mergeCell ref="C28:G28"/>
    <mergeCell ref="B17:G17"/>
    <mergeCell ref="B21:G21"/>
    <mergeCell ref="B23:G23"/>
    <mergeCell ref="B24:G24"/>
    <mergeCell ref="B25:G25"/>
    <mergeCell ref="C26:G26"/>
    <mergeCell ref="C27:G27"/>
    <mergeCell ref="Z3:AA3"/>
    <mergeCell ref="C36:G36"/>
    <mergeCell ref="B29:G29"/>
    <mergeCell ref="A40:G40"/>
    <mergeCell ref="A41:G41"/>
    <mergeCell ref="A42:G42"/>
    <mergeCell ref="B43:G43"/>
    <mergeCell ref="B1:V1"/>
    <mergeCell ref="D18:G18"/>
    <mergeCell ref="D31:G31"/>
    <mergeCell ref="R3:S3"/>
    <mergeCell ref="B35:G35"/>
    <mergeCell ref="C9:G9"/>
    <mergeCell ref="B10:G10"/>
    <mergeCell ref="B11:G11"/>
    <mergeCell ref="C12:G12"/>
    <mergeCell ref="C13:G13"/>
    <mergeCell ref="A4:G4"/>
    <mergeCell ref="A5:G5"/>
    <mergeCell ref="A6:G6"/>
    <mergeCell ref="B30:G30"/>
    <mergeCell ref="B32:G32"/>
    <mergeCell ref="C33:G33"/>
    <mergeCell ref="B7:G7"/>
    <mergeCell ref="B8:G8"/>
    <mergeCell ref="B16:G16"/>
    <mergeCell ref="C15:G15"/>
    <mergeCell ref="A38:G39"/>
    <mergeCell ref="B34:G34"/>
    <mergeCell ref="A19:G19"/>
    <mergeCell ref="B20:G20"/>
    <mergeCell ref="B22:G22"/>
  </mergeCells>
  <pageMargins left="0.15" right="0.15" top="0.15" bottom="0.15" header="0" footer="0.15"/>
  <pageSetup scale="58"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F607F-6DE5-4ED6-B3B2-518C52182AEF}">
  <sheetPr>
    <pageSetUpPr fitToPage="1"/>
  </sheetPr>
  <dimension ref="A1:AG52"/>
  <sheetViews>
    <sheetView zoomScale="90" zoomScaleNormal="90" workbookViewId="0">
      <pane ySplit="4" topLeftCell="A5" activePane="bottomLeft" state="frozen"/>
      <selection pane="bottomLeft"/>
    </sheetView>
  </sheetViews>
  <sheetFormatPr defaultColWidth="9.109375" defaultRowHeight="13.8" x14ac:dyDescent="0.25"/>
  <cols>
    <col min="1" max="1" width="4.109375" style="554" customWidth="1"/>
    <col min="2" max="6" width="4.109375" style="2" customWidth="1"/>
    <col min="7" max="7" width="36.5546875" style="2" customWidth="1"/>
    <col min="8" max="12" width="11.44140625" style="2" customWidth="1"/>
    <col min="13" max="15" width="11.44140625" style="124" customWidth="1"/>
    <col min="16" max="17" width="0.88671875" style="2" customWidth="1"/>
    <col min="18" max="18" width="11.33203125" style="2" customWidth="1"/>
    <col min="19" max="19" width="11.33203125" style="319" customWidth="1"/>
    <col min="20" max="21" width="0.88671875" style="2" customWidth="1"/>
    <col min="22" max="23" width="12.88671875" style="2" customWidth="1"/>
    <col min="24" max="25" width="0.88671875" style="2" customWidth="1"/>
    <col min="26" max="26" width="11.33203125" style="2" customWidth="1"/>
    <col min="27" max="27" width="11.33203125" style="319" customWidth="1"/>
    <col min="28" max="28" width="4.109375" style="2" customWidth="1"/>
    <col min="29" max="16384" width="9.109375" style="2"/>
  </cols>
  <sheetData>
    <row r="1" spans="1:33" s="341" customFormat="1" ht="39.9" customHeight="1" thickBot="1" x14ac:dyDescent="0.35">
      <c r="A1" s="614"/>
      <c r="B1" s="698" t="s">
        <v>323</v>
      </c>
      <c r="C1" s="698"/>
      <c r="D1" s="698"/>
      <c r="E1" s="698"/>
      <c r="F1" s="698"/>
      <c r="G1" s="698"/>
      <c r="H1" s="698"/>
      <c r="I1" s="698"/>
      <c r="J1" s="698"/>
      <c r="K1" s="698"/>
      <c r="L1" s="698"/>
      <c r="M1" s="698"/>
      <c r="N1" s="698"/>
      <c r="O1" s="698"/>
      <c r="P1" s="698"/>
      <c r="Q1" s="698"/>
      <c r="R1" s="698"/>
      <c r="S1" s="698"/>
      <c r="T1" s="698"/>
      <c r="U1" s="698"/>
      <c r="V1" s="698"/>
      <c r="W1" s="709" t="s">
        <v>347</v>
      </c>
      <c r="X1" s="709"/>
      <c r="Y1" s="709"/>
      <c r="Z1" s="709"/>
      <c r="AA1" s="709"/>
      <c r="AB1" s="337"/>
    </row>
    <row r="2" spans="1:33" s="331" customFormat="1" ht="14.4" x14ac:dyDescent="0.3">
      <c r="A2" s="554"/>
      <c r="B2" s="2"/>
      <c r="C2" s="2"/>
      <c r="D2" s="2"/>
      <c r="E2" s="2"/>
      <c r="F2" s="2"/>
      <c r="G2" s="2"/>
      <c r="M2" s="355"/>
      <c r="N2" s="355"/>
      <c r="O2" s="355"/>
      <c r="S2" s="356"/>
      <c r="AA2" s="356"/>
      <c r="AB2" s="337"/>
    </row>
    <row r="3" spans="1:33" s="331" customFormat="1" ht="14.4" x14ac:dyDescent="0.3">
      <c r="A3" s="554"/>
      <c r="B3" s="2"/>
      <c r="C3" s="2"/>
      <c r="D3" s="2"/>
      <c r="E3" s="2"/>
      <c r="F3" s="2"/>
      <c r="G3" s="2"/>
      <c r="H3" s="371"/>
      <c r="I3" s="371"/>
      <c r="J3" s="371"/>
      <c r="K3" s="371"/>
      <c r="L3" s="371"/>
      <c r="M3" s="371"/>
      <c r="N3" s="371"/>
      <c r="O3" s="371"/>
      <c r="P3" s="372"/>
      <c r="Q3" s="332"/>
      <c r="R3" s="712" t="s">
        <v>495</v>
      </c>
      <c r="S3" s="712"/>
      <c r="T3" s="335"/>
      <c r="U3" s="332"/>
      <c r="V3" s="332"/>
      <c r="W3" s="332"/>
      <c r="X3" s="372"/>
      <c r="Y3" s="332"/>
      <c r="Z3" s="712" t="s">
        <v>71</v>
      </c>
      <c r="AA3" s="712"/>
      <c r="AB3" s="337"/>
    </row>
    <row r="4" spans="1:33" s="331" customFormat="1" ht="28.2" x14ac:dyDescent="0.3">
      <c r="A4" s="700" t="s">
        <v>0</v>
      </c>
      <c r="B4" s="700"/>
      <c r="C4" s="700"/>
      <c r="D4" s="700"/>
      <c r="E4" s="700"/>
      <c r="F4" s="700"/>
      <c r="G4" s="700"/>
      <c r="H4" s="339" t="s">
        <v>490</v>
      </c>
      <c r="I4" s="338" t="s">
        <v>491</v>
      </c>
      <c r="J4" s="338" t="s">
        <v>484</v>
      </c>
      <c r="K4" s="338" t="s">
        <v>492</v>
      </c>
      <c r="L4" s="339" t="s">
        <v>493</v>
      </c>
      <c r="M4" s="338" t="s">
        <v>485</v>
      </c>
      <c r="N4" s="338" t="s">
        <v>483</v>
      </c>
      <c r="O4" s="338" t="s">
        <v>494</v>
      </c>
      <c r="P4" s="373"/>
      <c r="Q4" s="332"/>
      <c r="R4" s="374" t="s">
        <v>69</v>
      </c>
      <c r="S4" s="374" t="s">
        <v>70</v>
      </c>
      <c r="T4" s="375"/>
      <c r="U4" s="332"/>
      <c r="V4" s="338" t="s">
        <v>499</v>
      </c>
      <c r="W4" s="338" t="s">
        <v>500</v>
      </c>
      <c r="X4" s="373"/>
      <c r="Y4" s="332"/>
      <c r="Z4" s="359" t="s">
        <v>69</v>
      </c>
      <c r="AA4" s="359" t="s">
        <v>70</v>
      </c>
      <c r="AB4" s="337"/>
    </row>
    <row r="5" spans="1:33" ht="30" customHeight="1" x14ac:dyDescent="0.3">
      <c r="A5" s="708" t="s">
        <v>431</v>
      </c>
      <c r="B5" s="719"/>
      <c r="C5" s="719"/>
      <c r="D5" s="719"/>
      <c r="E5" s="719"/>
      <c r="F5" s="719"/>
      <c r="G5" s="719"/>
      <c r="H5" s="161"/>
      <c r="I5" s="160"/>
      <c r="J5" s="160"/>
      <c r="K5" s="160"/>
      <c r="L5" s="161"/>
      <c r="M5" s="160"/>
      <c r="N5" s="160"/>
      <c r="O5" s="160"/>
      <c r="P5" s="162"/>
      <c r="Q5" s="151"/>
      <c r="R5" s="160"/>
      <c r="S5" s="370"/>
      <c r="T5" s="157"/>
      <c r="U5" s="3"/>
      <c r="V5" s="6"/>
      <c r="W5" s="6"/>
      <c r="X5" s="125"/>
      <c r="Y5" s="3"/>
      <c r="Z5" s="6"/>
      <c r="AA5" s="369"/>
      <c r="AB5"/>
    </row>
    <row r="6" spans="1:33" s="292" customFormat="1" ht="14.4" x14ac:dyDescent="0.3">
      <c r="A6" s="616"/>
      <c r="B6" s="699" t="s">
        <v>432</v>
      </c>
      <c r="C6" s="699"/>
      <c r="D6" s="699"/>
      <c r="E6" s="699"/>
      <c r="F6" s="699"/>
      <c r="G6" s="699"/>
      <c r="H6" s="294">
        <v>836320.87823838077</v>
      </c>
      <c r="I6" s="287">
        <v>840668.09590176109</v>
      </c>
      <c r="J6" s="287">
        <v>847625.73649953539</v>
      </c>
      <c r="K6" s="287">
        <v>850667.10673138185</v>
      </c>
      <c r="L6" s="294">
        <v>854430.45268567174</v>
      </c>
      <c r="M6" s="362">
        <v>861919.09492307692</v>
      </c>
      <c r="N6" s="362">
        <v>864046.9180198072</v>
      </c>
      <c r="O6" s="362"/>
      <c r="P6" s="363"/>
      <c r="Q6" s="287"/>
      <c r="R6" s="283">
        <v>16421.181520271813</v>
      </c>
      <c r="S6" s="579">
        <v>1.9373151159952792E-2</v>
      </c>
      <c r="T6" s="295"/>
      <c r="U6" s="287"/>
      <c r="V6" s="287">
        <v>2524614.710639677</v>
      </c>
      <c r="W6" s="287">
        <v>2580396.465628556</v>
      </c>
      <c r="X6" s="363"/>
      <c r="Y6" s="287"/>
      <c r="Z6" s="283">
        <v>55781.754988878965</v>
      </c>
      <c r="AA6" s="579">
        <v>2.2095155650402275E-2</v>
      </c>
      <c r="AB6" s="291"/>
    </row>
    <row r="7" spans="1:33" s="314" customFormat="1" ht="14.4" x14ac:dyDescent="0.3">
      <c r="A7" s="624"/>
      <c r="B7" s="720" t="s">
        <v>72</v>
      </c>
      <c r="C7" s="720"/>
      <c r="D7" s="720"/>
      <c r="E7" s="720"/>
      <c r="F7" s="720"/>
      <c r="G7" s="720"/>
      <c r="H7" s="308">
        <v>206502.21174407226</v>
      </c>
      <c r="I7" s="307">
        <v>201566.06261252047</v>
      </c>
      <c r="J7" s="307">
        <v>198726.06719638576</v>
      </c>
      <c r="K7" s="307">
        <v>195039.08127199483</v>
      </c>
      <c r="L7" s="308">
        <v>191477.10753027844</v>
      </c>
      <c r="M7" s="307">
        <v>187988.117010138</v>
      </c>
      <c r="N7" s="307">
        <v>185391.85790959059</v>
      </c>
      <c r="O7" s="307"/>
      <c r="P7" s="367"/>
      <c r="Q7" s="312"/>
      <c r="R7" s="307">
        <v>-13334.209286795172</v>
      </c>
      <c r="S7" s="555">
        <v>-6.7098440959021219E-2</v>
      </c>
      <c r="T7" s="346"/>
      <c r="U7" s="312"/>
      <c r="V7" s="307">
        <v>606794.3415529785</v>
      </c>
      <c r="W7" s="307">
        <v>564857.08245000709</v>
      </c>
      <c r="X7" s="367"/>
      <c r="Y7" s="312"/>
      <c r="Z7" s="307">
        <v>-41937.259102971409</v>
      </c>
      <c r="AA7" s="555">
        <v>-6.911280516499331E-2</v>
      </c>
      <c r="AB7" s="313"/>
      <c r="AD7" s="292"/>
      <c r="AE7" s="292"/>
      <c r="AF7" s="292"/>
      <c r="AG7" s="292"/>
    </row>
    <row r="8" spans="1:33" s="292" customFormat="1" ht="15" thickBot="1" x14ac:dyDescent="0.35">
      <c r="A8" s="624"/>
      <c r="B8" s="718" t="s">
        <v>433</v>
      </c>
      <c r="C8" s="718"/>
      <c r="D8" s="718"/>
      <c r="E8" s="718"/>
      <c r="F8" s="718"/>
      <c r="G8" s="718"/>
      <c r="H8" s="365">
        <v>629818.66649430851</v>
      </c>
      <c r="I8" s="364">
        <v>639102.03328924067</v>
      </c>
      <c r="J8" s="364">
        <v>648899.66930314968</v>
      </c>
      <c r="K8" s="364">
        <v>655628.02545938699</v>
      </c>
      <c r="L8" s="365">
        <v>662953.34515539324</v>
      </c>
      <c r="M8" s="366">
        <v>673930.97791293892</v>
      </c>
      <c r="N8" s="366">
        <v>678655.06011021661</v>
      </c>
      <c r="O8" s="366"/>
      <c r="P8" s="363"/>
      <c r="Q8" s="287"/>
      <c r="R8" s="343">
        <v>29755.390807066928</v>
      </c>
      <c r="S8" s="584">
        <v>4.585514866885524E-2</v>
      </c>
      <c r="T8" s="295"/>
      <c r="U8" s="287"/>
      <c r="V8" s="364">
        <v>1917820.3690866989</v>
      </c>
      <c r="W8" s="364">
        <v>2015539.3831785489</v>
      </c>
      <c r="X8" s="363"/>
      <c r="Y8" s="287"/>
      <c r="Z8" s="343">
        <v>97719.014091850026</v>
      </c>
      <c r="AA8" s="584">
        <v>5.0953163115263815E-2</v>
      </c>
      <c r="AB8" s="291"/>
    </row>
    <row r="9" spans="1:33" ht="15" thickTop="1" x14ac:dyDescent="0.3">
      <c r="A9" s="624"/>
      <c r="B9" s="3"/>
      <c r="C9" s="627"/>
      <c r="D9" s="3"/>
      <c r="E9" s="3"/>
      <c r="F9" s="3"/>
      <c r="G9" s="3"/>
      <c r="H9" s="130"/>
      <c r="I9" s="31"/>
      <c r="J9" s="31"/>
      <c r="K9" s="31"/>
      <c r="L9" s="130"/>
      <c r="M9" s="31"/>
      <c r="N9" s="31"/>
      <c r="O9" s="31"/>
      <c r="P9" s="158"/>
      <c r="Q9" s="111"/>
      <c r="R9" s="31"/>
      <c r="S9" s="582"/>
      <c r="T9" s="159"/>
      <c r="U9" s="111"/>
      <c r="V9" s="31"/>
      <c r="W9" s="31"/>
      <c r="X9" s="158"/>
      <c r="Y9" s="111"/>
      <c r="Z9" s="31"/>
      <c r="AA9" s="582"/>
      <c r="AB9"/>
      <c r="AD9" s="292"/>
      <c r="AE9" s="292"/>
      <c r="AF9" s="292"/>
      <c r="AG9" s="292"/>
    </row>
    <row r="10" spans="1:33" ht="30" customHeight="1" x14ac:dyDescent="0.3">
      <c r="A10" s="708" t="s">
        <v>434</v>
      </c>
      <c r="B10" s="719"/>
      <c r="C10" s="719"/>
      <c r="D10" s="719"/>
      <c r="E10" s="719"/>
      <c r="F10" s="719"/>
      <c r="G10" s="719"/>
      <c r="H10" s="147"/>
      <c r="I10" s="146"/>
      <c r="J10" s="146"/>
      <c r="K10" s="146"/>
      <c r="L10" s="147"/>
      <c r="M10" s="146"/>
      <c r="N10" s="146"/>
      <c r="O10" s="146"/>
      <c r="P10" s="158"/>
      <c r="Q10" s="111"/>
      <c r="R10" s="146"/>
      <c r="S10" s="612"/>
      <c r="T10" s="159"/>
      <c r="U10" s="111"/>
      <c r="V10" s="146"/>
      <c r="W10" s="146"/>
      <c r="X10" s="158"/>
      <c r="Y10" s="111"/>
      <c r="Z10" s="146"/>
      <c r="AA10" s="612"/>
      <c r="AB10"/>
      <c r="AD10" s="292"/>
      <c r="AE10" s="292"/>
      <c r="AF10" s="292"/>
      <c r="AG10" s="292"/>
    </row>
    <row r="11" spans="1:33" s="292" customFormat="1" ht="14.4" x14ac:dyDescent="0.3">
      <c r="A11" s="624"/>
      <c r="B11" s="699" t="s">
        <v>435</v>
      </c>
      <c r="C11" s="699"/>
      <c r="D11" s="699"/>
      <c r="E11" s="699"/>
      <c r="F11" s="699"/>
      <c r="G11" s="699"/>
      <c r="H11" s="294">
        <v>-408558.3938980102</v>
      </c>
      <c r="I11" s="287">
        <v>-426347.94974302955</v>
      </c>
      <c r="J11" s="287">
        <v>-411526.39674747328</v>
      </c>
      <c r="K11" s="287">
        <v>-412915.5784046473</v>
      </c>
      <c r="L11" s="294">
        <v>-409334.0977729283</v>
      </c>
      <c r="M11" s="362">
        <v>-432306.34232131549</v>
      </c>
      <c r="N11" s="362">
        <v>-412935.17613506189</v>
      </c>
      <c r="O11" s="362"/>
      <c r="P11" s="363"/>
      <c r="Q11" s="287"/>
      <c r="R11" s="283">
        <v>-1408.7793875886127</v>
      </c>
      <c r="S11" s="579">
        <v>-3.4233026088314042E-3</v>
      </c>
      <c r="T11" s="295"/>
      <c r="U11" s="287"/>
      <c r="V11" s="287">
        <v>-1246432.7403885131</v>
      </c>
      <c r="W11" s="287">
        <v>-1254575.6162293055</v>
      </c>
      <c r="X11" s="363"/>
      <c r="Y11" s="287"/>
      <c r="Z11" s="283">
        <v>-8142.8758407924324</v>
      </c>
      <c r="AA11" s="579">
        <v>-6.5329444397090354E-3</v>
      </c>
      <c r="AB11" s="291"/>
    </row>
    <row r="12" spans="1:33" s="314" customFormat="1" ht="14.4" x14ac:dyDescent="0.3">
      <c r="A12" s="624"/>
      <c r="B12" s="720" t="s">
        <v>72</v>
      </c>
      <c r="C12" s="720"/>
      <c r="D12" s="720"/>
      <c r="E12" s="720"/>
      <c r="F12" s="720"/>
      <c r="G12" s="720"/>
      <c r="H12" s="308">
        <v>-206502.21174407226</v>
      </c>
      <c r="I12" s="307">
        <v>-201566.06261252047</v>
      </c>
      <c r="J12" s="307">
        <v>-198726.06719638576</v>
      </c>
      <c r="K12" s="307">
        <v>-195039.08127199483</v>
      </c>
      <c r="L12" s="308">
        <v>-191477.10753027844</v>
      </c>
      <c r="M12" s="307">
        <v>-187988.117010138</v>
      </c>
      <c r="N12" s="307">
        <v>-185391.85790959059</v>
      </c>
      <c r="O12" s="307"/>
      <c r="P12" s="367"/>
      <c r="Q12" s="312"/>
      <c r="R12" s="307">
        <v>13334.209286795172</v>
      </c>
      <c r="S12" s="555">
        <v>6.7098440959021219E-2</v>
      </c>
      <c r="T12" s="346"/>
      <c r="U12" s="312"/>
      <c r="V12" s="307">
        <v>-606794.3415529785</v>
      </c>
      <c r="W12" s="307">
        <v>-564857.08245000709</v>
      </c>
      <c r="X12" s="367"/>
      <c r="Y12" s="312"/>
      <c r="Z12" s="307">
        <v>41937.259102971409</v>
      </c>
      <c r="AA12" s="555">
        <v>6.911280516499331E-2</v>
      </c>
      <c r="AB12" s="313"/>
      <c r="AD12" s="292"/>
      <c r="AE12" s="292"/>
      <c r="AF12" s="292"/>
      <c r="AG12" s="292"/>
    </row>
    <row r="13" spans="1:33" s="292" customFormat="1" ht="15" thickBot="1" x14ac:dyDescent="0.35">
      <c r="A13" s="624"/>
      <c r="B13" s="718" t="s">
        <v>436</v>
      </c>
      <c r="C13" s="718"/>
      <c r="D13" s="718"/>
      <c r="E13" s="718"/>
      <c r="F13" s="718"/>
      <c r="G13" s="718"/>
      <c r="H13" s="365">
        <v>-202056.18215393793</v>
      </c>
      <c r="I13" s="364">
        <v>-224781.88713050907</v>
      </c>
      <c r="J13" s="364">
        <v>-212800.32955108752</v>
      </c>
      <c r="K13" s="364">
        <v>-217876.49713265247</v>
      </c>
      <c r="L13" s="365">
        <v>-217856.99024264986</v>
      </c>
      <c r="M13" s="366">
        <v>-244318.22531117749</v>
      </c>
      <c r="N13" s="366">
        <v>-227543.3182254713</v>
      </c>
      <c r="O13" s="366"/>
      <c r="P13" s="363"/>
      <c r="Q13" s="287"/>
      <c r="R13" s="343">
        <v>-14742.988674383785</v>
      </c>
      <c r="S13" s="584">
        <v>-6.9280854524449403E-2</v>
      </c>
      <c r="T13" s="295"/>
      <c r="U13" s="287"/>
      <c r="V13" s="364">
        <v>-639638.39883553446</v>
      </c>
      <c r="W13" s="364">
        <v>-689718.53377929865</v>
      </c>
      <c r="X13" s="363"/>
      <c r="Y13" s="287"/>
      <c r="Z13" s="343">
        <v>-50080.134943764191</v>
      </c>
      <c r="AA13" s="584">
        <v>-7.8294447354842006E-2</v>
      </c>
      <c r="AB13" s="291"/>
    </row>
    <row r="14" spans="1:33" ht="15" thickTop="1" x14ac:dyDescent="0.3">
      <c r="A14" s="624"/>
      <c r="B14" s="3"/>
      <c r="C14" s="627"/>
      <c r="D14" s="3"/>
      <c r="E14" s="3"/>
      <c r="F14" s="3"/>
      <c r="G14" s="3"/>
      <c r="H14" s="130"/>
      <c r="I14" s="31"/>
      <c r="J14" s="31"/>
      <c r="K14" s="31"/>
      <c r="L14" s="130"/>
      <c r="M14" s="31"/>
      <c r="N14" s="31"/>
      <c r="O14" s="31"/>
      <c r="P14" s="158"/>
      <c r="Q14" s="111"/>
      <c r="R14" s="31"/>
      <c r="S14" s="582"/>
      <c r="T14" s="159"/>
      <c r="U14" s="111"/>
      <c r="V14" s="31"/>
      <c r="W14" s="31"/>
      <c r="X14" s="158"/>
      <c r="Y14" s="111"/>
      <c r="Z14" s="31"/>
      <c r="AA14" s="582"/>
      <c r="AB14"/>
      <c r="AD14" s="292"/>
      <c r="AE14" s="292"/>
      <c r="AF14" s="292"/>
      <c r="AG14" s="292"/>
    </row>
    <row r="15" spans="1:33" ht="30" customHeight="1" x14ac:dyDescent="0.3">
      <c r="A15" s="708" t="s">
        <v>73</v>
      </c>
      <c r="B15" s="719"/>
      <c r="C15" s="719"/>
      <c r="D15" s="719"/>
      <c r="E15" s="719"/>
      <c r="F15" s="719"/>
      <c r="G15" s="719"/>
      <c r="H15" s="147"/>
      <c r="I15" s="146"/>
      <c r="J15" s="146"/>
      <c r="K15" s="146"/>
      <c r="L15" s="147"/>
      <c r="M15" s="146"/>
      <c r="N15" s="146"/>
      <c r="O15" s="146"/>
      <c r="P15" s="158"/>
      <c r="Q15" s="111"/>
      <c r="R15" s="146"/>
      <c r="S15" s="612"/>
      <c r="T15" s="159"/>
      <c r="U15" s="111"/>
      <c r="V15" s="146"/>
      <c r="W15" s="146"/>
      <c r="X15" s="158"/>
      <c r="Y15" s="111"/>
      <c r="Z15" s="146"/>
      <c r="AA15" s="612"/>
      <c r="AB15"/>
      <c r="AD15" s="292"/>
      <c r="AE15" s="292"/>
      <c r="AF15" s="292"/>
      <c r="AG15" s="292"/>
    </row>
    <row r="16" spans="1:33" s="292" customFormat="1" ht="14.4" x14ac:dyDescent="0.3">
      <c r="A16" s="624"/>
      <c r="B16" s="699" t="s">
        <v>74</v>
      </c>
      <c r="C16" s="699"/>
      <c r="D16" s="699"/>
      <c r="E16" s="699"/>
      <c r="F16" s="699"/>
      <c r="G16" s="699"/>
      <c r="H16" s="294">
        <v>37806.219980251364</v>
      </c>
      <c r="I16" s="287">
        <v>38451.798448495036</v>
      </c>
      <c r="J16" s="287">
        <v>41109.036603459484</v>
      </c>
      <c r="K16" s="287">
        <v>38134.356761580435</v>
      </c>
      <c r="L16" s="294">
        <v>41671.07165379556</v>
      </c>
      <c r="M16" s="362">
        <v>40928.088615971748</v>
      </c>
      <c r="N16" s="362">
        <v>42430.843660362589</v>
      </c>
      <c r="O16" s="362"/>
      <c r="P16" s="363"/>
      <c r="Q16" s="287"/>
      <c r="R16" s="283">
        <v>1321.8070569031042</v>
      </c>
      <c r="S16" s="579">
        <v>3.2153686053344996E-2</v>
      </c>
      <c r="T16" s="295"/>
      <c r="U16" s="287"/>
      <c r="V16" s="287">
        <v>117367.05503220588</v>
      </c>
      <c r="W16" s="287">
        <v>125030.0039301299</v>
      </c>
      <c r="X16" s="363"/>
      <c r="Y16" s="287"/>
      <c r="Z16" s="283">
        <v>7662.9488979240123</v>
      </c>
      <c r="AA16" s="579">
        <v>6.5290459028909564E-2</v>
      </c>
      <c r="AB16" s="291"/>
    </row>
    <row r="17" spans="1:33" s="314" customFormat="1" ht="14.4" x14ac:dyDescent="0.3">
      <c r="A17" s="624"/>
      <c r="B17" s="720" t="s">
        <v>75</v>
      </c>
      <c r="C17" s="720"/>
      <c r="D17" s="720"/>
      <c r="E17" s="720"/>
      <c r="F17" s="720"/>
      <c r="G17" s="720"/>
      <c r="H17" s="308">
        <v>-136.76083</v>
      </c>
      <c r="I17" s="307">
        <v>189.16210000000001</v>
      </c>
      <c r="J17" s="307">
        <v>1830.1044199999999</v>
      </c>
      <c r="K17" s="307">
        <v>-845.57235000000003</v>
      </c>
      <c r="L17" s="308">
        <v>530.28994999999998</v>
      </c>
      <c r="M17" s="307">
        <v>181.86385999999999</v>
      </c>
      <c r="N17" s="307">
        <v>321.03624000000002</v>
      </c>
      <c r="O17" s="307"/>
      <c r="P17" s="367"/>
      <c r="Q17" s="312"/>
      <c r="R17" s="307" t="s">
        <v>110</v>
      </c>
      <c r="S17" s="555" t="s">
        <v>110</v>
      </c>
      <c r="T17" s="346"/>
      <c r="U17" s="312"/>
      <c r="V17" s="307">
        <v>1882.50569</v>
      </c>
      <c r="W17" s="307">
        <v>1033.1900500000002</v>
      </c>
      <c r="X17" s="367"/>
      <c r="Y17" s="312"/>
      <c r="Z17" s="307" t="s">
        <v>110</v>
      </c>
      <c r="AA17" s="555" t="s">
        <v>110</v>
      </c>
      <c r="AB17" s="313"/>
      <c r="AD17" s="292"/>
      <c r="AE17" s="292"/>
      <c r="AF17" s="292"/>
      <c r="AG17" s="292"/>
    </row>
    <row r="18" spans="1:33" s="292" customFormat="1" ht="15" thickBot="1" x14ac:dyDescent="0.35">
      <c r="A18" s="624"/>
      <c r="B18" s="718" t="s">
        <v>76</v>
      </c>
      <c r="C18" s="718"/>
      <c r="D18" s="718"/>
      <c r="E18" s="718"/>
      <c r="F18" s="718"/>
      <c r="G18" s="718"/>
      <c r="H18" s="365">
        <v>37942.980810251363</v>
      </c>
      <c r="I18" s="364">
        <v>38262.636348495034</v>
      </c>
      <c r="J18" s="364">
        <v>39278.932183459481</v>
      </c>
      <c r="K18" s="364">
        <v>38979.929111580437</v>
      </c>
      <c r="L18" s="365">
        <v>41140.781703795561</v>
      </c>
      <c r="M18" s="366">
        <v>40746.224755971751</v>
      </c>
      <c r="N18" s="366">
        <v>42109.807420362587</v>
      </c>
      <c r="O18" s="366"/>
      <c r="P18" s="363"/>
      <c r="Q18" s="287"/>
      <c r="R18" s="343">
        <v>2830.8752369031063</v>
      </c>
      <c r="S18" s="584">
        <v>7.2071084409346536E-2</v>
      </c>
      <c r="T18" s="295"/>
      <c r="U18" s="287"/>
      <c r="V18" s="364">
        <v>115484.54934220589</v>
      </c>
      <c r="W18" s="364">
        <v>123996.81388012991</v>
      </c>
      <c r="X18" s="363"/>
      <c r="Y18" s="287"/>
      <c r="Z18" s="343">
        <v>8512.264537924013</v>
      </c>
      <c r="AA18" s="584">
        <v>7.3709120279807458E-2</v>
      </c>
      <c r="AB18" s="291"/>
    </row>
    <row r="19" spans="1:33" ht="15" thickTop="1" x14ac:dyDescent="0.3">
      <c r="A19" s="646"/>
      <c r="B19" s="3"/>
      <c r="C19" s="627"/>
      <c r="D19" s="3"/>
      <c r="E19" s="3"/>
      <c r="F19" s="3"/>
      <c r="G19" s="3"/>
      <c r="H19" s="130"/>
      <c r="I19" s="31"/>
      <c r="J19" s="31"/>
      <c r="K19" s="31"/>
      <c r="L19" s="130"/>
      <c r="M19" s="31"/>
      <c r="N19" s="31"/>
      <c r="O19" s="31"/>
      <c r="P19" s="158"/>
      <c r="Q19" s="111"/>
      <c r="R19" s="31"/>
      <c r="S19" s="582"/>
      <c r="T19" s="159"/>
      <c r="U19" s="111"/>
      <c r="V19" s="31"/>
      <c r="W19" s="31"/>
      <c r="X19" s="158"/>
      <c r="Y19" s="111"/>
      <c r="Z19" s="31"/>
      <c r="AA19" s="582"/>
      <c r="AB19"/>
      <c r="AD19" s="292"/>
      <c r="AE19" s="292"/>
      <c r="AF19" s="292"/>
      <c r="AG19" s="292"/>
    </row>
    <row r="20" spans="1:33" ht="30" customHeight="1" x14ac:dyDescent="0.3">
      <c r="A20" s="708" t="s">
        <v>77</v>
      </c>
      <c r="B20" s="719"/>
      <c r="C20" s="719"/>
      <c r="D20" s="719"/>
      <c r="E20" s="719"/>
      <c r="F20" s="719"/>
      <c r="G20" s="719"/>
      <c r="H20" s="147"/>
      <c r="I20" s="146"/>
      <c r="J20" s="146"/>
      <c r="K20" s="146"/>
      <c r="L20" s="147"/>
      <c r="M20" s="146"/>
      <c r="N20" s="146"/>
      <c r="O20" s="146"/>
      <c r="P20" s="158"/>
      <c r="Q20" s="111"/>
      <c r="R20" s="146"/>
      <c r="S20" s="612"/>
      <c r="T20" s="159"/>
      <c r="U20" s="111"/>
      <c r="V20" s="146"/>
      <c r="W20" s="146"/>
      <c r="X20" s="158"/>
      <c r="Y20" s="111"/>
      <c r="Z20" s="146"/>
      <c r="AA20" s="612"/>
      <c r="AB20"/>
      <c r="AD20" s="292"/>
      <c r="AE20" s="292"/>
      <c r="AF20" s="292"/>
      <c r="AG20" s="292"/>
    </row>
    <row r="21" spans="1:33" s="292" customFormat="1" ht="14.4" x14ac:dyDescent="0.3">
      <c r="A21" s="646"/>
      <c r="B21" s="699" t="s">
        <v>62</v>
      </c>
      <c r="C21" s="699"/>
      <c r="D21" s="699"/>
      <c r="E21" s="699"/>
      <c r="F21" s="699"/>
      <c r="G21" s="699"/>
      <c r="H21" s="294">
        <v>93443.093808612612</v>
      </c>
      <c r="I21" s="287">
        <v>80505.926267703326</v>
      </c>
      <c r="J21" s="287">
        <v>83611.937895720999</v>
      </c>
      <c r="K21" s="287">
        <v>86045.954588021807</v>
      </c>
      <c r="L21" s="294">
        <v>98338.253967696699</v>
      </c>
      <c r="M21" s="362">
        <v>89791.644131063455</v>
      </c>
      <c r="N21" s="362">
        <v>87333.342141358502</v>
      </c>
      <c r="O21" s="362"/>
      <c r="P21" s="363"/>
      <c r="Q21" s="287"/>
      <c r="R21" s="283">
        <v>3721.4042456375028</v>
      </c>
      <c r="S21" s="579">
        <v>4.4508049200806199E-2</v>
      </c>
      <c r="T21" s="295"/>
      <c r="U21" s="287"/>
      <c r="V21" s="287">
        <v>257560.95797203694</v>
      </c>
      <c r="W21" s="287">
        <v>275463.2402401187</v>
      </c>
      <c r="X21" s="363"/>
      <c r="Y21" s="287"/>
      <c r="Z21" s="283">
        <v>17902.282268081763</v>
      </c>
      <c r="AA21" s="579">
        <v>6.9506971899154807E-2</v>
      </c>
      <c r="AB21" s="291"/>
    </row>
    <row r="22" spans="1:33" s="314" customFormat="1" ht="14.4" x14ac:dyDescent="0.3">
      <c r="A22" s="646"/>
      <c r="B22" s="720" t="s">
        <v>423</v>
      </c>
      <c r="C22" s="720"/>
      <c r="D22" s="720"/>
      <c r="E22" s="720"/>
      <c r="F22" s="720"/>
      <c r="G22" s="720"/>
      <c r="H22" s="259">
        <v>0</v>
      </c>
      <c r="I22" s="258">
        <v>824</v>
      </c>
      <c r="J22" s="258">
        <v>2012.8683799999999</v>
      </c>
      <c r="K22" s="258">
        <v>0</v>
      </c>
      <c r="L22" s="259">
        <v>0</v>
      </c>
      <c r="M22" s="258">
        <v>0</v>
      </c>
      <c r="N22" s="258">
        <v>0</v>
      </c>
      <c r="O22" s="258"/>
      <c r="P22" s="367"/>
      <c r="Q22" s="312"/>
      <c r="R22" s="307" t="s">
        <v>110</v>
      </c>
      <c r="S22" s="555" t="s">
        <v>110</v>
      </c>
      <c r="T22" s="346"/>
      <c r="U22" s="312"/>
      <c r="V22" s="307">
        <v>2836.8683799999999</v>
      </c>
      <c r="W22" s="307">
        <v>0</v>
      </c>
      <c r="X22" s="367"/>
      <c r="Y22" s="312"/>
      <c r="Z22" s="307" t="s">
        <v>110</v>
      </c>
      <c r="AA22" s="555" t="s">
        <v>110</v>
      </c>
      <c r="AB22" s="313"/>
      <c r="AD22" s="292"/>
      <c r="AE22" s="292"/>
      <c r="AF22" s="292"/>
      <c r="AG22" s="292"/>
    </row>
    <row r="23" spans="1:33" s="292" customFormat="1" ht="15.75" customHeight="1" thickBot="1" x14ac:dyDescent="0.35">
      <c r="A23" s="646"/>
      <c r="B23" s="718" t="s">
        <v>78</v>
      </c>
      <c r="C23" s="718"/>
      <c r="D23" s="718"/>
      <c r="E23" s="718"/>
      <c r="F23" s="718"/>
      <c r="G23" s="722"/>
      <c r="H23" s="365">
        <v>93443.093808612612</v>
      </c>
      <c r="I23" s="364">
        <v>79681.926267703326</v>
      </c>
      <c r="J23" s="364">
        <v>81599.069515720999</v>
      </c>
      <c r="K23" s="364">
        <v>86045.954588021807</v>
      </c>
      <c r="L23" s="365">
        <v>98338.253967696699</v>
      </c>
      <c r="M23" s="366">
        <v>89791.644131063455</v>
      </c>
      <c r="N23" s="366">
        <v>87333.342141358502</v>
      </c>
      <c r="O23" s="366"/>
      <c r="P23" s="363"/>
      <c r="Q23" s="287"/>
      <c r="R23" s="343">
        <v>5734.2726256375026</v>
      </c>
      <c r="S23" s="584">
        <v>7.02737501747214E-2</v>
      </c>
      <c r="T23" s="295"/>
      <c r="U23" s="287"/>
      <c r="V23" s="364">
        <v>254724.08959203694</v>
      </c>
      <c r="W23" s="364">
        <v>275463.2402401187</v>
      </c>
      <c r="X23" s="363"/>
      <c r="Y23" s="287"/>
      <c r="Z23" s="343">
        <v>20739.150648081762</v>
      </c>
      <c r="AA23" s="584">
        <v>8.1418097052765356E-2</v>
      </c>
      <c r="AB23" s="291"/>
    </row>
    <row r="24" spans="1:33" ht="15" thickTop="1" x14ac:dyDescent="0.3">
      <c r="A24" s="624"/>
      <c r="B24" s="3"/>
      <c r="C24" s="627"/>
      <c r="D24" s="3"/>
      <c r="E24" s="3"/>
      <c r="F24" s="3"/>
      <c r="G24" s="3"/>
      <c r="H24" s="130"/>
      <c r="I24" s="31"/>
      <c r="J24" s="31"/>
      <c r="K24" s="31"/>
      <c r="L24" s="130"/>
      <c r="M24" s="31"/>
      <c r="N24" s="31"/>
      <c r="O24" s="31"/>
      <c r="P24" s="158"/>
      <c r="Q24" s="111"/>
      <c r="R24" s="31"/>
      <c r="S24" s="582"/>
      <c r="T24" s="159"/>
      <c r="U24" s="111"/>
      <c r="V24" s="31"/>
      <c r="W24" s="31"/>
      <c r="X24" s="158"/>
      <c r="Y24" s="111"/>
      <c r="Z24" s="31"/>
      <c r="AA24" s="582"/>
      <c r="AB24"/>
      <c r="AD24" s="292"/>
      <c r="AE24" s="292"/>
      <c r="AF24" s="292"/>
      <c r="AG24" s="292"/>
    </row>
    <row r="25" spans="1:33" ht="30" customHeight="1" x14ac:dyDescent="0.3">
      <c r="A25" s="708" t="s">
        <v>79</v>
      </c>
      <c r="B25" s="719"/>
      <c r="C25" s="719"/>
      <c r="D25" s="719"/>
      <c r="E25" s="719"/>
      <c r="F25" s="719"/>
      <c r="G25" s="719"/>
      <c r="H25" s="147"/>
      <c r="I25" s="146"/>
      <c r="J25" s="146"/>
      <c r="K25" s="146"/>
      <c r="L25" s="147"/>
      <c r="M25" s="146"/>
      <c r="N25" s="146"/>
      <c r="O25" s="146"/>
      <c r="P25" s="158"/>
      <c r="Q25" s="111"/>
      <c r="R25" s="146"/>
      <c r="S25" s="612"/>
      <c r="T25" s="159"/>
      <c r="U25" s="111"/>
      <c r="V25" s="146"/>
      <c r="W25" s="146"/>
      <c r="X25" s="158"/>
      <c r="Y25" s="111"/>
      <c r="Z25" s="146"/>
      <c r="AA25" s="612"/>
      <c r="AB25"/>
      <c r="AD25" s="292"/>
      <c r="AE25" s="292"/>
      <c r="AF25" s="292"/>
      <c r="AG25" s="292"/>
    </row>
    <row r="26" spans="1:33" s="292" customFormat="1" ht="14.4" x14ac:dyDescent="0.3">
      <c r="A26" s="624"/>
      <c r="B26" s="699" t="s">
        <v>80</v>
      </c>
      <c r="C26" s="699"/>
      <c r="D26" s="699"/>
      <c r="E26" s="699"/>
      <c r="F26" s="699"/>
      <c r="G26" s="699"/>
      <c r="H26" s="294">
        <v>735949.52641493699</v>
      </c>
      <c r="I26" s="287">
        <v>790954.70636240835</v>
      </c>
      <c r="J26" s="287">
        <v>774128.54676619242</v>
      </c>
      <c r="K26" s="287">
        <v>788109.91324705491</v>
      </c>
      <c r="L26" s="294">
        <v>804842.925647542</v>
      </c>
      <c r="M26" s="362">
        <v>793334.03889380489</v>
      </c>
      <c r="N26" s="362">
        <v>839851.89401720301</v>
      </c>
      <c r="O26" s="362"/>
      <c r="P26" s="363"/>
      <c r="Q26" s="287"/>
      <c r="R26" s="283">
        <v>65723.347251010593</v>
      </c>
      <c r="S26" s="579">
        <v>8.4899785088097007E-2</v>
      </c>
      <c r="T26" s="295"/>
      <c r="U26" s="287"/>
      <c r="V26" s="287">
        <v>2301032.7795435376</v>
      </c>
      <c r="W26" s="287">
        <v>2438028.8585585495</v>
      </c>
      <c r="X26" s="363"/>
      <c r="Y26" s="287"/>
      <c r="Z26" s="283">
        <v>136996.0790150119</v>
      </c>
      <c r="AA26" s="579">
        <v>5.9536778542628233E-2</v>
      </c>
      <c r="AB26" s="291"/>
    </row>
    <row r="27" spans="1:33" s="314" customFormat="1" ht="15" customHeight="1" x14ac:dyDescent="0.3">
      <c r="A27" s="624"/>
      <c r="B27" s="720" t="s">
        <v>438</v>
      </c>
      <c r="C27" s="720"/>
      <c r="D27" s="720"/>
      <c r="E27" s="720"/>
      <c r="F27" s="720"/>
      <c r="G27" s="721"/>
      <c r="H27" s="308">
        <v>1305.1679300000001</v>
      </c>
      <c r="I27" s="307">
        <v>-99.281572560435194</v>
      </c>
      <c r="J27" s="307">
        <v>2208.9716162437999</v>
      </c>
      <c r="K27" s="307">
        <v>-1179.1993818099102</v>
      </c>
      <c r="L27" s="308">
        <v>756.85824000000002</v>
      </c>
      <c r="M27" s="307">
        <v>-2865.960541993572</v>
      </c>
      <c r="N27" s="307">
        <v>652.12741000000005</v>
      </c>
      <c r="O27" s="307"/>
      <c r="P27" s="367"/>
      <c r="Q27" s="312"/>
      <c r="R27" s="307" t="s">
        <v>110</v>
      </c>
      <c r="S27" s="555" t="s">
        <v>110</v>
      </c>
      <c r="T27" s="346"/>
      <c r="U27" s="312"/>
      <c r="V27" s="307">
        <v>3414.8579736833644</v>
      </c>
      <c r="W27" s="307">
        <v>-1456.9748919935719</v>
      </c>
      <c r="X27" s="367"/>
      <c r="Y27" s="312"/>
      <c r="Z27" s="307" t="s">
        <v>110</v>
      </c>
      <c r="AA27" s="555" t="s">
        <v>110</v>
      </c>
      <c r="AB27" s="313"/>
      <c r="AD27" s="292"/>
      <c r="AE27" s="292"/>
      <c r="AF27" s="292"/>
      <c r="AG27" s="292"/>
    </row>
    <row r="28" spans="1:33" s="314" customFormat="1" ht="15" customHeight="1" x14ac:dyDescent="0.3">
      <c r="A28" s="624"/>
      <c r="B28" s="720" t="s">
        <v>75</v>
      </c>
      <c r="C28" s="720"/>
      <c r="D28" s="720"/>
      <c r="E28" s="720"/>
      <c r="F28" s="720"/>
      <c r="G28" s="721"/>
      <c r="H28" s="308">
        <v>-136.76083</v>
      </c>
      <c r="I28" s="307">
        <v>189.16210000000001</v>
      </c>
      <c r="J28" s="307">
        <v>1830.1044199999999</v>
      </c>
      <c r="K28" s="307">
        <v>-845.57235000000003</v>
      </c>
      <c r="L28" s="308">
        <v>530.28994999999998</v>
      </c>
      <c r="M28" s="307">
        <v>181.86385999999999</v>
      </c>
      <c r="N28" s="307">
        <v>321.03624000000002</v>
      </c>
      <c r="O28" s="307"/>
      <c r="P28" s="367"/>
      <c r="Q28" s="312"/>
      <c r="R28" s="307" t="s">
        <v>110</v>
      </c>
      <c r="S28" s="555" t="s">
        <v>110</v>
      </c>
      <c r="T28" s="346"/>
      <c r="U28" s="312"/>
      <c r="V28" s="307">
        <v>1882.50569</v>
      </c>
      <c r="W28" s="307">
        <v>1033.1900500000002</v>
      </c>
      <c r="X28" s="367"/>
      <c r="Y28" s="312"/>
      <c r="Z28" s="307" t="s">
        <v>110</v>
      </c>
      <c r="AA28" s="555" t="s">
        <v>110</v>
      </c>
      <c r="AB28" s="313"/>
      <c r="AD28" s="292"/>
      <c r="AE28" s="292"/>
      <c r="AF28" s="292"/>
      <c r="AG28" s="292"/>
    </row>
    <row r="29" spans="1:33" s="314" customFormat="1" ht="15" customHeight="1" x14ac:dyDescent="0.3">
      <c r="A29" s="624"/>
      <c r="B29" s="720" t="s">
        <v>417</v>
      </c>
      <c r="C29" s="720"/>
      <c r="D29" s="720"/>
      <c r="E29" s="720"/>
      <c r="F29" s="720"/>
      <c r="G29" s="721"/>
      <c r="H29" s="308">
        <v>0</v>
      </c>
      <c r="I29" s="307">
        <v>50000</v>
      </c>
      <c r="J29" s="307">
        <v>0</v>
      </c>
      <c r="K29" s="307">
        <v>0</v>
      </c>
      <c r="L29" s="308">
        <v>0</v>
      </c>
      <c r="M29" s="307">
        <v>0</v>
      </c>
      <c r="N29" s="307">
        <v>0</v>
      </c>
      <c r="O29" s="307"/>
      <c r="P29" s="367"/>
      <c r="Q29" s="312"/>
      <c r="R29" s="307" t="s">
        <v>110</v>
      </c>
      <c r="S29" s="555" t="s">
        <v>110</v>
      </c>
      <c r="T29" s="346"/>
      <c r="U29" s="312"/>
      <c r="V29" s="307">
        <v>50000</v>
      </c>
      <c r="W29" s="307">
        <v>0</v>
      </c>
      <c r="X29" s="367"/>
      <c r="Y29" s="312"/>
      <c r="Z29" s="307" t="s">
        <v>110</v>
      </c>
      <c r="AA29" s="555" t="s">
        <v>110</v>
      </c>
      <c r="AB29" s="313"/>
      <c r="AD29" s="292"/>
      <c r="AE29" s="292"/>
      <c r="AF29" s="292"/>
      <c r="AG29" s="292"/>
    </row>
    <row r="30" spans="1:33" s="292" customFormat="1" ht="15" thickBot="1" x14ac:dyDescent="0.35">
      <c r="A30" s="624"/>
      <c r="B30" s="718" t="s">
        <v>81</v>
      </c>
      <c r="C30" s="718"/>
      <c r="D30" s="718"/>
      <c r="E30" s="718"/>
      <c r="F30" s="718"/>
      <c r="G30" s="718"/>
      <c r="H30" s="365">
        <v>734781.11931493704</v>
      </c>
      <c r="I30" s="364">
        <v>740864.82583496883</v>
      </c>
      <c r="J30" s="364">
        <v>770089.4707299486</v>
      </c>
      <c r="K30" s="364">
        <v>790134.68497886485</v>
      </c>
      <c r="L30" s="365">
        <v>803555.77745754202</v>
      </c>
      <c r="M30" s="366">
        <v>796018.13557579846</v>
      </c>
      <c r="N30" s="366">
        <v>838878.73036720301</v>
      </c>
      <c r="O30" s="366"/>
      <c r="P30" s="363"/>
      <c r="Q30" s="287"/>
      <c r="R30" s="343">
        <v>68789.259637254407</v>
      </c>
      <c r="S30" s="584">
        <v>8.9326321488398988E-2</v>
      </c>
      <c r="T30" s="295"/>
      <c r="U30" s="287"/>
      <c r="V30" s="364">
        <v>2245735.4158798545</v>
      </c>
      <c r="W30" s="364">
        <v>2438452.6434005434</v>
      </c>
      <c r="X30" s="363"/>
      <c r="Y30" s="287"/>
      <c r="Z30" s="343">
        <v>192717.2275206889</v>
      </c>
      <c r="AA30" s="584">
        <v>8.5814751888385041E-2</v>
      </c>
      <c r="AB30" s="291"/>
    </row>
    <row r="31" spans="1:33" ht="15" thickTop="1" x14ac:dyDescent="0.3">
      <c r="A31" s="624"/>
      <c r="B31" s="3"/>
      <c r="C31" s="627"/>
      <c r="D31" s="3"/>
      <c r="E31" s="3"/>
      <c r="F31" s="3"/>
      <c r="G31" s="3"/>
      <c r="H31" s="130"/>
      <c r="I31" s="31"/>
      <c r="J31" s="31"/>
      <c r="K31" s="31"/>
      <c r="L31" s="130"/>
      <c r="M31" s="31"/>
      <c r="N31" s="31"/>
      <c r="O31" s="31"/>
      <c r="P31" s="158"/>
      <c r="Q31" s="111"/>
      <c r="R31" s="31"/>
      <c r="S31" s="582"/>
      <c r="T31" s="159"/>
      <c r="U31" s="111"/>
      <c r="V31" s="31"/>
      <c r="W31" s="31"/>
      <c r="X31" s="158"/>
      <c r="Y31" s="111"/>
      <c r="Z31" s="31"/>
      <c r="AA31" s="582"/>
      <c r="AB31"/>
      <c r="AD31" s="292"/>
      <c r="AE31" s="292"/>
      <c r="AF31" s="292"/>
      <c r="AG31" s="292"/>
    </row>
    <row r="32" spans="1:33" ht="45" customHeight="1" x14ac:dyDescent="0.3">
      <c r="A32" s="708" t="s">
        <v>453</v>
      </c>
      <c r="B32" s="719"/>
      <c r="C32" s="719"/>
      <c r="D32" s="719"/>
      <c r="E32" s="719"/>
      <c r="F32" s="719"/>
      <c r="G32" s="719"/>
      <c r="H32" s="147"/>
      <c r="I32" s="146"/>
      <c r="J32" s="146"/>
      <c r="K32" s="146"/>
      <c r="L32" s="147"/>
      <c r="M32" s="146"/>
      <c r="N32" s="146"/>
      <c r="O32" s="146"/>
      <c r="P32" s="158"/>
      <c r="Q32" s="111"/>
      <c r="R32" s="146"/>
      <c r="S32" s="612"/>
      <c r="T32" s="159"/>
      <c r="U32" s="111"/>
      <c r="V32" s="146"/>
      <c r="W32" s="146"/>
      <c r="X32" s="158"/>
      <c r="Y32" s="111"/>
      <c r="Z32" s="146"/>
      <c r="AA32" s="612"/>
      <c r="AB32"/>
      <c r="AD32" s="292"/>
      <c r="AE32" s="292"/>
      <c r="AF32" s="292"/>
      <c r="AG32" s="292"/>
    </row>
    <row r="33" spans="1:33" s="292" customFormat="1" ht="14.4" x14ac:dyDescent="0.3">
      <c r="A33" s="624"/>
      <c r="B33" s="699" t="s">
        <v>454</v>
      </c>
      <c r="C33" s="699"/>
      <c r="D33" s="699"/>
      <c r="E33" s="699"/>
      <c r="F33" s="699"/>
      <c r="G33" s="699"/>
      <c r="H33" s="294">
        <v>193388.50900722574</v>
      </c>
      <c r="I33" s="287">
        <v>272768.92204168066</v>
      </c>
      <c r="J33" s="287">
        <v>254577.86195788678</v>
      </c>
      <c r="K33" s="287">
        <v>218512.0988963719</v>
      </c>
      <c r="L33" s="294">
        <v>221314.84661476989</v>
      </c>
      <c r="M33" s="362">
        <v>234496.49775596522</v>
      </c>
      <c r="N33" s="362">
        <v>271678.67459948768</v>
      </c>
      <c r="O33" s="362"/>
      <c r="P33" s="363"/>
      <c r="Q33" s="287"/>
      <c r="R33" s="283">
        <v>17100.812641600904</v>
      </c>
      <c r="S33" s="579">
        <v>6.7173211802799185E-2</v>
      </c>
      <c r="T33" s="295"/>
      <c r="U33" s="287"/>
      <c r="V33" s="287">
        <v>720735.29300679313</v>
      </c>
      <c r="W33" s="287">
        <v>727490.01897022279</v>
      </c>
      <c r="X33" s="363"/>
      <c r="Y33" s="287"/>
      <c r="Z33" s="283">
        <v>6754.7259634296643</v>
      </c>
      <c r="AA33" s="579">
        <v>9.3719927814968247E-3</v>
      </c>
      <c r="AB33" s="291"/>
    </row>
    <row r="34" spans="1:33" s="314" customFormat="1" ht="15" customHeight="1" x14ac:dyDescent="0.3">
      <c r="A34" s="624"/>
      <c r="B34" s="720" t="s">
        <v>438</v>
      </c>
      <c r="C34" s="720"/>
      <c r="D34" s="720"/>
      <c r="E34" s="720"/>
      <c r="F34" s="720"/>
      <c r="G34" s="721"/>
      <c r="H34" s="308">
        <v>1305.1679300000001</v>
      </c>
      <c r="I34" s="307">
        <v>-99.281572560435194</v>
      </c>
      <c r="J34" s="307">
        <v>2208.9716162437999</v>
      </c>
      <c r="K34" s="307">
        <v>-1179.1993818099102</v>
      </c>
      <c r="L34" s="308">
        <v>756.85824000000002</v>
      </c>
      <c r="M34" s="307">
        <v>-2865.960541993572</v>
      </c>
      <c r="N34" s="307">
        <v>652.12741000000005</v>
      </c>
      <c r="O34" s="307"/>
      <c r="P34" s="367"/>
      <c r="Q34" s="312"/>
      <c r="R34" s="307" t="s">
        <v>110</v>
      </c>
      <c r="S34" s="555" t="s">
        <v>110</v>
      </c>
      <c r="T34" s="346"/>
      <c r="U34" s="312"/>
      <c r="V34" s="307">
        <v>3414.8579736833644</v>
      </c>
      <c r="W34" s="307">
        <v>-1456.9748919935719</v>
      </c>
      <c r="X34" s="367"/>
      <c r="Y34" s="312"/>
      <c r="Z34" s="307" t="s">
        <v>110</v>
      </c>
      <c r="AA34" s="555" t="s">
        <v>110</v>
      </c>
      <c r="AB34" s="313"/>
      <c r="AD34" s="292"/>
      <c r="AE34" s="292"/>
      <c r="AF34" s="292"/>
      <c r="AG34" s="292"/>
    </row>
    <row r="35" spans="1:33" s="314" customFormat="1" ht="15" customHeight="1" x14ac:dyDescent="0.3">
      <c r="A35" s="624"/>
      <c r="B35" s="720" t="s">
        <v>75</v>
      </c>
      <c r="C35" s="720"/>
      <c r="D35" s="720"/>
      <c r="E35" s="720"/>
      <c r="F35" s="720"/>
      <c r="G35" s="721"/>
      <c r="H35" s="308">
        <v>-136.76083</v>
      </c>
      <c r="I35" s="307">
        <v>189.16210000000001</v>
      </c>
      <c r="J35" s="307">
        <v>1830.1044199999999</v>
      </c>
      <c r="K35" s="307">
        <v>-845.57235000000003</v>
      </c>
      <c r="L35" s="308">
        <v>530.28994999999998</v>
      </c>
      <c r="M35" s="307">
        <v>181.86385999999999</v>
      </c>
      <c r="N35" s="307">
        <v>321.03624000000002</v>
      </c>
      <c r="O35" s="307"/>
      <c r="P35" s="367"/>
      <c r="Q35" s="312"/>
      <c r="R35" s="307" t="s">
        <v>110</v>
      </c>
      <c r="S35" s="555" t="s">
        <v>110</v>
      </c>
      <c r="T35" s="346"/>
      <c r="U35" s="312"/>
      <c r="V35" s="307">
        <v>1882.50569</v>
      </c>
      <c r="W35" s="307">
        <v>1033.1900500000002</v>
      </c>
      <c r="X35" s="367"/>
      <c r="Y35" s="312"/>
      <c r="Z35" s="307" t="s">
        <v>110</v>
      </c>
      <c r="AA35" s="555" t="s">
        <v>110</v>
      </c>
      <c r="AB35" s="313"/>
      <c r="AD35" s="292"/>
      <c r="AE35" s="292"/>
      <c r="AF35" s="292"/>
      <c r="AG35" s="292"/>
    </row>
    <row r="36" spans="1:33" s="314" customFormat="1" ht="14.4" customHeight="1" x14ac:dyDescent="0.3">
      <c r="A36" s="624"/>
      <c r="B36" s="720" t="s">
        <v>417</v>
      </c>
      <c r="C36" s="720"/>
      <c r="D36" s="720"/>
      <c r="E36" s="720"/>
      <c r="F36" s="720"/>
      <c r="G36" s="721"/>
      <c r="H36" s="308">
        <v>0</v>
      </c>
      <c r="I36" s="307">
        <v>50000</v>
      </c>
      <c r="J36" s="307">
        <v>0</v>
      </c>
      <c r="K36" s="307">
        <v>0</v>
      </c>
      <c r="L36" s="308">
        <v>0</v>
      </c>
      <c r="M36" s="307">
        <v>0</v>
      </c>
      <c r="N36" s="307">
        <v>0</v>
      </c>
      <c r="O36" s="307"/>
      <c r="P36" s="367"/>
      <c r="Q36" s="312"/>
      <c r="R36" s="307" t="s">
        <v>110</v>
      </c>
      <c r="S36" s="555" t="s">
        <v>110</v>
      </c>
      <c r="T36" s="346"/>
      <c r="U36" s="312"/>
      <c r="V36" s="307">
        <v>50000</v>
      </c>
      <c r="W36" s="307">
        <v>0</v>
      </c>
      <c r="X36" s="367"/>
      <c r="Y36" s="312"/>
      <c r="Z36" s="307" t="s">
        <v>110</v>
      </c>
      <c r="AA36" s="555" t="s">
        <v>110</v>
      </c>
      <c r="AB36" s="313"/>
      <c r="AD36" s="292"/>
      <c r="AE36" s="292"/>
      <c r="AF36" s="292"/>
      <c r="AG36" s="292"/>
    </row>
    <row r="37" spans="1:33" s="314" customFormat="1" ht="15" customHeight="1" x14ac:dyDescent="0.3">
      <c r="A37" s="624"/>
      <c r="B37" s="720" t="s">
        <v>423</v>
      </c>
      <c r="C37" s="720"/>
      <c r="D37" s="720"/>
      <c r="E37" s="720"/>
      <c r="F37" s="720"/>
      <c r="G37" s="721"/>
      <c r="H37" s="308">
        <v>0</v>
      </c>
      <c r="I37" s="307">
        <v>-824</v>
      </c>
      <c r="J37" s="307">
        <v>-2012.8683799999999</v>
      </c>
      <c r="K37" s="307">
        <v>0</v>
      </c>
      <c r="L37" s="308">
        <v>0</v>
      </c>
      <c r="M37" s="307">
        <v>0</v>
      </c>
      <c r="N37" s="307">
        <v>0</v>
      </c>
      <c r="O37" s="307"/>
      <c r="P37" s="367"/>
      <c r="Q37" s="312"/>
      <c r="R37" s="307" t="s">
        <v>110</v>
      </c>
      <c r="S37" s="555" t="s">
        <v>110</v>
      </c>
      <c r="T37" s="346"/>
      <c r="U37" s="312"/>
      <c r="V37" s="307">
        <v>-2836.8683799999999</v>
      </c>
      <c r="W37" s="307">
        <v>0</v>
      </c>
      <c r="X37" s="367"/>
      <c r="Y37" s="312"/>
      <c r="Z37" s="307" t="s">
        <v>110</v>
      </c>
      <c r="AA37" s="555" t="s">
        <v>110</v>
      </c>
      <c r="AB37" s="313"/>
      <c r="AD37" s="292"/>
      <c r="AE37" s="292"/>
      <c r="AF37" s="292"/>
      <c r="AG37" s="292"/>
    </row>
    <row r="38" spans="1:33" s="292" customFormat="1" ht="15" thickBot="1" x14ac:dyDescent="0.35">
      <c r="A38" s="624"/>
      <c r="B38" s="718" t="s">
        <v>82</v>
      </c>
      <c r="C38" s="718"/>
      <c r="D38" s="718"/>
      <c r="E38" s="718"/>
      <c r="F38" s="718"/>
      <c r="G38" s="718"/>
      <c r="H38" s="365">
        <v>192220.10190722573</v>
      </c>
      <c r="I38" s="364">
        <v>223503.04151424111</v>
      </c>
      <c r="J38" s="364">
        <v>252551.65430164299</v>
      </c>
      <c r="K38" s="364">
        <v>220536.87062818182</v>
      </c>
      <c r="L38" s="365">
        <v>220027.69842476989</v>
      </c>
      <c r="M38" s="366">
        <v>237180.59443795879</v>
      </c>
      <c r="N38" s="366">
        <v>270705.51094948768</v>
      </c>
      <c r="O38" s="366"/>
      <c r="P38" s="363"/>
      <c r="Q38" s="287"/>
      <c r="R38" s="343">
        <v>18153.856647844688</v>
      </c>
      <c r="S38" s="584">
        <v>7.1881757013407085E-2</v>
      </c>
      <c r="T38" s="295"/>
      <c r="U38" s="287"/>
      <c r="V38" s="364">
        <v>668274.79772310983</v>
      </c>
      <c r="W38" s="364">
        <v>727913.80381221639</v>
      </c>
      <c r="X38" s="363"/>
      <c r="Y38" s="287"/>
      <c r="Z38" s="343">
        <v>59639.006089106551</v>
      </c>
      <c r="AA38" s="584">
        <v>8.9243236902399437E-2</v>
      </c>
      <c r="AB38" s="291"/>
    </row>
    <row r="39" spans="1:33" ht="15" thickTop="1" x14ac:dyDescent="0.3">
      <c r="A39" s="624"/>
      <c r="B39" s="3"/>
      <c r="C39" s="627"/>
      <c r="D39" s="3"/>
      <c r="E39" s="3"/>
      <c r="F39" s="3"/>
      <c r="G39" s="3"/>
      <c r="H39" s="130"/>
      <c r="I39" s="31"/>
      <c r="J39" s="31"/>
      <c r="K39" s="31"/>
      <c r="L39" s="130"/>
      <c r="M39" s="31"/>
      <c r="N39" s="31"/>
      <c r="O39" s="31"/>
      <c r="P39" s="158"/>
      <c r="Q39" s="111"/>
      <c r="R39" s="31"/>
      <c r="S39" s="555"/>
      <c r="T39" s="159"/>
      <c r="U39" s="111"/>
      <c r="V39" s="31"/>
      <c r="W39" s="31"/>
      <c r="X39" s="158"/>
      <c r="Y39" s="111"/>
      <c r="Z39" s="31"/>
      <c r="AA39" s="555"/>
      <c r="AB39"/>
      <c r="AD39" s="292"/>
      <c r="AE39" s="292"/>
      <c r="AF39" s="292"/>
      <c r="AG39" s="292"/>
    </row>
    <row r="40" spans="1:33" ht="30" customHeight="1" x14ac:dyDescent="0.3">
      <c r="A40" s="708" t="s">
        <v>455</v>
      </c>
      <c r="B40" s="719"/>
      <c r="C40" s="719"/>
      <c r="D40" s="719"/>
      <c r="E40" s="719"/>
      <c r="F40" s="719"/>
      <c r="G40" s="719"/>
      <c r="H40" s="165"/>
      <c r="I40" s="164"/>
      <c r="J40" s="164"/>
      <c r="K40" s="164"/>
      <c r="L40" s="165"/>
      <c r="M40" s="164"/>
      <c r="N40" s="164"/>
      <c r="O40" s="164"/>
      <c r="P40" s="158"/>
      <c r="Q40" s="111"/>
      <c r="R40" s="146"/>
      <c r="S40" s="612"/>
      <c r="T40" s="159"/>
      <c r="U40" s="111"/>
      <c r="V40" s="146"/>
      <c r="W40" s="146"/>
      <c r="X40" s="158"/>
      <c r="Y40" s="111"/>
      <c r="Z40" s="146"/>
      <c r="AA40" s="612"/>
      <c r="AB40"/>
      <c r="AD40" s="292"/>
      <c r="AE40" s="292"/>
      <c r="AF40" s="292"/>
      <c r="AG40" s="292"/>
    </row>
    <row r="41" spans="1:33" s="292" customFormat="1" ht="14.4" x14ac:dyDescent="0.3">
      <c r="A41" s="624"/>
      <c r="B41" s="699" t="s">
        <v>456</v>
      </c>
      <c r="C41" s="699"/>
      <c r="D41" s="699"/>
      <c r="E41" s="699"/>
      <c r="F41" s="699"/>
      <c r="G41" s="699"/>
      <c r="H41" s="294">
        <v>148413.54888003177</v>
      </c>
      <c r="I41" s="287">
        <v>209301.43811630062</v>
      </c>
      <c r="J41" s="287">
        <v>194736.7331059569</v>
      </c>
      <c r="K41" s="287">
        <v>167677.56340925168</v>
      </c>
      <c r="L41" s="294">
        <v>169050.9504055336</v>
      </c>
      <c r="M41" s="362">
        <v>178343.55839110183</v>
      </c>
      <c r="N41" s="362">
        <v>206792.74137916317</v>
      </c>
      <c r="O41" s="362"/>
      <c r="P41" s="363"/>
      <c r="Q41" s="287"/>
      <c r="R41" s="283">
        <v>12056.008273206273</v>
      </c>
      <c r="S41" s="579">
        <v>6.1909266325457762E-2</v>
      </c>
      <c r="T41" s="295"/>
      <c r="U41" s="287"/>
      <c r="V41" s="287">
        <v>552451.72010228934</v>
      </c>
      <c r="W41" s="287">
        <v>554187.25017579854</v>
      </c>
      <c r="X41" s="363"/>
      <c r="Y41" s="287"/>
      <c r="Z41" s="283">
        <v>1735.5300735092023</v>
      </c>
      <c r="AA41" s="579">
        <v>3.1415054209404216E-3</v>
      </c>
      <c r="AB41" s="291"/>
    </row>
    <row r="42" spans="1:33" s="314" customFormat="1" ht="15" customHeight="1" x14ac:dyDescent="0.3">
      <c r="A42" s="624"/>
      <c r="B42" s="720" t="s">
        <v>438</v>
      </c>
      <c r="C42" s="720"/>
      <c r="D42" s="720"/>
      <c r="E42" s="720"/>
      <c r="F42" s="720"/>
      <c r="G42" s="721"/>
      <c r="H42" s="308">
        <v>1305.1679300000001</v>
      </c>
      <c r="I42" s="307">
        <v>-99.281572560435194</v>
      </c>
      <c r="J42" s="307">
        <v>2208.9716162437999</v>
      </c>
      <c r="K42" s="307">
        <v>-1179.1993818099102</v>
      </c>
      <c r="L42" s="308">
        <v>756.85824000000002</v>
      </c>
      <c r="M42" s="307">
        <v>-2865.960541993572</v>
      </c>
      <c r="N42" s="307">
        <v>652.12741000000005</v>
      </c>
      <c r="O42" s="307"/>
      <c r="P42" s="367"/>
      <c r="Q42" s="312"/>
      <c r="R42" s="307" t="s">
        <v>110</v>
      </c>
      <c r="S42" s="555" t="s">
        <v>110</v>
      </c>
      <c r="T42" s="346"/>
      <c r="U42" s="312"/>
      <c r="V42" s="307">
        <v>3414.8579736833644</v>
      </c>
      <c r="W42" s="307">
        <v>-1456.9748919935719</v>
      </c>
      <c r="X42" s="367"/>
      <c r="Y42" s="312"/>
      <c r="Z42" s="307" t="s">
        <v>110</v>
      </c>
      <c r="AA42" s="555" t="s">
        <v>110</v>
      </c>
      <c r="AB42" s="313"/>
      <c r="AD42" s="292"/>
      <c r="AE42" s="292"/>
      <c r="AF42" s="292"/>
      <c r="AG42" s="292"/>
    </row>
    <row r="43" spans="1:33" s="314" customFormat="1" ht="15" customHeight="1" x14ac:dyDescent="0.3">
      <c r="A43" s="624"/>
      <c r="B43" s="720" t="s">
        <v>75</v>
      </c>
      <c r="C43" s="720"/>
      <c r="D43" s="720"/>
      <c r="E43" s="720"/>
      <c r="F43" s="720"/>
      <c r="G43" s="721"/>
      <c r="H43" s="308">
        <v>-136.76083</v>
      </c>
      <c r="I43" s="307">
        <v>189.16210000000001</v>
      </c>
      <c r="J43" s="307">
        <v>1830.1044199999999</v>
      </c>
      <c r="K43" s="307">
        <v>-845.57235000000003</v>
      </c>
      <c r="L43" s="308">
        <v>530.28994999999998</v>
      </c>
      <c r="M43" s="307">
        <v>181.86385999999999</v>
      </c>
      <c r="N43" s="307">
        <v>321.03624000000002</v>
      </c>
      <c r="O43" s="307"/>
      <c r="P43" s="367"/>
      <c r="Q43" s="312"/>
      <c r="R43" s="307" t="s">
        <v>110</v>
      </c>
      <c r="S43" s="555" t="s">
        <v>110</v>
      </c>
      <c r="T43" s="346"/>
      <c r="U43" s="312"/>
      <c r="V43" s="307">
        <v>1882.50569</v>
      </c>
      <c r="W43" s="307">
        <v>1033.1900500000002</v>
      </c>
      <c r="X43" s="367"/>
      <c r="Y43" s="312"/>
      <c r="Z43" s="307" t="s">
        <v>110</v>
      </c>
      <c r="AA43" s="555" t="s">
        <v>110</v>
      </c>
      <c r="AB43" s="313"/>
      <c r="AD43" s="292"/>
      <c r="AE43" s="292"/>
      <c r="AF43" s="292"/>
      <c r="AG43" s="292"/>
    </row>
    <row r="44" spans="1:33" s="314" customFormat="1" ht="14.4" customHeight="1" x14ac:dyDescent="0.3">
      <c r="A44" s="624"/>
      <c r="B44" s="720" t="s">
        <v>417</v>
      </c>
      <c r="C44" s="720"/>
      <c r="D44" s="720"/>
      <c r="E44" s="720"/>
      <c r="F44" s="720"/>
      <c r="G44" s="721"/>
      <c r="H44" s="308">
        <v>0</v>
      </c>
      <c r="I44" s="307">
        <v>50000</v>
      </c>
      <c r="J44" s="307">
        <v>0</v>
      </c>
      <c r="K44" s="307">
        <v>0</v>
      </c>
      <c r="L44" s="308">
        <v>0</v>
      </c>
      <c r="M44" s="307">
        <v>0</v>
      </c>
      <c r="N44" s="307">
        <v>0</v>
      </c>
      <c r="O44" s="307"/>
      <c r="P44" s="367"/>
      <c r="Q44" s="312"/>
      <c r="R44" s="307" t="s">
        <v>110</v>
      </c>
      <c r="S44" s="555" t="s">
        <v>110</v>
      </c>
      <c r="T44" s="346"/>
      <c r="U44" s="312"/>
      <c r="V44" s="307">
        <v>50000</v>
      </c>
      <c r="W44" s="307">
        <v>0</v>
      </c>
      <c r="X44" s="367"/>
      <c r="Y44" s="312"/>
      <c r="Z44" s="307" t="s">
        <v>110</v>
      </c>
      <c r="AA44" s="555" t="s">
        <v>110</v>
      </c>
      <c r="AB44" s="313"/>
      <c r="AD44" s="292"/>
      <c r="AE44" s="292"/>
      <c r="AF44" s="292"/>
      <c r="AG44" s="292"/>
    </row>
    <row r="45" spans="1:33" s="314" customFormat="1" ht="15" customHeight="1" x14ac:dyDescent="0.3">
      <c r="A45" s="624"/>
      <c r="B45" s="720" t="s">
        <v>423</v>
      </c>
      <c r="C45" s="720"/>
      <c r="D45" s="720"/>
      <c r="E45" s="720"/>
      <c r="F45" s="720"/>
      <c r="G45" s="721"/>
      <c r="H45" s="308">
        <v>0</v>
      </c>
      <c r="I45" s="307">
        <v>-824</v>
      </c>
      <c r="J45" s="307">
        <v>-2012.8683799999999</v>
      </c>
      <c r="K45" s="307">
        <v>0</v>
      </c>
      <c r="L45" s="308">
        <v>0</v>
      </c>
      <c r="M45" s="307">
        <v>0</v>
      </c>
      <c r="N45" s="307">
        <v>0</v>
      </c>
      <c r="O45" s="307"/>
      <c r="P45" s="367"/>
      <c r="Q45" s="312"/>
      <c r="R45" s="307" t="s">
        <v>110</v>
      </c>
      <c r="S45" s="555" t="s">
        <v>110</v>
      </c>
      <c r="T45" s="346"/>
      <c r="U45" s="312"/>
      <c r="V45" s="307">
        <v>-2836.8683799999999</v>
      </c>
      <c r="W45" s="307">
        <v>0</v>
      </c>
      <c r="X45" s="367"/>
      <c r="Y45" s="312"/>
      <c r="Z45" s="307" t="s">
        <v>110</v>
      </c>
      <c r="AA45" s="555" t="s">
        <v>110</v>
      </c>
      <c r="AB45" s="313"/>
      <c r="AD45" s="292"/>
      <c r="AE45" s="292"/>
      <c r="AF45" s="292"/>
      <c r="AG45" s="292"/>
    </row>
    <row r="46" spans="1:33" s="314" customFormat="1" ht="15" customHeight="1" x14ac:dyDescent="0.3">
      <c r="A46" s="624"/>
      <c r="B46" s="720" t="s">
        <v>443</v>
      </c>
      <c r="C46" s="720"/>
      <c r="D46" s="720"/>
      <c r="E46" s="720"/>
      <c r="F46" s="720"/>
      <c r="G46" s="721"/>
      <c r="H46" s="308">
        <v>-269.43599999999998</v>
      </c>
      <c r="I46" s="307">
        <v>152.11299999999937</v>
      </c>
      <c r="J46" s="306">
        <v>-476.28100000000001</v>
      </c>
      <c r="K46" s="306">
        <v>471.04199999999997</v>
      </c>
      <c r="L46" s="308">
        <v>-303.96199999999999</v>
      </c>
      <c r="M46" s="307">
        <v>642.73800000000006</v>
      </c>
      <c r="N46" s="307">
        <v>-232.42400000000001</v>
      </c>
      <c r="O46" s="307"/>
      <c r="P46" s="367"/>
      <c r="Q46" s="312"/>
      <c r="R46" s="307" t="s">
        <v>110</v>
      </c>
      <c r="S46" s="555" t="s">
        <v>110</v>
      </c>
      <c r="T46" s="346"/>
      <c r="U46" s="312"/>
      <c r="V46" s="307">
        <v>-593.60400000000061</v>
      </c>
      <c r="W46" s="307">
        <v>106.35200000000006</v>
      </c>
      <c r="X46" s="367"/>
      <c r="Y46" s="312"/>
      <c r="Z46" s="307" t="s">
        <v>110</v>
      </c>
      <c r="AA46" s="555" t="s">
        <v>110</v>
      </c>
      <c r="AB46" s="313"/>
      <c r="AD46" s="292"/>
      <c r="AE46" s="292"/>
      <c r="AF46" s="292"/>
      <c r="AG46" s="292"/>
    </row>
    <row r="47" spans="1:33" s="314" customFormat="1" ht="15" customHeight="1" x14ac:dyDescent="0.3">
      <c r="A47" s="624"/>
      <c r="B47" s="720" t="s">
        <v>444</v>
      </c>
      <c r="C47" s="720"/>
      <c r="D47" s="720"/>
      <c r="E47" s="720"/>
      <c r="F47" s="720"/>
      <c r="G47" s="721"/>
      <c r="H47" s="308">
        <v>0</v>
      </c>
      <c r="I47" s="307">
        <v>-11080.161</v>
      </c>
      <c r="J47" s="306">
        <v>0</v>
      </c>
      <c r="K47" s="306">
        <v>0</v>
      </c>
      <c r="L47" s="308">
        <v>0</v>
      </c>
      <c r="M47" s="307">
        <v>0</v>
      </c>
      <c r="N47" s="307">
        <v>0</v>
      </c>
      <c r="O47" s="307"/>
      <c r="P47" s="367"/>
      <c r="Q47" s="312"/>
      <c r="R47" s="307" t="s">
        <v>110</v>
      </c>
      <c r="S47" s="555" t="s">
        <v>110</v>
      </c>
      <c r="T47" s="346"/>
      <c r="U47" s="312"/>
      <c r="V47" s="307">
        <v>-11080.161</v>
      </c>
      <c r="W47" s="307">
        <v>0</v>
      </c>
      <c r="X47" s="367"/>
      <c r="Y47" s="312"/>
      <c r="Z47" s="307" t="s">
        <v>110</v>
      </c>
      <c r="AA47" s="555" t="s">
        <v>110</v>
      </c>
      <c r="AB47" s="313"/>
      <c r="AD47" s="292"/>
      <c r="AE47" s="292"/>
      <c r="AF47" s="292"/>
      <c r="AG47" s="292"/>
    </row>
    <row r="48" spans="1:33" s="292" customFormat="1" ht="14.4" x14ac:dyDescent="0.3">
      <c r="A48" s="624"/>
      <c r="B48" s="718" t="s">
        <v>83</v>
      </c>
      <c r="C48" s="718"/>
      <c r="D48" s="718"/>
      <c r="E48" s="718"/>
      <c r="F48" s="718"/>
      <c r="G48" s="718"/>
      <c r="H48" s="365">
        <v>147514.57778003177</v>
      </c>
      <c r="I48" s="364">
        <v>170963.60558886104</v>
      </c>
      <c r="J48" s="364">
        <v>193186.8064497131</v>
      </c>
      <c r="K48" s="364">
        <v>169231.29314106159</v>
      </c>
      <c r="L48" s="365">
        <v>168067.76421553359</v>
      </c>
      <c r="M48" s="366">
        <v>180384.91707309539</v>
      </c>
      <c r="N48" s="366">
        <v>206052.00172916317</v>
      </c>
      <c r="O48" s="366"/>
      <c r="P48" s="363"/>
      <c r="Q48" s="287"/>
      <c r="R48" s="343">
        <v>12865.195279450068</v>
      </c>
      <c r="S48" s="584">
        <v>6.6594585395762546E-2</v>
      </c>
      <c r="T48" s="295"/>
      <c r="U48" s="287"/>
      <c r="V48" s="364">
        <v>511664.98981860594</v>
      </c>
      <c r="W48" s="364">
        <v>554504.68301779218</v>
      </c>
      <c r="X48" s="363"/>
      <c r="Y48" s="287"/>
      <c r="Z48" s="343">
        <v>42839.693199186237</v>
      </c>
      <c r="AA48" s="584">
        <v>8.3726059143451742E-2</v>
      </c>
      <c r="AB48" s="291"/>
    </row>
    <row r="49" spans="1:28" ht="14.4" x14ac:dyDescent="0.3">
      <c r="AB49"/>
    </row>
    <row r="50" spans="1:28" ht="14.4" x14ac:dyDescent="0.3">
      <c r="A50" s="622"/>
      <c r="B50" s="16"/>
      <c r="C50" s="16"/>
      <c r="D50" s="16"/>
      <c r="E50" s="16"/>
      <c r="F50" s="16"/>
      <c r="G50" s="16"/>
      <c r="H50" s="16"/>
      <c r="I50" s="16"/>
      <c r="J50" s="16"/>
      <c r="K50" s="16"/>
      <c r="L50" s="16"/>
      <c r="M50" s="16"/>
      <c r="N50" s="229"/>
      <c r="O50" s="229"/>
      <c r="P50" s="16"/>
      <c r="Q50" s="16"/>
      <c r="R50" s="16"/>
      <c r="S50" s="353"/>
      <c r="T50" s="16"/>
      <c r="U50" s="16"/>
      <c r="V50" s="16"/>
      <c r="W50" s="16"/>
      <c r="X50" s="16"/>
      <c r="Y50" s="16"/>
      <c r="Z50" s="16"/>
      <c r="AA50" s="353"/>
      <c r="AB50"/>
    </row>
    <row r="51" spans="1:28" ht="14.4" x14ac:dyDescent="0.3">
      <c r="AB51"/>
    </row>
    <row r="52" spans="1:28" ht="15" customHeight="1" x14ac:dyDescent="0.3">
      <c r="AB52"/>
    </row>
  </sheetData>
  <sheetProtection formatCells="0"/>
  <mergeCells count="43">
    <mergeCell ref="B23:G23"/>
    <mergeCell ref="B11:G11"/>
    <mergeCell ref="B12:G12"/>
    <mergeCell ref="B13:G13"/>
    <mergeCell ref="A15:G15"/>
    <mergeCell ref="B16:G16"/>
    <mergeCell ref="B17:G17"/>
    <mergeCell ref="B18:G18"/>
    <mergeCell ref="A20:G20"/>
    <mergeCell ref="B21:G21"/>
    <mergeCell ref="B22:G22"/>
    <mergeCell ref="B1:V1"/>
    <mergeCell ref="W1:AA1"/>
    <mergeCell ref="A10:G10"/>
    <mergeCell ref="A4:G4"/>
    <mergeCell ref="A5:G5"/>
    <mergeCell ref="B6:G6"/>
    <mergeCell ref="B7:G7"/>
    <mergeCell ref="B8:G8"/>
    <mergeCell ref="R3:S3"/>
    <mergeCell ref="Z3:AA3"/>
    <mergeCell ref="B48:G48"/>
    <mergeCell ref="B43:G43"/>
    <mergeCell ref="B45:G45"/>
    <mergeCell ref="B38:G38"/>
    <mergeCell ref="A40:G40"/>
    <mergeCell ref="B41:G41"/>
    <mergeCell ref="B33:G33"/>
    <mergeCell ref="B34:G34"/>
    <mergeCell ref="B35:G35"/>
    <mergeCell ref="B37:G37"/>
    <mergeCell ref="B47:G47"/>
    <mergeCell ref="B42:G42"/>
    <mergeCell ref="B36:G36"/>
    <mergeCell ref="B44:G44"/>
    <mergeCell ref="B46:G46"/>
    <mergeCell ref="B30:G30"/>
    <mergeCell ref="A32:G32"/>
    <mergeCell ref="B29:G29"/>
    <mergeCell ref="A25:G25"/>
    <mergeCell ref="B26:G26"/>
    <mergeCell ref="B27:G27"/>
    <mergeCell ref="B28:G28"/>
  </mergeCells>
  <pageMargins left="0.15" right="0.15" top="0.15" bottom="0.15" header="0" footer="0.15"/>
  <pageSetup scale="60" orientation="landscape" cellComments="asDisplayed" r:id="rId1"/>
  <headerFooter differentFirst="1" alignWithMargins="0">
    <oddFooter>Page &amp;P of &amp;N</oddFooter>
  </headerFooter>
  <customProperties>
    <customPr name="isReportSheetChang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AdaptiveCompressedXml>H4sIAAAAAAAEAO2dW2/cuBWA3wv0PxgG9ik9a94vwSSLIrtFFyiKoslTXwa8HNrCzsUrybl00f9eanxb26OJnLUmypgviUekeCjyHH6keI44++HjcnH0HuumWq9eHdPvyfEPr//8p9nbM8T26Of46jjYaLh2CM4EBoKgBWdRgkCFLgUVtSfHR/90S3x1/Pbvx/nmo6NZ093+I6ZqVbW54GZzNV+v8Xxdt2/vpl4l5uRzV7fNzc+b/P/Klzd14UYgcSlBdDSBME6DpdQCT8mpwJkgBI9/d38u4R/r4O4IubpexaP203muszo+OrmfGHCx+GuMNTbNUb3+8Oo4P2FYLy6WXRNtyf8LfnpNZyfdf3eEn2yVPls4j4v7ZbT4sX39G/nf7GTz173UzS23TXZV91wtF915i/WmdY6PqthdvHdzV3jO/nN8cP0q5QhXbdV+ercpUxxf/eyKjNXypV+vf5lX8eFjdw+4teDZyb3q3muV+88/O7nt5x29b71wWjMOQjkHIqIBowzNyhClJI4zT+PYvc96ep89Ue8f/Ua/ugbYJ+vqx1WbPqXmuvbrK6xxUiNyAVrEAEIrCZ4RkrWWUE0S4VS5sRWW9ygsP5Dhakt77LubqUNicxcDiyZTKSMKnLR5mCJJ0agjceNTSfR0sziQbt5C3X13M1FUUo55IiTyPyJRBcZlu1YuGWIYI8bTsbtZ9nSznEo3P+kY3s0+wkXTrpfzdX3qVtV/N88zJ1sovG9t8FZrQSMHhspnU/cJvNYcIgaWkzQKL8bWhm35OzVQU5qMPLlGNOe4ivP8MHi6rj99pbnKUz9Uje9xdYFP/1hfrOCRSqQ+WLAoBAhmIjgqHVCjqdTWWFRp9LVWH9boI1Q81FXuu8rdLwcXuMyd8Davc+/078N2r1ZN61YBt3XtdVquc8xPuF42Ly8bslqdzqNr3XyZExbAoQdhvYVfV7DZJrbGRX7U9/jGLbI1uPqny7xH65QabF8dQ265eFFvmuPdRmteHafmZWrg17Z++IiXDXVV1lYdvp+DEkJmJ5+55fMZem3mJvWO3ZhtbXgpqd/6Tnoaa0tn9DT5TUJWlns6t0W7hhNEBW8TBKJjnk+QCJ64PJ/wliUvBAmEj25gfRMKqouB7TYwXgzsJmmaBmYoYVEjA5VMnrArdOCjoXnCrlVkPnmJ4xtY3xyNmmJguw2MFQO7SZqmgTmpkFMvwSC1eQ2kFXiuNfhMrsAUNR7J6Aam+wzMFgPbbWC0GNhN0jQNTBoteFQaiEs8TxHzX0b7AEkxIj33hKcwuoFtadDLLQ9SDGyngZFiXzdJ07Qvrwl1SRKgivhsXzKBjSkBscQnnRFm9zBD3LLddmlfj9hRfpb2Vfh1mzRN+5JcCca1AMe1A+GpBG8ihUAIS8iNt0mPvmNP+uzrEXv2z9K+ygLsNmma9sWU59xYD8nwlPmVTcvIZAG5iklSTaORo9tXn0MUe4SLwbO0r/IG8TZpmvZlUUWNgkGkrNsD4wq8NQ6UkzKIgBLtOHtgmt4aWC+/DsW3Y6vG7HezUzDrKPcWoqC5o/NMBXyIGjzTXiepHfFqnI4WAzr6Ed4dBzmQXqVtdO2iiT1j4wO92uL6dlkL7Blc7olyob1wi2aouK1uk48Ql7u/ai6LausLHCr2ocfMumnnIV/D+g/WKJzNz+tqHtarZr2ocv/i4Lbf6pb3qLb/ouff7vX5CLmdemb8xL+cOnc+b9etW8yvfDMGK8JW3X9EHTqH65cb+Q2ebozii3Vhh+/2Iyp0Xp/Nm7NcmbtuWDUmrDFbcyfhi7V1sH/XrgrveVrAnAmJU5DBI4ioJDhvBWBMCSVRKJIfhxZmAC2eu2tMocUOsSPS4msN2ZMbLr8iNqc/Uu/kbVgvl1XThaK9yJdfJMQX1SpfHKzej0bvnj1SGBFBawJadpECTGpwxgiwwTimBceAdhRwmCHryefu8lXAsUNsAUcBx3TBsW7PsJ4fFCs4Tylwa0EaJ0Fwi2A5D4CJWC8jt06OEzxohrySeu7ei4UVO8QWVhRWTJcV1eo9Nm2XOD912fq/Y39brJtmxPd7+wWHZsmQwBES75wGjXNglQ0gvYuGMB88mnHAoQeA47l75RZw7BBbwFHAMV1wrLB9cQuPw3ozhVwLx2UCbTBDA5MBL3hedyTBpEUWpRsnlMOSz0ODP3dP8wKNHWILNAo0pguN8xqX1cXysN5NRRGV0hRBhO6bgJIk8IoIUJEpZwXRQo6zxLAD3k3x5x43UWixQ2xxlzpoUH3jtPC4wlS1zTxfnOPHc1wdznspaki0ihAQOlkQwhFwVDhAyzDphNSEcYKBKBmyxnju0UCFGjvEljVGWWNMlxpu2Y0OV2WvUx4kBuvUxJmRWLAaCQdjogRhhQQThQdKLHWGMC7VWMzgA5jx3CPcCjN2iC3MKMyYLjPurDTCwlXLQ1ln6KBYcEGBwcRAILNggzNAvSQeGUESxvmoByVqADMeEbVZmFGYUZhRmDEVZqQKF/HFbZDGoRDDJxGklQL85ogjJjTY6HVeb0RJk4uKsbGIYQcQo4R/F2L0ii3EKMSYLjFO1+v4oVos5tXy3FV1l+tAmGFCdJ7HACxQCoIwzPSgFoxkljGhZKLjHPpDKRvAjBIEXpjRK7YwozBjuszIBn9RdxZ/gCsNjtoowzMmgiIgpHLgUFpgkQZDXOTJjPNBMdqd9PFZapQI8EKNXrGFGoUa06VGF8I3z8Xix26MuKiasy7jZjcc/cEsOhgxnEUEwnTIiw6Z8UFRgdYUmbVGk5H8bikd8OUpXoLCCz56xRZ8FHxMFx8rbPPCI6siNocCC5J8kl4JSKp7QyWD605nUiC8YI5KTYgbaa3BBnxtipdA8AKLXrEFFgcPCxd+zbP06ooSi078t4mOU1xh7RY34RoblrjFYv3hQEDiqKXRWw5edk641AUwinCInFEaHQbGxvkSFWUDwv1ECQ4vIOkVW0By8CD5hlcdB4+OkHxkIjFIRtPuADAGlkgFSqqkIqfS6nE+K0L5gJg/UWL+Cjp6xRZ0HDg6qmU26ODm4axaxL8oyqzccpLRdul/9IyP6YNrv6BQ0hDipAWpOAPBY4LcGwSst8J7DJyHcU6yo3xAoJ8ogX4FFL1iCyjGB8X0x8vpkO3ezkaouo9Qte7jgawpqDJOiuCBO2dAJEPAMZ2AJmqlkVaiH+l1FB8Q3ydKfF9BRa/YgoqDXlP0f5YDrk+oaN1p5Rf7O0xw+uDc82aGlBbRRdBGxC7Cj4FHiaDQJ8MMCU6PcwQT5QNi/USJ9Sv06BVb6HHQ9Jj+UL0Td2Fd5/EhN9j8O6auTmQ6r9fxIrTXR+juC3p1oEReC53nwRNP1/WnP9J+98uaNuS89iYxziAkLUFo4sEkLoCTmAzHKFIcKThRDNixlyU4sUCuV2yBXIHclCD3cJ+ISjXePtGe9+cN7+IOu6MFLc+rIZPAyECBKGKk14Gmsb6VJQZsu8jyLq2AoldsAUUBxbRBwdSIDgV7DibxUUuVEjDNCAhCLJhoCGAywYSgg7EjRR6KAZ87kcWRq4CiV2wBRQHFtEFBzTcKitnJef55W/DszDVvztzqFJvXKY8MODv53ZWbXFXz5krATyvnFxivMz9MuLln4Zr235gyGc7e5fZ7zQgTQAwQ9o6Rl1K8pPR73X19S7L/zE7u574ppjlbf3izzqa/an/uBoAGQ9erN9XtTb8s4boV3p4htj9iqlbVDWK6m+9c7W6anWyyvv4/TiY17Gm7AAA=</AdaptiveCompressedXml>
</file>

<file path=customXml/item2.xml><?xml version="1.0" encoding="utf-8"?>
<AdaptiveCompressedXml id="9f85375866f94898bee24f32824b5a5c">H4sIAAAAAAAEAO2dX4/buBHA3wv0Oxh+vc4t/4rkwruHIheghxZF0eSpLwb/DLPCaW2fpc0lDe6T9aEfqV+hlNfx7nqtrJxEG5/Nl2QtSpwRh/MbihxR//vPfyc/vLuuRm9xWZfz2cWYfk/GI5z5eShnby7GN00EPf7h8o9/mLy6QmxGP4WLsYlaciU1FEU0ILTR4BAZiMiZZsJJK/149Hd7jRfjF395+eKv43T9aDSp2xp+xFjOyiYJq1dH0/ElLubL5tXD0nVhKl7YZVNvfm7O/0c6vFJHaSqpcwZ0dASE8QVYRTlEXygbhA684ON716ca/jb39oGQ9fEyjJr3i6R2MR6dbRd6rKo/h7DEuh4t579ejPV45OfVzXVqNrLj/J/x/SWdnLX/PRB+tlP6xC/LBpel3a4GK7zGWfMqNb4NdpHOaW96645utZ/VjZ15fFRyryxpHNL9za/r89tmTGaeBtvY6XUqqIADfXwrrdKdlX9UsN4ldl02KpPKN3V4rPTqrLbNU6dryub961Xz8106tFqs63tKlPXNja3qvuLMF4pL1i/r26qa5Q32FSvG65+tQUN5fe7ndTP16Rguv1AjfzVdLMupT142r8pkX+zd9ju6/l6i3Xz+8/kbaxffXZV1M1+W3lbfVfgm/fsWr0pffX77tFVPy/DFneOzFLDNF8pt/SfYZfhT2zjTZt7YarrEtzi7wd49dadzfkqHTcm2e24KEli2+LSDRJOzO+h+AsXaSV3ISMGjDSAKIcFRL0EKHoMwRjFHBkFx0QPFrD+LK+uw2q6kwXfN5Qfy2+Rs9ddW6eqSu/C1Vj4p8wDaa1w8NlN7+k9hl2kf9QG9G9A7a5icbem1dfvbN9rTztSzaClKYAoVJONSsF4LMJIYjEREI/0gdjY97MxzzM0xt0tsjrl7ts8xxdwyPddc47Sx76bzWWuo5Ik3rTPOF8cSgYk1hGuBwEJ6BBJceDCcaiCWOKI5SlnQQchMSQ80i4zmjOYusRnNe7bPMaF5sbzlclzOr4+TzFJFibSgEFmwIIiyYLUhEHUgTlBPo4zDkJn2ILPMZM5k7hKbybxn+xwTmWfYrAfORwJiETy30jpAbwmIwDQYEgkYYTwzjnqhzDAg7jNLVWQQZxB3ic0g3rN9MogPGMRcF9oFzSAUhIMQ0YO2VkLQQWvjoxB8oBGx6gFilUGcQdwlNoN4z/Y5JhCvp5FXUxWhrH07SdHS+UiwTGn0lkeRxseGgaAqgHNppKwEc1Q6qakOw2C5z+qezljOWO4Sm7G8Z/scE5bvxsfTZt4a60h4rCSGQEIEYUkAIQOCFkKAV44GRaxgvBiEx6zPxLHJPM487hJ7nDz+VrhbxYFYzqb1zWJxe/wbg/8EUhrRisJaryAadCAcd+B4GhdHgp5IiT6SYRIqGHuavoxk+mb6donN9D2yVLLDiwfPvXJHC8coB6aDSMNh4cFRFtJIOHpJjaHWDTNhzHgPFud3fTKLO8VmFh9X7tipozhGyhmXBhRqD4ISDdZ51w6Lo0BDdRxokpiJHijOk8QZxZ1iM4p/1zkKp05eQalk6Big8gpEQQK4YCkYoqJgGNNRNQx5e6SvsTwdnMnbKTaTN5P3d0zeBF2jPXLQRtlEXi3B6qIA76QwnkZuNRuGvD3y1XieCs7k7RSbyTsgedcTwMt5VbVdvGwbFevh0sFOnsMEmeWSgg3CgEjUBSNDhKCJpDJwRuwwGz6xHjs+8TwNnDncKTZz+Bjyv04dwNwrYTmjoEjBQDAnQBdCQ2Kv0Ral4XaYbZ54j00m+B77PGUAZwAfA4AfgtDWNTbPtvSF7htmwx1UVvQzj4K9UFRHB1wZCsIoAVZ4C9FJq4IkJoZh5oF5j7RgnjdhyxDuFHucEM4g7FBwV5Yw/nKT5BxLjrD0lhGngDhWgNBagGPBQRomS6YcN87gMCjukSPM86ZrGcWdYjOKTx7FVWldWZVNeTTvbHgdJQqpgRROg/DMQbs+B8QGxaIxUpuBhsY98oR53mot87hTbObxCfP4WN9gLly7xaXzoBm1IBAJ2Jig7KJzUgWmGXOD8Jj24XHecS3zuFPscfL4MBbsDuC9jcXyatpUNSahyzd2Vv575fTTJUZcYvKklvCf3VNuUsi5flgxYV8rok2T0iuXPu5ZbhWJ0FR5kNxKEFwFaKMFcMddwdIYX1g9TOjo8Z4Jz3vE5dDRKTaHjqMPHWW9yLHjYGOHV0GQ1fvhRKfYQXUEJ60Apym1QUde+IE2suuTJ5jfUcyxo1PsccaOg5+OOYzgdm8a6Hg/hyI0N8wrAgW2OYRcaHCeFOCDYjoGz0ghBoHzvRTCdoy/E86nvmS6xCrd6lt8YStsO+bLdV+dx1hjczGG1HDhZrlqjra3tbcW6/NYwy/NsqOD+nVdO79yuX0GJYSk3vXpS54+oXnf8VXNTekDl9n5Zc1bSZ01td19Z2N9a/8KXDrOLKBPriWkFGCE5SAN8ZEY6iIZ5iWJ+/4lO/zr1JfAnvQvnv1rU3SY/kWM0EowhMACtmvMEQxVEiTh0SlqCm2Hj1+7Lmgd69SXNJ70L5b9a1N0mP7FCaOOOg+Fo8m/FBWghY2ARngdGEoh7OD+pTr869TnfZ/0L5r9a1N0mP4lpIgFUgXSm/ZDwZGAFQrBFoUjhXWqGGgDr/v+taNBV/516nNjT/kXye61KTpM95IqoCmiBc9IBOFSIHOFQXCaSYLURG2GD187Ji9X7nXqmzQ95V45et0VHaZ7ecEF16jAKRlAEGbBCFkAty5qp1Mh90O7F+v8Jsapb8XzlH/lp6+7osP0r+RBwumg0oNXkCl8FRGMcqmbWE2kYQSdkYP7144+eetfp77FylP+lWcP74oO07+CNJRzYdrZDdm+MejAFOiBek2cJSKSOExa2/3hYYd7sT020Kisw2q7kgbfNZcfyG/JLu1fW6WrS37EWM7Ktr618kmvB364Xjx/bKZuU3/RInFHH5qcbam71Srb99/3E4vBtMueHtKTtgFhRBq+uNQHkDNWmGCs9MPsJHgfr13m3+PV/U+af/SBfvMusDN947NsvZ/a9Gt23d3pBc/bY0UQHgMWaRgQaRpwBw86EA4GFbGWs+DlMB+hu9djd6T+3PbYPZbrDxpYO/NrntfOkRSEmVCAkKpNy0gmtkVMdibEcB6C1G7wB6uurAy2x7LxQdu5YzD4nHZ2nGqClLbpAe3yirPgWIGQvNtY4qUJaphXsu7ZuSs7gO2xfDmsnb8qxvfL6x2yO0zOFunn3UB3cmXrF1d29gbry2irGidn945szirrF+sB78uZdRWGjyc/LthcU9m6+SfGZP+r1+U1XjLCJFACjL6m/Fzyc0K+l0ZIUph/tdo/PHtTTX01//XFfNak1vypzYGs0bc3v1G3s/y2ho+t8OoKsdlqu/biB0fbiyZnq1Mv/w/JYkPpIZ8AAA==</AdaptiveCompressedXml>
</file>

<file path=customXml/item3.xml><?xml version="1.0" encoding="utf-8"?>
<document Id="d3f7055a-5fa2-43ef-8ce6-b2c61ea4ae18">
  <version>1</version>
  <createdBy>a7441</createdBy>
  <modifiedBy>D3401</modifiedBy>
  <createdDate>2025-01-27T14:01:50.7952366Z</createdDate>
  <modifiedDate>2025-10-31T17:33:57.1423Z</modifiedDate>
  <sheets>
    <sheet Id="63695380-2a17-4229-9e58-739660490635" Name="4"/>
    <sheet Id="b5cbb9b2-2f0e-48af-81e6-eaa8aa4593cc" Name="6"/>
    <sheet Id="4ce08b89-6ee6-41c0-8662-006044e7b122" Name="9"/>
    <sheet Id="08d2f5e9-331c-467d-a01b-e169add927e7" Name="11"/>
    <sheet Id="2ed8bda2-342d-4e80-a28d-006a2720df36" Name="13"/>
  </sheets>
  <documentDefinitions>
    <reportDocumentDefinition>
      <properties version="26" revision="1" isCriteriaEnabled="false" suppressions="10"/>
      <reportDate>2025-01-01T00:00:00</reportDate>
      <lastRefreshTime>2025-10-21T13:53:00.6706548Z</lastRefreshTime>
      <options areDatesRelativeByDefault="true" autoFitColumnsOnRefresh="false" rounding="3" displayZeroForBlank="true" clearDataOnSave="false" highlightEditableCells="true" refreshOnExpand="true" updateExpandedElementsOnRefresh="true" updateReportGroupsOnRefresh="true" enableUnknownFilters="false"/>
      <areLocationsHidden>false</areLocationsHidden>
      <adapterReportOptions>
        <option adapterId="3">
          <reportSettings UseLevelCurrency="true"/>
        </option>
      </adapterReportOptions>
      <instance adapterId="3">
        <instance code="oms:reporting_data_model-3-1">
          <propertyValue id="5865c367f69e1000093951ccc3820000">
            <propertyType id="0"/>
          </propertyValue>
        </instance>
      </instance>
    </reportDocumentDefinition>
  </documentDefinitions>
</document>
</file>

<file path=customXml/item4.xml><?xml version="1.0" encoding="utf-8"?>
<AdaptiveCompressedXml id="2ed8bda2342d4e80a28d006a2720df36">H4sIAAAAAAAEAO2ZzW7jNhDH7wX6DoLuXPObUiB7UaR7CFAURZNTLwtKHK6FylIqKrvNs/XQR+ordOQPJbYl78mAD/LBgvgfzgxH/IGi+N8//2Yf/95U0VdoQ9nUy5h9oHEEddG4sv6yjF86T5L44+rHH7LHNUAXPbhlzMElubOcCMkdkZBQYnniCKXacsOp80LH0a92A+hPxNg5irLQd/8ZfFmXHUYK21Zsb+G5abvHY3Uvovxs2y4Mt4P9b9i8zcVIcMYrThjTKZFaAcmtYYQqa5xVXDuq4nf90cMvTWGPguzbSxd1r8+YMya/OBULqKqfnGshhKhtvi1jLFPRVC8brFkyYv8nvK6SbNFfjoIvRqNnRVt20Jb21A1UsIG6e8TKW2ef0aYftIhP7Prs69DZuoAz5Z2GGTscX7MJd7sy4jP+7GxnP29QqIgg7HwofdKTzg8JhrGwLVQ41K9wbyuonW0/7WyjxvsA3TImMo7cS7stxxNWvh+aD3c+kL+69nyIu0LtfT24Uf3YglFKs8V3unzfoNvmNhWvV5GYruxen7bTZ2Q6HCJNesoWE8UaeRgTJR8EnCwnc25kdvUBDyBdwIuCt5qlmvhUIV7OOGJVjqhzbqVTkhVQXBuvdAKvdMbrMl5ixmuQbhOvnBceHDCSaieIFA5I0oOWgjLacwPC8GvjxegEX4zOgF0GjM+ADdKNAuatyFmCbOGVSMooSVNtiSksOK4045xeHbCRSbkDjM2AXQaMzYAN0m0C5mWSUJtz4iXVuILh/ivhVhBn8EdVoUUhrw4YnwKMz4BdBIzOfA3SbfKFmy/GdeIIvhYWRHqhSW4FJcbkAAlLc4XLy7X5ElN8iZmvi3zN69ebdJt8Gci51KkiidCGyFR5ktAC3xKpTrgRqUnM9dcvOcWXnPm6yNe8AXuTbpOvlCtjU9yAFSZHvkwiSd5/4aC0sNoaBVK5q/OlpvhSM18X+Zq/IL5Jt8BXtjg+D8vWNtyvbf0FwsrbKkC2eNcyWJXhfh/gU23zCtzB+FwY+lQ2dL+DR6DWT+UGVpxyRRglnD0xcafEHaUfVCoV1ekf2eLUenAT1s23+6bucNgP+N8GKHbHf/sMJvWdh0MVxs4H+85nZ4rZYmu6+h+DJlXT2hwAAA==</AdaptiveCompressedXml>
</file>

<file path=customXml/item5.xml><?xml version="1.0" encoding="utf-8"?>
<AdaptiveCompressedXml id="636953802a1742299e58739660490635">H4sIAAAAAAAEAO2dS28jSXKA7wb8HwQBPsmxyvejoe6FMbuHAQzD8MzJFyIfkVJ5+NBUkT3Tu/Av88E/yX/BWZRaPS2xOKXZLZFDxqWbYhYrsjIz8qvIjIj8v//535s//ryYX3zEtmtWy/eX/A/s8gKXaZWb5e37y826gLv844d//Ieb7+4Q1xff5veXRhqvpWMgAreghPDgUTuw0hvDlGdG6suLfwsLfH+pLutvLy5uuv7Xf8LSLJt1FdRtv63ft3i/atfffV36WFiL70O77p7+fLr+3+vX26o45pBxHsBY62pVnIKIWUGQIkQtLRoUl7/4fb3Dv65S+ErI4/dNvlh/uq9VNpcX188LE87n/5Jzi1130a5+en9ZWymt5ptF32R6xw9+wE8fxM11/99X0q93ir9JbbPGtgnPb4NzXOBy/V1t+ZDDfb2mf2p5+ey6vvrLbh2WCV+U/KKsVjnXB1wtuncP7Vj7eJbDOswWtWAOEvjLR+krPXjzzxXsdoltcV4f9SN+E+a4zKH988O1F6tSOly/vwR1eZE37bY5vq9N3z9a6d6VDn5cty8f8aGhHu/1bd5Z/vUVnDF2c/0rP/n1C9bbug3J60urxqyb9afvt+PH7WrDB0mDd7q5HmisHZ0x0ORPBXWwPBtzO0ZXL/CzJu3RLx+zELEIKLFUVU8ygeNGg4tZlWJ5MVxNrl+7ftArliT92q9fkvTrqeg49SticlZxBKuMBOVzhKC0gBRl0Vw7lm2eXL/sgH4p0q/9+iVIv56KjlO/imcck3RgXOGgmOAQk8zgo9CFBZmjxsn1a0eDbvVLk37t1y9O+vVUdJz6lZLjRXIDVcsEKJ5Ttb+0hZxyKaEUnrSbXL/8gH4Z0q+9+sVIvZ6KjlO9nJNO8yArr4wDFXiCkGwC1CxqXaLBmKZWL8EG1MuSeu1VL6LXl6LjVK+oUxRWO8CkFCjnJUTrHVTFEswrxVBPvrohdozJrXo5Uq+96kXG15ei41QvXUTJ3Fkw2XtQhTNwSitwIgUdfc6aTU8vMaBentRrr3rR2uGXouNUr+B5EsFrCCEyUJKZ+skG0Jrn6KVOPsvJba8B7eKvWJufh4jz5zdZ48/rD39l/137pf/0rHT7ky/7hY+Vr/X6Sg8vmtx/+bKbhrv6xYBRl49/9rfMzeJdXK1+mDV5tyruvPHN9bPqPmuV588/svstQ5+dqv3NPNbZtd+FzdX0Tqa+0SRrfJp+6VgOdf8rlo6Puvt3NMhb93PBgkLrDM5yCQpd6ikaIcTKz4LJxcyn7mc11M+vWMI86n4eQOtb9rOoL0s5q2rhyxSrrR85hJI4WMt4wFBkMZP389DLEn+FMbK3ny/+yg/e1zuWC39jX7+u2vzviaKwPvyIVZEXh3WcCmkEqOgQQjYWhK5vJNo5Ydj0zgFDU5Mh75tf2V3R9Ib/VHScb/hcVNojInCWewWr1O/f+aEYU0xSObNip1awIec2w48F/X/XebV/xU+bbr1azFbtbVg2f9k+z4ztQONbz7c5W6dM8CBjPxxcPxwsCyCLMtIJgd6VSYaD5V/Gw9BuAGfHMh7+xuGwcwJ5245GmRF7hzvjsgbFe7DKzMDHEkJWPgvLpuloN6KjX6H4JwnWx7LtWNt0eQCVL8bVDlv5oRY4wJpnokJab8K8Gytu51vuK8TV7m+6h1ut2w2OFftyMl1161mq32F7LDUaPb2/onL9QKrvDfmfb0O4nzXLj9itMc9CV9+1ulktm6XQ3Y2t887x+orapLvZfdvM0mrZreZNVQUcPUx3rni8QjTG39Qxu+2ZV8jt1+Xe9Y1/ddfU/m2b+l55Ncfb+u9HvGvS/LcPmD1Lfvsq+Mae2lLIHIqBZEWu74rMQtS2gFKscEzBuYk8tZ0YwYxzN8aIGXvEEjN6ZtzhPM/Wq9kirDdVBT7NOkz9hwY7Qdwgbky2xsCTDEGB9IGDMjxBlIUBdyJ6GxTLcZo1BqdHcOPcXTiJG3vEEjd6buQNzkpbhbRYx9imxXZ0vxEuXi333HGBWXnrtIbMmAaFuoDnQkIS6ELxGU2ayMwYszR17k5dhIs9YgkXW1xgwbbFPLuvU3b6NAvpx03TbRevZ32DEDuIHROxgzFvE3IGmFgA5aWFoDGCrlDhSljluZ6EHX7E/pV4xf4VsYPYcR7sOOAs/TW2bler/FMzn78VnogRL0rehBGK9RFZ1gHPPIHKKkBUiUGMiQsdHStpmpgRr0Ywgra+iRGDYokRB2ZESKk2Tn7cfe8vqh/TajG6vQgav1NooGIyowaWowAlAkIszABi1gwF95lPk+XFj9jDELT3TdAYFEvQODA0ntbD1uHnB3ctosVp08Im1CUKDxGFA6UdgtPZAkPnjDFMmqloYUbQ4tyTWhIt9oglWhyYFs2y/nnbxDk+uvYSLE4bFkmVPu1WNSiclaCqWQHBVtNCShaCldwVnCYq19sRsDj3DK0Eiz1iCRaHhwW2abW4D8tPsxYTNh9DJQcx48SZgUKr6FMBIXMGZZMCnxID5rixXBd0Ex1K4Uf4SIlzzzpMzNgjlphxYGas7rFPyVA1YI6hIyvjPIjBvRfKRgsofazEsB6iqZ90irq4kBKWadJoez+CGBSEQcQYFEvEODQx1nfYPgWak4fUqbMCbYyZWwbc99ZFShGCMBqMEUEnLxUT00RgcMZGwOLcs8ITLPaIJVgcGBb3LS6azWKbkOQBHLQudTbkEBJ9SkZCStmD0ipD0EpDSIUxZzGaNE3GYM7kCHKc+4EHRI49YokcByZHh/ehreJ7L9vVZrmmlamzYEZmgXPjJTCZdGVG5lBnVg85WSt8QdRqmlSEnI3YAJcUkEHMGBRLzDgwM9ardZjP5k2IzXybyIpocdq0MCKXhzMMdH+GgestDIsBSmUILyYFhdO41toR0XuSIrwJFoNiCRaHjt4je+IMCCE5d8VLCcZY0ecAYeALt2BjDkIhc05M40/L+YgkIJJi9QgRg2IJEQdGRNmsNy1+zlwVcYmlIWScOjKMzZyHaCArVpGRggbvggdruE3c6ijkNMeecD7GqqCAPULGoFhCxlF4Rz0S4241z/WvslmOrg1B4/cJDZmzy5g9lIz96bjWgveMg0XvfDHMFT1NWnPOR+QEkRS4R9AYFEvQOLSX1AMuakXWbR0yszQPzYKIcdrEYAK94FlDjqoSA4MFh0aC5cxY6QK3aipijMgLIilsj4gxKJaIcWBibJYY2mV/4F/+2I/tz462tDh14tSQTmvlfL+fgREUUwyCLAmSjLZI44SVciJqjAjdkxSNQdQYFEvUOPTi1LNgb/KUOhtuCJG07M/0joEXUNwb8Fba3sPWS62sCXKaHCFcjIjikxSLQdwYFEvcODQ3+k2NK6LF2dACS+l3LyygTqZaGRUZTsQAxqYcYumDMCbymhJjvKbo2D2ixaBYosWhdzPCp214d3+4eCilIqPWhZBx4sjQQhTLvAbBsgDlXAAftISMGDHahIpP5DUlRmyAKwrcI2QMiiVkHBgZy1UlxGdwEClOmxTCOKlTn6S2d7JVnHsImieIJUvnbUy5TBTiLUbkq1UUkkGkGBRLpDg4KZbQYlpt2g63jrW9MqzivLndPimx47TZoSXTvBgHoiQLKkQLkW+TngcZZbDc4DSJa7kcsTClKDaD2DEolthxLAtTFRvYzjpMm3a7nTGb4xYkRI/TpkdGND47BpH1hyvpaoO4xAwYbzQr2Tk1VSpbOSKyT1GQBtFjUCzR49gSEtJ++NmAo7JBMSVzfyqfAlW8g2BsBMFDMUykHPxEXrdyzJIVxWoQOAbFnis4DjVXHg2wHrIh4o+bev+3AtS5g0JIGxyPFqSRAVR2GiJnDBRqVCbzwsNEoFBjLAw6WYlAMSj2XEFxPBM2LqoKhPbTrD5l+uEhewiZFqdNDO+8wIAJsjYWlIxYTQsTodoUnIlgmZ0q4bkakfBcUUAfEWNQLBHjwMRIq8WiPtAWFwSKEweFlSEUVSA5Uw0Krni/GiXAuhSDFSaVkqYBhR4Rwacogo9AMSiWQHHoZOc5N/0jhfnsPjR51ixnKdw360DHt544NmIqMpRqX6CMClQ2FRtMZ/DRRRGczoZNtCKlRxzCpyiUj7AxKJawcWBstLgOTZ9mqs82VRWBNrpPnhY8WpMtBJlTpQUP4KJmkIyRXukkrZxoNUqP2OjWdKIS0WJQLNHi0LEZuL7aLFsM8+YvmK9uKzq6q38S5mq+6jpykjp1diQvYxICQcnE+nMzYmWHzaB1VMKxoKyYKALcjojN0BQBTuwYFHuu7Ph6As/NxybjMr/ZVH18U+aL0XsYllSgT8bwN6aCQ2sSQ9DJ6YoGz8AZJ0EJ71xWRikzUeJBM2J/W1O0N1FhUOy5UuFoLIr7Fgu2LWba4j4HCyKzgKE/DSO7kEDFPkdI7z2reVEouWNoJtriNmMsCIruJlYMiiVWHHyL+7/q8/WFhIkTx0RiwYRQIJbekPCsfmKqABbmfORSBzQTYWJEkIWmMG7CxKBYwsShXWbvwvIWr5rlVdpUy2K5vspNtw3ovuqju4kdp80OZpkrERUwLyMoGx2EqAU4VCwFpbmwOA077JgNbgrQI3YMiiV2vDk7jm+63A+3B5/efvt9dotLbPsA8J/vcfmG2+9vtmXytuCw0SrGigQprQdVTQ3w0mrwXOhguTDS6WnA4casTVGcHoFjUCyBg8DxvIJfg6Mq3abdHiTbhxQ2XVfbv5vlx90XQsffhA7BbSpSSdBSK1CyKAjIEbiyWFx2XPGJkta6MetVFLlH6BgUS+ggdDyv4LN9l0WvoY/tvipVUUfP4sSLh6+f72+ILDkWD4471jtK1U+FRQgRTY7BW40TOdLqEUcpaQrZI14Mij1XXpxhtsHfGaemd25+W0o4oVEyn8FGE0B5KcAbFyAkFq0LQSU7kWOtHmFVGArVI0oMij1XShxwtqYN54EKvohhnDXLtFpgf3ztK8IwjpwWseKCCVag8KBB5WpdRNlnHTRZRGcSk2qqE73FCFqQzxTRYlAs0eLAPlOfJ8Tw89OhF2+WUZy49aJkAmDcXN/XP7/c+OYudN9sPeW6D6XOEHhz/Ytvnq5qum8eBfx52R+tlT9f/LLg6Tfz0K3/A0slxN33zQI/CCY0cAaCf8/lOy3fMfYH7ZVmxv/nzfXzq59u092tfvpmVaeA5frbfiLoMPVa91TdwfKHO3xuhe/uENd/wtIsmyfU9D/+6tv+RzfX20s//D+sfUAOwzABAA==</AdaptiveCompressedXml>
</file>

<file path=customXml/item6.xml><?xml version="1.0" encoding="utf-8"?>
<AdaptiveCompressedXml id="08d2f5e9331c467da01be169add927e7">H4sIAAAAAAAEAO2dS2/cyBGA7wHyHwQBOSUV9fthaL0INjksEARBdk+5DPpRbQ12NDMZUrt2gvyyHPKT8hfSHMuyJQ7H1NqUuaMCDMjDJlnF7q7+qvr5v//89/Lr19ersx9x1yw366/O+e/Z+Rmu0yYv16++Or9pC7jzr1/++leX310htmff5q/OmcuiaPQgJU+gjM0QGI+A3PiQsxcW7fnZX8I11vfx8/rw2dll0z3+RyzL9bKtkpr91Xp9h9vNrv3ufuptYk3ehl3b3P28u/+v9fJel4LWCi5D1SBFUJkjOO8ycIVWBJeUkv78g+frG/68SeGekNvry3zWvtlWnc352cXDxISr1R9y3mHTnO02P9VMOD9Lm9XNdZdn6sADP+Cbl/LyovtzT/rFQfGXabdscbcMD1+DK7zGdftdzfqQw7be0321PH9wX6f+umnDOmEv5YO0qnKuH7i5bl68zcdayIsc2rC4rgkrkMD7n9IpPfjydwo2h8TucFU/9Uf8JqxwncPuT2/vPduU0mD71TnUjMs3u312fF+zfl+gzYvSwD/aXf8T32bU7bu+zQfT79/BGWOXFx955OM3tHvdhuR1qdVk2mX75vt9/XGH8vCtpME3XV4MZNaBwhjI8ruEWlke1LkDtasT+M6SjtiXFMWKEqpVZcdAITrwyBwE5zwrQZmk5eT2pQfsS5F9HbcvSfZ1lzRP+xLorM7MA9Peg7JZQUwWAXPWikUpgmKT29ehBzrD0mRfx+1LkH3dJc3TvkpJTFnuIFmtK780VvtSBbRxXIniUmR8cvuyA/ZlyL6O2xcn+7pLmqd9Kcd90DaBFVjtizkFTnsLGqPxtjINDU5uXwcydG9fluzrqH0xMq+7pHmaVxA5M6cdiCAtqKIZeMURhMwFoywpeje5efkB83JkXkfNi+j1Pmme5uXQey2rPVklDCgfHQTDAwgRE0s5qRAn9w4FGzAvT+Z11Lwo+HqfNE/zCiUrKx0DEauHqFxO4DA4wOKjtxytQju5eR2ok3vz4ozs66h9Uefh+6R52hdLQVdoZYhRClAqGoguS5Ahe5NsQC7S5N7hkHnx8ea1ChFXD1/S4uv25b/Yv2u5dP97kLp/5P2A4a3yVa97dni27HLpgDkOF3Wvwqjz25/dK/Py+kXcbH5YLPNhUzz44suLB+o+yJWH3z+2b4tJ7niRYKSpsXeuwUGQLoPIyWtePLPeTN68DhW/+EzFf/Yv/sWrwIEA6GeW9ePU5p+z6oZ2BjVW2uoKRAR0uvrbTESIPgYI3oeieHaJhalrrByqsY8YrZ91g3UgQ566nLO1LBRRW6YcJahUGyXHogBtmbU+ZeZx8l7BoUkZ/BGjxrMu5wFn8Ent2ceUg0/AlagEiqmacuq8kOK6jl+vHZapy3locgB/xOjltOX8WZvxzgNJN027uV5sdq/CevnP/fcs2AESP3V1cNK5avURCmI3mJ1q8660BscF6hoLVq90crMfGsvmjxhs+4VVh2ZbY5JF/RB8tdm9+fLVIHrGOMsIUooalrCoIBjNQbgYLLIikpwm7DfyfT0Y6lXjz31Q6DZtXxVvmjwQyfdq3QG36a0WOBAKPxAVUnsTVs1YcQdd7keIq8W/bN6+qt3d4Fix/aZ207SLVK/h7hM1SleL7W65SJt1s1kta/ni6Lw/6NE9Ku9/1vcfjhgeIbernjns8u9ehbBdtJs2rBY7/BHXNzi6Ihys+4/QoYvWX+zlN/hqbxQ/uy4cCfwfodB2d7VYNtuqzX2A77DgDqs5dyJ+dnUd7Rkc0/hpe7EwZxad95Bk9R+Vweow5MQhVt8h5MilcXEaXLARuHjEIOeso4WD/Z5P6xeYLCJPtYw9zzX6ryVdPcP9XH0ekOvqFkzUX2XsiIJ+7sNt5BccETuhX/Cl4ExgfDwY+y7dh+7cYltGl+WnunR90aOL77OLXi2f7LO3zfLJRO2eTNR9P7kJK2wWMTQ1b2+95cmc5af19JJE6YpJEKTPoKKVEAUX4JCxLHMqzkwzXmncxx0A8dznA5ADcEQsOQDkAPQ1fojCFNbV7gkbn3maS9AuWaUgsywqNnQBV1gE1FkbZ5ksYpphBT8ibhTPfZE3YeOIWMIGYaOvMcWNTx03DqMSX29x3ZwKKr0NKXNvwVvsJt7kAjHmbk8U6SoqhdY8T4PKMRHWc9+vgVB5RCyhklDZ13iuEdZpYaMkmdGKCEVVdqhuDYFP3oCOxkamS+B8mo45zvgIbjz3fUiIG0fEEjeIG32NKcT6siFWaBpsT5KVzhjNXXGgSlaVldZByI5D4VxmKYVjYpod8XhnFB9l5XPfU4hYeUQssZJY2dd4TjHW6XIDnTA6B1VpYQIo5Ba84Bmc8AqZz1YGMQk3nBqBDVoVQdgYFEurIohYsyLWfWZEXGNZts2iXnwHjenWlzwtNbiUlnEtIYQiashhBXjuAiAK60uWuRg1CTWsHkGN574DHFHjiFgKNqjp7mtMHXM0Z36CsDGlzc26Pcnpj9rokq2NEJ2ToATT4EzIEG2QiEayWKY54saaES4ALZsjF2BQLLkA5AL0NZ5Vf+MJg4MnzrwsDorulltlWSCIihAhrc/RGpXNNJuHW/9xcEhabkXgGBRL4CBw9DW+33Rv2ivcLfKyaXfLeNPtzjt5+90H2ZN1Xj/xkqtSSSFKjTREUqAwIfgoK0SSZ9KkEoWdZh65G7Eni3zE1sKEDkIHoYPQcQgdy3XaXBMsbhM+4QwwJnP9151h2W3gxbsNYI3i4JJzUiPHwKfZ18mOmBAnaYyKYDEolmBBsOhrPKsOqg8mxJ1W91ThwTvFBCgbHKicGASbHHBdkpBZxZSniTHsiDVHkibEETYGxRI2CBt9jWlqA01tIAfgbLQD4E13AKDR4FMsoEx3EFDmAmxGJ4sOKcVpVh27EZtVSFpIRQ7AoFhyAMgB6Gv8BRczHJkRn1ZheX0q8+GNMi50q2+DMN1wVCkQhSsgnY/MhyR1mebEZj8maKTJcMSMQbHEDGJGX+PZMCNcd83D7WdtSm0lRleqmTNDYLESo4SCnFdmJASXZAZMBlkUOkYzETNGrLxVNA+OmDEolphBzOhrPBtmVIu/2XUm/9u0ub5eNk39vFOJNIQVUisVQHIXQWUlupijAA+ZSRtkkmWa/Ro4G7H0VtEcOMLGoFjCBmGjr/FssJE2u9pAVPmL3whzOxlvu9vkm9Se2KY/WTNduAxQZDfHIXgBXmYLTBXnk5TMTDQ1jrMRYxxKEEQIIkNiCSIEkb7Gs4HIGtsaf9S6iE17IrRQTDEXswaNSYDyEsEX0w2Il6ySllY+nFHyuWjBR4xuKDrpiGgxKJZoQbToazwbWqw2TbOoX4Svu0biZtlcdTfuxzkwngo/uHNcKcHBFG1A5cAhWqnA5xiD9kLEOFGXFR8z0kHH/xA/BsUSP4gffY1nw49XuMZdWN1tL7oPP8JqtfnpVNhhU0JlFLBQKjsqMMCn5CFoJYLlvkSjp2GHGLGKU9ERQMSOQbHEDmJHX+MHS/63tf3eG+ltE76AD5dW0C4AbxM+ZcsY4Yz1DEzUEZSwlR25SNDF1eDDSJaFnSj4GDPUQcs5CCCDYgkgBJC+xrMJPjab7amda1CYsYpxBaZbwqFi4OBiseByskoylZ2eZk4u5yM2p1S0+p9oMSiWaEG06Gs8G1rcNA92NT4xdDgvTBQVGFoIC8ooBCe4hsJNMEkEr02cqKdqzMRc2m+M0DEoltBB6OhrPBt0lJt1t8nIar+Ry9QzcR9qkhhnetFUod2Oay2+2uzefEpR3X/TvJkWUXApMINXRYKqhIMglYNsJQoZizF6okOl5YhDXhStayemDYolphHT+hrPhmmnfMILKyZo5gMYzx2opLpzQlOE4HzUArmXeaIJw9J+HBualrYTNgbFEjYIG32N54ONk912MWOw2icPJnTnSTolwOkcwTFkzPgKET/RmkQ5YqBe08J2gsagWIIGQaOv8Wyg8QWOJHtadhgUBZPjkJF1k7y8Ace9AqeyFIHzrPU0R0pyOWLYXtN6dmLHoFhiB7Gjr/Fs2NGEFTYnGXCgQ5ulTSCwG9xQhUN0WUCKmWtjMSlk00BDjRiw17SsnaAxKJagQdDoazwbaHzYS3VaO2fZEFVkigNGW6EhhQYXtAEuksw+CJnlRBOE1YgRcU1r2Qkag2IJGgSNvsazgcbz2X5RVXhoFxkYnxyo6DxEVZmSjQghYNGOT3PEJFdjxsdpUTtBZFAsQYQg0td4NhD5sLvqtKCBJaHzuoBVzoJKJoKTIoBIuSgeWXIBp4GGliOgQQvZCRqDYieExhdseYhXv1he3YfGdoeLNrxelF0VVGtSbSpuutZis/1lLk68vNjWn+9ffHkVmm+uwvoVNi9LbS3w8uKDK3d3LZtvbgX8aR3iCvO7m/sJd8+sQtP+DUulxdX3y2t8KZjQwBkI/j2XL7R8wdjvtVeaGf/3y4uHd9+9prna/PRNzfj62d92jUKDqSvoO3UH09++4V0ufHeF2P4Ry3K9vMNO9/C9q91Dlxf7W1/+H84Gw/1qAAEA</AdaptiveCompressedXml>
</file>

<file path=customXml/item7.xml><?xml version="1.0" encoding="utf-8"?>
<AdaptiveCompressedXml id="b5cbb9b22f0e48af81e6eaa8aa4593cc">H4sIAAAAAAAEAO2dW2/kxpXH3wPsdxAE+Mk5Ud0vA80YgZMABoIgWPtpXxp1OSUxbnUrTWo8TpBPtg/7kfIVtijJmhmq2aa8psRtHWAwklgkz2FV/fmrUzf++7//5/yrD1frk/e4a5vt5u0p/x07PcFN2uZmc/H29KYr4E6/evcfvzn/9hKxO/kmvz2NOsXoowBRGIJyoZ7D0QCG4EJQ2suUTk/+Eq7w7ak5rdeenJy3/dV/wNJsmq4aam+P1uM7vN7uum8/T71PrMnXYde1D38+nP/XevjWlaISFuN5tc11dUUm8CUgSB+NMC4zK+TpJ9fXO/x5m8JnRu6PN/mk+/H61uWTs2FiwvX69znvsG1Pdtsf3p7WXErb9c1Vn2VqzwXf44/v5PlZ/+Mz62d7zZ+nXdPhrgnD2+Aar3DTfVtzPuRwXc/pn3rwSHfub9oubBI+Svkkrbqc6wNur9o3d/lYy3iVQxdWVzVhDRL440fpnR69+U8OtvvM7nBdH/U9fh3WuMlh98e7c0+2pbTYvT2FmnH5ZnebHd/VrL8t0PZNaeHv3e7xI95l1P29vsl70z8/gzPGzs9+5pKfP6G79W3MXp9aFdM13Y/f3dYfty8P7yyN3un8bCSz9hTGSJY/JNTKMqhze2pXb/AnJR3QVwpJVnkV8JYVUKZKPfRyc06hSR590Hx2fekRfSnS12F9SdLXQ9Iy9SVCYSYoB0arqi8nEgSbOESF3GN0nKk0u772XdALS5O+DutLkL4ekhaqL8OMZEqDtaG2D73KEJiuEHOYAkMnZTGz68uO6MuQvg7ri5O+HpKWqa+UrFJaSvCCSVA2ePAsekAtYkhOKZH97Prak6G3+rKkr4P6YiSvh6RlykuWWIq3FV9S+oov7cH5pEAn6bnwxSk3f/eGH5GXI3kdlBfR62PSMuWlmEzJxQIi2CovmQp4XenlNGfGlmyTmr11KNiIvDzJ66C8KPj6mLRQeRnvhcECyVVmqWwEOCdUbSuaHL1mRtj55bWnTt7KizPS10F9Uefhx6SF6osLwzJj4FVMtXWIEkJECzIwk7kUzrP5O+fH5CWmy2tdvV4Pb9Lhh+7dP9m/arn0vw1Sby/5OGB473z16zMdnjS5P/i4mMaL+lGFUaf3f/a3zM3Vm7jdfr9q8n4p7r3x+dnA3UGuDJ9/auwdPXdFJ2DWclAGNYTgCsTadkGTtMKiZn+9jhX/E8Y+Dxb/yT/5i1eBPQHQLyzrp7nNf82qG7qXr7FRa6aVleB5EqAcKgiJSXA58ZCjiEKVuWusHKuxTxhNXPQLa0+GPPubyQXuS0Rgqe91l5FDEDXCqsUsYwhSsCDmLuexSRn8CaNaiy7nkcbgc5YzilhLWgmI/ZilUoZD1CqDjQxjn+b07OU8NjlAPKF7at5y/lVf430LJN203fZqtd1dhE3zj9vnWbE9JH7u6hCCjdqVAoLlUtujsVaMICMwXrD+RIYzVQdjP9aHse4Uzl95vHefdlslb9o8EsI9qn17eHnnBY7EQANTIXU3Yd1ONbe3rfUEc7X4m/buVt3uBqeafayxbdutUj2Gu6V4NFn1T3AuXa6ud80qbTftdt3UyoeTK8bedsYTTPdx1JuLEK6/vGzqk+2aGul/ucaL+v97vGzS+pdn1YEQ7QkO9iKrsX7+be/kKjc7TF3NLbxqbq6murZXwU9Szy/KhP2N/UN2n7vnQibHSwAvGe/HtRhEyQIkFlngyIxBNg8p2ARSPGFexqJbiHv7up63SeCtY6i4Al+4q5FAH+xhbSZqFT2vJR2zyfMUtJxQ0K99ggA1CQ6YpSYBNQmGDj4bjg82RbptF9arHb7HzQ1OltGTmyLP2yRgwiatYwZrhAaF0YFXugATwnqvsg5ez0IKO6VJ8NrnuhApDpglUhAphg4ugxQJM+bZY9ZnBoXmNnolAR0zoJTMED3rQ4pkXJCq8BTnAcWUkOK1z9oiUBwwS6AgUAwdXAYoNth92WzeY9v1J9Rf0/Zqcs4sHBjFiJyRa9DMFFBRFYjKJRBMCW6yRKXmmSZlzc8DQ7z2aYgEjANmCRgEjKGDywBGG9bYrmJoa3xx3xN1JLgwhqGVIUBC5volwxFcUhaMdop7XbxQM3VE+Qm4oFkMhItRs4QLwsXQwWXgIrQtdkeJi4KCSeYViBR6XIQEjqGGkplx3FRyiHnmNDsxARdPWIVBuCBcEC5+xkHCxfPgIqXtzeY4geFSCFFlhCywgEJhwafKD+2kjcnFpPI8s6SdngCM175nJQHjgFkCBgFj6OAygLHtLnG3yjWLdk286ZdqHxk1imORa5chl4I1zEgKvGYcXBE2F58Yw5mo4SZQ47XvxErUOGCWqEHUGDq4DGp8HPFeXYSq/C/En9bbtj2aObVoFU8lObDSRVBCBAjeFzDC1jijMsSUeVZfeD4BGq99e2GCxgGzBA2CxtDBZUDjLtQ4qhlSxrAkUTHwKXNQIWbwQRlAzjQmyTO6eXah91OGvF/7NtnEiQNmiRPEiaGDy+BExA2WpmtX9eAqrUNzdSxhRY7BBFlJUXTOoCo5wKNwIKNQqXCnU5pn47mKowm8oFXdxItRs8QL4sXQwWXwIlz1b4b78t6W+oKY7NbCeaG8R+VlAsmKBIXZQxQGoagcpbEojAjzhBdTcEEr9ggXo2YJF4SLoYPLwMVn4QV+uMbN8YxbcIa8hKgqJjKC4i5AzL5SQ8UiSzLoPM4UYEwY7Za0ZI+IMWqWiEHEGDq4DGJUsd/serV/mbZXV03bf/D9WIhhvHJehAIyYwDVfy0t5sAgh8iY5ZpLPs8ab84nDHVLWrVHxBg1OyMxXvClvIx33kVtJe/C+qGB3G90sQrr9faH2V58A3+ud5erbt3ixee83WHBHVYh9XRZFMgfaLqqTt8q+rnp+cyjGR4tZ0wDZu7vP2GbPEIswjKp0Ql0M6Fjwgo+SSv4CB2jZgkdx42OVdpsG/xA6Jjq0DNHHYjBWmtq1GEdqNh/fC0oC86gl0Zb7sNMA+F8wsiGpLV8hI5Rs9RPRf1UQweXAd5Pt5a6h++R9FKFbGSSOoFNwoAS0oBzskCyRmtpTLZJzsSLKeMatIqPeDFqlnhBvBg6uAxefLq31HHxgtuorYoShOq/iaG0h6CygJJ8KqUomY2dhxdiyqgGLeAjXoyaJV4QL4YOLoMXabur74ZaMKsvhLlfzne92+ab1B0ZP9B7xOgTMGYZKF0M+BwiSBWdYjKEJOb5VAYXagI/aGEf8WPULPGD+DF0cBn86MeBmr4aYtsdCSg4apWtcZCFFqCK9eAwWOCIaISyjPG5Ao0Jn26X9PU9AsWoWQIFgWLo4DJA8QIzCJ4XG1EyLo20wHSxoBwLEAX3UCMLqVCm4GbaX4rLCf1TimbdEjZGzRI2CBtDB5eBjbutpVZd+LCqBV4Lqr4mbvo3xfb6WJZrZCzMoShQWEygmNDgswsgCpeeRZGDmQscEzqmFM25JXCMmiVwEDiGDi4KHGVXyz43beqB0cccRwINkQTPqp9eW5is0Mh9J1V0YJ0sOToV/bAYfi1o6AkLNRTNtiVojJolaBA0hg6+FDRqgVxhnx2rdNms828VM1LwI4FEZlYKV3ylglKgnAoQskbwGnkITGEqMy3J0BOm2CqaYkuQGDVLkCBIDB1cVGRx3yW1Sc2R0EIkH53FDLYGF6CKkuBtTBCYC8pLx3meae23nrDzuaIJtkSLUbOvlRYv9UZ8aUptr3EXbgUX8t9u7j5b9Ozrqw9S4h4P/ydHlw6MfpVeZgV0sBUYop9RayQDa73m3MeU1Uwr+NSU8IJm1BIwRs3SZiHzNZCvd3et49u+92casn3UrXO5Sl8Is6W9phaLD+acF0YLCEIkUMFkCNYkkF4azF57LWfa2FZNmGer6MsZhI9Rs4SPo8dH014TPBYLj8KyKkEhBJU0KFMsxJgKKJeiRVTS6zITPMwEeNB3NAgeo2YJHkcPD9rkdsHsEFYEb1mokUa/k0hQGZxxDND7qIPXkRU204TbCf1Wmr6oQewYNftaBzpeesCBhsUf23158j4vNzQ6p5x2ILNyoFQp4LzNEGrEUf9pzGGm8Q47Yc6tphV+xI1Rs8QN4sbQwWVw4xWs8Issa248Qs6Cg+IYwSelwJriZLHZ8zTTzCorJ4CDVvgROEbNEjgIHEMHlwGO4w84AkOOLgYITiZQrjAI1ieIzBamg7dGz7RlIZsScNAiP+LGqFniBnFj6OAyuLGrCaG92d2mry5Cs/lC/Gm9bY+FGpphttb2Xwi3/X4iuYCzzkCMTGiMJYe5hsb1hA8xaVr1R9QYNUvUIGoMHVzO0vDa4GZHAomEpkQuMkSXAihlUj+TykCQxXKXvePezzR/akpoQWs3CBKjZgkSBImhg8sILe52Q+/HM/5fYuL87Lr++fHG55eh/foybC6wfVfqewHPzz458nBW0359b+CPmxDXmH86+XHCwzXr0Hb/iaVy4fK7itl3ot/2kDMQ/Dsu32j5hrHfaa80M/6/zs+GZz/cpr3c/vD1tgp/033Ty7/F1Gvtwd3R9Ls7/JQL314idn/A0myaB8D0F392tL/o/Oz21Hf/C0HeDgAsAgEA</AdaptiveCompressedXml>
</file>

<file path=customXml/item8.xml><?xml version="1.0" encoding="utf-8"?>
<AdaptiveCompressedXml id="4ce08b896ee641c08662006044e7b122">H4sIAAAAAAAEAO2dS2/cyBGA7wHyH4QBcvLWqt8PYexF4GwAA0EQxD7lMuhHtUTsPBSS40cW+WU55CflL6Q5kqXVaDgaeU2ZO2ofbA+72dXsruqPxaom//ef/05/+LiYn7zHuqlWy5cT+j2ZnOAyrGK1PH85WbcJzOSHV7//3fTtBWJ78ia+nIiAxHhjQSEqEDQQMEoxIEQRIVB7ytjk5K9ugS8ndpLPPTmZNt3Zf8JULas2C2o2R/PxGi9Xdfv2bul1YS6+dHXb3Py8qf+3fHjTFUcocVwSEJolEIRK8FbmTqE2SStpRFSTX5yfW/jLKrg7Qq6PV/Gk/XSZu6wmJ6fbhQHn8z/GWGPTnNSrDy8neZTCar5edEO2o/5P+OkVnZ52/9wRfrpT+nTuPM6322jxY/vqZ/Lv6enmf1ulm1Nuh+y677lbLrrLFutudPjkpIrdwa2Tu8Zz9Tfx3vHrkqwBbdV+erdpU0yuf3ZNxmpx5lern2ZVvH/Z3QXubHh6utXdrVHZvv7p6e0875n95JVW0WngSPKcSwzgpUdwXjEimCaJ2qFnn/XMPvtKs3/yM/3mGmC/2lQ/rtv0a2qua7+9wkYjrONaggnageB5zTKEBohWSaaI95rroRWW9ygsP5Llasd4PPU0UxdDVE6B9BFBOM3AB03AOsODCDE5EoeeZtEzzeJIpnkHdZ96mhWlCZWggCZka7ZBgrUJAbVlEiM1Qrihp1n2TLMcyzR/1TW8u/sI66ZdLWar+twtq39trmdGdlD4qbVBC4w6SQaUKgtCSQTvNAUinY4uL++RyMFvRfusnqrD9SHUVZ7Cym23g3Nc5Kl4m72AO9N8f9yrZdO6ZcBdE/y5LPc55itcLZqzq4HM/sYsutbNFrlgDhx6LLy38c8dbHaJrXGeL/U9vnZzXEZX/3hV92SVUoPtywnkkYvrejMc7zZak28vm7PUwD/b+v4lXg3UdVs7NXm7BiWETE8fOOXhCr2Wc1N6x3rMrjG8ktRvg6c9g7VjMnqG/KYgK8uWzu3QrgMNjGByiloFycpsYFFHcBmwQBhzIsrsh2IY3MD61luqi4HtNzBeDOymaJwG5llIGJGCVZFn7yTfu5rO1CxKrRLTyDUb3MB2nbAxMFMMbL+BsWJgN0UjNbDkuKcm21b+t3tamV1Cqxzo4DAyqShjZHAD030GZouB7TcwWgzspmicBpaEMcR5Bkl0D4R59sEMcxyizn+IDIoHMbiB7RjQqyfCpBjYXgMjxb5uisZpX9n9okyZCPm2MIBIXIF3nIDWHtFQ6yWlg9vXjmjElX09IuD2LO2r8Ou2aJz2pdEzoawEw5UGYWUXHwr5LpEowzS32ujB+ZVvQXvs6xEhzWdpX8UBuy0ap31ZJrWz2QEL2mf70kZ06SIWCAlOOS1RyMEDc6wvX4Q9IgL7LO2rPEG8LRqnfZkoLVfSg44u+1+kuz+MVndP7JNn3FHqhknIUebWwHr5dSyh750a87TBTsc40YIiBCsdCEQJXnILMkrD0CdqpBlkojU9YKIfEfw+yoX0umyja+sm9qyN9/RqR2bQVS+wZ3HZEuVCu3bz5lBxO7PKHiEuT3/VXDXV1ms8VOz9hIJV085CPob1r+xRuJhd1tUsrJbNal7l+cWDx35n1tKjxv6Lrn93Utwj5HbqmfETvzt37nLWrlo3n9X4HpdrPFgRdur+I/pwWV/M2nmD53eTQmpMWGM2ni5X9YuV4+Bsk0d0uEugPdsMWO70xoq/uH97cnH3deiJHxtFLQwGDQwFASG9A2uFBJskEdRFg8kPQwt5AC2ee2pMocUesYUWX5MWZaV+9Eq9l7exqjG0WY1wUa0Xg/H2aWmBInnHuhxK4iUIHS0Y4ihw6rnQgRI1UPa0OcS3eO55XoUWe8QWWhRajJcWASPGI4OFCJLQLus+6fyXICm7Fi5pIFIlr03g6IaJmJlDXIvnnrNYYLFHbIFFgcV4YbHE9kW1fI9N21XI/w2rxcGqPXJoYPTCGKbAxJAgI4SB0RaBa0aJdVJrxGGgcUiY6rnn4RZo7BFboFGgMV5oZEYsqqZ7k8yLfPhFQjwucESG0ifnQTCtMjjQgUlK5p/BM5+o4yENAg57wKMp/tzzyws49ogt4CjgGC84Vu0F1rOjYoUn1nASGaDrgMEFBacNBUksJkKQZpAME/Q+wMngzz2Xu7Bij9jCiq/JitEtvVfwwnMXPv1W8JV1ZpHXoOBm4aKax+8EoXR7q1l/H0dOCoxJMsM9EE+zV+GMBGeT7h5HRap50HGgrGl7QAyDP/ddCYUUe8QWUhSvYkxou+tVeFxiqtpmlg/O8OMlLpsBs5Kf+m1YhlFHA2AGIQgjKRgaJWjqFXEicGWGiWFYewA0HrHVpkCjQKNAo0DjS/o3ODTC3FWLY0GG0dyb4DxQKyMI6ik4bxCspNyHaBiXw7yhlJJDHI2ya68wo1dsYUZhxniZ4Rbd6nB9sauUF4mDJ3bkzEhJiygtA+mRdu8EVWBsRghSFRSiTCwOs3WPkkPCGGXvXmFGr9jCjMKM8TIjG/y67iz+xW3W1LF4GpJ5EShB8IRyECpZ8FEYcESaxK2TmIbJk+qCQg9To+zhK9ToFVuoUagxXmqc4xJrN7+JZnT7NGZuPl99OBJ0aIlBKetBBm67uEYEZ2MCrrIrYimyYAd6SNV9POdBdJQdfQUdvWILOgo6xouOVOE8HqGzgYJJHYwDHjGBYKYLawQCkQUtMjuckcMk2tLuWxoPEqNs5yvE6BVbiFGIMV5idL5F1akiNu2RwMInZTIvRPYngu2+YBHA8agBeTAmWY6Y+DCwYORhWIiyha/AoldsgUWBxXhhMV81zSxfJ37s1oh11Vx0FTfRcPTHgg+jjUfLEkjGVPduQgI2iAQWleAsRCPUQOFwdsDTKfHcv4BU8LFHbMFHwcd48XGUr7KlOnliY/YxROAgKAbwNgpIhEcReWaJGOZ7eZQfEAcXZRN4wUWv2IKLo94E/k1W350MHfdG9KdOt3WWKYugQvdaKc0JuKACoMdoWZTe6jCQf3FAuq0oe8ELMHrFFmAUYDzQtV8PjFm7xA8FFlfvPvcyaOs9MG0N5F8RfPLZxcjwMBiFkWwgWHQj8yAsyh7wAotesQUW5WHUeOmWqYauWdeb8tm5q5Z/YH/uAhxH8lwqWOqE5wo0MaF745QHY5QBozxyYqxydKAwBj8kjFF2ghdy9Iot5CjkGC85skM0a93HWarzlWdFyivFulssVpe/TXZMTy/zz9uGpxeueX3hlufYvEp5scDp6S+O3NSqmtfXAn5cOj/H+Lny/YKbc+auaf+OKcPi4l21wFeMMAmUAKPvKD+T/IyQ76UVkij7j+7D5Xdr3zTTXKw+vM4Dny/7TbcmNNlP7bKdP/egt/yqhc+j8PYCsd36bHp38p2j3UnT003VV/8HTdp4r0ylAAA=</AdaptiveCompressedXml>
</file>

<file path=customXml/itemProps1.xml><?xml version="1.0" encoding="utf-8"?>
<ds:datastoreItem xmlns:ds="http://schemas.openxmlformats.org/officeDocument/2006/customXml" ds:itemID="{F1BF0A1A-1907-4114-9F5F-740902FC2F70}">
  <ds:schemaRefs/>
</ds:datastoreItem>
</file>

<file path=customXml/itemProps2.xml><?xml version="1.0" encoding="utf-8"?>
<ds:datastoreItem xmlns:ds="http://schemas.openxmlformats.org/officeDocument/2006/customXml" ds:itemID="{FABFB991-E0BD-42F3-87B3-900B2A40E80C}">
  <ds:schemaRefs/>
</ds:datastoreItem>
</file>

<file path=customXml/itemProps3.xml><?xml version="1.0" encoding="utf-8"?>
<ds:datastoreItem xmlns:ds="http://schemas.openxmlformats.org/officeDocument/2006/customXml" ds:itemID="{7F13B0C8-0FFF-4A83-93F3-09A1A6A2390D}">
  <ds:schemaRefs/>
</ds:datastoreItem>
</file>

<file path=customXml/itemProps4.xml><?xml version="1.0" encoding="utf-8"?>
<ds:datastoreItem xmlns:ds="http://schemas.openxmlformats.org/officeDocument/2006/customXml" ds:itemID="{3E4C37C6-B21B-4FCD-8820-D85E5591CD9B}">
  <ds:schemaRefs/>
</ds:datastoreItem>
</file>

<file path=customXml/itemProps5.xml><?xml version="1.0" encoding="utf-8"?>
<ds:datastoreItem xmlns:ds="http://schemas.openxmlformats.org/officeDocument/2006/customXml" ds:itemID="{F4D92D7F-9D27-48F1-B180-DD7F71AF59EA}">
  <ds:schemaRefs/>
</ds:datastoreItem>
</file>

<file path=customXml/itemProps6.xml><?xml version="1.0" encoding="utf-8"?>
<ds:datastoreItem xmlns:ds="http://schemas.openxmlformats.org/officeDocument/2006/customXml" ds:itemID="{722F724D-5178-46AB-B582-58EC863B25CB}">
  <ds:schemaRefs/>
</ds:datastoreItem>
</file>

<file path=customXml/itemProps7.xml><?xml version="1.0" encoding="utf-8"?>
<ds:datastoreItem xmlns:ds="http://schemas.openxmlformats.org/officeDocument/2006/customXml" ds:itemID="{A4A2AA7B-48BE-438C-9DAF-185ADA1A2CE0}">
  <ds:schemaRefs/>
</ds:datastoreItem>
</file>

<file path=customXml/itemProps8.xml><?xml version="1.0" encoding="utf-8"?>
<ds:datastoreItem xmlns:ds="http://schemas.openxmlformats.org/officeDocument/2006/customXml" ds:itemID="{3A39DDEA-2F91-4D1F-AF13-4ECBE29829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'1'!Print_Area</vt:lpstr>
      <vt:lpstr>'10'!Print_Area</vt:lpstr>
      <vt:lpstr>'11'!Print_Area</vt:lpstr>
      <vt:lpstr>'12'!Print_Area</vt:lpstr>
      <vt:lpstr>'13'!Print_Area</vt:lpstr>
      <vt:lpstr>'14'!Print_Area</vt:lpstr>
      <vt:lpstr>'15'!Print_Area</vt:lpstr>
      <vt:lpstr>'16'!Print_Area</vt:lpstr>
      <vt:lpstr>'17'!Print_Area</vt:lpstr>
      <vt:lpstr>'2'!Print_Area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Sewell, Benjamin [PRI-1PP]</dc:creator>
  <cp:lastModifiedBy>Wilson, Noah [PRI-1PP]</cp:lastModifiedBy>
  <cp:lastPrinted>2025-10-06T15:13:43Z</cp:lastPrinted>
  <dcterms:created xsi:type="dcterms:W3CDTF">2023-03-21T14:54:17Z</dcterms:created>
  <dcterms:modified xsi:type="dcterms:W3CDTF">2025-10-31T17:33:58Z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aptiveDocumentId">
    <vt:lpwstr>d3f7055a-5fa2-43ef-8ce6-b2c61ea4ae18</vt:lpwstr>
  </property>
  <property fmtid="{D5CDD505-2E9C-101B-9397-08002B2CF9AE}" pid="3" name="AdaptiveReportingVersion">
    <vt:lpwstr>5</vt:lpwstr>
  </property>
  <property fmtid="{D5CDD505-2E9C-101B-9397-08002B2CF9AE}" pid="4" name="AdaptiveReportingRevision">
    <vt:lpwstr>0</vt:lpwstr>
  </property>
  <property fmtid="{D5CDD505-2E9C-101B-9397-08002B2CF9AE}" pid="5" name="AdaptiveCustomXmlPartId">
    <vt:lpwstr>7f13b0c8-0fff-4a83-93f3-09a1a6a2390d</vt:lpwstr>
  </property>
  <property fmtid="{D5CDD505-2E9C-101B-9397-08002B2CF9AE}" pid="6" name="{A44787D4-0540-4523-9961-78E4036D8C6D}">
    <vt:lpwstr>{59B951AF-3C1B-476F-A203-84CC42F02B5D}</vt:lpwstr>
  </property>
</Properties>
</file>