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ustomProperty1.bin" ContentType="application/vnd.openxmlformats-officedocument.spreadsheetml.customProperty"/>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T:\23210_Investor_Relations\Shared\Investor Relations\Earnings Materials &amp; Press Release\2022\1Q2022\"/>
    </mc:Choice>
  </mc:AlternateContent>
  <xr:revisionPtr revIDLastSave="0" documentId="8_{043A341A-10E7-4985-887E-053756C8A666}" xr6:coauthVersionLast="47" xr6:coauthVersionMax="47" xr10:uidLastSave="{00000000-0000-0000-0000-000000000000}"/>
  <bookViews>
    <workbookView xWindow="105" yWindow="2025" windowWidth="20010" windowHeight="13470" xr2:uid="{30820EA6-5360-4578-B8A8-64972ECE01AA}"/>
  </bookViews>
  <sheets>
    <sheet name="1" sheetId="278" r:id="rId1"/>
    <sheet name="2" sheetId="54" r:id="rId2"/>
    <sheet name="assump" sheetId="49" state="hidden" r:id="rId3"/>
    <sheet name="3" sheetId="290" r:id="rId4"/>
    <sheet name="4" sheetId="23" r:id="rId5"/>
    <sheet name="5" sheetId="55" r:id="rId6"/>
    <sheet name="6" sheetId="2" r:id="rId7"/>
    <sheet name="7" sheetId="35" r:id="rId8"/>
    <sheet name="8" sheetId="293" r:id="rId9"/>
    <sheet name="9" sheetId="5" r:id="rId10"/>
    <sheet name="10" sheetId="228" r:id="rId11"/>
    <sheet name="Cognos_Office_Connection_Cache" sheetId="235" state="veryHidden" r:id="rId12"/>
    <sheet name="11" sheetId="6" r:id="rId13"/>
    <sheet name="12" sheetId="234" r:id="rId14"/>
    <sheet name="13" sheetId="292" r:id="rId15"/>
    <sheet name="14" sheetId="4" r:id="rId16"/>
    <sheet name="15" sheetId="286" r:id="rId17"/>
    <sheet name="16" sheetId="287" r:id="rId18"/>
    <sheet name="17" sheetId="288" r:id="rId19"/>
    <sheet name="18" sheetId="44" r:id="rId20"/>
  </sheets>
  <externalReferences>
    <externalReference r:id="rId21"/>
    <externalReference r:id="rId22"/>
    <externalReference r:id="rId23"/>
  </externalReferences>
  <definedNames>
    <definedName name="Current_Reporting_Period">#REF!</definedName>
    <definedName name="Dates_Current_Quarter">'1'!$A$17</definedName>
    <definedName name="FN_FYHKS">'18'!$A$4:$L$37</definedName>
    <definedName name="FN_IPQR" localSheetId="3">#REF!</definedName>
    <definedName name="FN_IPQR">#REF!</definedName>
    <definedName name="FN_IPSD_T1" localSheetId="3">#REF!</definedName>
    <definedName name="FN_IPSD_T1">#REF!</definedName>
    <definedName name="FN_IPSD_T2" localSheetId="3">#REF!</definedName>
    <definedName name="FN_IPSD_T2">#REF!</definedName>
    <definedName name="FN_IPSH_T1" localSheetId="3">#REF!</definedName>
    <definedName name="FN_IPSH_T1">#REF!</definedName>
    <definedName name="FN_ISPFRFA" localSheetId="14">'13'!$A$4:$M$52</definedName>
    <definedName name="FN_ISPFRFA">'11'!$A$4:$Q$42</definedName>
    <definedName name="FN_ISPKS">'12'!$A$4:$Q$51</definedName>
    <definedName name="FN_LIFRA_T1">'9'!$A$3:$Q$42</definedName>
    <definedName name="FN_Res_and_Oth_Stat_Data_T1">'5'!$A$3:$N$32</definedName>
    <definedName name="FN_Res_and_Oth_Stat_Data_T2">'5'!$A$35:$N$64</definedName>
    <definedName name="FN_TLIKS">'10'!$A$3:$Q$24</definedName>
    <definedName name="FS_Balance_Sheets">'4'!$A$4:$G$61</definedName>
    <definedName name="FS_Statements_Income_T1">'6'!$A$5:$Q$47</definedName>
    <definedName name="FS_Statements_Income_T2" localSheetId="8">'8'!$A$5:$Q$35</definedName>
    <definedName name="FS_Statements_Income_T2">'7'!$A$5:$Q$55</definedName>
    <definedName name="ID" localSheetId="0" hidden="1">"455a1c12-3928-405a-84bb-612f7cf84cdf"</definedName>
    <definedName name="ID" localSheetId="10" hidden="1">"391fa996-b2c1-401e-a70d-96f32477e752"</definedName>
    <definedName name="ID" localSheetId="12" hidden="1">"07c795c7-cb79-4e18-97ab-ac5bde632627"</definedName>
    <definedName name="ID" localSheetId="13" hidden="1">"3202e044-9d57-4457-94cd-5e4c05a37c97"</definedName>
    <definedName name="ID" localSheetId="14" hidden="1">"22b387ef-75f0-4d93-9bb9-13d3da10f237"</definedName>
    <definedName name="ID" localSheetId="15" hidden="1">"ab7925b3-97df-4ca7-9176-ba5d7b1bfb74"</definedName>
    <definedName name="ID" localSheetId="16" hidden="1">"d70d2a31-24b3-49fe-a125-fda31e56994e"</definedName>
    <definedName name="ID" localSheetId="17" hidden="1">"deb624ca-a642-4c19-ad88-0134dfe658ce"</definedName>
    <definedName name="ID" localSheetId="18" hidden="1">"b2dd4023-1318-42fc-b463-9cf6f424b333"</definedName>
    <definedName name="ID" localSheetId="19" hidden="1">"d4a41ef9-7004-4c09-8ba5-68a3f9efa115"</definedName>
    <definedName name="ID" localSheetId="1" hidden="1">"953ba0b5-9a1c-470e-bff9-9d097955fe2c"</definedName>
    <definedName name="ID" localSheetId="3" hidden="1">"61808148-48b4-4de9-8f69-697c871bb730"</definedName>
    <definedName name="ID" localSheetId="4" hidden="1">"8752849e-49c9-4817-ad62-64a68d077b69"</definedName>
    <definedName name="ID" localSheetId="5" hidden="1">"a7c97c1b-2b3d-4760-bb2e-898fbf30bd70"</definedName>
    <definedName name="ID" localSheetId="6" hidden="1">"44ea04bb-a2a7-4a0e-ad3e-0fc39cdc32cc"</definedName>
    <definedName name="ID" localSheetId="7" hidden="1">"1c626ac4-8d4a-440f-8701-86ae02c0fece"</definedName>
    <definedName name="ID" localSheetId="8" hidden="1">"2a92ef71-1ff9-49a8-9d26-2c9dc9d6ad66"</definedName>
    <definedName name="ID" localSheetId="9" hidden="1">"8c368c83-1e6d-4ff5-a09d-18e7967c5333"</definedName>
    <definedName name="ID" localSheetId="2" hidden="1">"b762fb88-a03d-4546-bbee-f17bf93dbaf7"</definedName>
    <definedName name="ID" localSheetId="11" hidden="1">"7734fa6a-eb5a-4a9f-86f4-bfd7f516c7fd"</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 hidden="1">"c4539"</definedName>
    <definedName name="IQ_ACCOUNTING_STANDARD_CIQ" hidden="1">"c5092"</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DUSTRY_REC_NO_CIQ" hidden="1">"c4983"</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EST_CIQ" hidden="1">"c4541"</definedName>
    <definedName name="IQ_BASIC_OUTSTANDING_CURRENT_HIGH_EST" hidden="1">"c4129"</definedName>
    <definedName name="IQ_BASIC_OUTSTANDING_CURRENT_HIGH_EST_CIQ" hidden="1">"c4542"</definedName>
    <definedName name="IQ_BASIC_OUTSTANDING_CURRENT_LOW_EST" hidden="1">"c4130"</definedName>
    <definedName name="IQ_BASIC_OUTSTANDING_CURRENT_LOW_EST_CIQ" hidden="1">"c4543"</definedName>
    <definedName name="IQ_BASIC_OUTSTANDING_CURRENT_MEDIAN_EST" hidden="1">"c4131"</definedName>
    <definedName name="IQ_BASIC_OUTSTANDING_CURRENT_MEDIAN_EST_CIQ" hidden="1">"c4544"</definedName>
    <definedName name="IQ_BASIC_OUTSTANDING_CURRENT_NUM_EST" hidden="1">"c4132"</definedName>
    <definedName name="IQ_BASIC_OUTSTANDING_CURRENT_NUM_EST_CIQ" hidden="1">"c4545"</definedName>
    <definedName name="IQ_BASIC_OUTSTANDING_CURRENT_STDDEV_EST" hidden="1">"c4133"</definedName>
    <definedName name="IQ_BASIC_OUTSTANDING_CURRENT_STDDEV_EST_CIQ" hidden="1">"c4546"</definedName>
    <definedName name="IQ_BASIC_OUTSTANDING_EST" hidden="1">"c4134"</definedName>
    <definedName name="IQ_BASIC_OUTSTANDING_EST_CIQ" hidden="1">"c4547"</definedName>
    <definedName name="IQ_BASIC_OUTSTANDING_HIGH_EST" hidden="1">"c4135"</definedName>
    <definedName name="IQ_BASIC_OUTSTANDING_HIGH_EST_CIQ" hidden="1">"c4548"</definedName>
    <definedName name="IQ_BASIC_OUTSTANDING_LOW_EST" hidden="1">"c4136"</definedName>
    <definedName name="IQ_BASIC_OUTSTANDING_LOW_EST_CIQ" hidden="1">"c4549"</definedName>
    <definedName name="IQ_BASIC_OUTSTANDING_MEDIAN_EST" hidden="1">"c4137"</definedName>
    <definedName name="IQ_BASIC_OUTSTANDING_MEDIAN_EST_CIQ" hidden="1">"c4550"</definedName>
    <definedName name="IQ_BASIC_OUTSTANDING_NUM_EST" hidden="1">"c4138"</definedName>
    <definedName name="IQ_BASIC_OUTSTANDING_NUM_EST_CIQ" hidden="1">"c4551"</definedName>
    <definedName name="IQ_BASIC_OUTSTANDING_STDDEV_EST" hidden="1">"c4139"</definedName>
    <definedName name="IQ_BASIC_OUTSTANDING_STDDEV_EST_CIQ" hidden="1">"c4552"</definedName>
    <definedName name="IQ_BASIC_WEIGHT" hidden="1">"c87"</definedName>
    <definedName name="IQ_BASIC_WEIGHT_EST" hidden="1">"c4140"</definedName>
    <definedName name="IQ_BASIC_WEIGHT_EST_CIQ" hidden="1">"c4553"</definedName>
    <definedName name="IQ_BASIC_WEIGHT_GUIDANCE" hidden="1">"c4141"</definedName>
    <definedName name="IQ_BASIC_WEIGHT_HIGH_EST" hidden="1">"c4142"</definedName>
    <definedName name="IQ_BASIC_WEIGHT_HIGH_EST_CIQ" hidden="1">"c4554"</definedName>
    <definedName name="IQ_BASIC_WEIGHT_LOW_EST" hidden="1">"c4143"</definedName>
    <definedName name="IQ_BASIC_WEIGHT_LOW_EST_CIQ" hidden="1">"c4555"</definedName>
    <definedName name="IQ_BASIC_WEIGHT_MEDIAN_EST" hidden="1">"c4144"</definedName>
    <definedName name="IQ_BASIC_WEIGHT_MEDIAN_EST_CIQ" hidden="1">"c4556"</definedName>
    <definedName name="IQ_BASIC_WEIGHT_NUM_EST" hidden="1">"c4145"</definedName>
    <definedName name="IQ_BASIC_WEIGHT_NUM_EST_CIQ" hidden="1">"c4557"</definedName>
    <definedName name="IQ_BASIC_WEIGHT_STDDEV_EST" hidden="1">"c4146"</definedName>
    <definedName name="IQ_BASIC_WEIGHT_STDDEV_EST_CIQ" hidden="1">"c4558"</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EST" hidden="1">"c5624"</definedName>
    <definedName name="IQ_BV_EST_CIQ" hidden="1">"c4737"</definedName>
    <definedName name="IQ_BV_HIGH_EST" hidden="1">"c5626"</definedName>
    <definedName name="IQ_BV_HIGH_EST_CIQ" hidden="1">"c4739"</definedName>
    <definedName name="IQ_BV_LOW_EST" hidden="1">"c5627"</definedName>
    <definedName name="IQ_BV_LOW_EST_CIQ" hidden="1">"c4740"</definedName>
    <definedName name="IQ_BV_MEDIAN_EST" hidden="1">"c5625"</definedName>
    <definedName name="IQ_BV_MEDIAN_EST_CIQ" hidden="1">"c4738"</definedName>
    <definedName name="IQ_BV_NUM_EST" hidden="1">"c5628"</definedName>
    <definedName name="IQ_BV_NUM_EST_CIQ" hidden="1">"c4741"</definedName>
    <definedName name="IQ_BV_OVER_SHARES" hidden="1">"c1349"</definedName>
    <definedName name="IQ_BV_SHARE" hidden="1">"c100"</definedName>
    <definedName name="IQ_BV_SHARE_ACT_OR_EST" hidden="1">"c3587"</definedName>
    <definedName name="IQ_BV_SHARE_ACT_OR_EST_CIQ" hidden="1">"c5072"</definedName>
    <definedName name="IQ_BV_SHARE_ACT_OR_EST_REUT" hidden="1">"c5477"</definedName>
    <definedName name="IQ_BV_SHARE_ACT_OR_EST_THOM" hidden="1">"c5312"</definedName>
    <definedName name="IQ_BV_SHARE_DET_EST" hidden="1">"c12047"</definedName>
    <definedName name="IQ_BV_SHARE_DET_EST_CURRENCY" hidden="1">"c12456"</definedName>
    <definedName name="IQ_BV_SHARE_DET_EST_CURRENCY_THOM" hidden="1">"c12476"</definedName>
    <definedName name="IQ_BV_SHARE_DET_EST_DATE" hidden="1">"c12200"</definedName>
    <definedName name="IQ_BV_SHARE_DET_EST_DATE_THOM" hidden="1">"c12225"</definedName>
    <definedName name="IQ_BV_SHARE_DET_EST_INCL" hidden="1">"c12339"</definedName>
    <definedName name="IQ_BV_SHARE_DET_EST_INCL_THOM" hidden="1">"c12359"</definedName>
    <definedName name="IQ_BV_SHARE_DET_EST_ORIGIN" hidden="1">"c12573"</definedName>
    <definedName name="IQ_BV_SHARE_DET_EST_ORIGIN_THOM" hidden="1">"c12595"</definedName>
    <definedName name="IQ_BV_SHARE_DET_EST_THOM" hidden="1">"c12075"</definedName>
    <definedName name="IQ_BV_SHARE_EST" hidden="1">"c3541"</definedName>
    <definedName name="IQ_BV_SHARE_EST_CIQ" hidden="1">"c3800"</definedName>
    <definedName name="IQ_BV_SHARE_EST_REUT" hidden="1">"c5439"</definedName>
    <definedName name="IQ_BV_SHARE_EST_THOM" hidden="1">"c4020"</definedName>
    <definedName name="IQ_BV_SHARE_HIGH_EST" hidden="1">"c3542"</definedName>
    <definedName name="IQ_BV_SHARE_HIGH_EST_CIQ" hidden="1">"c3802"</definedName>
    <definedName name="IQ_BV_SHARE_HIGH_EST_REUT" hidden="1">"c5441"</definedName>
    <definedName name="IQ_BV_SHARE_HIGH_EST_THOM" hidden="1">"c4022"</definedName>
    <definedName name="IQ_BV_SHARE_LOW_EST" hidden="1">"c3543"</definedName>
    <definedName name="IQ_BV_SHARE_LOW_EST_CIQ" hidden="1">"c3803"</definedName>
    <definedName name="IQ_BV_SHARE_LOW_EST_REUT" hidden="1">"c5442"</definedName>
    <definedName name="IQ_BV_SHARE_LOW_EST_THOM" hidden="1">"c4023"</definedName>
    <definedName name="IQ_BV_SHARE_MEDIAN_EST" hidden="1">"c3544"</definedName>
    <definedName name="IQ_BV_SHARE_MEDIAN_EST_CIQ" hidden="1">"c3801"</definedName>
    <definedName name="IQ_BV_SHARE_MEDIAN_EST_REUT" hidden="1">"c5440"</definedName>
    <definedName name="IQ_BV_SHARE_MEDIAN_EST_THOM" hidden="1">"c4021"</definedName>
    <definedName name="IQ_BV_SHARE_NUM_EST" hidden="1">"c3539"</definedName>
    <definedName name="IQ_BV_SHARE_NUM_EST_CIQ" hidden="1">"c3804"</definedName>
    <definedName name="IQ_BV_SHARE_NUM_EST_REUT" hidden="1">"c5443"</definedName>
    <definedName name="IQ_BV_SHARE_NUM_EST_THOM" hidden="1">"c4024"</definedName>
    <definedName name="IQ_BV_SHARE_STDDEV_EST" hidden="1">"c3540"</definedName>
    <definedName name="IQ_BV_SHARE_STDDEV_EST_CIQ" hidden="1">"c3805"</definedName>
    <definedName name="IQ_BV_SHARE_STDDEV_EST_REUT" hidden="1">"c5444"</definedName>
    <definedName name="IQ_BV_SHARE_STDDEV_EST_THOM" hidden="1">"c4025"</definedName>
    <definedName name="IQ_BV_STDDEV_EST" hidden="1">"c5629"</definedName>
    <definedName name="IQ_BV_STDDEV_EST_CIQ" hidden="1">"c4742"</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REUT" hidden="1">"c6800"</definedName>
    <definedName name="IQ_CAL_Q_EST_THOM" hidden="1">"c6804"</definedName>
    <definedName name="IQ_CAL_Y" hidden="1">"c102"</definedName>
    <definedName name="IQ_CAL_Y_EST" hidden="1">"c6797"</definedName>
    <definedName name="IQ_CAL_Y_EST_CIQ" hidden="1">"c6809"</definedName>
    <definedName name="IQ_CAL_Y_EST_REUT" hidden="1">"c6801"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 hidden="1">"c5071"</definedName>
    <definedName name="IQ_CAPEX_ACT_OR_EST_REUT" hidden="1">"c5474"</definedName>
    <definedName name="IQ_CAPEX_ACT_OR_EST_THOM" hidden="1">"c5546"</definedName>
    <definedName name="IQ_CAPEX_BNK" hidden="1">"c110"</definedName>
    <definedName name="IQ_CAPEX_BR" hidden="1">"c111"</definedName>
    <definedName name="IQ_CAPEX_DET_EST" hidden="1">"c12048"</definedName>
    <definedName name="IQ_CAPEX_DET_EST_CURRENCY" hidden="1">"c12457"</definedName>
    <definedName name="IQ_CAPEX_DET_EST_CURRENCY_THOM" hidden="1">"c12477"</definedName>
    <definedName name="IQ_CAPEX_DET_EST_DATE" hidden="1">"c12201"</definedName>
    <definedName name="IQ_CAPEX_DET_EST_DATE_THOM" hidden="1">"c12226"</definedName>
    <definedName name="IQ_CAPEX_DET_EST_INCL" hidden="1">"c12340"</definedName>
    <definedName name="IQ_CAPEX_DET_EST_INCL_THOM" hidden="1">"c12360"</definedName>
    <definedName name="IQ_CAPEX_DET_EST_ORIGIN" hidden="1">"c12765"</definedName>
    <definedName name="IQ_CAPEX_DET_EST_ORIGIN_THOM" hidden="1">"c12596"</definedName>
    <definedName name="IQ_CAPEX_DET_EST_THOM" hidden="1">"c12076"</definedName>
    <definedName name="IQ_CAPEX_EST" hidden="1">"c3523"</definedName>
    <definedName name="IQ_CAPEX_EST_CIQ" hidden="1">"c3807"</definedName>
    <definedName name="IQ_CAPEX_EST_REUT" hidden="1">"c3969"</definedName>
    <definedName name="IQ_CAPEX_EST_THOM" hidden="1">"c5502"</definedName>
    <definedName name="IQ_CAPEX_FIN" hidden="1">"c112"</definedName>
    <definedName name="IQ_CAPEX_GUIDANCE" hidden="1">"c4150"</definedName>
    <definedName name="IQ_CAPEX_GUIDANCE_CIQ" hidden="1">"c4562"</definedName>
    <definedName name="IQ_CAPEX_GUIDANCE_CIQ_COL" hidden="1">"c11211"</definedName>
    <definedName name="IQ_CAPEX_HIGH_EST" hidden="1">"c3524"</definedName>
    <definedName name="IQ_CAPEX_HIGH_EST_CIQ" hidden="1">"c3809"</definedName>
    <definedName name="IQ_CAPEX_HIGH_EST_REUT" hidden="1">"c3971"</definedName>
    <definedName name="IQ_CAPEX_HIGH_EST_THOM" hidden="1">"c5504"</definedName>
    <definedName name="IQ_CAPEX_HIGH_GUIDANCE" hidden="1">"c4180"</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EST_CIQ" hidden="1">"c3810"</definedName>
    <definedName name="IQ_CAPEX_LOW_EST_REUT" hidden="1">"c3972"</definedName>
    <definedName name="IQ_CAPEX_LOW_EST_THOM" hidden="1">"c5505"</definedName>
    <definedName name="IQ_CAPEX_LOW_GUIDANCE" hidden="1">"c4220"</definedName>
    <definedName name="IQ_CAPEX_LOW_GUIDANCE_CIQ" hidden="1">"c4632"</definedName>
    <definedName name="IQ_CAPEX_LOW_GUIDANCE_CIQ_COL" hidden="1">"c11281"</definedName>
    <definedName name="IQ_CAPEX_MEDIAN_EST" hidden="1">"c3526"</definedName>
    <definedName name="IQ_CAPEX_MEDIAN_EST_CIQ" hidden="1">"c3808"</definedName>
    <definedName name="IQ_CAPEX_MEDIAN_EST_REUT" hidden="1">"c3970"</definedName>
    <definedName name="IQ_CAPEX_MEDIAN_EST_THOM" hidden="1">"c5503"</definedName>
    <definedName name="IQ_CAPEX_NUM_EST" hidden="1">"c3521"</definedName>
    <definedName name="IQ_CAPEX_NUM_EST_CIQ" hidden="1">"c3811"</definedName>
    <definedName name="IQ_CAPEX_NUM_EST_REUT" hidden="1">"c3973"</definedName>
    <definedName name="IQ_CAPEX_NUM_EST_THOM" hidden="1">"c5506"</definedName>
    <definedName name="IQ_CAPEX_PCT_REV" hidden="1">"c19144"</definedName>
    <definedName name="IQ_CAPEX_STDDEV_EST" hidden="1">"c3522"</definedName>
    <definedName name="IQ_CAPEX_STDDEV_EST_CIQ" hidden="1">"c3812"</definedName>
    <definedName name="IQ_CAPEX_STDDEV_EST_REUT" hidden="1">"c3974"</definedName>
    <definedName name="IQ_CAPEX_STDDEV_EST_THOM" hidden="1">"c5507"</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ORIGIN_THOM" hidden="1">"c12597"</definedName>
    <definedName name="IQ_CASH_EPS_DET_EST_THOM" hidden="1">"c12077"</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EST" hidden="1">"c4153"</definedName>
    <definedName name="IQ_CASH_FLOW_EST_CIQ" hidden="1">"c4565"</definedName>
    <definedName name="IQ_CASH_FLOW_GUIDANCE" hidden="1">"c4155"</definedName>
    <definedName name="IQ_CASH_FLOW_GUIDANCE_CIQ" hidden="1">"c4567"</definedName>
    <definedName name="IQ_CASH_FLOW_GUIDANCE_CIQ_COL" hidden="1">"c11216"</definedName>
    <definedName name="IQ_CASH_FLOW_HIGH_EST" hidden="1">"c4156"</definedName>
    <definedName name="IQ_CASH_FLOW_HIGH_EST_CIQ" hidden="1">"c4568"</definedName>
    <definedName name="IQ_CASH_FLOW_HIGH_GUIDANCE" hidden="1">"c4201"</definedName>
    <definedName name="IQ_CASH_FLOW_HIGH_GUIDANCE_CIQ" hidden="1">"c4613"</definedName>
    <definedName name="IQ_CASH_FLOW_HIGH_GUIDANCE_CIQ_COL" hidden="1">"c11262"</definedName>
    <definedName name="IQ_CASH_FLOW_LOW_EST" hidden="1">"c4157"</definedName>
    <definedName name="IQ_CASH_FLOW_LOW_EST_CIQ" hidden="1">"c4569"</definedName>
    <definedName name="IQ_CASH_FLOW_LOW_GUIDANCE" hidden="1">"c4241"</definedName>
    <definedName name="IQ_CASH_FLOW_LOW_GUIDANCE_CIQ" hidden="1">"c4653"</definedName>
    <definedName name="IQ_CASH_FLOW_LOW_GUIDANCE_CIQ_COL" hidden="1">"c11302"</definedName>
    <definedName name="IQ_CASH_FLOW_MEDIAN_EST" hidden="1">"c4158"</definedName>
    <definedName name="IQ_CASH_FLOW_MEDIAN_EST_CIQ" hidden="1">"c4570"</definedName>
    <definedName name="IQ_CASH_FLOW_NUM_EST" hidden="1">"c4159"</definedName>
    <definedName name="IQ_CASH_FLOW_NUM_EST_CIQ" hidden="1">"c4571"</definedName>
    <definedName name="IQ_CASH_FLOW_STDDEV_EST" hidden="1">"c4160"</definedName>
    <definedName name="IQ_CASH_FLOW_STDDEV_EST_CIQ" hidden="1">"c4572"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EST" hidden="1">"c4163"</definedName>
    <definedName name="IQ_CASH_OPER_EST_CIQ" hidden="1">"c4575"</definedName>
    <definedName name="IQ_CASH_OPER_GUIDANCE" hidden="1">"c4165"</definedName>
    <definedName name="IQ_CASH_OPER_GUIDANCE_CIQ" hidden="1">"c4577"</definedName>
    <definedName name="IQ_CASH_OPER_GUIDANCE_CIQ_COL" hidden="1">"c11226"</definedName>
    <definedName name="IQ_CASH_OPER_HIGH_EST" hidden="1">"c4166"</definedName>
    <definedName name="IQ_CASH_OPER_HIGH_EST_CIQ" hidden="1">"c4578"</definedName>
    <definedName name="IQ_CASH_OPER_HIGH_GUIDANCE" hidden="1">"c4185"</definedName>
    <definedName name="IQ_CASH_OPER_HIGH_GUIDANCE_CIQ" hidden="1">"c4597"</definedName>
    <definedName name="IQ_CASH_OPER_HIGH_GUIDANCE_CIQ_COL" hidden="1">"c11246"</definedName>
    <definedName name="IQ_CASH_OPER_LOW_EST" hidden="1">"c4244"</definedName>
    <definedName name="IQ_CASH_OPER_LOW_EST_CIQ" hidden="1">"c4768"</definedName>
    <definedName name="IQ_CASH_OPER_LOW_GUIDANCE" hidden="1">"c4225"</definedName>
    <definedName name="IQ_CASH_OPER_LOW_GUIDANCE_CIQ" hidden="1">"c4637"</definedName>
    <definedName name="IQ_CASH_OPER_LOW_GUIDANCE_CIQ_COL" hidden="1">"c11286"</definedName>
    <definedName name="IQ_CASH_OPER_MEDIAN_EST" hidden="1">"c4245"</definedName>
    <definedName name="IQ_CASH_OPER_MEDIAN_EST_CIQ" hidden="1">"c4771"</definedName>
    <definedName name="IQ_CASH_OPER_NAME_AP" hidden="1">"c8926"</definedName>
    <definedName name="IQ_CASH_OPER_NAME_AP_ABS" hidden="1">"c8945"</definedName>
    <definedName name="IQ_CASH_OPER_NUM_EST" hidden="1">"c4246"</definedName>
    <definedName name="IQ_CASH_OPER_NUM_EST_CIQ" hidden="1">"c4772"</definedName>
    <definedName name="IQ_CASH_OPER_STDDEV_EST" hidden="1">"c4247"</definedName>
    <definedName name="IQ_CASH_OPER_STDDEV_EST_CIQ" hidden="1">"c4773"</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EST_CIQ" hidden="1">"c4775"</definedName>
    <definedName name="IQ_CASH_ST_INVEST_GUIDANCE" hidden="1">"c4250"</definedName>
    <definedName name="IQ_CASH_ST_INVEST_GUIDANCE_CIQ" hidden="1">"c4776"</definedName>
    <definedName name="IQ_CASH_ST_INVEST_GUIDANCE_CIQ_COL" hidden="1">"c11423"</definedName>
    <definedName name="IQ_CASH_ST_INVEST_HIGH_EST" hidden="1">"c4251"</definedName>
    <definedName name="IQ_CASH_ST_INVEST_HIGH_EST_CIQ" hidden="1">"c4777"</definedName>
    <definedName name="IQ_CASH_ST_INVEST_HIGH_GUIDANCE" hidden="1">"c4195"</definedName>
    <definedName name="IQ_CASH_ST_INVEST_HIGH_GUIDANCE_CIQ" hidden="1">"c4607"</definedName>
    <definedName name="IQ_CASH_ST_INVEST_HIGH_GUIDANCE_CIQ_COL" hidden="1">"c11256"</definedName>
    <definedName name="IQ_CASH_ST_INVEST_LOW_EST" hidden="1">"c4252"</definedName>
    <definedName name="IQ_CASH_ST_INVEST_LOW_EST_CIQ" hidden="1">"c4778"</definedName>
    <definedName name="IQ_CASH_ST_INVEST_LOW_GUIDANCE" hidden="1">"c4235"</definedName>
    <definedName name="IQ_CASH_ST_INVEST_LOW_GUIDANCE_CIQ" hidden="1">"c4647"</definedName>
    <definedName name="IQ_CASH_ST_INVEST_LOW_GUIDANCE_CIQ_COL" hidden="1">"c11296"</definedName>
    <definedName name="IQ_CASH_ST_INVEST_MEDIAN_EST" hidden="1">"c4253"</definedName>
    <definedName name="IQ_CASH_ST_INVEST_MEDIAN_EST_CIQ" hidden="1">"c4779"</definedName>
    <definedName name="IQ_CASH_ST_INVEST_NUM_EST" hidden="1">"c4254"</definedName>
    <definedName name="IQ_CASH_ST_INVEST_NUM_EST_CIQ" hidden="1">"c4780"</definedName>
    <definedName name="IQ_CASH_ST_INVEST_STDDEV_EST" hidden="1">"c4255"</definedName>
    <definedName name="IQ_CASH_ST_INVEST_STDDEV_EST_CIQ" hidden="1">"c4781"</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 hidden="1">"c5061"</definedName>
    <definedName name="IQ_CFPS_ACT_OR_EST_REUT" hidden="1">"c5463"</definedName>
    <definedName name="IQ_CFPS_ACT_OR_EST_THOM" hidden="1">"c5301"</definedName>
    <definedName name="IQ_CFPS_DET_EST" hidden="1">"c12049"</definedName>
    <definedName name="IQ_CFPS_DET_EST_CURRENCY" hidden="1">"c12458"</definedName>
    <definedName name="IQ_CFPS_DET_EST_CURRENCY_THOM" hidden="1">"c12479"</definedName>
    <definedName name="IQ_CFPS_DET_EST_DATE" hidden="1">"c12202"</definedName>
    <definedName name="IQ_CFPS_DET_EST_DATE_THOM" hidden="1">"c12228"</definedName>
    <definedName name="IQ_CFPS_DET_EST_INCL" hidden="1">"c12341"</definedName>
    <definedName name="IQ_CFPS_DET_EST_INCL_THOM" hidden="1">"c12362"</definedName>
    <definedName name="IQ_CFPS_DET_EST_ORIGIN" hidden="1">"c12575"</definedName>
    <definedName name="IQ_CFPS_DET_EST_ORIGIN_THOM" hidden="1">"c12598"</definedName>
    <definedName name="IQ_CFPS_DET_EST_THOM" hidden="1">"c12078"</definedName>
    <definedName name="IQ_CFPS_EST" hidden="1">"c1667"</definedName>
    <definedName name="IQ_CFPS_EST_CIQ" hidden="1">"c3675"</definedName>
    <definedName name="IQ_CFPS_EST_REUT" hidden="1">"c3844"</definedName>
    <definedName name="IQ_CFPS_EST_THOM" hidden="1">"c4006"</definedName>
    <definedName name="IQ_CFPS_GUIDANCE" hidden="1">"c4256"</definedName>
    <definedName name="IQ_CFPS_GUIDANCE_CIQ" hidden="1">"c4782"</definedName>
    <definedName name="IQ_CFPS_GUIDANCE_CIQ_COL" hidden="1">"c11429"</definedName>
    <definedName name="IQ_CFPS_HIGH_EST" hidden="1">"c1669"</definedName>
    <definedName name="IQ_CFPS_HIGH_EST_CIQ" hidden="1">"c3677"</definedName>
    <definedName name="IQ_CFPS_HIGH_EST_REUT" hidden="1">"c3846"</definedName>
    <definedName name="IQ_CFPS_HIGH_EST_THOM" hidden="1">"c4008"</definedName>
    <definedName name="IQ_CFPS_HIGH_GUIDANCE" hidden="1">"c4167"</definedName>
    <definedName name="IQ_CFPS_HIGH_GUIDANCE_CIQ" hidden="1">"c4579"</definedName>
    <definedName name="IQ_CFPS_HIGH_GUIDANCE_CIQ_COL" hidden="1">"c11228"</definedName>
    <definedName name="IQ_CFPS_LOW_EST" hidden="1">"c1670"</definedName>
    <definedName name="IQ_CFPS_LOW_EST_CIQ" hidden="1">"c3678"</definedName>
    <definedName name="IQ_CFPS_LOW_EST_REUT" hidden="1">"c3847"</definedName>
    <definedName name="IQ_CFPS_LOW_EST_THOM" hidden="1">"c4009"</definedName>
    <definedName name="IQ_CFPS_LOW_GUIDANCE" hidden="1">"c4207"</definedName>
    <definedName name="IQ_CFPS_LOW_GUIDANCE_CIQ" hidden="1">"c4619"</definedName>
    <definedName name="IQ_CFPS_LOW_GUIDANCE_CIQ_COL" hidden="1">"c11268"</definedName>
    <definedName name="IQ_CFPS_MEDIAN_EST" hidden="1">"c1668"</definedName>
    <definedName name="IQ_CFPS_MEDIAN_EST_CIQ" hidden="1">"c3676"</definedName>
    <definedName name="IQ_CFPS_MEDIAN_EST_REUT" hidden="1">"c3845"</definedName>
    <definedName name="IQ_CFPS_MEDIAN_EST_THOM" hidden="1">"c4007"</definedName>
    <definedName name="IQ_CFPS_NUM_EST" hidden="1">"c1671"</definedName>
    <definedName name="IQ_CFPS_NUM_EST_CIQ" hidden="1">"c3679"</definedName>
    <definedName name="IQ_CFPS_NUM_EST_REUT" hidden="1">"c3848"</definedName>
    <definedName name="IQ_CFPS_NUM_EST_THOM" hidden="1">"c4010"</definedName>
    <definedName name="IQ_CFPS_STDDEV_EST" hidden="1">"c1672"</definedName>
    <definedName name="IQ_CFPS_STDDEV_EST_CIQ" hidden="1">"c3680"</definedName>
    <definedName name="IQ_CFPS_STDDEV_EST_REUT" hidden="1">"c3849"</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_ID_DET_EST" hidden="1">"c12045"</definedName>
    <definedName name="IQ_CONTRIB_ID_DET_EST_THOM" hidden="1">"c12073"</definedName>
    <definedName name="IQ_CONTRIB_ID_NON_PER_DET_EST" hidden="1">"c13824"</definedName>
    <definedName name="IQ_CONTRIB_ID_NON_PER_DET_EST_THOM" hidden="1">"c13826"</definedName>
    <definedName name="IQ_CONTRIB_NAME_DET_EST" hidden="1">"c12046"</definedName>
    <definedName name="IQ_CONTRIB_NAME_DET_EST_THOM" hidden="1">"c12074"</definedName>
    <definedName name="IQ_CONTRIB_NAME_NON_PER_DET_EST" hidden="1">"c12760"</definedName>
    <definedName name="IQ_CONTRIB_NAME_NON_PER_DET_EST_THOM" hidden="1">"c12764"</definedName>
    <definedName name="IQ_CONTRIB_REC_DET_EST" hidden="1">"c12051"</definedName>
    <definedName name="IQ_CONTRIB_REC_DET_EST_DATE" hidden="1">"c12204"</definedName>
    <definedName name="IQ_CONTRIB_REC_DET_EST_DATE_THOM" hidden="1">"c12230"</definedName>
    <definedName name="IQ_CONTRIB_REC_DET_EST_ORIGIN" hidden="1">"c12577"</definedName>
    <definedName name="IQ_CONTRIB_REC_DET_EST_ORIGIN_THOM" hidden="1">"c12600"</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500000</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EST_CIQ" hidden="1">"c4783"</definedName>
    <definedName name="IQ_DEBT_EQUITY_HIGH_EST" hidden="1">"c4258"</definedName>
    <definedName name="IQ_DEBT_EQUITY_HIGH_EST_CIQ" hidden="1">"c4784"</definedName>
    <definedName name="IQ_DEBT_EQUITY_LOW_EST" hidden="1">"c4259"</definedName>
    <definedName name="IQ_DEBT_EQUITY_LOW_EST_CIQ" hidden="1">"c4785"</definedName>
    <definedName name="IQ_DEBT_EQUITY_MEDIAN_EST" hidden="1">"c4260"</definedName>
    <definedName name="IQ_DEBT_EQUITY_MEDIAN_EST_CIQ" hidden="1">"c4786"</definedName>
    <definedName name="IQ_DEBT_EQUITY_NUM_EST" hidden="1">"c4261"</definedName>
    <definedName name="IQ_DEBT_EQUITY_NUM_EST_CIQ" hidden="1">"c4787"</definedName>
    <definedName name="IQ_DEBT_EQUITY_STDDEV_EST" hidden="1">"c4262"</definedName>
    <definedName name="IQ_DEBT_EQUITY_STDDEV_EST_CIQ" hidden="1">"c4788"</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REUT" hidden="1">"c5436"</definedName>
    <definedName name="IQ_DIFF_LASTCLOSE_TARGET_PRICE_THOM" hidden="1">"c5278"</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EST_CIQ" hidden="1">"c4789"</definedName>
    <definedName name="IQ_DILUT_OUTSTANDING_CURRENT_HIGH_EST" hidden="1">"c4264"</definedName>
    <definedName name="IQ_DILUT_OUTSTANDING_CURRENT_HIGH_EST_CIQ" hidden="1">"c4790"</definedName>
    <definedName name="IQ_DILUT_OUTSTANDING_CURRENT_LOW_EST" hidden="1">"c4265"</definedName>
    <definedName name="IQ_DILUT_OUTSTANDING_CURRENT_LOW_EST_CIQ" hidden="1">"c4791"</definedName>
    <definedName name="IQ_DILUT_OUTSTANDING_CURRENT_MEDIAN_EST" hidden="1">"c4266"</definedName>
    <definedName name="IQ_DILUT_OUTSTANDING_CURRENT_MEDIAN_EST_CIQ" hidden="1">"c4792"</definedName>
    <definedName name="IQ_DILUT_OUTSTANDING_CURRENT_NUM_EST" hidden="1">"c4267"</definedName>
    <definedName name="IQ_DILUT_OUTSTANDING_CURRENT_NUM_EST_CIQ" hidden="1">"c4793"</definedName>
    <definedName name="IQ_DILUT_OUTSTANDING_CURRENT_STDDEV_EST" hidden="1">"c4268"</definedName>
    <definedName name="IQ_DILUT_OUTSTANDING_CURRENT_STDDEV_EST_CIQ" hidden="1">"c4794"</definedName>
    <definedName name="IQ_DILUT_WEIGHT" hidden="1">"c326"</definedName>
    <definedName name="IQ_DILUT_WEIGHT_EST" hidden="1">"c4269"</definedName>
    <definedName name="IQ_DILUT_WEIGHT_EST_CIQ" hidden="1">"c4795"</definedName>
    <definedName name="IQ_DILUT_WEIGHT_GUIDANCE" hidden="1">"c4270"</definedName>
    <definedName name="IQ_DILUT_WEIGHT_HIGH_EST" hidden="1">"c4271"</definedName>
    <definedName name="IQ_DILUT_WEIGHT_HIGH_EST_CIQ" hidden="1">"c4796"</definedName>
    <definedName name="IQ_DILUT_WEIGHT_LOW_EST" hidden="1">"c4272"</definedName>
    <definedName name="IQ_DILUT_WEIGHT_LOW_EST_CIQ" hidden="1">"c4797"</definedName>
    <definedName name="IQ_DILUT_WEIGHT_MEDIAN_EST" hidden="1">"c4273"</definedName>
    <definedName name="IQ_DILUT_WEIGHT_MEDIAN_EST_CIQ" hidden="1">"c4798"</definedName>
    <definedName name="IQ_DILUT_WEIGHT_NUM_EST" hidden="1">"c4274"</definedName>
    <definedName name="IQ_DILUT_WEIGHT_NUM_EST_CIQ" hidden="1">"c4799"</definedName>
    <definedName name="IQ_DILUT_WEIGHT_STDDEV_EST" hidden="1">"c4275"</definedName>
    <definedName name="IQ_DILUT_WEIGHT_STDDEV_EST_CIQ" hidden="1">"c4800"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EST_CIQ" hidden="1">"c4802"</definedName>
    <definedName name="IQ_DISTRIBUTABLE_CASH_GUIDANCE" hidden="1">"c4279"</definedName>
    <definedName name="IQ_DISTRIBUTABLE_CASH_GUIDANCE_CIQ" hidden="1">"c4804"</definedName>
    <definedName name="IQ_DISTRIBUTABLE_CASH_GUIDANCE_CIQ_COL" hidden="1">"c11451"</definedName>
    <definedName name="IQ_DISTRIBUTABLE_CASH_HIGH_EST" hidden="1">"c4280"</definedName>
    <definedName name="IQ_DISTRIBUTABLE_CASH_HIGH_EST_CIQ" hidden="1">"c4805"</definedName>
    <definedName name="IQ_DISTRIBUTABLE_CASH_HIGH_GUIDANCE" hidden="1">"c4198"</definedName>
    <definedName name="IQ_DISTRIBUTABLE_CASH_HIGH_GUIDANCE_CIQ" hidden="1">"c4610"</definedName>
    <definedName name="IQ_DISTRIBUTABLE_CASH_HIGH_GUIDANCE_CIQ_COL" hidden="1">"c11259"</definedName>
    <definedName name="IQ_DISTRIBUTABLE_CASH_LOW_EST" hidden="1">"c4281"</definedName>
    <definedName name="IQ_DISTRIBUTABLE_CASH_LOW_EST_CIQ" hidden="1">"c4806"</definedName>
    <definedName name="IQ_DISTRIBUTABLE_CASH_LOW_GUIDANCE" hidden="1">"c4238"</definedName>
    <definedName name="IQ_DISTRIBUTABLE_CASH_LOW_GUIDANCE_CIQ" hidden="1">"c4650"</definedName>
    <definedName name="IQ_DISTRIBUTABLE_CASH_LOW_GUIDANCE_CIQ_COL" hidden="1">"c11299"</definedName>
    <definedName name="IQ_DISTRIBUTABLE_CASH_MEDIAN_EST" hidden="1">"c4282"</definedName>
    <definedName name="IQ_DISTRIBUTABLE_CASH_MEDIAN_EST_CIQ" hidden="1">"c4807"</definedName>
    <definedName name="IQ_DISTRIBUTABLE_CASH_NUM_EST" hidden="1">"c4283"</definedName>
    <definedName name="IQ_DISTRIBUTABLE_CASH_NUM_EST_CIQ" hidden="1">"c4808"</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EST_CIQ" hidden="1">"c4810"</definedName>
    <definedName name="IQ_DISTRIBUTABLE_CASH_SHARE_GUIDANCE" hidden="1">"c4287"</definedName>
    <definedName name="IQ_DISTRIBUTABLE_CASH_SHARE_GUIDANCE_CIQ" hidden="1">"c4812"</definedName>
    <definedName name="IQ_DISTRIBUTABLE_CASH_SHARE_GUIDANCE_CIQ_COL" hidden="1">"c11459"</definedName>
    <definedName name="IQ_DISTRIBUTABLE_CASH_SHARE_HIGH_EST" hidden="1">"c4288"</definedName>
    <definedName name="IQ_DISTRIBUTABLE_CASH_SHARE_HIGH_EST_CIQ" hidden="1">"c4813"</definedName>
    <definedName name="IQ_DISTRIBUTABLE_CASH_SHARE_HIGH_GUIDANCE" hidden="1">"c4199"</definedName>
    <definedName name="IQ_DISTRIBUTABLE_CASH_SHARE_HIGH_GUIDANCE_CIQ" hidden="1">"c4611"</definedName>
    <definedName name="IQ_DISTRIBUTABLE_CASH_SHARE_HIGH_GUIDANCE_CIQ_COL" hidden="1">"c11260"</definedName>
    <definedName name="IQ_DISTRIBUTABLE_CASH_SHARE_LOW_EST" hidden="1">"c4289"</definedName>
    <definedName name="IQ_DISTRIBUTABLE_CASH_SHARE_LOW_EST_CIQ" hidden="1">"c4814"</definedName>
    <definedName name="IQ_DISTRIBUTABLE_CASH_SHARE_LOW_GUIDANCE" hidden="1">"c4239"</definedName>
    <definedName name="IQ_DISTRIBUTABLE_CASH_SHARE_LOW_GUIDANCE_CIQ" hidden="1">"c4651"</definedName>
    <definedName name="IQ_DISTRIBUTABLE_CASH_SHARE_LOW_GUIDANCE_CIQ_COL" hidden="1">"c11300"</definedName>
    <definedName name="IQ_DISTRIBUTABLE_CASH_SHARE_MEDIAN_EST" hidden="1">"c4290"</definedName>
    <definedName name="IQ_DISTRIBUTABLE_CASH_SHARE_MEDIAN_EST_CIQ" hidden="1">"c4815"</definedName>
    <definedName name="IQ_DISTRIBUTABLE_CASH_SHARE_NUM_EST" hidden="1">"c4291"</definedName>
    <definedName name="IQ_DISTRIBUTABLE_CASH_SHARE_NUM_EST_CIQ" hidden="1">"c4816"</definedName>
    <definedName name="IQ_DISTRIBUTABLE_CASH_SHARE_STDDEV_EST" hidden="1">"c4292"</definedName>
    <definedName name="IQ_DISTRIBUTABLE_CASH_SHARE_STDDEV_EST_CIQ" hidden="1">"c4817"</definedName>
    <definedName name="IQ_DISTRIBUTABLE_CASH_SHARES_BASIC" hidden="1">"c16189"</definedName>
    <definedName name="IQ_DISTRIBUTABLE_CASH_SHARES_DILUTED" hidden="1">"c16190"</definedName>
    <definedName name="IQ_DISTRIBUTABLE_CASH_STDDEV_EST" hidden="1">"c4294"</definedName>
    <definedName name="IQ_DISTRIBUTABLE_CASH_STDDEV_EST_CIQ" hidden="1">"c4819"</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EST" hidden="1">"c4296"</definedName>
    <definedName name="IQ_DIVIDEND_EST_CIQ" hidden="1">"c4821"</definedName>
    <definedName name="IQ_DIVIDEND_HIGH_EST" hidden="1">"c4297"</definedName>
    <definedName name="IQ_DIVIDEND_HIGH_EST_CIQ" hidden="1">"c4822"</definedName>
    <definedName name="IQ_DIVIDEND_LOW_EST" hidden="1">"c4298"</definedName>
    <definedName name="IQ_DIVIDEND_LOW_EST_CIQ" hidden="1">"c4823"</definedName>
    <definedName name="IQ_DIVIDEND_MEDIAN_EST" hidden="1">"c4299"</definedName>
    <definedName name="IQ_DIVIDEND_MEDIAN_EST_CIQ" hidden="1">"c4824"</definedName>
    <definedName name="IQ_DIVIDEND_NUM_EST" hidden="1">"c4300"</definedName>
    <definedName name="IQ_DIVIDEND_NUM_EST_CIQ" hidden="1">"c4825"</definedName>
    <definedName name="IQ_DIVIDEND_STDDEV_EST" hidden="1">"c4301"</definedName>
    <definedName name="IQ_DIVIDEND_STDDEV_EST_CIQ" hidden="1">"c4826"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 hidden="1">"c5062"</definedName>
    <definedName name="IQ_DPS_ACT_OR_EST_REUT" hidden="1">"c5464"</definedName>
    <definedName name="IQ_DPS_ACT_OR_EST_THOM" hidden="1">"c5302"</definedName>
    <definedName name="IQ_DPS_DET_EST" hidden="1">"c12052"</definedName>
    <definedName name="IQ_DPS_DET_EST_CURRENCY" hidden="1">"c12459"</definedName>
    <definedName name="IQ_DPS_DET_EST_CURRENCY_THOM" hidden="1">"c12480"</definedName>
    <definedName name="IQ_DPS_DET_EST_DATE" hidden="1">"c12205"</definedName>
    <definedName name="IQ_DPS_DET_EST_DATE_THOM" hidden="1">"c12231"</definedName>
    <definedName name="IQ_DPS_DET_EST_INCL" hidden="1">"c12342"</definedName>
    <definedName name="IQ_DPS_DET_EST_INCL_THOM" hidden="1">"c12363"</definedName>
    <definedName name="IQ_DPS_DET_EST_ORIGIN" hidden="1">"c12578"</definedName>
    <definedName name="IQ_DPS_DET_EST_ORIGIN_THOM" hidden="1">"c12601"</definedName>
    <definedName name="IQ_DPS_DET_EST_THOM" hidden="1">"c12081"</definedName>
    <definedName name="IQ_DPS_EST" hidden="1">"c1674"</definedName>
    <definedName name="IQ_DPS_EST_BOTTOM_UP" hidden="1">"c5493"</definedName>
    <definedName name="IQ_DPS_EST_BOTTOM_UP_CIQ" hidden="1">"c12030"</definedName>
    <definedName name="IQ_DPS_EST_BOTTOM_UP_REUT" hidden="1">"c5501"</definedName>
    <definedName name="IQ_DPS_EST_CIQ" hidden="1">"c3682"</definedName>
    <definedName name="IQ_DPS_EST_REUT" hidden="1">"c3851"</definedName>
    <definedName name="IQ_DPS_EST_THOM" hidden="1">"c4013"</definedName>
    <definedName name="IQ_DPS_GUIDANCE" hidden="1">"c4302"</definedName>
    <definedName name="IQ_DPS_GUIDANCE_CIQ" hidden="1">"c4827"</definedName>
    <definedName name="IQ_DPS_GUIDANCE_CIQ_COL" hidden="1">"c11474"</definedName>
    <definedName name="IQ_DPS_HIGH_EST" hidden="1">"c1676"</definedName>
    <definedName name="IQ_DPS_HIGH_EST_CIQ" hidden="1">"c3684"</definedName>
    <definedName name="IQ_DPS_HIGH_EST_REUT" hidden="1">"c3853"</definedName>
    <definedName name="IQ_DPS_HIGH_EST_THOM" hidden="1">"c4015"</definedName>
    <definedName name="IQ_DPS_HIGH_GUIDANCE" hidden="1">"c4168"</definedName>
    <definedName name="IQ_DPS_HIGH_GUIDANCE_CIQ" hidden="1">"c4580"</definedName>
    <definedName name="IQ_DPS_HIGH_GUIDANCE_CIQ_COL" hidden="1">"c11229"</definedName>
    <definedName name="IQ_DPS_LOW_EST" hidden="1">"c1677"</definedName>
    <definedName name="IQ_DPS_LOW_EST_CIQ" hidden="1">"c3685"</definedName>
    <definedName name="IQ_DPS_LOW_EST_REUT" hidden="1">"c3854"</definedName>
    <definedName name="IQ_DPS_LOW_EST_THOM" hidden="1">"c4016"</definedName>
    <definedName name="IQ_DPS_LOW_GUIDANCE" hidden="1">"c4208"</definedName>
    <definedName name="IQ_DPS_LOW_GUIDANCE_CIQ" hidden="1">"c4620"</definedName>
    <definedName name="IQ_DPS_LOW_GUIDANCE_CIQ_COL" hidden="1">"c11269"</definedName>
    <definedName name="IQ_DPS_MEDIAN_EST" hidden="1">"c1675"</definedName>
    <definedName name="IQ_DPS_MEDIAN_EST_CIQ" hidden="1">"c3683"</definedName>
    <definedName name="IQ_DPS_MEDIAN_EST_REUT" hidden="1">"c3852"</definedName>
    <definedName name="IQ_DPS_MEDIAN_EST_THOM" hidden="1">"c4014"</definedName>
    <definedName name="IQ_DPS_NUM_EST" hidden="1">"c1678"</definedName>
    <definedName name="IQ_DPS_NUM_EST_CIQ" hidden="1">"c3686"</definedName>
    <definedName name="IQ_DPS_NUM_EST_REUT" hidden="1">"c3855"</definedName>
    <definedName name="IQ_DPS_NUM_EST_THOM" hidden="1">"c4017"</definedName>
    <definedName name="IQ_DPS_STDDEV_EST" hidden="1">"c1679"</definedName>
    <definedName name="IQ_DPS_STDDEV_EST_CIQ" hidden="1">"c3687"</definedName>
    <definedName name="IQ_DPS_STDDEV_EST_REUT" hidden="1">"c3856"</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 hidden="1">"c5063"</definedName>
    <definedName name="IQ_EBIT_ACT_OR_EST_REUT" hidden="1">"c5465"</definedName>
    <definedName name="IQ_EBIT_ACT_OR_EST_THOM" hidden="1">"c5303"</definedName>
    <definedName name="IQ_EBIT_DET_EST" hidden="1">"c12053"</definedName>
    <definedName name="IQ_EBIT_DET_EST_CURRENCY" hidden="1">"c12460"</definedName>
    <definedName name="IQ_EBIT_DET_EST_CURRENCY_THOM" hidden="1">"c12481"</definedName>
    <definedName name="IQ_EBIT_DET_EST_DATE" hidden="1">"c12206"</definedName>
    <definedName name="IQ_EBIT_DET_EST_DATE_THOM" hidden="1">"c12232"</definedName>
    <definedName name="IQ_EBIT_DET_EST_INCL" hidden="1">"c12343"</definedName>
    <definedName name="IQ_EBIT_DET_EST_INCL_THOM" hidden="1">"c12364"</definedName>
    <definedName name="IQ_EBIT_DET_EST_ORIGIN" hidden="1">"c12579"</definedName>
    <definedName name="IQ_EBIT_DET_EST_ORIGIN_THOM" hidden="1">"c12602"</definedName>
    <definedName name="IQ_EBIT_DET_EST_THOM" hidden="1">"c12082"</definedName>
    <definedName name="IQ_EBIT_EQ_INC" hidden="1">"c3498"</definedName>
    <definedName name="IQ_EBIT_EQ_INC_EXCL_SBC" hidden="1">"c3502"</definedName>
    <definedName name="IQ_EBIT_EST" hidden="1">"c1681"</definedName>
    <definedName name="IQ_EBIT_EST_CIQ" hidden="1">"c4674"</definedName>
    <definedName name="IQ_EBIT_EST_REUT" hidden="1">"c5333"</definedName>
    <definedName name="IQ_EBIT_EST_THOM" hidden="1">"c5105"</definedName>
    <definedName name="IQ_EBIT_EXCL_SBC" hidden="1">"c3082"</definedName>
    <definedName name="IQ_EBIT_GUIDANCE" hidden="1">"c4303"</definedName>
    <definedName name="IQ_EBIT_GUIDANCE_CIQ" hidden="1">"c4828"</definedName>
    <definedName name="IQ_EBIT_GUIDANCE_CIQ_COL" hidden="1">"c11475"</definedName>
    <definedName name="IQ_EBIT_GW_ACT_OR_EST" hidden="1">"c4306"</definedName>
    <definedName name="IQ_EBIT_GW_ACT_OR_EST_CIQ" hidden="1">"c4831"</definedName>
    <definedName name="IQ_EBIT_GW_EST" hidden="1">"c4305"</definedName>
    <definedName name="IQ_EBIT_GW_EST_CIQ" hidden="1">"c4830"</definedName>
    <definedName name="IQ_EBIT_GW_GUIDANCE" hidden="1">"c4307"</definedName>
    <definedName name="IQ_EBIT_GW_GUIDANCE_CIQ" hidden="1">"c4832"</definedName>
    <definedName name="IQ_EBIT_GW_GUIDANCE_CIQ_COL" hidden="1">"c11479"</definedName>
    <definedName name="IQ_EBIT_GW_HIGH_EST" hidden="1">"c4308"</definedName>
    <definedName name="IQ_EBIT_GW_HIGH_EST_CIQ" hidden="1">"c4833"</definedName>
    <definedName name="IQ_EBIT_GW_HIGH_GUIDANCE" hidden="1">"c4171"</definedName>
    <definedName name="IQ_EBIT_GW_HIGH_GUIDANCE_CIQ" hidden="1">"c4583"</definedName>
    <definedName name="IQ_EBIT_GW_HIGH_GUIDANCE_CIQ_COL" hidden="1">"c11232"</definedName>
    <definedName name="IQ_EBIT_GW_LOW_EST" hidden="1">"c4309"</definedName>
    <definedName name="IQ_EBIT_GW_LOW_EST_CIQ" hidden="1">"c4834"</definedName>
    <definedName name="IQ_EBIT_GW_LOW_GUIDANCE" hidden="1">"c4211"</definedName>
    <definedName name="IQ_EBIT_GW_LOW_GUIDANCE_CIQ" hidden="1">"c4623"</definedName>
    <definedName name="IQ_EBIT_GW_LOW_GUIDANCE_CIQ_COL" hidden="1">"c11272"</definedName>
    <definedName name="IQ_EBIT_GW_MEDIAN_EST" hidden="1">"c4310"</definedName>
    <definedName name="IQ_EBIT_GW_MEDIAN_EST_CIQ" hidden="1">"c4835"</definedName>
    <definedName name="IQ_EBIT_GW_NUM_EST" hidden="1">"c4311"</definedName>
    <definedName name="IQ_EBIT_GW_NUM_EST_CIQ" hidden="1">"c4836"</definedName>
    <definedName name="IQ_EBIT_GW_STDDEV_EST" hidden="1">"c4312"</definedName>
    <definedName name="IQ_EBIT_GW_STDDEV_EST_CIQ" hidden="1">"c4837"</definedName>
    <definedName name="IQ_EBIT_HIGH_EST" hidden="1">"c1683"</definedName>
    <definedName name="IQ_EBIT_HIGH_EST_CIQ" hidden="1">"c4676"</definedName>
    <definedName name="IQ_EBIT_HIGH_EST_REUT" hidden="1">"c5335"</definedName>
    <definedName name="IQ_EBIT_HIGH_EST_THOM" hidden="1">"c5107"</definedName>
    <definedName name="IQ_EBIT_HIGH_GUIDANCE" hidden="1">"c4172"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EST_CIQ" hidden="1">"c4677"</definedName>
    <definedName name="IQ_EBIT_LOW_EST_REUT" hidden="1">"c5336"</definedName>
    <definedName name="IQ_EBIT_LOW_EST_THOM" hidden="1">"c5108"</definedName>
    <definedName name="IQ_EBIT_LOW_GUIDANCE" hidden="1">"c4212"</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MEDIAN_EST_CIQ" hidden="1">"c4675"</definedName>
    <definedName name="IQ_EBIT_MEDIAN_EST_REUT" hidden="1">"c5334"</definedName>
    <definedName name="IQ_EBIT_MEDIAN_EST_THOM" hidden="1">"c5106"</definedName>
    <definedName name="IQ_EBIT_NUM_EST" hidden="1">"c1685"</definedName>
    <definedName name="IQ_EBIT_NUM_EST_CIQ" hidden="1">"c4678"</definedName>
    <definedName name="IQ_EBIT_NUM_EST_REUT" hidden="1">"c5337"</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EST" hidden="1">"c4315"</definedName>
    <definedName name="IQ_EBIT_SBC_EST_CIQ" hidden="1">"c4840"</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EST" hidden="1">"c4319"</definedName>
    <definedName name="IQ_EBIT_SBC_GW_EST_CIQ" hidden="1">"c4844"</definedName>
    <definedName name="IQ_EBIT_SBC_GW_GUIDANCE" hidden="1">"c4321"</definedName>
    <definedName name="IQ_EBIT_SBC_GW_GUIDANCE_CIQ" hidden="1">"c4846"</definedName>
    <definedName name="IQ_EBIT_SBC_GW_GUIDANCE_CIQ_COL" hidden="1">"c11493"</definedName>
    <definedName name="IQ_EBIT_SBC_GW_HIGH_EST" hidden="1">"c4322"</definedName>
    <definedName name="IQ_EBIT_SBC_GW_HIGH_EST_CIQ" hidden="1">"c4847"</definedName>
    <definedName name="IQ_EBIT_SBC_GW_HIGH_GUIDANCE" hidden="1">"c4193"</definedName>
    <definedName name="IQ_EBIT_SBC_GW_HIGH_GUIDANCE_CIQ" hidden="1">"c4605"</definedName>
    <definedName name="IQ_EBIT_SBC_GW_HIGH_GUIDANCE_CIQ_COL" hidden="1">"c11254"</definedName>
    <definedName name="IQ_EBIT_SBC_GW_LOW_EST" hidden="1">"c4323"</definedName>
    <definedName name="IQ_EBIT_SBC_GW_LOW_EST_CIQ" hidden="1">"c4848"</definedName>
    <definedName name="IQ_EBIT_SBC_GW_LOW_GUIDANCE" hidden="1">"c4233"</definedName>
    <definedName name="IQ_EBIT_SBC_GW_LOW_GUIDANCE_CIQ" hidden="1">"c4645"</definedName>
    <definedName name="IQ_EBIT_SBC_GW_LOW_GUIDANCE_CIQ_COL" hidden="1">"c11294"</definedName>
    <definedName name="IQ_EBIT_SBC_GW_MEDIAN_EST" hidden="1">"c4324"</definedName>
    <definedName name="IQ_EBIT_SBC_GW_MEDIAN_EST_CIQ" hidden="1">"c4849"</definedName>
    <definedName name="IQ_EBIT_SBC_GW_NUM_EST" hidden="1">"c4325"</definedName>
    <definedName name="IQ_EBIT_SBC_GW_NUM_EST_CIQ" hidden="1">"c4850"</definedName>
    <definedName name="IQ_EBIT_SBC_GW_STDDEV_EST" hidden="1">"c4326"</definedName>
    <definedName name="IQ_EBIT_SBC_GW_STDDEV_EST_CIQ" hidden="1">"c4851"</definedName>
    <definedName name="IQ_EBIT_SBC_HIGH_EST" hidden="1">"c4328"</definedName>
    <definedName name="IQ_EBIT_SBC_HIGH_EST_CIQ" hidden="1">"c4853"</definedName>
    <definedName name="IQ_EBIT_SBC_HIGH_GUIDANCE" hidden="1">"c4192"</definedName>
    <definedName name="IQ_EBIT_SBC_HIGH_GUIDANCE_CIQ" hidden="1">"c4604"</definedName>
    <definedName name="IQ_EBIT_SBC_HIGH_GUIDANCE_CIQ_COL" hidden="1">"c11253"</definedName>
    <definedName name="IQ_EBIT_SBC_LOW_EST" hidden="1">"c4329"</definedName>
    <definedName name="IQ_EBIT_SBC_LOW_EST_CIQ" hidden="1">"c4854"</definedName>
    <definedName name="IQ_EBIT_SBC_LOW_GUIDANCE" hidden="1">"c4232"</definedName>
    <definedName name="IQ_EBIT_SBC_LOW_GUIDANCE_CIQ" hidden="1">"c4644"</definedName>
    <definedName name="IQ_EBIT_SBC_LOW_GUIDANCE_CIQ_COL" hidden="1">"c11293"</definedName>
    <definedName name="IQ_EBIT_SBC_MEDIAN_EST" hidden="1">"c4330"</definedName>
    <definedName name="IQ_EBIT_SBC_MEDIAN_EST_CIQ" hidden="1">"c4855"</definedName>
    <definedName name="IQ_EBIT_SBC_NUM_EST" hidden="1">"c4331"</definedName>
    <definedName name="IQ_EBIT_SBC_NUM_EST_CIQ" hidden="1">"c4856"</definedName>
    <definedName name="IQ_EBIT_SBC_STDDEV_EST" hidden="1">"c4332"</definedName>
    <definedName name="IQ_EBIT_SBC_STDDEV_EST_CIQ" hidden="1">"c4857"</definedName>
    <definedName name="IQ_EBIT_STDDEV_EST" hidden="1">"c1686"</definedName>
    <definedName name="IQ_EBIT_STDDEV_EST_CIQ" hidden="1">"c4679"</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REUT" hidden="1">"c5462"</definedName>
    <definedName name="IQ_EBITDA_ACT_OR_EST_THOM" hidden="1">"c5300"</definedName>
    <definedName name="IQ_EBITDA_CAPEX" hidden="1">"c19143"</definedName>
    <definedName name="IQ_EBITDA_CAPEX_INT" hidden="1">"c368"</definedName>
    <definedName name="IQ_EBITDA_CAPEX_OVER_TOTAL_IE" hidden="1">"c1370"</definedName>
    <definedName name="IQ_EBITDA_DET_EST" hidden="1">"c12054"</definedName>
    <definedName name="IQ_EBITDA_DET_EST_CURRENCY" hidden="1">"c12461"</definedName>
    <definedName name="IQ_EBITDA_DET_EST_CURRENCY_THOM" hidden="1">"c12482"</definedName>
    <definedName name="IQ_EBITDA_DET_EST_DATE" hidden="1">"c12207"</definedName>
    <definedName name="IQ_EBITDA_DET_EST_DATE_THOM" hidden="1">"c12233"</definedName>
    <definedName name="IQ_EBITDA_DET_EST_INCL" hidden="1">"c12344"</definedName>
    <definedName name="IQ_EBITDA_DET_EST_INCL_THOM" hidden="1">"c12365"</definedName>
    <definedName name="IQ_EBITDA_DET_EST_ORIGIN" hidden="1">"c12580"</definedName>
    <definedName name="IQ_EBITDA_DET_EST_ORIGIN_THOM" hidden="1">"c12603"</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GUIDANCE" hidden="1">"c4334"</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 hidden="1">"c4170"</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 hidden="1">"c4210"</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BC_EST" hidden="1">"c4336"</definedName>
    <definedName name="IQ_EBITDA_SBC_EST_CIQ" hidden="1">"c4861"</definedName>
    <definedName name="IQ_EBITDA_SBC_GUIDANCE" hidden="1">"c4338"</definedName>
    <definedName name="IQ_EBITDA_SBC_GUIDANCE_CIQ" hidden="1">"c4863"</definedName>
    <definedName name="IQ_EBITDA_SBC_GUIDANCE_CIQ_COL" hidden="1">"c11510"</definedName>
    <definedName name="IQ_EBITDA_SBC_HIGH_EST" hidden="1">"c4339"</definedName>
    <definedName name="IQ_EBITDA_SBC_HIGH_EST_CIQ" hidden="1">"c4864"</definedName>
    <definedName name="IQ_EBITDA_SBC_HIGH_GUIDANCE" hidden="1">"c4194"</definedName>
    <definedName name="IQ_EBITDA_SBC_HIGH_GUIDANCE_CIQ" hidden="1">"c4606"</definedName>
    <definedName name="IQ_EBITDA_SBC_HIGH_GUIDANCE_CIQ_COL" hidden="1">"c11255"</definedName>
    <definedName name="IQ_EBITDA_SBC_LOW_EST" hidden="1">"c4340"</definedName>
    <definedName name="IQ_EBITDA_SBC_LOW_EST_CIQ" hidden="1">"c4865"</definedName>
    <definedName name="IQ_EBITDA_SBC_LOW_GUIDANCE" hidden="1">"c4234"</definedName>
    <definedName name="IQ_EBITDA_SBC_LOW_GUIDANCE_CIQ" hidden="1">"c4646"</definedName>
    <definedName name="IQ_EBITDA_SBC_LOW_GUIDANCE_CIQ_COL" hidden="1">"c11295"</definedName>
    <definedName name="IQ_EBITDA_SBC_MEDIAN_EST" hidden="1">"c4341"</definedName>
    <definedName name="IQ_EBITDA_SBC_MEDIAN_EST_CIQ" hidden="1">"c4866"</definedName>
    <definedName name="IQ_EBITDA_SBC_NUM_EST" hidden="1">"c4342"</definedName>
    <definedName name="IQ_EBITDA_SBC_NUM_EST_CIQ" hidden="1">"c4867"</definedName>
    <definedName name="IQ_EBITDA_SBC_STDDEV_EST" hidden="1">"c4343"</definedName>
    <definedName name="IQ_EBITDA_SBC_STDDEV_EST_CIQ" hidden="1">"c4868"</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 hidden="1">"c4345"</definedName>
    <definedName name="IQ_EBT_GAAP_GUIDANCE_CIQ" hidden="1">"c4870"</definedName>
    <definedName name="IQ_EBT_GAAP_GUIDANCE_CIQ_COL" hidden="1">"c11517"</definedName>
    <definedName name="IQ_EBT_GAAP_HIGH_GUIDANCE" hidden="1">"c4174"</definedName>
    <definedName name="IQ_EBT_GAAP_HIGH_GUIDANCE_CIQ" hidden="1">"c4586"</definedName>
    <definedName name="IQ_EBT_GAAP_HIGH_GUIDANCE_CIQ_COL" hidden="1">"c11235"</definedName>
    <definedName name="IQ_EBT_GAAP_LOW_GUIDANCE" hidden="1">"c4214"</definedName>
    <definedName name="IQ_EBT_GAAP_LOW_GUIDANCE_CIQ" hidden="1">"c4626"</definedName>
    <definedName name="IQ_EBT_GAAP_LOW_GUIDANCE_CIQ_COL" hidden="1">"c11275"</definedName>
    <definedName name="IQ_EBT_GUIDANCE" hidden="1">"c4346"</definedName>
    <definedName name="IQ_EBT_GUIDANCE_CIQ" hidden="1">"c4871"</definedName>
    <definedName name="IQ_EBT_GUIDANCE_CIQ_COL" hidden="1">"c11518"</definedName>
    <definedName name="IQ_EBT_GW_GUIDANCE" hidden="1">"c4347"</definedName>
    <definedName name="IQ_EBT_GW_GUIDANCE_CIQ" hidden="1">"c4872"</definedName>
    <definedName name="IQ_EBT_GW_GUIDANCE_CIQ_COL" hidden="1">"c11519"</definedName>
    <definedName name="IQ_EBT_GW_HIGH_GUIDANCE" hidden="1">"c4175"</definedName>
    <definedName name="IQ_EBT_GW_HIGH_GUIDANCE_CIQ" hidden="1">"c4587"</definedName>
    <definedName name="IQ_EBT_GW_HIGH_GUIDANCE_CIQ_COL" hidden="1">"c11236"</definedName>
    <definedName name="IQ_EBT_GW_LOW_GUIDANCE" hidden="1">"c4215"</definedName>
    <definedName name="IQ_EBT_GW_LOW_GUIDANCE_CIQ" hidden="1">"c4627"</definedName>
    <definedName name="IQ_EBT_GW_LOW_GUIDANCE_CIQ_COL" hidden="1">"c11276"</definedName>
    <definedName name="IQ_EBT_HIGH_GUIDANCE" hidden="1">"c4173"</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 hidden="1">"c4213"</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EST_CIQ" hidden="1">"c4874"</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EST" hidden="1">"c4353"</definedName>
    <definedName name="IQ_EBT_SBC_GW_EST_CIQ" hidden="1">"c4878"</definedName>
    <definedName name="IQ_EBT_SBC_GW_GUIDANCE" hidden="1">"c4355"</definedName>
    <definedName name="IQ_EBT_SBC_GW_GUIDANCE_CIQ" hidden="1">"c4880"</definedName>
    <definedName name="IQ_EBT_SBC_GW_GUIDANCE_CIQ_COL" hidden="1">"c11527"</definedName>
    <definedName name="IQ_EBT_SBC_GW_HIGH_EST" hidden="1">"c4356"</definedName>
    <definedName name="IQ_EBT_SBC_GW_HIGH_EST_CIQ" hidden="1">"c4881"</definedName>
    <definedName name="IQ_EBT_SBC_GW_HIGH_GUIDANCE" hidden="1">"c4191"</definedName>
    <definedName name="IQ_EBT_SBC_GW_HIGH_GUIDANCE_CIQ" hidden="1">"c4603"</definedName>
    <definedName name="IQ_EBT_SBC_GW_HIGH_GUIDANCE_CIQ_COL" hidden="1">"c11252"</definedName>
    <definedName name="IQ_EBT_SBC_GW_LOW_EST" hidden="1">"c4357"</definedName>
    <definedName name="IQ_EBT_SBC_GW_LOW_EST_CIQ" hidden="1">"c4882"</definedName>
    <definedName name="IQ_EBT_SBC_GW_LOW_GUIDANCE" hidden="1">"c4231"</definedName>
    <definedName name="IQ_EBT_SBC_GW_LOW_GUIDANCE_CIQ" hidden="1">"c4643"</definedName>
    <definedName name="IQ_EBT_SBC_GW_LOW_GUIDANCE_CIQ_COL" hidden="1">"c11292"</definedName>
    <definedName name="IQ_EBT_SBC_GW_MEDIAN_EST" hidden="1">"c4358"</definedName>
    <definedName name="IQ_EBT_SBC_GW_MEDIAN_EST_CIQ" hidden="1">"c4883"</definedName>
    <definedName name="IQ_EBT_SBC_GW_NUM_EST" hidden="1">"c4359"</definedName>
    <definedName name="IQ_EBT_SBC_GW_NUM_EST_CIQ" hidden="1">"c4884"</definedName>
    <definedName name="IQ_EBT_SBC_GW_STDDEV_EST" hidden="1">"c4360"</definedName>
    <definedName name="IQ_EBT_SBC_GW_STDDEV_EST_CIQ" hidden="1">"c4885"</definedName>
    <definedName name="IQ_EBT_SBC_HIGH_EST" hidden="1">"c4362"</definedName>
    <definedName name="IQ_EBT_SBC_HIGH_EST_CIQ" hidden="1">"c4887"</definedName>
    <definedName name="IQ_EBT_SBC_HIGH_GUIDANCE" hidden="1">"c4190"</definedName>
    <definedName name="IQ_EBT_SBC_HIGH_GUIDANCE_CIQ" hidden="1">"c4602"</definedName>
    <definedName name="IQ_EBT_SBC_HIGH_GUIDANCE_CIQ_COL" hidden="1">"c11251"</definedName>
    <definedName name="IQ_EBT_SBC_LOW_EST" hidden="1">"c4363"</definedName>
    <definedName name="IQ_EBT_SBC_LOW_EST_CIQ" hidden="1">"c4888"</definedName>
    <definedName name="IQ_EBT_SBC_LOW_GUIDANCE" hidden="1">"c4230"</definedName>
    <definedName name="IQ_EBT_SBC_LOW_GUIDANCE_CIQ" hidden="1">"c4642"</definedName>
    <definedName name="IQ_EBT_SBC_LOW_GUIDANCE_CIQ_COL" hidden="1">"c11291"</definedName>
    <definedName name="IQ_EBT_SBC_MEDIAN_EST" hidden="1">"c4364"</definedName>
    <definedName name="IQ_EBT_SBC_MEDIAN_EST_CIQ" hidden="1">"c4889"</definedName>
    <definedName name="IQ_EBT_SBC_NUM_EST" hidden="1">"c4365"</definedName>
    <definedName name="IQ_EBT_SBC_NUM_EST_CIQ" hidden="1">"c4890"</definedName>
    <definedName name="IQ_EBT_SBC_STDDEV_EST" hidden="1">"c4366"</definedName>
    <definedName name="IQ_EBT_SBC_STDDEV_EST_CIQ" hidden="1">"c4891"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OTHER" hidden="1">"c15615"</definedName>
    <definedName name="IQ_ECS_NUM_SHAREHOLDERS_OTHER_ABS" hidden="1">"c15632"</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ITLEMENT_DET_EST" hidden="1">"c12044"</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REUT" hidden="1">"c5460"</definedName>
    <definedName name="IQ_EPS_ACT_OR_EST_THOM" hidden="1">"c5298"</definedName>
    <definedName name="IQ_EPS_AP" hidden="1">"c8880"</definedName>
    <definedName name="IQ_EPS_AP_ABS" hidden="1">"c8899"</definedName>
    <definedName name="IQ_EPS_DET_EST" hidden="1">"c13571"</definedName>
    <definedName name="IQ_EPS_DET_EST_CURRENCY" hidden="1">"c13583"</definedName>
    <definedName name="IQ_EPS_DET_EST_CURRENCY_THOM" hidden="1">"c12484"</definedName>
    <definedName name="IQ_EPS_DET_EST_DATE" hidden="1">"c13575"</definedName>
    <definedName name="IQ_EPS_DET_EST_DATE_THOM" hidden="1">"c12235"</definedName>
    <definedName name="IQ_EPS_DET_EST_INCL" hidden="1">"c13587"</definedName>
    <definedName name="IQ_EPS_DET_EST_INCL_THOM" hidden="1">"c12367"</definedName>
    <definedName name="IQ_EPS_DET_EST_ORIGIN" hidden="1">"c13579"</definedName>
    <definedName name="IQ_EPS_DET_EST_ORIGIN_THOM" hidden="1">"c12605"</definedName>
    <definedName name="IQ_EPS_DET_EST_THOM" hidden="1">"c12085"</definedName>
    <definedName name="IQ_EPS_EST" hidden="1">"c399"</definedName>
    <definedName name="IQ_EPS_EST_BOTTOM_UP" hidden="1">"c5489"</definedName>
    <definedName name="IQ_EPS_EST_BOTTOM_UP_CIQ" hidden="1">"c12026"</definedName>
    <definedName name="IQ_EPS_EST_BOTTOM_UP_REUT" hidden="1">"c5497"</definedName>
    <definedName name="IQ_EPS_EST_BOTTOM_UP_THOM" hidden="1">"c5647"</definedName>
    <definedName name="IQ_EPS_EST_CIQ" hidden="1">"c4994"</definedName>
    <definedName name="IQ_EPS_EST_REUT" hidden="1">"c5453"</definedName>
    <definedName name="IQ_EPS_EST_THOM" hidden="1">"c5290"</definedName>
    <definedName name="IQ_EPS_EXCL_GUIDANCE" hidden="1">"c4368"</definedName>
    <definedName name="IQ_EPS_EXCL_GUIDANCE_CIQ" hidden="1">"c4893"</definedName>
    <definedName name="IQ_EPS_EXCL_GUIDANCE_CIQ_COL" hidden="1">"c11540"</definedName>
    <definedName name="IQ_EPS_EXCL_HIGH_GUIDANCE" hidden="1">"c4369"</definedName>
    <definedName name="IQ_EPS_EXCL_HIGH_GUIDANCE_CIQ" hidden="1">"c4894"</definedName>
    <definedName name="IQ_EPS_EXCL_HIGH_GUIDANCE_CIQ_COL" hidden="1">"c11541"</definedName>
    <definedName name="IQ_EPS_EXCL_LOW_GUIDANCE" hidden="1">"c4204"</definedName>
    <definedName name="IQ_EPS_EXCL_LOW_GUIDANCE_CIQ" hidden="1">"c4616"</definedName>
    <definedName name="IQ_EPS_EXCL_LOW_GUIDANCE_CIQ_COL" hidden="1">"c11265"</definedName>
    <definedName name="IQ_EPS_GAAP_GUIDANCE" hidden="1">"c4370"</definedName>
    <definedName name="IQ_EPS_GAAP_GUIDANCE_CIQ" hidden="1">"c4895"</definedName>
    <definedName name="IQ_EPS_GAAP_GUIDANCE_CIQ_COL" hidden="1">"c11542"</definedName>
    <definedName name="IQ_EPS_GAAP_HIGH_GUIDANCE" hidden="1">"c4371"</definedName>
    <definedName name="IQ_EPS_GAAP_HIGH_GUIDANCE_CIQ" hidden="1">"c4896"</definedName>
    <definedName name="IQ_EPS_GAAP_HIGH_GUIDANCE_CIQ_COL" hidden="1">"c11543"</definedName>
    <definedName name="IQ_EPS_GAAP_LOW_GUIDANCE" hidden="1">"c4205"</definedName>
    <definedName name="IQ_EPS_GAAP_LOW_GUIDANCE_CIQ" hidden="1">"c4617"</definedName>
    <definedName name="IQ_EPS_GAAP_LOW_GUIDANCE_CIQ_COL" hidden="1">"c11266"</definedName>
    <definedName name="IQ_EPS_GROWTH_GUIDANCE" hidden="1">"c13495"</definedName>
    <definedName name="IQ_EPS_GROWTH_GUIDANCE_CIQ" hidden="1">"c32283"</definedName>
    <definedName name="IQ_EPS_GROWTH_GUIDANCE_CIQ_COL" hidden="1">"c32286"</definedName>
    <definedName name="IQ_EPS_GROWTH_HIGH_GUIDANCE" hidden="1">"c13496"</definedName>
    <definedName name="IQ_EPS_GROWTH_HIGH_GUIDANCE_CIQ" hidden="1">"c32284"</definedName>
    <definedName name="IQ_EPS_GROWTH_HIGH_GUIDANCE_CIQ_COL" hidden="1">"c32287"</definedName>
    <definedName name="IQ_EPS_GROWTH_LOW_GUIDANCE" hidden="1">"c13497"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ACT_OR_EST_REUT" hidden="1">"c5469"</definedName>
    <definedName name="IQ_EPS_GW_DET_EST" hidden="1">"c12056"</definedName>
    <definedName name="IQ_EPS_GW_DET_EST_CURRENCY" hidden="1">"c12463"</definedName>
    <definedName name="IQ_EPS_GW_DET_EST_CURRENCY_THOM" hidden="1">"c12485"</definedName>
    <definedName name="IQ_EPS_GW_DET_EST_DATE" hidden="1">"c12209"</definedName>
    <definedName name="IQ_EPS_GW_DET_EST_DATE_THOM" hidden="1">"c12236"</definedName>
    <definedName name="IQ_EPS_GW_DET_EST_INCL" hidden="1">"c12346"</definedName>
    <definedName name="IQ_EPS_GW_DET_EST_INCL_THOM" hidden="1">"c12368"</definedName>
    <definedName name="IQ_EPS_GW_DET_EST_ORIGIN" hidden="1">"c12582"</definedName>
    <definedName name="IQ_EPS_GW_DET_EST_ORIGIN_THOM" hidden="1">"c12606"</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BOTTOM_UP_REUT" hidden="1">"c5499"</definedName>
    <definedName name="IQ_EPS_GW_EST_CIQ" hidden="1">"c4723"</definedName>
    <definedName name="IQ_EPS_GW_EST_REUT" hidden="1">"c5389"</definedName>
    <definedName name="IQ_EPS_GW_EST_THOM" hidden="1">"c5133"</definedName>
    <definedName name="IQ_EPS_GW_GUIDANCE" hidden="1">"c4372"</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HIGH_GUIDANCE" hidden="1">"c4373"</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LOW_GUIDANCE" hidden="1">"c4206"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URRENCY" hidden="1">"c12465"</definedName>
    <definedName name="IQ_EPS_NORM_DET_EST_DATE" hidden="1">"c12211"</definedName>
    <definedName name="IQ_EPS_NORM_DET_EST_INCL" hidden="1">"c12348"</definedName>
    <definedName name="IQ_EPS_NORM_DET_EST_ORIGIN" hidden="1">"c12583"</definedName>
    <definedName name="IQ_EPS_NORM_DET_EST_ORIGIN_THOM" hidden="1">"c12607"</definedName>
    <definedName name="IQ_EPS_NORM_EST" hidden="1">"c2226"</definedName>
    <definedName name="IQ_EPS_NORM_EST_BOTTOM_UP" hidden="1">"c5490"</definedName>
    <definedName name="IQ_EPS_NORM_EST_BOTTOM_UP_CIQ" hidden="1">"c12027"</definedName>
    <definedName name="IQ_EPS_NORM_EST_BOTTOM_UP_REUT" hidden="1">"c5498"</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 hidden="1">"c2224"</definedName>
    <definedName name="IQ_EPS_REPORT_ACT_OR_EST_CIQ" hidden="1">"c5067"</definedName>
    <definedName name="IQ_EPS_REPORT_ACT_OR_EST_REUT" hidden="1">"c5470"</definedName>
    <definedName name="IQ_EPS_REPORT_ACT_OR_EST_THOM" hidden="1">"c5307"</definedName>
    <definedName name="IQ_EPS_REPORTED_DET_EST" hidden="1">"c12057"</definedName>
    <definedName name="IQ_EPS_REPORTED_DET_EST_CURRENCY" hidden="1">"c12464"</definedName>
    <definedName name="IQ_EPS_REPORTED_DET_EST_CURRENCY_THOM" hidden="1">"c12486"</definedName>
    <definedName name="IQ_EPS_REPORTED_DET_EST_DATE" hidden="1">"c12210"</definedName>
    <definedName name="IQ_EPS_REPORTED_DET_EST_DATE_THOM" hidden="1">"c12237"</definedName>
    <definedName name="IQ_EPS_REPORTED_DET_EST_INCL" hidden="1">"c12347"</definedName>
    <definedName name="IQ_EPS_REPORTED_DET_EST_INCL_THOM" hidden="1">"c12369"</definedName>
    <definedName name="IQ_EPS_REPORTED_DET_EST_ORIGIN" hidden="1">"c12772"</definedName>
    <definedName name="IQ_EPS_REPORTED_DET_EST_ORIGIN_THOM" hidden="1">"c13511"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BOTTOM_UP_REUT" hidden="1">"c5500"</definedName>
    <definedName name="IQ_EPS_REPORTED_EST_CIQ" hidden="1">"c4730"</definedName>
    <definedName name="IQ_EPS_REPORTED_EST_REUT" hidden="1">"c5396"</definedName>
    <definedName name="IQ_EPS_REPORTED_EST_THOM" hidden="1">"c5140"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EST" hidden="1">"c4375"</definedName>
    <definedName name="IQ_EPS_SBC_EST_CIQ" hidden="1">"c4900"</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EST" hidden="1">"c4379"</definedName>
    <definedName name="IQ_EPS_SBC_GW_EST_CIQ" hidden="1">"c4904"</definedName>
    <definedName name="IQ_EPS_SBC_GW_GUIDANCE" hidden="1">"c4381"</definedName>
    <definedName name="IQ_EPS_SBC_GW_GUIDANCE_CIQ" hidden="1">"c4906"</definedName>
    <definedName name="IQ_EPS_SBC_GW_GUIDANCE_CIQ_COL" hidden="1">"c11553"</definedName>
    <definedName name="IQ_EPS_SBC_GW_HIGH_EST" hidden="1">"c4382"</definedName>
    <definedName name="IQ_EPS_SBC_GW_HIGH_EST_CIQ" hidden="1">"c4907"</definedName>
    <definedName name="IQ_EPS_SBC_GW_HIGH_GUIDANCE" hidden="1">"c4189"</definedName>
    <definedName name="IQ_EPS_SBC_GW_HIGH_GUIDANCE_CIQ" hidden="1">"c4601"</definedName>
    <definedName name="IQ_EPS_SBC_GW_HIGH_GUIDANCE_CIQ_COL" hidden="1">"c11250"</definedName>
    <definedName name="IQ_EPS_SBC_GW_LOW_EST" hidden="1">"c4383"</definedName>
    <definedName name="IQ_EPS_SBC_GW_LOW_EST_CIQ" hidden="1">"c4908"</definedName>
    <definedName name="IQ_EPS_SBC_GW_LOW_GUIDANCE" hidden="1">"c4229"</definedName>
    <definedName name="IQ_EPS_SBC_GW_LOW_GUIDANCE_CIQ" hidden="1">"c4641"</definedName>
    <definedName name="IQ_EPS_SBC_GW_LOW_GUIDANCE_CIQ_COL" hidden="1">"c11290"</definedName>
    <definedName name="IQ_EPS_SBC_GW_MEDIAN_EST" hidden="1">"c4384"</definedName>
    <definedName name="IQ_EPS_SBC_GW_MEDIAN_EST_CIQ" hidden="1">"c4909"</definedName>
    <definedName name="IQ_EPS_SBC_GW_NUM_EST" hidden="1">"c4385"</definedName>
    <definedName name="IQ_EPS_SBC_GW_NUM_EST_CIQ" hidden="1">"c4910"</definedName>
    <definedName name="IQ_EPS_SBC_GW_STDDEV_EST" hidden="1">"c4386"</definedName>
    <definedName name="IQ_EPS_SBC_GW_STDDEV_EST_CIQ" hidden="1">"c4911"</definedName>
    <definedName name="IQ_EPS_SBC_HIGH_EST" hidden="1">"c4388"</definedName>
    <definedName name="IQ_EPS_SBC_HIGH_EST_CIQ" hidden="1">"c4913"</definedName>
    <definedName name="IQ_EPS_SBC_HIGH_GUIDANCE" hidden="1">"c4188"</definedName>
    <definedName name="IQ_EPS_SBC_HIGH_GUIDANCE_CIQ" hidden="1">"c4600"</definedName>
    <definedName name="IQ_EPS_SBC_HIGH_GUIDANCE_CIQ_COL" hidden="1">"c11249"</definedName>
    <definedName name="IQ_EPS_SBC_LOW_EST" hidden="1">"c4389"</definedName>
    <definedName name="IQ_EPS_SBC_LOW_EST_CIQ" hidden="1">"c4914"</definedName>
    <definedName name="IQ_EPS_SBC_LOW_GUIDANCE" hidden="1">"c4228"</definedName>
    <definedName name="IQ_EPS_SBC_LOW_GUIDANCE_CIQ" hidden="1">"c4640"</definedName>
    <definedName name="IQ_EPS_SBC_LOW_GUIDANCE_CIQ_COL" hidden="1">"c11289"</definedName>
    <definedName name="IQ_EPS_SBC_MEDIAN_EST" hidden="1">"c4390"</definedName>
    <definedName name="IQ_EPS_SBC_MEDIAN_EST_CIQ" hidden="1">"c4915"</definedName>
    <definedName name="IQ_EPS_SBC_NUM_EST" hidden="1">"c4391"</definedName>
    <definedName name="IQ_EPS_SBC_NUM_EST_CIQ" hidden="1">"c4916"</definedName>
    <definedName name="IQ_EPS_SBC_STDDEV_EST" hidden="1">"c4392"</definedName>
    <definedName name="IQ_EPS_SBC_STDDEV_EST_CIQ" hidden="1">"c4917"</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CIQ" hidden="1">"c4743"</definedName>
    <definedName name="IQ_EST_ACT_BV_SHARE" hidden="1">"c3549"</definedName>
    <definedName name="IQ_EST_ACT_BV_SHARE_CIQ" hidden="1">"c3806"</definedName>
    <definedName name="IQ_EST_ACT_BV_SHARE_REUT" hidden="1">"c5445"</definedName>
    <definedName name="IQ_EST_ACT_BV_SHARE_THOM" hidden="1">"c4026"</definedName>
    <definedName name="IQ_EST_ACT_CAPEX" hidden="1">"c3546"</definedName>
    <definedName name="IQ_EST_ACT_CAPEX_CIQ" hidden="1">"c3813"</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FLOW_CIQ" hidden="1">"c4919"</definedName>
    <definedName name="IQ_EST_ACT_CASH_OPER" hidden="1">"c4395"</definedName>
    <definedName name="IQ_EST_ACT_CASH_OPER_CIQ" hidden="1">"c4920"</definedName>
    <definedName name="IQ_EST_ACT_CFPS" hidden="1">"c1673"</definedName>
    <definedName name="IQ_EST_ACT_CFPS_CIQ" hidden="1">"c3681"</definedName>
    <definedName name="IQ_EST_ACT_CFPS_REUT" hidden="1">"c3850"</definedName>
    <definedName name="IQ_EST_ACT_CFPS_THOM" hidden="1">"c4012"</definedName>
    <definedName name="IQ_EST_ACT_DISTRIBUTABLE_CASH" hidden="1">"c4396"</definedName>
    <definedName name="IQ_EST_ACT_DISTRIBUTABLE_CASH_CIQ" hidden="1">"c4921"</definedName>
    <definedName name="IQ_EST_ACT_DISTRIBUTABLE_CASH_SHARE" hidden="1">"c4397"</definedName>
    <definedName name="IQ_EST_ACT_DISTRIBUTABLE_CASH_SHARE_CIQ" hidden="1">"c4922"</definedName>
    <definedName name="IQ_EST_ACT_DPS" hidden="1">"c1680"</definedName>
    <definedName name="IQ_EST_ACT_DPS_CIQ" hidden="1">"c3688"</definedName>
    <definedName name="IQ_EST_ACT_DPS_REUT" hidden="1">"c3857"</definedName>
    <definedName name="IQ_EST_ACT_DPS_THOM" hidden="1">"c4019"</definedName>
    <definedName name="IQ_EST_ACT_EBIT" hidden="1">"c1687"</definedName>
    <definedName name="IQ_EST_ACT_EBIT_CIQ" hidden="1">"c4680"</definedName>
    <definedName name="IQ_EST_ACT_EBIT_GW" hidden="1">"c4398"</definedName>
    <definedName name="IQ_EST_ACT_EBIT_GW_CIQ" hidden="1">"c4923"</definedName>
    <definedName name="IQ_EST_ACT_EBIT_REUT" hidden="1">"c5339"</definedName>
    <definedName name="IQ_EST_ACT_EBIT_SBC" hidden="1">"c4399"</definedName>
    <definedName name="IQ_EST_ACT_EBIT_SBC_CIQ" hidden="1">"c4924"</definedName>
    <definedName name="IQ_EST_ACT_EBIT_SBC_GW" hidden="1">"c4400"</definedName>
    <definedName name="IQ_EST_ACT_EBIT_SBC_GW_CIQ" hidden="1">"c4925"</definedName>
    <definedName name="IQ_EST_ACT_EBIT_THOM" hidden="1">"c5111"</definedName>
    <definedName name="IQ_EST_ACT_EBITDA" hidden="1">"c1664"</definedName>
    <definedName name="IQ_EST_ACT_EBITDA_CIQ" hidden="1">"c3667"</definedName>
    <definedName name="IQ_EST_ACT_EBITDA_REUT" hidden="1">"c3836"</definedName>
    <definedName name="IQ_EST_ACT_EBITDA_SBC" hidden="1">"c4401"</definedName>
    <definedName name="IQ_EST_ACT_EBITDA_SBC_CIQ" hidden="1">"c4926"</definedName>
    <definedName name="IQ_EST_ACT_EBITDA_THOM" hidden="1">"c3998"</definedName>
    <definedName name="IQ_EST_ACT_EBT_SBC" hidden="1">"c4402"</definedName>
    <definedName name="IQ_EST_ACT_EBT_SBC_CIQ" hidden="1">"c4927"</definedName>
    <definedName name="IQ_EST_ACT_EBT_SBC_GW" hidden="1">"c4403"</definedName>
    <definedName name="IQ_EST_ACT_EBT_SBC_GW_CIQ" hidden="1">"c4928"</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REUT" hidden="1">"c5457"</definedName>
    <definedName name="IQ_EST_ACT_EPS_SBC" hidden="1">"c4404"</definedName>
    <definedName name="IQ_EST_ACT_EPS_SBC_CIQ" hidden="1">"c4929"</definedName>
    <definedName name="IQ_EST_ACT_EPS_SBC_GW" hidden="1">"c4405"</definedName>
    <definedName name="IQ_EST_ACT_EPS_SBC_GW_CIQ" hidden="1">"c4930"</definedName>
    <definedName name="IQ_EST_ACT_EPS_THOM" hidden="1">"c5294"</definedName>
    <definedName name="IQ_EST_ACT_FFO" hidden="1">"c4407"</definedName>
    <definedName name="IQ_EST_ACT_FFO_ADJ" hidden="1">"c4406"</definedName>
    <definedName name="IQ_EST_ACT_FFO_ADJ_CIQ" hidden="1">"c4931"</definedName>
    <definedName name="IQ_EST_ACT_FFO_CIQ" hidden="1">"c4932"</definedName>
    <definedName name="IQ_EST_ACT_FFO_SHARE" hidden="1">"c1666"</definedName>
    <definedName name="IQ_EST_ACT_FFO_SHARE_CIQ" hidden="1">"c3674"</definedName>
    <definedName name="IQ_EST_ACT_FFO_SHARE_REUT" hidden="1">"c3843"</definedName>
    <definedName name="IQ_EST_ACT_FFO_SHARE_THOM" hidden="1">"c4005"</definedName>
    <definedName name="IQ_EST_ACT_GROSS_MARGIN" hidden="1">"c5553"</definedName>
    <definedName name="IQ_EST_ACT_GROSS_MARGIN_THOM" hidden="1">"c5561"</definedName>
    <definedName name="IQ_EST_ACT_MAINT_CAPEX" hidden="1">"c4408"</definedName>
    <definedName name="IQ_EST_ACT_MAINT_CAPEX_CIQ" hidden="1">"c4933"</definedName>
    <definedName name="IQ_EST_ACT_NAV" hidden="1">"c1757"</definedName>
    <definedName name="IQ_EST_ACT_NAV_SHARE" hidden="1">"c5608"</definedName>
    <definedName name="IQ_EST_ACT_NAV_SHARE_CIQ" hidden="1">"c12031"</definedName>
    <definedName name="IQ_EST_ACT_NAV_SHARE_REUT" hidden="1">"c5616"</definedName>
    <definedName name="IQ_EST_ACT_NAV_THOM" hidden="1">"c5600"</definedName>
    <definedName name="IQ_EST_ACT_NET_DEBT" hidden="1">"c3545"</definedName>
    <definedName name="IQ_EST_ACT_NET_DEBT_CIQ" hidden="1">"c3820"</definedName>
    <definedName name="IQ_EST_ACT_NET_DEBT_REUT" hidden="1">"c5446"</definedName>
    <definedName name="IQ_EST_ACT_NET_DEBT_THOM" hidden="1">"c4033"</definedName>
    <definedName name="IQ_EST_ACT_NI" hidden="1">"c1722"</definedName>
    <definedName name="IQ_EST_ACT_NI_CIQ" hidden="1">"c4708"</definedName>
    <definedName name="IQ_EST_ACT_NI_GW" hidden="1">"c1729"</definedName>
    <definedName name="IQ_EST_ACT_NI_GW_CIQ" hidden="1">"c4715"</definedName>
    <definedName name="IQ_EST_ACT_NI_GW_REUT" hidden="1">"c5381"</definedName>
    <definedName name="IQ_EST_ACT_NI_REPORTED" hidden="1">"c1736"</definedName>
    <definedName name="IQ_EST_ACT_NI_REPORTED_CIQ" hidden="1">"c4722"</definedName>
    <definedName name="IQ_EST_ACT_NI_REPORTED_REUT" hidden="1">"c5388"</definedName>
    <definedName name="IQ_EST_ACT_NI_REUT" hidden="1">"c5374"</definedName>
    <definedName name="IQ_EST_ACT_NI_SBC" hidden="1">"c4409"</definedName>
    <definedName name="IQ_EST_ACT_NI_SBC_CIQ" hidden="1">"c4934"</definedName>
    <definedName name="IQ_EST_ACT_NI_SBC_GW" hidden="1">"c4410"</definedName>
    <definedName name="IQ_EST_ACT_NI_SBC_GW_CIQ" hidden="1">"c4935"</definedName>
    <definedName name="IQ_EST_ACT_NI_THOM" hidden="1">"c5132"</definedName>
    <definedName name="IQ_EST_ACT_OPER_INC" hidden="1">"c1694"</definedName>
    <definedName name="IQ_EST_ACT_OPER_INC_CIQ" hidden="1">"c12016"</definedName>
    <definedName name="IQ_EST_ACT_OPER_INC_REUT" hidden="1">"c5346"</definedName>
    <definedName name="IQ_EST_ACT_OPER_INC_THOM" hidden="1">"c5118"</definedName>
    <definedName name="IQ_EST_ACT_PRETAX_GW_INC" hidden="1">"c1708"</definedName>
    <definedName name="IQ_EST_ACT_PRETAX_GW_INC_CIQ" hidden="1">"c4694"</definedName>
    <definedName name="IQ_EST_ACT_PRETAX_GW_INC_REUT" hidden="1">"c5360"</definedName>
    <definedName name="IQ_EST_ACT_PRETAX_INC" hidden="1">"c1701"</definedName>
    <definedName name="IQ_EST_ACT_PRETAX_INC_CIQ" hidden="1">"c4687"</definedName>
    <definedName name="IQ_EST_ACT_PRETAX_INC_REUT" hidden="1">"c5353"</definedName>
    <definedName name="IQ_EST_ACT_PRETAX_INC_THOM" hidden="1">"c5125"</definedName>
    <definedName name="IQ_EST_ACT_PRETAX_REPORT_INC" hidden="1">"c1715"</definedName>
    <definedName name="IQ_EST_ACT_PRETAX_REPORT_INC_CIQ" hidden="1">"c4701"</definedName>
    <definedName name="IQ_EST_ACT_PRETAX_REPORT_INC_REUT" hidden="1">"c5367"</definedName>
    <definedName name="IQ_EST_ACT_RECURRING_PROFIT" hidden="1">"c4411"</definedName>
    <definedName name="IQ_EST_ACT_RECURRING_PROFIT_CIQ" hidden="1">"c4936"</definedName>
    <definedName name="IQ_EST_ACT_RECURRING_PROFIT_SHARE" hidden="1">"c4412"</definedName>
    <definedName name="IQ_EST_ACT_RECURRING_PROFIT_SHARE_CIQ" hidden="1">"c4937"</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CIQ" hidden="1">"c3666"</definedName>
    <definedName name="IQ_EST_ACT_REV_REUT" hidden="1">"c3835"</definedName>
    <definedName name="IQ_EST_ACT_REV_THOM" hidden="1">"c3997"</definedName>
    <definedName name="IQ_EST_BV_SHARE_DIFF" hidden="1">"c4147"</definedName>
    <definedName name="IQ_EST_BV_SHARE_DIFF_CIQ" hidden="1">"c4559"</definedName>
    <definedName name="IQ_EST_BV_SHARE_SURPRISE_PERCENT" hidden="1">"c4148"</definedName>
    <definedName name="IQ_EST_BV_SHARE_SURPRISE_PERCENT_CIQ" hidden="1">"c4560"</definedName>
    <definedName name="IQ_EST_CAPEX_DIFF" hidden="1">"c4149"</definedName>
    <definedName name="IQ_EST_CAPEX_DIFF_CIQ" hidden="1">"c4561"</definedName>
    <definedName name="IQ_EST_CAPEX_GROWTH_1YR" hidden="1">"c3588"</definedName>
    <definedName name="IQ_EST_CAPEX_GROWTH_1YR_CIQ" hidden="1">"c4972"</definedName>
    <definedName name="IQ_EST_CAPEX_GROWTH_1YR_REUT" hidden="1">"c5447"</definedName>
    <definedName name="IQ_EST_CAPEX_GROWTH_1YR_THOM" hidden="1">"c5542"</definedName>
    <definedName name="IQ_EST_CAPEX_GROWTH_2YR" hidden="1">"c3589"</definedName>
    <definedName name="IQ_EST_CAPEX_GROWTH_2YR_CIQ" hidden="1">"c4973"</definedName>
    <definedName name="IQ_EST_CAPEX_GROWTH_2YR_REUT" hidden="1">"c5448"</definedName>
    <definedName name="IQ_EST_CAPEX_GROWTH_2YR_THOM" hidden="1">"c5543"</definedName>
    <definedName name="IQ_EST_CAPEX_GROWTH_Q_1YR" hidden="1">"c3590"</definedName>
    <definedName name="IQ_EST_CAPEX_GROWTH_Q_1YR_CIQ" hidden="1">"c4974"</definedName>
    <definedName name="IQ_EST_CAPEX_GROWTH_Q_1YR_REUT" hidden="1">"c5449"</definedName>
    <definedName name="IQ_EST_CAPEX_GROWTH_Q_1YR_THOM" hidden="1">"c5544"</definedName>
    <definedName name="IQ_EST_CAPEX_SEQ_GROWTH_Q" hidden="1">"c3591"</definedName>
    <definedName name="IQ_EST_CAPEX_SEQ_GROWTH_Q_CIQ" hidden="1">"c4975"</definedName>
    <definedName name="IQ_EST_CAPEX_SEQ_GROWTH_Q_REUT" hidden="1">"c5450"</definedName>
    <definedName name="IQ_EST_CAPEX_SEQ_GROWTH_Q_THOM" hidden="1">"c5545"</definedName>
    <definedName name="IQ_EST_CAPEX_SURPRISE_PERCENT" hidden="1">"c4151"</definedName>
    <definedName name="IQ_EST_CAPEX_SURPRISE_PERCENT_CIQ" hidden="1">"c4563"</definedName>
    <definedName name="IQ_EST_CASH_FLOW_DIFF" hidden="1">"c4152"</definedName>
    <definedName name="IQ_EST_CASH_FLOW_DIFF_CIQ" hidden="1">"c4564"</definedName>
    <definedName name="IQ_EST_CASH_FLOW_SURPRISE_PERCENT" hidden="1">"c4161"</definedName>
    <definedName name="IQ_EST_CASH_FLOW_SURPRISE_PERCENT_CIQ" hidden="1">"c4573"</definedName>
    <definedName name="IQ_EST_CASH_OPER_DIFF" hidden="1">"c4162"</definedName>
    <definedName name="IQ_EST_CASH_OPER_DIFF_CIQ" hidden="1">"c4574"</definedName>
    <definedName name="IQ_EST_CASH_OPER_SURPRISE_PERCENT" hidden="1">"c4248"</definedName>
    <definedName name="IQ_EST_CASH_OPER_SURPRISE_PERCENT_CIQ" hidden="1">"c4774"</definedName>
    <definedName name="IQ_EST_CFPS_DIFF" hidden="1">"c1871"</definedName>
    <definedName name="IQ_EST_CFPS_DIFF_CIQ" hidden="1">"c3723"</definedName>
    <definedName name="IQ_EST_CFPS_DIFF_REUT" hidden="1">"c3892"</definedName>
    <definedName name="IQ_EST_CFPS_DIFF_THOM" hidden="1">"c5188"</definedName>
    <definedName name="IQ_EST_CFPS_GROWTH_1YR" hidden="1">"c1774"</definedName>
    <definedName name="IQ_EST_CFPS_GROWTH_1YR_CIQ" hidden="1">"c3709"</definedName>
    <definedName name="IQ_EST_CFPS_GROWTH_1YR_REUT" hidden="1">"c3878"</definedName>
    <definedName name="IQ_EST_CFPS_GROWTH_1YR_THOM" hidden="1">"c5174"</definedName>
    <definedName name="IQ_EST_CFPS_GROWTH_2YR" hidden="1">"c1775"</definedName>
    <definedName name="IQ_EST_CFPS_GROWTH_2YR_CIQ" hidden="1">"c3710"</definedName>
    <definedName name="IQ_EST_CFPS_GROWTH_2YR_REUT" hidden="1">"c3879"</definedName>
    <definedName name="IQ_EST_CFPS_GROWTH_2YR_THOM" hidden="1">"c5175"</definedName>
    <definedName name="IQ_EST_CFPS_GROWTH_Q_1YR" hidden="1">"c1776"</definedName>
    <definedName name="IQ_EST_CFPS_GROWTH_Q_1YR_CIQ" hidden="1">"c3711"</definedName>
    <definedName name="IQ_EST_CFPS_GROWTH_Q_1YR_REUT" hidden="1">"c3880"</definedName>
    <definedName name="IQ_EST_CFPS_GROWTH_Q_1YR_THOM" hidden="1">"c5176"</definedName>
    <definedName name="IQ_EST_CFPS_SEQ_GROWTH_Q" hidden="1">"c1777"</definedName>
    <definedName name="IQ_EST_CFPS_SEQ_GROWTH_Q_CIQ" hidden="1">"c3712"</definedName>
    <definedName name="IQ_EST_CFPS_SEQ_GROWTH_Q_REUT" hidden="1">"c3881"</definedName>
    <definedName name="IQ_EST_CFPS_SEQ_GROWTH_Q_THOM" hidden="1">"c5177"</definedName>
    <definedName name="IQ_EST_CFPS_SURPRISE_PERCENT" hidden="1">"c1872"</definedName>
    <definedName name="IQ_EST_CFPS_SURPRISE_PERCENT_CIQ" hidden="1">"c3724"</definedName>
    <definedName name="IQ_EST_CFPS_SURPRISE_PERCENT_REUT" hidden="1">"c3893"</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DIFF_CIQ" hidden="1">"c4801"</definedName>
    <definedName name="IQ_EST_DISTRIBUTABLE_CASH_GROWTH_1YR" hidden="1">"c4413"</definedName>
    <definedName name="IQ_EST_DISTRIBUTABLE_CASH_GROWTH_1YR_CIQ" hidden="1">"c4938"</definedName>
    <definedName name="IQ_EST_DISTRIBUTABLE_CASH_GROWTH_2YR" hidden="1">"c4414"</definedName>
    <definedName name="IQ_EST_DISTRIBUTABLE_CASH_GROWTH_2YR_CIQ" hidden="1">"c4939"</definedName>
    <definedName name="IQ_EST_DISTRIBUTABLE_CASH_GROWTH_Q_1YR" hidden="1">"c4415"</definedName>
    <definedName name="IQ_EST_DISTRIBUTABLE_CASH_GROWTH_Q_1YR_CIQ" hidden="1">"c4940"</definedName>
    <definedName name="IQ_EST_DISTRIBUTABLE_CASH_SEQ_GROWTH_Q" hidden="1">"c4416"</definedName>
    <definedName name="IQ_EST_DISTRIBUTABLE_CASH_SEQ_GROWTH_Q_CIQ" hidden="1">"c4941"</definedName>
    <definedName name="IQ_EST_DISTRIBUTABLE_CASH_SHARE_DIFF" hidden="1">"c4284"</definedName>
    <definedName name="IQ_EST_DISTRIBUTABLE_CASH_SHARE_DIFF_CIQ" hidden="1">"c4809"</definedName>
    <definedName name="IQ_EST_DISTRIBUTABLE_CASH_SHARE_GROWTH_1YR" hidden="1">"c4417"</definedName>
    <definedName name="IQ_EST_DISTRIBUTABLE_CASH_SHARE_GROWTH_1YR_CIQ" hidden="1">"c4942"</definedName>
    <definedName name="IQ_EST_DISTRIBUTABLE_CASH_SHARE_GROWTH_2YR" hidden="1">"c4418"</definedName>
    <definedName name="IQ_EST_DISTRIBUTABLE_CASH_SHARE_GROWTH_2YR_CIQ" hidden="1">"c4943"</definedName>
    <definedName name="IQ_EST_DISTRIBUTABLE_CASH_SHARE_GROWTH_Q_1YR" hidden="1">"c4419"</definedName>
    <definedName name="IQ_EST_DISTRIBUTABLE_CASH_SHARE_GROWTH_Q_1YR_CIQ" hidden="1">"c4944"</definedName>
    <definedName name="IQ_EST_DISTRIBUTABLE_CASH_SHARE_SEQ_GROWTH_Q" hidden="1">"c4420"</definedName>
    <definedName name="IQ_EST_DISTRIBUTABLE_CASH_SHARE_SEQ_GROWTH_Q_CIQ" hidden="1">"c4945"</definedName>
    <definedName name="IQ_EST_DISTRIBUTABLE_CASH_SHARE_SURPRISE_PERCENT" hidden="1">"c4293"</definedName>
    <definedName name="IQ_EST_DISTRIBUTABLE_CASH_SHARE_SURPRISE_PERCENT_CIQ" hidden="1">"c4818"</definedName>
    <definedName name="IQ_EST_DISTRIBUTABLE_CASH_SURPRISE_PERCENT" hidden="1">"c4295"</definedName>
    <definedName name="IQ_EST_DISTRIBUTABLE_CASH_SURPRISE_PERCENT_CIQ" hidden="1">"c4820"</definedName>
    <definedName name="IQ_EST_DPS_DIFF" hidden="1">"c1873"</definedName>
    <definedName name="IQ_EST_DPS_DIFF_CIQ" hidden="1">"c3725"</definedName>
    <definedName name="IQ_EST_DPS_DIFF_REUT" hidden="1">"c3894"</definedName>
    <definedName name="IQ_EST_DPS_DIFF_THOM" hidden="1">"c5190"</definedName>
    <definedName name="IQ_EST_DPS_GROWTH_1YR" hidden="1">"c1778"</definedName>
    <definedName name="IQ_EST_DPS_GROWTH_1YR_CIQ" hidden="1">"c3713"</definedName>
    <definedName name="IQ_EST_DPS_GROWTH_1YR_REUT" hidden="1">"c3882"</definedName>
    <definedName name="IQ_EST_DPS_GROWTH_1YR_THOM" hidden="1">"c5178"</definedName>
    <definedName name="IQ_EST_DPS_GROWTH_2YR" hidden="1">"c1779"</definedName>
    <definedName name="IQ_EST_DPS_GROWTH_2YR_CIQ" hidden="1">"c3714"</definedName>
    <definedName name="IQ_EST_DPS_GROWTH_2YR_REUT" hidden="1">"c3883"</definedName>
    <definedName name="IQ_EST_DPS_GROWTH_2YR_THOM" hidden="1">"c5179"</definedName>
    <definedName name="IQ_EST_DPS_GROWTH_Q_1YR" hidden="1">"c1780"</definedName>
    <definedName name="IQ_EST_DPS_GROWTH_Q_1YR_CIQ" hidden="1">"c3715"</definedName>
    <definedName name="IQ_EST_DPS_GROWTH_Q_1YR_REUT" hidden="1">"c3884"</definedName>
    <definedName name="IQ_EST_DPS_GROWTH_Q_1YR_THOM" hidden="1">"c5180"</definedName>
    <definedName name="IQ_EST_DPS_SEQ_GROWTH_Q" hidden="1">"c1781"</definedName>
    <definedName name="IQ_EST_DPS_SEQ_GROWTH_Q_CIQ" hidden="1">"c3716"</definedName>
    <definedName name="IQ_EST_DPS_SEQ_GROWTH_Q_REUT" hidden="1">"c3885"</definedName>
    <definedName name="IQ_EST_DPS_SEQ_GROWTH_Q_THOM" hidden="1">"c5181"</definedName>
    <definedName name="IQ_EST_DPS_SURPRISE_PERCENT" hidden="1">"c1874"</definedName>
    <definedName name="IQ_EST_DPS_SURPRISE_PERCENT_CIQ" hidden="1">"c3726"</definedName>
    <definedName name="IQ_EST_DPS_SURPRISE_PERCENT_REUT" hidden="1">"c3895"</definedName>
    <definedName name="IQ_EST_DPS_SURPRISE_PERCENT_THOM" hidden="1">"c5191"</definedName>
    <definedName name="IQ_EST_EBIT_DIFF" hidden="1">"c1875"</definedName>
    <definedName name="IQ_EST_EBIT_DIFF_CIQ" hidden="1">"c4747"</definedName>
    <definedName name="IQ_EST_EBIT_DIFF_REUT" hidden="1">"c5413"</definedName>
    <definedName name="IQ_EST_EBIT_DIFF_THOM" hidden="1">"c5192"</definedName>
    <definedName name="IQ_EST_EBIT_GW_DIFF" hidden="1">"c4304"</definedName>
    <definedName name="IQ_EST_EBIT_GW_DIFF_CIQ" hidden="1">"c4829"</definedName>
    <definedName name="IQ_EST_EBIT_GW_SURPRISE_PERCENT" hidden="1">"c4313"</definedName>
    <definedName name="IQ_EST_EBIT_GW_SURPRISE_PERCENT_CIQ" hidden="1">"c4838"</definedName>
    <definedName name="IQ_EST_EBIT_SBC_DIFF" hidden="1">"c4314"</definedName>
    <definedName name="IQ_EST_EBIT_SBC_DIFF_CIQ" hidden="1">"c4839"</definedName>
    <definedName name="IQ_EST_EBIT_SBC_GW_DIFF" hidden="1">"c4318"</definedName>
    <definedName name="IQ_EST_EBIT_SBC_GW_DIFF_CIQ" hidden="1">"c4843"</definedName>
    <definedName name="IQ_EST_EBIT_SBC_GW_SURPRISE_PERCENT" hidden="1">"c4327"</definedName>
    <definedName name="IQ_EST_EBIT_SBC_GW_SURPRISE_PERCENT_CIQ" hidden="1">"c4852"</definedName>
    <definedName name="IQ_EST_EBIT_SBC_SURPRISE_PERCENT" hidden="1">"c4333"</definedName>
    <definedName name="IQ_EST_EBIT_SBC_SURPRISE_PERCENT_CIQ" hidden="1">"c4858"</definedName>
    <definedName name="IQ_EST_EBIT_SURPRISE_PERCENT" hidden="1">"c1876"</definedName>
    <definedName name="IQ_EST_EBIT_SURPRISE_PERCENT_CIQ" hidden="1">"c4748"</definedName>
    <definedName name="IQ_EST_EBIT_SURPRISE_PERCENT_REUT" hidden="1">"c5414"</definedName>
    <definedName name="IQ_EST_EBIT_SURPRISE_PERCENT_THOM" hidden="1">"c5193"</definedName>
    <definedName name="IQ_EST_EBITDA_DIFF" hidden="1">"c1867"</definedName>
    <definedName name="IQ_EST_EBITDA_DIFF_CIQ" hidden="1">"c3719"</definedName>
    <definedName name="IQ_EST_EBITDA_DIFF_REUT" hidden="1">"c3888"</definedName>
    <definedName name="IQ_EST_EBITDA_DIFF_THOM" hidden="1">"c5184"</definedName>
    <definedName name="IQ_EST_EBITDA_GROWTH_1YR" hidden="1">"c1766"</definedName>
    <definedName name="IQ_EST_EBITDA_GROWTH_1YR_CIQ" hidden="1">"c3695"</definedName>
    <definedName name="IQ_EST_EBITDA_GROWTH_1YR_REUT" hidden="1">"c3864"</definedName>
    <definedName name="IQ_EST_EBITDA_GROWTH_1YR_THOM" hidden="1">"c5161"</definedName>
    <definedName name="IQ_EST_EBITDA_GROWTH_2YR" hidden="1">"c1767"</definedName>
    <definedName name="IQ_EST_EBITDA_GROWTH_2YR_CIQ" hidden="1">"c3696"</definedName>
    <definedName name="IQ_EST_EBITDA_GROWTH_2YR_REUT" hidden="1">"c3865"</definedName>
    <definedName name="IQ_EST_EBITDA_GROWTH_2YR_THOM" hidden="1">"c5162"</definedName>
    <definedName name="IQ_EST_EBITDA_GROWTH_Q_1YR" hidden="1">"c1768"</definedName>
    <definedName name="IQ_EST_EBITDA_GROWTH_Q_1YR_CIQ" hidden="1">"c3697"</definedName>
    <definedName name="IQ_EST_EBITDA_GROWTH_Q_1YR_REUT" hidden="1">"c3866"</definedName>
    <definedName name="IQ_EST_EBITDA_GROWTH_Q_1YR_THOM" hidden="1">"c5163"</definedName>
    <definedName name="IQ_EST_EBITDA_SBC_DIFF" hidden="1">"c4335"</definedName>
    <definedName name="IQ_EST_EBITDA_SBC_DIFF_CIQ" hidden="1">"c4860"</definedName>
    <definedName name="IQ_EST_EBITDA_SBC_SURPRISE_PERCENT" hidden="1">"c4344"</definedName>
    <definedName name="IQ_EST_EBITDA_SBC_SURPRISE_PERCENT_CIQ" hidden="1">"c4869"</definedName>
    <definedName name="IQ_EST_EBITDA_SEQ_GROWTH_Q" hidden="1">"c1769"</definedName>
    <definedName name="IQ_EST_EBITDA_SEQ_GROWTH_Q_CIQ" hidden="1">"c3698"</definedName>
    <definedName name="IQ_EST_EBITDA_SEQ_GROWTH_Q_REUT" hidden="1">"c3867"</definedName>
    <definedName name="IQ_EST_EBITDA_SEQ_GROWTH_Q_THOM" hidden="1">"c5164"</definedName>
    <definedName name="IQ_EST_EBITDA_SURPRISE_PERCENT" hidden="1">"c1868"</definedName>
    <definedName name="IQ_EST_EBITDA_SURPRISE_PERCENT_CIQ" hidden="1">"c3720"</definedName>
    <definedName name="IQ_EST_EBITDA_SURPRISE_PERCENT_REUT" hidden="1">"c3889"</definedName>
    <definedName name="IQ_EST_EBITDA_SURPRISE_PERCENT_THOM" hidden="1">"c5185"</definedName>
    <definedName name="IQ_EST_EBT_SBC_DIFF" hidden="1">"c4348"</definedName>
    <definedName name="IQ_EST_EBT_SBC_DIFF_CIQ" hidden="1">"c4873"</definedName>
    <definedName name="IQ_EST_EBT_SBC_GW_DIFF" hidden="1">"c4352"</definedName>
    <definedName name="IQ_EST_EBT_SBC_GW_DIFF_CIQ" hidden="1">"c4877"</definedName>
    <definedName name="IQ_EST_EBT_SBC_GW_SURPRISE_PERCENT" hidden="1">"c4361"</definedName>
    <definedName name="IQ_EST_EBT_SBC_GW_SURPRISE_PERCENT_CIQ" hidden="1">"c4886"</definedName>
    <definedName name="IQ_EST_EBT_SBC_SURPRISE_PERCENT" hidden="1">"c4367"</definedName>
    <definedName name="IQ_EST_EBT_SBC_SURPRISE_PERCENT_CIQ" hidden="1">"c4892"</definedName>
    <definedName name="IQ_EST_EPS_DIFF" hidden="1">"c1864"</definedName>
    <definedName name="IQ_EST_EPS_DIFF_CIQ" hidden="1">"c4999"</definedName>
    <definedName name="IQ_EST_EPS_DIFF_REUT" hidden="1">"c5458"</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CIQ" hidden="1">"c3689"</definedName>
    <definedName name="IQ_EST_EPS_GROWTH_2YR_REUT" hidden="1">"c3858"</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 hidden="1">"c5101"</definedName>
    <definedName name="IQ_EST_EPS_GROWTH_5YR_LOW" hidden="1">"c1658"</definedName>
    <definedName name="IQ_EST_EPS_GROWTH_5YR_LOW_CIQ" hidden="1">"c4664"</definedName>
    <definedName name="IQ_EST_EPS_GROWTH_5YR_LOW_REUT" hidden="1">"c5323"</definedName>
    <definedName name="IQ_EST_EPS_GROWTH_5YR_LOW_THOM" hidden="1">"c5102"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 hidden="1">"c5100"</definedName>
    <definedName name="IQ_EST_EPS_GROWTH_5YR_NUM" hidden="1">"c1659"</definedName>
    <definedName name="IQ_EST_EPS_GROWTH_5YR_NUM_CIQ" hidden="1">"c4665"</definedName>
    <definedName name="IQ_EST_EPS_GROWTH_5YR_NUM_REUT" hidden="1">"c5324"</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BC_DIFF" hidden="1">"c4374"</definedName>
    <definedName name="IQ_EST_EPS_SBC_DIFF_CIQ" hidden="1">"c4899"</definedName>
    <definedName name="IQ_EST_EPS_SBC_GW_DIFF" hidden="1">"c4378"</definedName>
    <definedName name="IQ_EST_EPS_SBC_GW_DIFF_CIQ" hidden="1">"c4903"</definedName>
    <definedName name="IQ_EST_EPS_SBC_GW_SURPRISE_PERCENT" hidden="1">"c4387"</definedName>
    <definedName name="IQ_EST_EPS_SBC_GW_SURPRISE_PERCENT_CIQ" hidden="1">"c4912"</definedName>
    <definedName name="IQ_EST_EPS_SBC_SURPRISE_PERCENT" hidden="1">"c4393"</definedName>
    <definedName name="IQ_EST_EPS_SBC_SURPRISE_PERCENT_CIQ" hidden="1">"c4918"</definedName>
    <definedName name="IQ_EST_EPS_SEQ_GROWTH_Q" hidden="1">"c1764"</definedName>
    <definedName name="IQ_EST_EPS_SEQ_GROWTH_Q_CIQ" hidden="1">"c3690"</definedName>
    <definedName name="IQ_EST_EPS_SEQ_GROWTH_Q_REUT" hidden="1">"c3859"</definedName>
    <definedName name="IQ_EST_EPS_SEQ_GROWTH_Q_THOM" hidden="1">"c5156"</definedName>
    <definedName name="IQ_EST_EPS_SURPRISE_PERCENT" hidden="1">"c1635"</definedName>
    <definedName name="IQ_EST_EPS_SURPRISE_PERCENT_CIQ" hidden="1">"c5000"</definedName>
    <definedName name="IQ_EST_EPS_SURPRISE_PERCENT_REUT" hidden="1">"c5459"</definedName>
    <definedName name="IQ_EST_EPS_SURPRISE_PERCENT_THOM" hidden="1">"c5296"</definedName>
    <definedName name="IQ_EST_FAIR_VALUE_MORT_SERVICING_ASSETS_FFIEC" hidden="1">"c12956"</definedName>
    <definedName name="IQ_EST_FFO_ADJ_DIFF" hidden="1">"c4433"</definedName>
    <definedName name="IQ_EST_FFO_ADJ_DIFF_CIQ" hidden="1">"c4958"</definedName>
    <definedName name="IQ_EST_FFO_ADJ_GROWTH_1YR" hidden="1">"c4421"</definedName>
    <definedName name="IQ_EST_FFO_ADJ_GROWTH_1YR_CIQ" hidden="1">"c4946"</definedName>
    <definedName name="IQ_EST_FFO_ADJ_GROWTH_2YR" hidden="1">"c4422"</definedName>
    <definedName name="IQ_EST_FFO_ADJ_GROWTH_2YR_CIQ" hidden="1">"c4947"</definedName>
    <definedName name="IQ_EST_FFO_ADJ_GROWTH_Q_1YR" hidden="1">"c4423"</definedName>
    <definedName name="IQ_EST_FFO_ADJ_GROWTH_Q_1YR_CIQ" hidden="1">"c4948"</definedName>
    <definedName name="IQ_EST_FFO_ADJ_SEQ_GROWTH_Q" hidden="1">"c4424"</definedName>
    <definedName name="IQ_EST_FFO_ADJ_SEQ_GROWTH_Q_CIQ" hidden="1">"c4949"</definedName>
    <definedName name="IQ_EST_FFO_ADJ_SURPRISE_PERCENT" hidden="1">"c4442"</definedName>
    <definedName name="IQ_EST_FFO_ADJ_SURPRISE_PERCENT_CIQ" hidden="1">"c4967"</definedName>
    <definedName name="IQ_EST_FFO_DIFF" hidden="1">"c4444"</definedName>
    <definedName name="IQ_EST_FFO_DIFF_CIQ" hidden="1">"c4969"</definedName>
    <definedName name="IQ_EST_FFO_GROWTH_1YR" hidden="1">"c4425"</definedName>
    <definedName name="IQ_EST_FFO_GROWTH_1YR_CIQ" hidden="1">"c4950"</definedName>
    <definedName name="IQ_EST_FFO_GROWTH_1YR_REUT" hidden="1">"c3874"</definedName>
    <definedName name="IQ_EST_FFO_GROWTH_1YR_THOM" hidden="1">"c5170"</definedName>
    <definedName name="IQ_EST_FFO_GROWTH_2YR" hidden="1">"c4426"</definedName>
    <definedName name="IQ_EST_FFO_GROWTH_2YR_CIQ" hidden="1">"c4951"</definedName>
    <definedName name="IQ_EST_FFO_GROWTH_2YR_REUT" hidden="1">"c3875"</definedName>
    <definedName name="IQ_EST_FFO_GROWTH_2YR_THOM" hidden="1">"c5171"</definedName>
    <definedName name="IQ_EST_FFO_GROWTH_Q_1YR" hidden="1">"c4427"</definedName>
    <definedName name="IQ_EST_FFO_GROWTH_Q_1YR_CIQ" hidden="1">"c4952"</definedName>
    <definedName name="IQ_EST_FFO_GROWTH_Q_1YR_REUT" hidden="1">"c3876"</definedName>
    <definedName name="IQ_EST_FFO_GROWTH_Q_1YR_THOM" hidden="1">"c5172"</definedName>
    <definedName name="IQ_EST_FFO_SEQ_GROWTH_Q" hidden="1">"c4428"</definedName>
    <definedName name="IQ_EST_FFO_SEQ_GROWTH_Q_CIQ" hidden="1">"c4953"</definedName>
    <definedName name="IQ_EST_FFO_SEQ_GROWTH_Q_REUT" hidden="1">"c3877"</definedName>
    <definedName name="IQ_EST_FFO_SEQ_GROWTH_Q_THOM" hidden="1">"c5173"</definedName>
    <definedName name="IQ_EST_FFO_SHARE_DIFF" hidden="1">"c1869"</definedName>
    <definedName name="IQ_EST_FFO_SHARE_DIFF_CIQ" hidden="1">"c3721"</definedName>
    <definedName name="IQ_EST_FFO_SHARE_DIFF_REUT" hidden="1">"c3890"</definedName>
    <definedName name="IQ_EST_FFO_SHARE_DIFF_THOM" hidden="1">"c5186"</definedName>
    <definedName name="IQ_EST_FFO_SHARE_GROWTH_1YR" hidden="1">"c1770"</definedName>
    <definedName name="IQ_EST_FFO_SHARE_GROWTH_1YR_CIQ" hidden="1">"c3705"</definedName>
    <definedName name="IQ_EST_FFO_SHARE_GROWTH_2YR" hidden="1">"c1771"</definedName>
    <definedName name="IQ_EST_FFO_SHARE_GROWTH_2YR_CIQ" hidden="1">"c3706"</definedName>
    <definedName name="IQ_EST_FFO_SHARE_GROWTH_Q_1YR" hidden="1">"c1772"</definedName>
    <definedName name="IQ_EST_FFO_SHARE_GROWTH_Q_1YR_CIQ" hidden="1">"c3707"</definedName>
    <definedName name="IQ_EST_FFO_SHARE_SEQ_GROWTH_Q" hidden="1">"c1773"</definedName>
    <definedName name="IQ_EST_FFO_SHARE_SEQ_GROWTH_Q_CIQ" hidden="1">"c3708"</definedName>
    <definedName name="IQ_EST_FFO_SHARE_SURPRISE_PERCENT" hidden="1">"c1870"</definedName>
    <definedName name="IQ_EST_FFO_SHARE_SURPRISE_PERCENT_CIQ" hidden="1">"c3722"</definedName>
    <definedName name="IQ_EST_FFO_SHARE_SURPRISE_PERCENT_REUT" hidden="1">"c3891"</definedName>
    <definedName name="IQ_EST_FFO_SHARE_SURPRISE_PERCENT_THOM" hidden="1">"c5187"</definedName>
    <definedName name="IQ_EST_FFO_SURPRISE_PERCENT" hidden="1">"c4453"</definedName>
    <definedName name="IQ_EST_FFO_SURPRISE_PERCENT_CIQ" hidden="1">"c4982"</definedName>
    <definedName name="IQ_EST_FOOTNOTE" hidden="1">"c4540"</definedName>
    <definedName name="IQ_EST_FOOTNOTE_CIQ" hidden="1">"c12022"</definedName>
    <definedName name="IQ_EST_FOOTNOTE_REUT" hidden="1">"c5478"</definedName>
    <definedName name="IQ_EST_FOOTNOTE_THOM" hidden="1">"c5313"</definedName>
    <definedName name="IQ_EST_MAINT_CAPEX_DIFF" hidden="1">"c4456"</definedName>
    <definedName name="IQ_EST_MAINT_CAPEX_DIFF_CIQ" hidden="1">"c4985"</definedName>
    <definedName name="IQ_EST_MAINT_CAPEX_GROWTH_1YR" hidden="1">"c4429"</definedName>
    <definedName name="IQ_EST_MAINT_CAPEX_GROWTH_1YR_CIQ" hidden="1">"c4954"</definedName>
    <definedName name="IQ_EST_MAINT_CAPEX_GROWTH_2YR" hidden="1">"c4430"</definedName>
    <definedName name="IQ_EST_MAINT_CAPEX_GROWTH_2YR_CIQ" hidden="1">"c4955"</definedName>
    <definedName name="IQ_EST_MAINT_CAPEX_GROWTH_Q_1YR" hidden="1">"c4431"</definedName>
    <definedName name="IQ_EST_MAINT_CAPEX_GROWTH_Q_1YR_CIQ" hidden="1">"c4956"</definedName>
    <definedName name="IQ_EST_MAINT_CAPEX_SEQ_GROWTH_Q" hidden="1">"c4432"</definedName>
    <definedName name="IQ_EST_MAINT_CAPEX_SEQ_GROWTH_Q_CIQ" hidden="1">"c4957"</definedName>
    <definedName name="IQ_EST_MAINT_CAPEX_SURPRISE_PERCENT" hidden="1">"c4465"</definedName>
    <definedName name="IQ_EST_MAINT_CAPEX_SURPRISE_PERCENT_CIQ" hidden="1">"c5003"</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DIFF_CIQ" hidden="1">"c5004"</definedName>
    <definedName name="IQ_EST_NET_DEBT_SURPRISE_PERCENT" hidden="1">"c4468"</definedName>
    <definedName name="IQ_EST_NET_DEBT_SURPRISE_PERCENT_CIQ" hidden="1">"c5006"</definedName>
    <definedName name="IQ_EST_NEXT_EARNINGS_DATE" hidden="1">"c13591"</definedName>
    <definedName name="IQ_EST_NI_DIFF" hidden="1">"c1885"</definedName>
    <definedName name="IQ_EST_NI_DIFF_CIQ" hidden="1">"c4755"</definedName>
    <definedName name="IQ_EST_NI_DIFF_REUT" hidden="1">"c5423"</definedName>
    <definedName name="IQ_EST_NI_DIFF_THOM" hidden="1">"c5198"</definedName>
    <definedName name="IQ_EST_NI_GW_DIFF" hidden="1">"c1887"</definedName>
    <definedName name="IQ_EST_NI_GW_DIFF_CIQ" hidden="1">"c4757"</definedName>
    <definedName name="IQ_EST_NI_GW_DIFF_REUT" hidden="1">"c5425"</definedName>
    <definedName name="IQ_EST_NI_GW_SURPRISE_PERCENT" hidden="1">"c1888"</definedName>
    <definedName name="IQ_EST_NI_GW_SURPRISE_PERCENT_CIQ" hidden="1">"c4758"</definedName>
    <definedName name="IQ_EST_NI_GW_SURPRISE_PERCENT_REUT" hidden="1">"c5426"</definedName>
    <definedName name="IQ_EST_NI_REPORT_DIFF" hidden="1">"c1889"</definedName>
    <definedName name="IQ_EST_NI_REPORT_DIFF_CIQ" hidden="1">"c4759"</definedName>
    <definedName name="IQ_EST_NI_REPORT_DIFF_REUT" hidden="1">"c5427"</definedName>
    <definedName name="IQ_EST_NI_REPORT_SURPRISE_PERCENT" hidden="1">"c1890"</definedName>
    <definedName name="IQ_EST_NI_REPORT_SURPRISE_PERCENT_CIQ" hidden="1">"c4760"</definedName>
    <definedName name="IQ_EST_NI_REPORT_SURPRISE_PERCENT_REUT" hidden="1">"c5428"</definedName>
    <definedName name="IQ_EST_NI_SBC_DIFF" hidden="1">"c4472"</definedName>
    <definedName name="IQ_EST_NI_SBC_DIFF_CIQ" hidden="1">"c5010"</definedName>
    <definedName name="IQ_EST_NI_SBC_GW_DIFF" hidden="1">"c4476"</definedName>
    <definedName name="IQ_EST_NI_SBC_GW_DIFF_CIQ" hidden="1">"c5014"</definedName>
    <definedName name="IQ_EST_NI_SBC_GW_SURPRISE_PERCENT" hidden="1">"c4485"</definedName>
    <definedName name="IQ_EST_NI_SBC_GW_SURPRISE_PERCENT_CIQ" hidden="1">"c5023"</definedName>
    <definedName name="IQ_EST_NI_SBC_SURPRISE_PERCENT" hidden="1">"c4491"</definedName>
    <definedName name="IQ_EST_NI_SBC_SURPRISE_PERCENT_CIQ" hidden="1">"c5029"</definedName>
    <definedName name="IQ_EST_NI_SURPRISE_PERCENT" hidden="1">"c1886"</definedName>
    <definedName name="IQ_EST_NI_SURPRISE_PERCENT_CIQ" hidden="1">"c4756"</definedName>
    <definedName name="IQ_EST_NI_SURPRISE_PERCENT_REUT" hidden="1">"c5424"</definedName>
    <definedName name="IQ_EST_NI_SURPRISE_PERCENT_THOM" hidden="1">"c5199"</definedName>
    <definedName name="IQ_EST_NUM_BUY" hidden="1">"c1759"</definedName>
    <definedName name="IQ_EST_NUM_HIGH_REC" hidden="1">"c5649"</definedName>
    <definedName name="IQ_EST_NUM_HIGH_REC_CIQ" hidden="1">"c3701"</definedName>
    <definedName name="IQ_EST_NUM_HIGH_REC_REUT" hidden="1">"c3870"</definedName>
    <definedName name="IQ_EST_NUM_HIGH_REC_THOM" hidden="1">"c5166"</definedName>
    <definedName name="IQ_EST_NUM_HIGHEST_REC" hidden="1">"c5648"</definedName>
    <definedName name="IQ_EST_NUM_HIGHEST_REC_CIQ" hidden="1">"c3700"</definedName>
    <definedName name="IQ_EST_NUM_HIGHEST_REC_REUT" hidden="1">"c3869"</definedName>
    <definedName name="IQ_EST_NUM_HIGHEST_REC_THOM" hidden="1">"c5165"</definedName>
    <definedName name="IQ_EST_NUM_HOLD" hidden="1">"c1761"</definedName>
    <definedName name="IQ_EST_NUM_LOW_REC" hidden="1">"c5651"</definedName>
    <definedName name="IQ_EST_NUM_LOW_REC_CIQ" hidden="1">"c3703"</definedName>
    <definedName name="IQ_EST_NUM_LOW_REC_REUT" hidden="1">"c3872"</definedName>
    <definedName name="IQ_EST_NUM_LOW_REC_THOM" hidden="1">"c5168"</definedName>
    <definedName name="IQ_EST_NUM_LOWEST_REC" hidden="1">"c5652"</definedName>
    <definedName name="IQ_EST_NUM_LOWEST_REC_CIQ" hidden="1">"c3704"</definedName>
    <definedName name="IQ_EST_NUM_LOWEST_REC_REUT" hidden="1">"c3873"</definedName>
    <definedName name="IQ_EST_NUM_LOWEST_REC_THOM" hidden="1">"c5169"</definedName>
    <definedName name="IQ_EST_NUM_NEUTRAL_REC" hidden="1">"c5650"</definedName>
    <definedName name="IQ_EST_NUM_NEUTRAL_REC_CIQ" hidden="1">"c3702"</definedName>
    <definedName name="IQ_EST_NUM_NEUTRAL_REC_REUT" hidden="1">"c3871"</definedName>
    <definedName name="IQ_EST_NUM_NEUTRAL_REC_THOM" hidden="1">"c5167"</definedName>
    <definedName name="IQ_EST_NUM_NO_OPINION" hidden="1">"c1758"</definedName>
    <definedName name="IQ_EST_NUM_NO_OPINION_CIQ" hidden="1">"c3699"</definedName>
    <definedName name="IQ_EST_NUM_NO_OPINION_REUT" hidden="1">"c3868"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CIQ" hidden="1">"c12017"</definedName>
    <definedName name="IQ_EST_OPER_INC_DIFF_REUT" hidden="1">"c5415"</definedName>
    <definedName name="IQ_EST_OPER_INC_DIFF_THOM" hidden="1">"c5194"</definedName>
    <definedName name="IQ_EST_OPER_INC_SURPRISE_PERCENT" hidden="1">"c1878"</definedName>
    <definedName name="IQ_EST_OPER_INC_SURPRISE_PERCENT_CIQ" hidden="1">"c12018"</definedName>
    <definedName name="IQ_EST_OPER_INC_SURPRISE_PERCENT_REUT" hidden="1">"c5416"</definedName>
    <definedName name="IQ_EST_OPER_INC_SURPRISE_PERCENT_THOM" hidden="1">"c5195"</definedName>
    <definedName name="IQ_EST_PERIOD_ID" hidden="1">"c13923"</definedName>
    <definedName name="IQ_EST_PRE_TAX_DIFF" hidden="1">"c1879"</definedName>
    <definedName name="IQ_EST_PRE_TAX_DIFF_CIQ" hidden="1">"c4749"</definedName>
    <definedName name="IQ_EST_PRE_TAX_DIFF_REUT" hidden="1">"c5417"</definedName>
    <definedName name="IQ_EST_PRE_TAX_DIFF_THOM" hidden="1">"c5196"</definedName>
    <definedName name="IQ_EST_PRE_TAX_GW_DIFF" hidden="1">"c1881"</definedName>
    <definedName name="IQ_EST_PRE_TAX_GW_DIFF_CIQ" hidden="1">"c4751"</definedName>
    <definedName name="IQ_EST_PRE_TAX_GW_DIFF_REUT" hidden="1">"c5419"</definedName>
    <definedName name="IQ_EST_PRE_TAX_GW_SURPRISE_PERCENT" hidden="1">"c1882"</definedName>
    <definedName name="IQ_EST_PRE_TAX_GW_SURPRISE_PERCENT_CIQ" hidden="1">"c4752"</definedName>
    <definedName name="IQ_EST_PRE_TAX_GW_SURPRISE_PERCENT_REUT" hidden="1">"c5420"</definedName>
    <definedName name="IQ_EST_PRE_TAX_REPORT_DIFF" hidden="1">"c1883"</definedName>
    <definedName name="IQ_EST_PRE_TAX_REPORT_DIFF_CIQ" hidden="1">"c4753"</definedName>
    <definedName name="IQ_EST_PRE_TAX_REPORT_DIFF_REUT" hidden="1">"c5421"</definedName>
    <definedName name="IQ_EST_PRE_TAX_REPORT_SURPRISE_PERCENT" hidden="1">"c1884"</definedName>
    <definedName name="IQ_EST_PRE_TAX_REPORT_SURPRISE_PERCENT_CIQ" hidden="1">"c4754"</definedName>
    <definedName name="IQ_EST_PRE_TAX_REPORT_SURPRISE_PERCENT_REUT" hidden="1">"c5422"</definedName>
    <definedName name="IQ_EST_PRE_TAX_SURPRISE_PERCENT" hidden="1">"c1880"</definedName>
    <definedName name="IQ_EST_PRE_TAX_SURPRISE_PERCENT_CIQ" hidden="1">"c4750"</definedName>
    <definedName name="IQ_EST_PRE_TAX_SURPRISE_PERCENT_REUT" hidden="1">"c5418"</definedName>
    <definedName name="IQ_EST_PRE_TAX_SURPRISE_PERCENT_THOM" hidden="1">"c5197"</definedName>
    <definedName name="IQ_EST_RECURRING_PROFIT_SHARE_DIFF" hidden="1">"c4505"</definedName>
    <definedName name="IQ_EST_RECURRING_PROFIT_SHARE_DIFF_CIQ" hidden="1">"c5043"</definedName>
    <definedName name="IQ_EST_RECURRING_PROFIT_SHARE_SURPRISE_PERCENT" hidden="1">"c4515"</definedName>
    <definedName name="IQ_EST_RECURRING_PROFIT_SHARE_SURPRISE_PERCENT_CIQ" hidden="1">"c5053"</definedName>
    <definedName name="IQ_EST_REV_DIFF" hidden="1">"c1865"</definedName>
    <definedName name="IQ_EST_REV_DIFF_CIQ" hidden="1">"c3717"</definedName>
    <definedName name="IQ_EST_REV_DIFF_REUT" hidden="1">"c3886"</definedName>
    <definedName name="IQ_EST_REV_DIFF_THOM" hidden="1">"c5182"</definedName>
    <definedName name="IQ_EST_REV_GROWTH_1YR" hidden="1">"c1638"</definedName>
    <definedName name="IQ_EST_REV_GROWTH_1YR_CIQ" hidden="1">"c3691"</definedName>
    <definedName name="IQ_EST_REV_GROWTH_1YR_REUT" hidden="1">"c3860"</definedName>
    <definedName name="IQ_EST_REV_GROWTH_1YR_THOM" hidden="1">"c5157"</definedName>
    <definedName name="IQ_EST_REV_GROWTH_2YR" hidden="1">"c1639"</definedName>
    <definedName name="IQ_EST_REV_GROWTH_2YR_CIQ" hidden="1">"c3692"</definedName>
    <definedName name="IQ_EST_REV_GROWTH_2YR_REUT" hidden="1">"c3861"</definedName>
    <definedName name="IQ_EST_REV_GROWTH_2YR_THOM" hidden="1">"c5158"</definedName>
    <definedName name="IQ_EST_REV_GROWTH_Q_1YR" hidden="1">"c1640"</definedName>
    <definedName name="IQ_EST_REV_GROWTH_Q_1YR_CIQ" hidden="1">"c3693"</definedName>
    <definedName name="IQ_EST_REV_GROWTH_Q_1YR_REUT" hidden="1">"c3862"</definedName>
    <definedName name="IQ_EST_REV_GROWTH_Q_1YR_THOM" hidden="1">"c5159"</definedName>
    <definedName name="IQ_EST_REV_SEQ_GROWTH_Q" hidden="1">"c1765"</definedName>
    <definedName name="IQ_EST_REV_SEQ_GROWTH_Q_CIQ" hidden="1">"c3694"</definedName>
    <definedName name="IQ_EST_REV_SEQ_GROWTH_Q_REUT" hidden="1">"c3863"</definedName>
    <definedName name="IQ_EST_REV_SEQ_GROWTH_Q_THOM" hidden="1">"c5160"</definedName>
    <definedName name="IQ_EST_REV_SURPRISE_PERCENT" hidden="1">"c1866"</definedName>
    <definedName name="IQ_EST_REV_SURPRISE_PERCENT_CIQ" hidden="1">"c3718"</definedName>
    <definedName name="IQ_EST_REV_SURPRISE_PERCENT_REUT" hidden="1">"c3887"</definedName>
    <definedName name="IQ_EST_REV_SURPRISE_PERCENT_THOM" hidden="1">"c5183"</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"c4446"</definedName>
    <definedName name="IQ_FFO_ADJ_ACT_OR_EST" hidden="1">"c4435"</definedName>
    <definedName name="IQ_FFO_ADJ_ACT_OR_EST_CIQ" hidden="1">"c4960"</definedName>
    <definedName name="IQ_FFO_ADJ_EST" hidden="1">"c4434"</definedName>
    <definedName name="IQ_FFO_ADJ_EST_CIQ" hidden="1">"c4959"</definedName>
    <definedName name="IQ_FFO_ADJ_GUIDANCE" hidden="1">"c4436"</definedName>
    <definedName name="IQ_FFO_ADJ_GUIDANCE_CIQ" hidden="1">"c4961"</definedName>
    <definedName name="IQ_FFO_ADJ_GUIDANCE_CIQ_COL" hidden="1">"c11608"</definedName>
    <definedName name="IQ_FFO_ADJ_HIGH_EST" hidden="1">"c4437"</definedName>
    <definedName name="IQ_FFO_ADJ_HIGH_EST_CIQ" hidden="1">"c4962"</definedName>
    <definedName name="IQ_FFO_ADJ_HIGH_GUIDANCE" hidden="1">"c4202"</definedName>
    <definedName name="IQ_FFO_ADJ_HIGH_GUIDANCE_CIQ" hidden="1">"c4614"</definedName>
    <definedName name="IQ_FFO_ADJ_HIGH_GUIDANCE_CIQ_COL" hidden="1">"c11263"</definedName>
    <definedName name="IQ_FFO_ADJ_LOW_EST" hidden="1">"c4438"</definedName>
    <definedName name="IQ_FFO_ADJ_LOW_EST_CIQ" hidden="1">"c4963"</definedName>
    <definedName name="IQ_FFO_ADJ_LOW_GUIDANCE" hidden="1">"c4242"</definedName>
    <definedName name="IQ_FFO_ADJ_LOW_GUIDANCE_CIQ" hidden="1">"c4654"</definedName>
    <definedName name="IQ_FFO_ADJ_LOW_GUIDANCE_CIQ_COL" hidden="1">"c11303"</definedName>
    <definedName name="IQ_FFO_ADJ_MEDIAN_EST" hidden="1">"c4439"</definedName>
    <definedName name="IQ_FFO_ADJ_MEDIAN_EST_CIQ" hidden="1">"c4964"</definedName>
    <definedName name="IQ_FFO_ADJ_NUM_EST" hidden="1">"c4440"</definedName>
    <definedName name="IQ_FFO_ADJ_NUM_EST_CIQ" hidden="1">"c4965"</definedName>
    <definedName name="IQ_FFO_ADJ_STDDEV_EST" hidden="1">"c4441"</definedName>
    <definedName name="IQ_FFO_ADJ_STDDEV_EST_CIQ" hidden="1">"c4966"</definedName>
    <definedName name="IQ_FFO_DILUTED" hidden="1">"c16186"</definedName>
    <definedName name="IQ_FFO_EST" hidden="1">"c4445"</definedName>
    <definedName name="IQ_FFO_EST_CIQ" hidden="1">"c4970"</definedName>
    <definedName name="IQ_FFO_GUIDANCE" hidden="1">"c4443"</definedName>
    <definedName name="IQ_FFO_GUIDANCE_CIQ" hidden="1">"c4968"</definedName>
    <definedName name="IQ_FFO_GUIDANCE_CIQ_COL" hidden="1">"c11615"</definedName>
    <definedName name="IQ_FFO_HIGH_EST" hidden="1">"c4448"</definedName>
    <definedName name="IQ_FFO_HIGH_EST_CIQ" hidden="1">"c4977"</definedName>
    <definedName name="IQ_FFO_HIGH_GUIDANCE" hidden="1">"c4184"</definedName>
    <definedName name="IQ_FFO_HIGH_GUIDANCE_CIQ" hidden="1">"c4596"</definedName>
    <definedName name="IQ_FFO_HIGH_GUIDANCE_CIQ_COL" hidden="1">"c11245"</definedName>
    <definedName name="IQ_FFO_LOW_EST" hidden="1">"c4449"</definedName>
    <definedName name="IQ_FFO_LOW_EST_CIQ" hidden="1">"c4978"</definedName>
    <definedName name="IQ_FFO_LOW_GUIDANCE" hidden="1">"c4224"</definedName>
    <definedName name="IQ_FFO_LOW_GUIDANCE_CIQ" hidden="1">"c4636"</definedName>
    <definedName name="IQ_FFO_LOW_GUIDANCE_CIQ_COL" hidden="1">"c11285"</definedName>
    <definedName name="IQ_FFO_MEDIAN_EST" hidden="1">"c4450"</definedName>
    <definedName name="IQ_FFO_MEDIAN_EST_CIQ" hidden="1">"c4979"</definedName>
    <definedName name="IQ_FFO_NUM_EST" hidden="1">"c4451"</definedName>
    <definedName name="IQ_FFO_NUM_EST_CIQ" hidden="1">"c4980"</definedName>
    <definedName name="IQ_FFO_PAYOUT_RATIO" hidden="1">"c3492"</definedName>
    <definedName name="IQ_FFO_PER_SHARE_BASIC" hidden="1">"c8867"</definedName>
    <definedName name="IQ_FFO_PER_SHARE_DILUTED" hidden="1">"c8868"</definedName>
    <definedName name="IQ_FFO_SHARE_ACT_OR_EST" hidden="1">"c2216"</definedName>
    <definedName name="IQ_FFO_SHARE_ACT_OR_EST_CIQ" hidden="1">"c4971"</definedName>
    <definedName name="IQ_FFO_SHARE_EST" hidden="1">"c418"</definedName>
    <definedName name="IQ_FFO_SHARE_EST_CIQ" hidden="1">"c3668"</definedName>
    <definedName name="IQ_FFO_SHARE_EST_DET_EST" hidden="1">"c12059"</definedName>
    <definedName name="IQ_FFO_SHARE_EST_DET_EST_CURRENCY" hidden="1">"c12466"</definedName>
    <definedName name="IQ_FFO_SHARE_EST_DET_EST_CURRENCY_THOM" hidden="1">"c12487"</definedName>
    <definedName name="IQ_FFO_SHARE_EST_DET_EST_DATE" hidden="1">"c12212"</definedName>
    <definedName name="IQ_FFO_SHARE_EST_DET_EST_DATE_THOM" hidden="1">"c12238"</definedName>
    <definedName name="IQ_FFO_SHARE_EST_DET_EST_INCL" hidden="1">"c12349"</definedName>
    <definedName name="IQ_FFO_SHARE_EST_DET_EST_INCL_THOM" hidden="1">"c12370"</definedName>
    <definedName name="IQ_FFO_SHARE_EST_DET_EST_ORIGIN" hidden="1">"c12722"</definedName>
    <definedName name="IQ_FFO_SHARE_EST_DET_EST_ORIGIN_THOM" hidden="1">"c12608"</definedName>
    <definedName name="IQ_FFO_SHARE_EST_DET_EST_THOM" hidden="1">"c12088"</definedName>
    <definedName name="IQ_FFO_SHARE_EST_REUT" hidden="1">"c3837"</definedName>
    <definedName name="IQ_FFO_SHARE_EST_THOM" hidden="1">"c3999"</definedName>
    <definedName name="IQ_FFO_SHARE_GUIDANCE" hidden="1">"c4447"</definedName>
    <definedName name="IQ_FFO_SHARE_GUIDANCE_CIQ" hidden="1">"c4976"</definedName>
    <definedName name="IQ_FFO_SHARE_GUIDANCE_CIQ_COL" hidden="1">"c11623"</definedName>
    <definedName name="IQ_FFO_SHARE_HIGH_EST" hidden="1">"c419"</definedName>
    <definedName name="IQ_FFO_SHARE_HIGH_EST_CIQ" hidden="1">"c3670"</definedName>
    <definedName name="IQ_FFO_SHARE_HIGH_EST_REUT" hidden="1">"c3839"</definedName>
    <definedName name="IQ_FFO_SHARE_HIGH_EST_THOM" hidden="1">"c4001"</definedName>
    <definedName name="IQ_FFO_SHARE_HIGH_GUIDANCE" hidden="1">"c4203"</definedName>
    <definedName name="IQ_FFO_SHARE_HIGH_GUIDANCE_CIQ" hidden="1">"c4615"</definedName>
    <definedName name="IQ_FFO_SHARE_HIGH_GUIDANCE_CIQ_COL" hidden="1">"c11264"</definedName>
    <definedName name="IQ_FFO_SHARE_LOW_EST" hidden="1">"c420"</definedName>
    <definedName name="IQ_FFO_SHARE_LOW_EST_CIQ" hidden="1">"c3671"</definedName>
    <definedName name="IQ_FFO_SHARE_LOW_EST_REUT" hidden="1">"c3840"</definedName>
    <definedName name="IQ_FFO_SHARE_LOW_EST_THOM" hidden="1">"c4002"</definedName>
    <definedName name="IQ_FFO_SHARE_LOW_GUIDANCE" hidden="1">"c4243"</definedName>
    <definedName name="IQ_FFO_SHARE_LOW_GUIDANCE_CIQ" hidden="1">"c4655"</definedName>
    <definedName name="IQ_FFO_SHARE_LOW_GUIDANCE_CIQ_COL" hidden="1">"c11304"</definedName>
    <definedName name="IQ_FFO_SHARE_MEDIAN_EST" hidden="1">"c1665"</definedName>
    <definedName name="IQ_FFO_SHARE_MEDIAN_EST_CIQ" hidden="1">"c3669"</definedName>
    <definedName name="IQ_FFO_SHARE_MEDIAN_EST_REUT" hidden="1">"c3838"</definedName>
    <definedName name="IQ_FFO_SHARE_MEDIAN_EST_THOM" hidden="1">"c4000"</definedName>
    <definedName name="IQ_FFO_SHARE_NUM_EST" hidden="1">"c421"</definedName>
    <definedName name="IQ_FFO_SHARE_NUM_EST_CIQ" hidden="1">"c3672"</definedName>
    <definedName name="IQ_FFO_SHARE_NUM_EST_REUT" hidden="1">"c3841"</definedName>
    <definedName name="IQ_FFO_SHARE_NUM_EST_THOM" hidden="1">"c4003"</definedName>
    <definedName name="IQ_FFO_SHARE_STDDEV_EST" hidden="1">"c422"</definedName>
    <definedName name="IQ_FFO_SHARE_STDDEV_EST_CIQ" hidden="1">"c3673"</definedName>
    <definedName name="IQ_FFO_SHARE_STDDEV_EST_REUT" hidden="1">"c3842"</definedName>
    <definedName name="IQ_FFO_SHARE_STDDEV_EST_THOM" hidden="1">"c4004"</definedName>
    <definedName name="IQ_FFO_SHARES_BASIC" hidden="1">"c16185"</definedName>
    <definedName name="IQ_FFO_SHARES_DILUTED" hidden="1">"c16187"</definedName>
    <definedName name="IQ_FFO_STDDEV_EST" hidden="1">"c4452"</definedName>
    <definedName name="IQ_FFO_STDDEV_EST_CIQ" hidden="1">"c4981"</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Q_EST_THOM" hidden="1">"c6802"</definedName>
    <definedName name="IQ_FISCAL_Y" hidden="1">"c441"</definedName>
    <definedName name="IQ_FISCAL_Y_EST" hidden="1">"c6795"</definedName>
    <definedName name="IQ_FISCAL_Y_EST_CIQ" hidden="1">"c6807"</definedName>
    <definedName name="IQ_FISCAL_Y_EST_REUT" hidden="1">"c6799"</definedName>
    <definedName name="IQ_FISCAL_Y_EST_THOM" hidden="1">"c6803"</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FEE_INC_NON_INT_INC_FFIEC" hidden="1">"c13493"</definedName>
    <definedName name="IQ_FUND_NAV" hidden="1">"c15225"</definedName>
    <definedName name="IQ_FUND_PRIMARY_ADVISOR" hidden="1">"c19091"</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ORIGIN_THOM" hidden="1">"c12609"</definedName>
    <definedName name="IQ_GROSS_MARGIN_DET_EST_THOM" hidden="1">"c12089"</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TYPE" hidden="1">"c15223"</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DATE" hidden="1">"c12213"</definedName>
    <definedName name="IQ_LT_GROWTH_DET_EST_DATE_THOM" hidden="1">"c12240"</definedName>
    <definedName name="IQ_LT_GROWTH_DET_EST_INCL" hidden="1">"c12350"</definedName>
    <definedName name="IQ_LT_GROWTH_DET_EST_INCL_THOM" hidden="1">"c12372"</definedName>
    <definedName name="IQ_LT_GROWTH_DET_EST_ORIGIN" hidden="1">"c12725"</definedName>
    <definedName name="IQ_LT_GROWTH_DET_EST_ORIGIN_THOM" hidden="1">"c12610"</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EST_CIQ" hidden="1">"c4986"</definedName>
    <definedName name="IQ_MAINT_CAPEX_GUIDANCE" hidden="1">"c4459"</definedName>
    <definedName name="IQ_MAINT_CAPEX_GUIDANCE_CIQ" hidden="1">"c4988"</definedName>
    <definedName name="IQ_MAINT_CAPEX_GUIDANCE_CIQ_COL" hidden="1">"c11635"</definedName>
    <definedName name="IQ_MAINT_CAPEX_HIGH_EST" hidden="1">"c4460"</definedName>
    <definedName name="IQ_MAINT_CAPEX_HIGH_EST_CIQ" hidden="1">"c4989"</definedName>
    <definedName name="IQ_MAINT_CAPEX_HIGH_GUIDANCE" hidden="1">"c4197"</definedName>
    <definedName name="IQ_MAINT_CAPEX_HIGH_GUIDANCE_CIQ" hidden="1">"c4609"</definedName>
    <definedName name="IQ_MAINT_CAPEX_HIGH_GUIDANCE_CIQ_COL" hidden="1">"c11258"</definedName>
    <definedName name="IQ_MAINT_CAPEX_LOW_EST" hidden="1">"c4461"</definedName>
    <definedName name="IQ_MAINT_CAPEX_LOW_EST_CIQ" hidden="1">"c4990"</definedName>
    <definedName name="IQ_MAINT_CAPEX_LOW_GUIDANCE" hidden="1">"c4237"</definedName>
    <definedName name="IQ_MAINT_CAPEX_LOW_GUIDANCE_CIQ" hidden="1">"c4649"</definedName>
    <definedName name="IQ_MAINT_CAPEX_LOW_GUIDANCE_CIQ_COL" hidden="1">"c11298"</definedName>
    <definedName name="IQ_MAINT_CAPEX_MEDIAN_EST" hidden="1">"c4462"</definedName>
    <definedName name="IQ_MAINT_CAPEX_MEDIAN_EST_CIQ" hidden="1">"c4991"</definedName>
    <definedName name="IQ_MAINT_CAPEX_NUM_EST" hidden="1">"c4463"</definedName>
    <definedName name="IQ_MAINT_CAPEX_NUM_EST_CIQ" hidden="1">"c5001"</definedName>
    <definedName name="IQ_MAINT_CAPEX_STDDEV_EST" hidden="1">"c4464"</definedName>
    <definedName name="IQ_MAINT_CAPEX_STDDEV_EST_CIQ" hidden="1">"c5002"</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hidden="1">40140.6680324074</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ORIGIN_THOM" hidden="1">"c12707"</definedName>
    <definedName name="IQ_NAV_DET_EST_THOM" hidden="1">"c12091"</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ACT_OR_EST_CIQ" hidden="1">"c12038"</definedName>
    <definedName name="IQ_NAV_SHARE_ACT_OR_EST_REUT" hidden="1">"c5623"</definedName>
    <definedName name="IQ_NAV_SHARE_DET_EST_ORIGIN" hidden="1">"c12585"</definedName>
    <definedName name="IQ_NAV_SHARE_DET_EST_ORIGIN_THOM" hidden="1">"c12611"</definedName>
    <definedName name="IQ_NAV_SHARE_EST" hidden="1">"c5609"</definedName>
    <definedName name="IQ_NAV_SHARE_EST_CIQ" hidden="1">"c12032"</definedName>
    <definedName name="IQ_NAV_SHARE_EST_REUT" hidden="1">"c5617"</definedName>
    <definedName name="IQ_NAV_SHARE_HIGH_EST" hidden="1">"c5612"</definedName>
    <definedName name="IQ_NAV_SHARE_HIGH_EST_CIQ" hidden="1">"c12035"</definedName>
    <definedName name="IQ_NAV_SHARE_HIGH_EST_REUT" hidden="1">"c5620"</definedName>
    <definedName name="IQ_NAV_SHARE_LOW_EST" hidden="1">"c5613"</definedName>
    <definedName name="IQ_NAV_SHARE_LOW_EST_CIQ" hidden="1">"c12036"</definedName>
    <definedName name="IQ_NAV_SHARE_LOW_EST_REUT" hidden="1">"c5621"</definedName>
    <definedName name="IQ_NAV_SHARE_MEDIAN_EST" hidden="1">"c5610"</definedName>
    <definedName name="IQ_NAV_SHARE_MEDIAN_EST_CIQ" hidden="1">"c12033"</definedName>
    <definedName name="IQ_NAV_SHARE_MEDIAN_EST_REUT" hidden="1">"c5618"</definedName>
    <definedName name="IQ_NAV_SHARE_NUM_EST" hidden="1">"c5614"</definedName>
    <definedName name="IQ_NAV_SHARE_NUM_EST_CIQ" hidden="1">"c12037"</definedName>
    <definedName name="IQ_NAV_SHARE_NUM_EST_REUT" hidden="1">"c5622"</definedName>
    <definedName name="IQ_NAV_SHARE_RE" hidden="1">"c16011"</definedName>
    <definedName name="IQ_NAV_SHARE_STDDEV_EST" hidden="1">"c5611"</definedName>
    <definedName name="IQ_NAV_SHARE_STDDEV_EST_CIQ" hidden="1">"c12034"</definedName>
    <definedName name="IQ_NAV_SHARE_STDDEV_EST_REUT" hidden="1">"c5619"</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 hidden="1">"c5070"</definedName>
    <definedName name="IQ_NET_DEBT_ACT_OR_EST_REUT" hidden="1">"c5473"</definedName>
    <definedName name="IQ_NET_DEBT_ACT_OR_EST_THOM" hidden="1">"c5309"</definedName>
    <definedName name="IQ_NET_DEBT_DET_EST" hidden="1">"c12061"</definedName>
    <definedName name="IQ_NET_DEBT_DET_EST_CURRENCY" hidden="1">"c12468"</definedName>
    <definedName name="IQ_NET_DEBT_DET_EST_CURRENCY_THOM" hidden="1">"c12491"</definedName>
    <definedName name="IQ_NET_DEBT_DET_EST_DATE" hidden="1">"c12214"</definedName>
    <definedName name="IQ_NET_DEBT_DET_EST_DATE_THOM" hidden="1">"c12242"</definedName>
    <definedName name="IQ_NET_DEBT_DET_EST_INCL" hidden="1">"c12351"</definedName>
    <definedName name="IQ_NET_DEBT_DET_EST_INCL_THOM" hidden="1">"c12374"</definedName>
    <definedName name="IQ_NET_DEBT_DET_EST_ORIGIN" hidden="1">"c12586"</definedName>
    <definedName name="IQ_NET_DEBT_DET_EST_ORIGIN_THOM" hidden="1">"c12612"</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CIQ" hidden="1">"c3814"</definedName>
    <definedName name="IQ_NET_DEBT_EST_REUT" hidden="1">"c3976"</definedName>
    <definedName name="IQ_NET_DEBT_EST_THOM" hidden="1">"c4027"</definedName>
    <definedName name="IQ_NET_DEBT_GUIDANCE" hidden="1">"c4467"</definedName>
    <definedName name="IQ_NET_DEBT_GUIDANCE_CIQ" hidden="1">"c5005"</definedName>
    <definedName name="IQ_NET_DEBT_GUIDANCE_CIQ_COL" hidden="1">"c11652"</definedName>
    <definedName name="IQ_NET_DEBT_HIGH_EST" hidden="1">"c3518"</definedName>
    <definedName name="IQ_NET_DEBT_HIGH_EST_CIQ" hidden="1">"c3816"</definedName>
    <definedName name="IQ_NET_DEBT_HIGH_EST_REUT" hidden="1">"c3978"</definedName>
    <definedName name="IQ_NET_DEBT_HIGH_EST_THOM" hidden="1">"c4029"</definedName>
    <definedName name="IQ_NET_DEBT_HIGH_GUIDANCE" hidden="1">"c4181"</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CIQ" hidden="1">"c3817"</definedName>
    <definedName name="IQ_NET_DEBT_LOW_EST_REUT" hidden="1">"c3979"</definedName>
    <definedName name="IQ_NET_DEBT_LOW_EST_THOM" hidden="1">"c4030"</definedName>
    <definedName name="IQ_NET_DEBT_LOW_GUIDANCE" hidden="1">"c4221"</definedName>
    <definedName name="IQ_NET_DEBT_LOW_GUIDANCE_CIQ" hidden="1">"c4633"</definedName>
    <definedName name="IQ_NET_DEBT_LOW_GUIDANCE_CIQ_COL" hidden="1">"c11282"</definedName>
    <definedName name="IQ_NET_DEBT_MEDIAN_EST" hidden="1">"c3520"</definedName>
    <definedName name="IQ_NET_DEBT_MEDIAN_EST_CIQ" hidden="1">"c3815"</definedName>
    <definedName name="IQ_NET_DEBT_MEDIAN_EST_REUT" hidden="1">"c3977"</definedName>
    <definedName name="IQ_NET_DEBT_MEDIAN_EST_THOM" hidden="1">"c4028"</definedName>
    <definedName name="IQ_NET_DEBT_NUM_EST" hidden="1">"c3515"</definedName>
    <definedName name="IQ_NET_DEBT_NUM_EST_CIQ" hidden="1">"c3818"</definedName>
    <definedName name="IQ_NET_DEBT_NUM_EST_REUT" hidden="1">"c3980"</definedName>
    <definedName name="IQ_NET_DEBT_NUM_EST_THOM" hidden="1">"c4031"</definedName>
    <definedName name="IQ_NET_DEBT_STDDEV_EST" hidden="1">"c3516"</definedName>
    <definedName name="IQ_NET_DEBT_STDDEV_EST_CIQ" hidden="1">"c3819"</definedName>
    <definedName name="IQ_NET_DEBT_STDDEV_EST_REUT" hidden="1">"c3981"</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 hidden="1">"c5065"</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THOM" hidden="1">"c12492"</definedName>
    <definedName name="IQ_NI_DET_EST_DATE" hidden="1">"c12215"</definedName>
    <definedName name="IQ_NI_DET_EST_DATE_THOM" hidden="1">"c12243"</definedName>
    <definedName name="IQ_NI_DET_EST_INCL" hidden="1">"c12352"</definedName>
    <definedName name="IQ_NI_DET_EST_INCL_THOM" hidden="1">"c12375"</definedName>
    <definedName name="IQ_NI_DET_EST_ORIGIN" hidden="1">"c12587"</definedName>
    <definedName name="IQ_NI_DET_EST_ORIGIN_THOM" hidden="1">"c12613"</definedName>
    <definedName name="IQ_NI_DET_EST_THOM" hidden="1">"c12093"</definedName>
    <definedName name="IQ_NI_EST" hidden="1">"c1716"</definedName>
    <definedName name="IQ_NI_EST_CIQ" hidden="1">"c4702"</definedName>
    <definedName name="IQ_NI_EST_REUT" hidden="1">"c5368"</definedName>
    <definedName name="IQ_NI_EST_THOM" hidden="1">"c5126"</definedName>
    <definedName name="IQ_NI_FFIEC" hidden="1">"c13034"</definedName>
    <definedName name="IQ_NI_GAAP_GUIDANCE" hidden="1">"c4470"</definedName>
    <definedName name="IQ_NI_GAAP_GUIDANCE_CIQ" hidden="1">"c5008"</definedName>
    <definedName name="IQ_NI_GAAP_GUIDANCE_CIQ_COL" hidden="1">"c11655"</definedName>
    <definedName name="IQ_NI_GAAP_HIGH_GUIDANCE" hidden="1">"c4177"</definedName>
    <definedName name="IQ_NI_GAAP_HIGH_GUIDANCE_CIQ" hidden="1">"c4589"</definedName>
    <definedName name="IQ_NI_GAAP_HIGH_GUIDANCE_CIQ_COL" hidden="1">"c11238"</definedName>
    <definedName name="IQ_NI_GAAP_LOW_GUIDANCE" hidden="1">"c4217"</definedName>
    <definedName name="IQ_NI_GAAP_LOW_GUIDANCE_CIQ" hidden="1">"c4629"</definedName>
    <definedName name="IQ_NI_GAAP_LOW_GUIDANCE_CIQ_COL" hidden="1">"c11278"</definedName>
    <definedName name="IQ_NI_GUIDANCE" hidden="1">"c4469"</definedName>
    <definedName name="IQ_NI_GUIDANCE_CIQ" hidden="1">"c5007"</definedName>
    <definedName name="IQ_NI_GUIDANCE_CIQ_COL" hidden="1">"c11654"</definedName>
    <definedName name="IQ_NI_GW_DET_EST" hidden="1">"c12063"</definedName>
    <definedName name="IQ_NI_GW_DET_EST_CURRENCY" hidden="1">"c12470"</definedName>
    <definedName name="IQ_NI_GW_DET_EST_DATE" hidden="1">"c12216"</definedName>
    <definedName name="IQ_NI_GW_DET_EST_INCL" hidden="1">"c12353"</definedName>
    <definedName name="IQ_NI_GW_EST" hidden="1">"c1723"</definedName>
    <definedName name="IQ_NI_GW_EST_CIQ" hidden="1">"c4709"</definedName>
    <definedName name="IQ_NI_GW_EST_REUT" hidden="1">"c5375"</definedName>
    <definedName name="IQ_NI_GW_GUIDANCE" hidden="1">"c4471"</definedName>
    <definedName name="IQ_NI_GW_GUIDANCE_CIQ" hidden="1">"c5009"</definedName>
    <definedName name="IQ_NI_GW_GUIDANCE_CIQ_COL" hidden="1">"c11656"</definedName>
    <definedName name="IQ_NI_GW_HIGH_EST" hidden="1">"c1725"</definedName>
    <definedName name="IQ_NI_GW_HIGH_EST_CIQ" hidden="1">"c4711"</definedName>
    <definedName name="IQ_NI_GW_HIGH_EST_REUT" hidden="1">"c5377"</definedName>
    <definedName name="IQ_NI_GW_HIGH_GUIDANCE" hidden="1">"c4178"</definedName>
    <definedName name="IQ_NI_GW_HIGH_GUIDANCE_CIQ" hidden="1">"c4590"</definedName>
    <definedName name="IQ_NI_GW_HIGH_GUIDANCE_CIQ_COL" hidden="1">"c11239"</definedName>
    <definedName name="IQ_NI_GW_LOW_EST" hidden="1">"c1726"</definedName>
    <definedName name="IQ_NI_GW_LOW_EST_CIQ" hidden="1">"c4712"</definedName>
    <definedName name="IQ_NI_GW_LOW_EST_REUT" hidden="1">"c5378"</definedName>
    <definedName name="IQ_NI_GW_LOW_GUIDANCE" hidden="1">"c4218"</definedName>
    <definedName name="IQ_NI_GW_LOW_GUIDANCE_CIQ" hidden="1">"c4630"</definedName>
    <definedName name="IQ_NI_GW_LOW_GUIDANCE_CIQ_COL" hidden="1">"c11279"</definedName>
    <definedName name="IQ_NI_GW_MEDIAN_EST" hidden="1">"c1724"</definedName>
    <definedName name="IQ_NI_GW_MEDIAN_EST_CIQ" hidden="1">"c4710"</definedName>
    <definedName name="IQ_NI_GW_MEDIAN_EST_REUT" hidden="1">"c5376"</definedName>
    <definedName name="IQ_NI_GW_NUM_EST" hidden="1">"c1727"</definedName>
    <definedName name="IQ_NI_GW_NUM_EST_CIQ" hidden="1">"c4713"</definedName>
    <definedName name="IQ_NI_GW_NUM_EST_REUT" hidden="1">"c5379"</definedName>
    <definedName name="IQ_NI_GW_STDDEV_EST" hidden="1">"c1728"</definedName>
    <definedName name="IQ_NI_GW_STDDEV_EST_CIQ" hidden="1">"c4714"</definedName>
    <definedName name="IQ_NI_GW_STDDEV_EST_REUT" hidden="1">"c5380"</definedName>
    <definedName name="IQ_NI_HIGH_EST" hidden="1">"c1718"</definedName>
    <definedName name="IQ_NI_HIGH_EST_CIQ" hidden="1">"c4704"</definedName>
    <definedName name="IQ_NI_HIGH_EST_REUT" hidden="1">"c5370"</definedName>
    <definedName name="IQ_NI_HIGH_EST_THOM" hidden="1">"c5128"</definedName>
    <definedName name="IQ_NI_HIGH_GUIDANCE" hidden="1">"c4176"</definedName>
    <definedName name="IQ_NI_HIGH_GUIDANCE_CIQ" hidden="1">"c4588"</definedName>
    <definedName name="IQ_NI_HIGH_GUIDANCE_CIQ_COL" hidden="1">"c11237"</definedName>
    <definedName name="IQ_NI_LOW_EST" hidden="1">"c1719"</definedName>
    <definedName name="IQ_NI_LOW_EST_CIQ" hidden="1">"c4705"</definedName>
    <definedName name="IQ_NI_LOW_EST_REUT" hidden="1">"c5371"</definedName>
    <definedName name="IQ_NI_LOW_EST_THOM" hidden="1">"c5129"</definedName>
    <definedName name="IQ_NI_LOW_GUIDANCE" hidden="1">"c4216"</definedName>
    <definedName name="IQ_NI_LOW_GUIDANCE_CIQ" hidden="1">"c4628"</definedName>
    <definedName name="IQ_NI_LOW_GUIDANCE_CIQ_COL" hidden="1">"c11277"</definedName>
    <definedName name="IQ_NI_MARGIN" hidden="1">"c794"</definedName>
    <definedName name="IQ_NI_MEDIAN_EST" hidden="1">"c1717"</definedName>
    <definedName name="IQ_NI_MEDIAN_EST_CIQ" hidden="1">"c4703"</definedName>
    <definedName name="IQ_NI_MEDIAN_EST_REUT" hidden="1">"c5369"</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CIQ" hidden="1">"c4706"</definedName>
    <definedName name="IQ_NI_NUM_EST_REUT" hidden="1">"c5372"</definedName>
    <definedName name="IQ_NI_NUM_EST_THOM" hidden="1">"c5130"</definedName>
    <definedName name="IQ_NI_REPORTED_DET_EST_ORIGIN" hidden="1">"c12588"</definedName>
    <definedName name="IQ_NI_REPORTED_EST" hidden="1">"c1730"</definedName>
    <definedName name="IQ_NI_REPORTED_EST_CIQ" hidden="1">"c4716"</definedName>
    <definedName name="IQ_NI_REPORTED_EST_REUT" hidden="1">"c5382"</definedName>
    <definedName name="IQ_NI_REPORTED_HIGH_EST" hidden="1">"c1732"</definedName>
    <definedName name="IQ_NI_REPORTED_HIGH_EST_CIQ" hidden="1">"c4718"</definedName>
    <definedName name="IQ_NI_REPORTED_HIGH_EST_REUT" hidden="1">"c5384"</definedName>
    <definedName name="IQ_NI_REPORTED_LOW_EST" hidden="1">"c1733"</definedName>
    <definedName name="IQ_NI_REPORTED_LOW_EST_CIQ" hidden="1">"c4719"</definedName>
    <definedName name="IQ_NI_REPORTED_LOW_EST_REUT" hidden="1">"c5385"</definedName>
    <definedName name="IQ_NI_REPORTED_MEDIAN_EST" hidden="1">"c1731"</definedName>
    <definedName name="IQ_NI_REPORTED_MEDIAN_EST_CIQ" hidden="1">"c4717"</definedName>
    <definedName name="IQ_NI_REPORTED_MEDIAN_EST_REUT" hidden="1">"c5383"</definedName>
    <definedName name="IQ_NI_REPORTED_NUM_EST" hidden="1">"c1734"</definedName>
    <definedName name="IQ_NI_REPORTED_NUM_EST_CIQ" hidden="1">"c4720"</definedName>
    <definedName name="IQ_NI_REPORTED_NUM_EST_REUT" hidden="1">"c5386"</definedName>
    <definedName name="IQ_NI_REPORTED_STDDEV_EST" hidden="1">"c1735"</definedName>
    <definedName name="IQ_NI_REPORTED_STDDEV_EST_CIQ" hidden="1">"c4721"</definedName>
    <definedName name="IQ_NI_REPORTED_STDDEV_EST_REUT" hidden="1">"c5387"</definedName>
    <definedName name="IQ_NI_SBC_ACT_OR_EST" hidden="1">"c4474"</definedName>
    <definedName name="IQ_NI_SBC_ACT_OR_EST_CIQ" hidden="1">"c5012"</definedName>
    <definedName name="IQ_NI_SBC_EST" hidden="1">"c4473"</definedName>
    <definedName name="IQ_NI_SBC_EST_CIQ" hidden="1">"c5011"</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EST" hidden="1">"c4477"</definedName>
    <definedName name="IQ_NI_SBC_GW_EST_CIQ" hidden="1">"c5015"</definedName>
    <definedName name="IQ_NI_SBC_GW_GUIDANCE" hidden="1">"c4479"</definedName>
    <definedName name="IQ_NI_SBC_GW_GUIDANCE_CIQ" hidden="1">"c5017"</definedName>
    <definedName name="IQ_NI_SBC_GW_GUIDANCE_CIQ_COL" hidden="1">"c11664"</definedName>
    <definedName name="IQ_NI_SBC_GW_HIGH_EST" hidden="1">"c4480"</definedName>
    <definedName name="IQ_NI_SBC_GW_HIGH_EST_CIQ" hidden="1">"c5018"</definedName>
    <definedName name="IQ_NI_SBC_GW_HIGH_GUIDANCE" hidden="1">"c4187"</definedName>
    <definedName name="IQ_NI_SBC_GW_HIGH_GUIDANCE_CIQ" hidden="1">"c4599"</definedName>
    <definedName name="IQ_NI_SBC_GW_HIGH_GUIDANCE_CIQ_COL" hidden="1">"c11248"</definedName>
    <definedName name="IQ_NI_SBC_GW_LOW_EST" hidden="1">"c4481"</definedName>
    <definedName name="IQ_NI_SBC_GW_LOW_EST_CIQ" hidden="1">"c5019"</definedName>
    <definedName name="IQ_NI_SBC_GW_LOW_GUIDANCE" hidden="1">"c4227"</definedName>
    <definedName name="IQ_NI_SBC_GW_LOW_GUIDANCE_CIQ" hidden="1">"c4639"</definedName>
    <definedName name="IQ_NI_SBC_GW_LOW_GUIDANCE_CIQ_COL" hidden="1">"c11288"</definedName>
    <definedName name="IQ_NI_SBC_GW_MEDIAN_EST" hidden="1">"c4482"</definedName>
    <definedName name="IQ_NI_SBC_GW_MEDIAN_EST_CIQ" hidden="1">"c5020"</definedName>
    <definedName name="IQ_NI_SBC_GW_NUM_EST" hidden="1">"c4483"</definedName>
    <definedName name="IQ_NI_SBC_GW_NUM_EST_CIQ" hidden="1">"c5021"</definedName>
    <definedName name="IQ_NI_SBC_GW_STDDEV_EST" hidden="1">"c4484"</definedName>
    <definedName name="IQ_NI_SBC_GW_STDDEV_EST_CIQ" hidden="1">"c5022"</definedName>
    <definedName name="IQ_NI_SBC_HIGH_EST" hidden="1">"c4486"</definedName>
    <definedName name="IQ_NI_SBC_HIGH_EST_CIQ" hidden="1">"c5024"</definedName>
    <definedName name="IQ_NI_SBC_HIGH_GUIDANCE" hidden="1">"c4186"</definedName>
    <definedName name="IQ_NI_SBC_HIGH_GUIDANCE_CIQ" hidden="1">"c4598"</definedName>
    <definedName name="IQ_NI_SBC_HIGH_GUIDANCE_CIQ_COL" hidden="1">"c11247"</definedName>
    <definedName name="IQ_NI_SBC_LOW_EST" hidden="1">"c4487"</definedName>
    <definedName name="IQ_NI_SBC_LOW_EST_CIQ" hidden="1">"c5025"</definedName>
    <definedName name="IQ_NI_SBC_LOW_GUIDANCE" hidden="1">"c4226"</definedName>
    <definedName name="IQ_NI_SBC_LOW_GUIDANCE_CIQ" hidden="1">"c4638"</definedName>
    <definedName name="IQ_NI_SBC_LOW_GUIDANCE_CIQ_COL" hidden="1">"c11287"</definedName>
    <definedName name="IQ_NI_SBC_MEDIAN_EST" hidden="1">"c4488"</definedName>
    <definedName name="IQ_NI_SBC_MEDIAN_EST_CIQ" hidden="1">"c5026"</definedName>
    <definedName name="IQ_NI_SBC_NUM_EST" hidden="1">"c4489"</definedName>
    <definedName name="IQ_NI_SBC_NUM_EST_CIQ" hidden="1">"c5027"</definedName>
    <definedName name="IQ_NI_SBC_STDDEV_EST" hidden="1">"c4490"</definedName>
    <definedName name="IQ_NI_SBC_STDDEV_EST_CIQ" hidden="1">"c5028"</definedName>
    <definedName name="IQ_NI_SFAS" hidden="1">"c795"</definedName>
    <definedName name="IQ_NI_STDDEV_EST" hidden="1">"c1721"</definedName>
    <definedName name="IQ_NI_STDDEV_EST_CIQ" hidden="1">"c4707"</definedName>
    <definedName name="IQ_NI_STDDEV_EST_REUT" hidden="1">"c5373"</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ACT_OR_EST_CIQ" hidden="1">"c12019"</definedName>
    <definedName name="IQ_OPER_INC_ACT_OR_EST_REUT" hidden="1">"c5466"</definedName>
    <definedName name="IQ_OPER_INC_ACT_OR_EST_THOM" hidden="1">"c5304"</definedName>
    <definedName name="IQ_OPER_INC_BR" hidden="1">"c850"</definedName>
    <definedName name="IQ_OPER_INC_DET_EST" hidden="1">"c12064"</definedName>
    <definedName name="IQ_OPER_INC_DET_EST_CURRENCY" hidden="1">"c12471"</definedName>
    <definedName name="IQ_OPER_INC_DET_EST_CURRENCY_THOM" hidden="1">"c12494"</definedName>
    <definedName name="IQ_OPER_INC_DET_EST_DATE" hidden="1">"c12217"</definedName>
    <definedName name="IQ_OPER_INC_DET_EST_DATE_THOM" hidden="1">"c12245"</definedName>
    <definedName name="IQ_OPER_INC_DET_EST_INCL" hidden="1">"c12354"</definedName>
    <definedName name="IQ_OPER_INC_DET_EST_INCL_THOM" hidden="1">"c12377"</definedName>
    <definedName name="IQ_OPER_INC_DET_EST_ORIGIN" hidden="1">"c12589"</definedName>
    <definedName name="IQ_OPER_INC_DET_EST_ORIGIN_THOM" hidden="1">"c12615"</definedName>
    <definedName name="IQ_OPER_INC_DET_EST_THOM" hidden="1">"c12095"</definedName>
    <definedName name="IQ_OPER_INC_EST" hidden="1">"c1688"</definedName>
    <definedName name="IQ_OPER_INC_EST_CIQ" hidden="1">"c12010"</definedName>
    <definedName name="IQ_OPER_INC_EST_REUT" hidden="1">"c5340"</definedName>
    <definedName name="IQ_OPER_INC_EST_THOM" hidden="1">"c5112"</definedName>
    <definedName name="IQ_OPER_INC_FIN" hidden="1">"c851"</definedName>
    <definedName name="IQ_OPER_INC_HIGH_EST" hidden="1">"c1690"</definedName>
    <definedName name="IQ_OPER_INC_HIGH_EST_CIQ" hidden="1">"c12012"</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CIQ" hidden="1">"c12013"</definedName>
    <definedName name="IQ_OPER_INC_LOW_EST_REUT" hidden="1">"c5343"</definedName>
    <definedName name="IQ_OPER_INC_LOW_EST_THOM" hidden="1">"c5115"</definedName>
    <definedName name="IQ_OPER_INC_MARGIN" hidden="1">"c1448"</definedName>
    <definedName name="IQ_OPER_INC_MEDIAN_EST" hidden="1">"c1689"</definedName>
    <definedName name="IQ_OPER_INC_MEDIAN_EST_CIQ" hidden="1">"c12011"</definedName>
    <definedName name="IQ_OPER_INC_MEDIAN_EST_REUT" hidden="1">"c5341"</definedName>
    <definedName name="IQ_OPER_INC_MEDIAN_EST_THOM" hidden="1">"c5113"</definedName>
    <definedName name="IQ_OPER_INC_NUM_EST" hidden="1">"c1692"</definedName>
    <definedName name="IQ_OPER_INC_NUM_EST_CIQ" hidden="1">"c12014"</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CIQ" hidden="1">"c12015"</definedName>
    <definedName name="IQ_OPER_INC_STDDEV_EST_REUT" hidden="1">"c5345"</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CIQ" hidden="1">"c15236"</definedName>
    <definedName name="IQ_PBV_FWD_REUT" hidden="1">"c15238"</definedName>
    <definedName name="IQ_PBV_FWD_THOM" hidden="1">"c15237"</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CIQ" hidden="1">"c3755"</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CIQ" hidden="1">"c3756"</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CIQ" hidden="1">"c3752"</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CIQ" hidden="1">"c3753"</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CIQ" hidden="1">"c3754"</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CIQ" hidden="1">"c3750"</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CIQ" hidden="1">"c3751"</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CIQ" hidden="1">"c3793"</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CIQ" hidden="1">"c3762"</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CIQ" hidden="1">"c3763"</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CIQ" hidden="1">"c3759"</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CIQ" hidden="1">"c3760"</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CIQ" hidden="1">"c3761"</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CIQ" hidden="1">"c3757"</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CIQ" hidden="1">"c3758"</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CIQ" hidden="1">"c3794"</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 hidden="1">"c5207"</definedName>
    <definedName name="IQ_PERCENT_CHANGE_EST_FFO_SHARE_12MONTHS" hidden="1">"c1828"</definedName>
    <definedName name="IQ_PERCENT_CHANGE_EST_FFO_SHARE_12MONTHS_CIQ" hidden="1">"c3769"</definedName>
    <definedName name="IQ_PERCENT_CHANGE_EST_FFO_SHARE_12MONTHS_REUT" hidden="1">"c3938"</definedName>
    <definedName name="IQ_PERCENT_CHANGE_EST_FFO_SHARE_12MONTHS_THOM" hidden="1">"c5248"</definedName>
    <definedName name="IQ_PERCENT_CHANGE_EST_FFO_SHARE_18MONTHS" hidden="1">"c1829"</definedName>
    <definedName name="IQ_PERCENT_CHANGE_EST_FFO_SHARE_18MONTHS_CIQ" hidden="1">"c3770"</definedName>
    <definedName name="IQ_PERCENT_CHANGE_EST_FFO_SHARE_18MONTHS_REUT" hidden="1">"c3939"</definedName>
    <definedName name="IQ_PERCENT_CHANGE_EST_FFO_SHARE_18MONTHS_THOM" hidden="1">"c5249"</definedName>
    <definedName name="IQ_PERCENT_CHANGE_EST_FFO_SHARE_3MONTHS" hidden="1">"c1825"</definedName>
    <definedName name="IQ_PERCENT_CHANGE_EST_FFO_SHARE_3MONTHS_CIQ" hidden="1">"c3766"</definedName>
    <definedName name="IQ_PERCENT_CHANGE_EST_FFO_SHARE_3MONTHS_REUT" hidden="1">"c3935"</definedName>
    <definedName name="IQ_PERCENT_CHANGE_EST_FFO_SHARE_3MONTHS_THOM" hidden="1">"c5245"</definedName>
    <definedName name="IQ_PERCENT_CHANGE_EST_FFO_SHARE_6MONTHS" hidden="1">"c1826"</definedName>
    <definedName name="IQ_PERCENT_CHANGE_EST_FFO_SHARE_6MONTHS_CIQ" hidden="1">"c3767"</definedName>
    <definedName name="IQ_PERCENT_CHANGE_EST_FFO_SHARE_6MONTHS_REUT" hidden="1">"c3936"</definedName>
    <definedName name="IQ_PERCENT_CHANGE_EST_FFO_SHARE_6MONTHS_THOM" hidden="1">"c5246"</definedName>
    <definedName name="IQ_PERCENT_CHANGE_EST_FFO_SHARE_9MONTHS" hidden="1">"c1827"</definedName>
    <definedName name="IQ_PERCENT_CHANGE_EST_FFO_SHARE_9MONTHS_CIQ" hidden="1">"c3768"</definedName>
    <definedName name="IQ_PERCENT_CHANGE_EST_FFO_SHARE_9MONTHS_REUT" hidden="1">"c3937"</definedName>
    <definedName name="IQ_PERCENT_CHANGE_EST_FFO_SHARE_9MONTHS_THOM" hidden="1">"c5247"</definedName>
    <definedName name="IQ_PERCENT_CHANGE_EST_FFO_SHARE_DAY" hidden="1">"c1822"</definedName>
    <definedName name="IQ_PERCENT_CHANGE_EST_FFO_SHARE_DAY_CIQ" hidden="1">"c3764"</definedName>
    <definedName name="IQ_PERCENT_CHANGE_EST_FFO_SHARE_DAY_REUT" hidden="1">"c3933"</definedName>
    <definedName name="IQ_PERCENT_CHANGE_EST_FFO_SHARE_DAY_THOM" hidden="1">"c5243"</definedName>
    <definedName name="IQ_PERCENT_CHANGE_EST_FFO_SHARE_MONTH" hidden="1">"c1824"</definedName>
    <definedName name="IQ_PERCENT_CHANGE_EST_FFO_SHARE_MONTH_CIQ" hidden="1">"c3765"</definedName>
    <definedName name="IQ_PERCENT_CHANGE_EST_FFO_SHARE_MONTH_REUT" hidden="1">"c3934"</definedName>
    <definedName name="IQ_PERCENT_CHANGE_EST_FFO_SHARE_MONTH_THOM" hidden="1">"c5244"</definedName>
    <definedName name="IQ_PERCENT_CHANGE_EST_FFO_SHARE_WEEK" hidden="1">"c1823"</definedName>
    <definedName name="IQ_PERCENT_CHANGE_EST_FFO_SHARE_WEEK_CIQ" hidden="1">"c3795"</definedName>
    <definedName name="IQ_PERCENT_CHANGE_EST_FFO_SHARE_WEEK_REUT" hidden="1">"c3964"</definedName>
    <definedName name="IQ_PERCENT_CHANGE_EST_FFO_SHARE_WEEK_THOM" hidden="1">"c5274"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REUT" hidden="1">"c3966"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 hidden="1">"c5215"</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OTENTIAL_UPSIDE_REUT" hidden="1">"c3968"</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 hidden="1">"c5064"</definedName>
    <definedName name="IQ_PRE_TAX_ACT_OR_EST_REUT" hidden="1">"c5467"</definedName>
    <definedName name="IQ_PRE_TAX_ACT_OR_EST_THOM" hidden="1">"c5305"</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GW_INC_EST" hidden="1">"c1702"</definedName>
    <definedName name="IQ_PRETAX_GW_INC_EST_CIQ" hidden="1">"c4688"</definedName>
    <definedName name="IQ_PRETAX_GW_INC_EST_REUT" hidden="1">"c5354"</definedName>
    <definedName name="IQ_PRETAX_GW_INC_HIGH_EST" hidden="1">"c1704"</definedName>
    <definedName name="IQ_PRETAX_GW_INC_HIGH_EST_CIQ" hidden="1">"c4690"</definedName>
    <definedName name="IQ_PRETAX_GW_INC_HIGH_EST_REUT" hidden="1">"c5356"</definedName>
    <definedName name="IQ_PRETAX_GW_INC_LOW_EST" hidden="1">"c1705"</definedName>
    <definedName name="IQ_PRETAX_GW_INC_LOW_EST_CIQ" hidden="1">"c4691"</definedName>
    <definedName name="IQ_PRETAX_GW_INC_LOW_EST_REUT" hidden="1">"c5357"</definedName>
    <definedName name="IQ_PRETAX_GW_INC_MEDIAN_EST" hidden="1">"c1703"</definedName>
    <definedName name="IQ_PRETAX_GW_INC_MEDIAN_EST_CIQ" hidden="1">"c4689"</definedName>
    <definedName name="IQ_PRETAX_GW_INC_MEDIAN_EST_REUT" hidden="1">"c5355"</definedName>
    <definedName name="IQ_PRETAX_GW_INC_NUM_EST" hidden="1">"c1706"</definedName>
    <definedName name="IQ_PRETAX_GW_INC_NUM_EST_CIQ" hidden="1">"c4692"</definedName>
    <definedName name="IQ_PRETAX_GW_INC_NUM_EST_REUT" hidden="1">"c5358"</definedName>
    <definedName name="IQ_PRETAX_GW_INC_STDDEV_EST" hidden="1">"c1707"</definedName>
    <definedName name="IQ_PRETAX_GW_INC_STDDEV_EST_CIQ" hidden="1">"c4693"</definedName>
    <definedName name="IQ_PRETAX_GW_INC_STDDEV_EST_REUT" hidden="1">"c5359"</definedName>
    <definedName name="IQ_PRETAX_INC_AFTER_CAP_ALLOCATION_FOREIGN_FFIEC" hidden="1">"c15390"</definedName>
    <definedName name="IQ_PRETAX_INC_BEFORE_CAP_ALLOCATION_FOREIGN_FFIEC" hidden="1">"c15388"</definedName>
    <definedName name="IQ_PRETAX_INC_DET_EST" hidden="1">"c12055"</definedName>
    <definedName name="IQ_PRETAX_INC_DET_EST_CURRENCY" hidden="1">"c12462"</definedName>
    <definedName name="IQ_PRETAX_INC_DET_EST_CURRENCY_THOM" hidden="1">"c12483"</definedName>
    <definedName name="IQ_PRETAX_INC_DET_EST_DATE" hidden="1">"c12208"</definedName>
    <definedName name="IQ_PRETAX_INC_DET_EST_DATE_THOM" hidden="1">"c12234"</definedName>
    <definedName name="IQ_PRETAX_INC_DET_EST_INCL" hidden="1">"c12345"</definedName>
    <definedName name="IQ_PRETAX_INC_DET_EST_INCL_THOM" hidden="1">"c12366"</definedName>
    <definedName name="IQ_PRETAX_INC_DET_EST_ORIGIN" hidden="1">"c12771"</definedName>
    <definedName name="IQ_PRETAX_INC_DET_EST_ORIGIN_THOM" hidden="1">"c12604"</definedName>
    <definedName name="IQ_PRETAX_INC_DET_EST_THOM" hidden="1">"c12084"</definedName>
    <definedName name="IQ_PRETAX_INC_EST" hidden="1">"c1695"</definedName>
    <definedName name="IQ_PRETAX_INC_EST_CIQ" hidden="1">"c4681"</definedName>
    <definedName name="IQ_PRETAX_INC_EST_REUT" hidden="1">"c5347"</definedName>
    <definedName name="IQ_PRETAX_INC_EST_THOM" hidden="1">"c5119"</definedName>
    <definedName name="IQ_PRETAX_INC_HIGH_EST" hidden="1">"c1697"</definedName>
    <definedName name="IQ_PRETAX_INC_HIGH_EST_CIQ" hidden="1">"c4683"</definedName>
    <definedName name="IQ_PRETAX_INC_HIGH_EST_REUT" hidden="1">"c5349"</definedName>
    <definedName name="IQ_PRETAX_INC_HIGH_EST_THOM" hidden="1">"c5121"</definedName>
    <definedName name="IQ_PRETAX_INC_LOW_EST" hidden="1">"c1698"</definedName>
    <definedName name="IQ_PRETAX_INC_LOW_EST_CIQ" hidden="1">"c4684"</definedName>
    <definedName name="IQ_PRETAX_INC_LOW_EST_REUT" hidden="1">"c5350"</definedName>
    <definedName name="IQ_PRETAX_INC_LOW_EST_THOM" hidden="1">"c5122"</definedName>
    <definedName name="IQ_PRETAX_INC_MEDIAN_EST" hidden="1">"c1696"</definedName>
    <definedName name="IQ_PRETAX_INC_MEDIAN_EST_CIQ" hidden="1">"c4682"</definedName>
    <definedName name="IQ_PRETAX_INC_MEDIAN_EST_REUT" hidden="1">"c5348"</definedName>
    <definedName name="IQ_PRETAX_INC_MEDIAN_EST_THOM" hidden="1">"c5120"</definedName>
    <definedName name="IQ_PRETAX_INC_NUM_EST" hidden="1">"c1699"</definedName>
    <definedName name="IQ_PRETAX_INC_NUM_EST_CIQ" hidden="1">"c4685"</definedName>
    <definedName name="IQ_PRETAX_INC_NUM_EST_REUT" hidden="1">"c5351"</definedName>
    <definedName name="IQ_PRETAX_INC_NUM_EST_THOM" hidden="1">"c5123"</definedName>
    <definedName name="IQ_PRETAX_INC_STDDEV_EST" hidden="1">"c1700"</definedName>
    <definedName name="IQ_PRETAX_INC_STDDEV_EST_CIQ" hidden="1">"c4686"</definedName>
    <definedName name="IQ_PRETAX_INC_STDDEV_EST_REUT" hidden="1">"c5352"</definedName>
    <definedName name="IQ_PRETAX_INC_STDDEV_EST_THOM" hidden="1">"c5124"</definedName>
    <definedName name="IQ_PRETAX_OPERATING_INC_AVG_ASSETS_FFIEC" hidden="1">"c13365"</definedName>
    <definedName name="IQ_PRETAX_REPORT_INC_EST" hidden="1">"c1709"</definedName>
    <definedName name="IQ_PRETAX_REPORT_INC_EST_CIQ" hidden="1">"c4695"</definedName>
    <definedName name="IQ_PRETAX_REPORT_INC_EST_REUT" hidden="1">"c5361"</definedName>
    <definedName name="IQ_PRETAX_REPORT_INC_HIGH_EST" hidden="1">"c1711"</definedName>
    <definedName name="IQ_PRETAX_REPORT_INC_HIGH_EST_CIQ" hidden="1">"c4697"</definedName>
    <definedName name="IQ_PRETAX_REPORT_INC_HIGH_EST_REUT" hidden="1">"c5363"</definedName>
    <definedName name="IQ_PRETAX_REPORT_INC_LOW_EST" hidden="1">"c1712"</definedName>
    <definedName name="IQ_PRETAX_REPORT_INC_LOW_EST_CIQ" hidden="1">"c4698"</definedName>
    <definedName name="IQ_PRETAX_REPORT_INC_LOW_EST_REUT" hidden="1">"c5364"</definedName>
    <definedName name="IQ_PRETAX_REPORT_INC_MEDIAN_EST" hidden="1">"c1710"</definedName>
    <definedName name="IQ_PRETAX_REPORT_INC_MEDIAN_EST_CIQ" hidden="1">"c4696"</definedName>
    <definedName name="IQ_PRETAX_REPORT_INC_MEDIAN_EST_REUT" hidden="1">"c5362"</definedName>
    <definedName name="IQ_PRETAX_REPORT_INC_NUM_EST" hidden="1">"c1713"</definedName>
    <definedName name="IQ_PRETAX_REPORT_INC_NUM_EST_CIQ" hidden="1">"c4699"</definedName>
    <definedName name="IQ_PRETAX_REPORT_INC_NUM_EST_REUT" hidden="1">"c5365"</definedName>
    <definedName name="IQ_PRETAX_REPORT_INC_STDDEV_EST" hidden="1">"c1714"</definedName>
    <definedName name="IQ_PRETAX_REPORT_INC_STDDEV_EST_CIQ" hidden="1">"c4700"</definedName>
    <definedName name="IQ_PRETAX_REPORT_INC_STDDEV_EST_REUT" hidden="1">"c5366"</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CFPS_FWD_CIQ" hidden="1">"c4046"</definedName>
    <definedName name="IQ_PRICE_CFPS_FWD_REUT" hidden="1">"c4053"</definedName>
    <definedName name="IQ_PRICE_CFPS_FWD_THOM" hidden="1">"c4060"</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 hidden="1">"c5486"</definedName>
    <definedName name="IQ_PRICE_TARGET_BOTTOM_UP_CIQ" hidden="1">"c12023"</definedName>
    <definedName name="IQ_PRICE_TARGET_BOTTOM_UP_REUT" hidden="1">"c5494"</definedName>
    <definedName name="IQ_PRICE_TARGET_CIQ" hidden="1">"c3613"</definedName>
    <definedName name="IQ_PRICE_TARGET_REUT" hidden="1">"c3631"</definedName>
    <definedName name="IQ_PRICE_TARGET_THOM" hidden="1">"c3649"</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 hidden="1">"c5030"</definedName>
    <definedName name="IQ_PRICE_VOLATILITY_HIGH" hidden="1">"c4493"</definedName>
    <definedName name="IQ_PRICE_VOLATILITY_HIGH_CIQ" hidden="1">"c5031"</definedName>
    <definedName name="IQ_PRICE_VOLATILITY_LOW" hidden="1">"c4494"</definedName>
    <definedName name="IQ_PRICE_VOLATILITY_LOW_CIQ" hidden="1">"c5032"</definedName>
    <definedName name="IQ_PRICE_VOLATILITY_MEDIAN" hidden="1">"c4495"</definedName>
    <definedName name="IQ_PRICE_VOLATILITY_MEDIAN_CIQ" hidden="1">"c5033"</definedName>
    <definedName name="IQ_PRICE_VOLATILITY_NUM" hidden="1">"c4496"</definedName>
    <definedName name="IQ_PRICE_VOLATILITY_NUM_CIQ" hidden="1">"c5034"</definedName>
    <definedName name="IQ_PRICE_VOLATILITY_STDDEV" hidden="1">"c4497"</definedName>
    <definedName name="IQ_PRICE_VOLATILITY_STDDEV_CIQ" hidden="1">"c5035"</definedName>
    <definedName name="IQ_PRICEDATE" hidden="1">"c1069"</definedName>
    <definedName name="IQ_PRICING_DATE" hidden="1">"c1613"</definedName>
    <definedName name="IQ_PRIMARY_EPS_TYPE" hidden="1">"c4498"</definedName>
    <definedName name="IQ_PRIMARY_EPS_TYPE_CIQ" hidden="1">"c5036"</definedName>
    <definedName name="IQ_PRIMARY_EPS_TYPE_REUT" hidden="1">"c5481"</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 hidden="1">"c4507"</definedName>
    <definedName name="IQ_RECURRING_PROFIT_ACT_OR_EST_CIQ" hidden="1">"c5045"</definedName>
    <definedName name="IQ_RECURRING_PROFIT_EST" hidden="1">"c4499"</definedName>
    <definedName name="IQ_RECURRING_PROFIT_EST_CIQ" hidden="1">"c5037"</definedName>
    <definedName name="IQ_RECURRING_PROFIT_GUIDANCE" hidden="1">"c4500"</definedName>
    <definedName name="IQ_RECURRING_PROFIT_GUIDANCE_CIQ" hidden="1">"c5038"</definedName>
    <definedName name="IQ_RECURRING_PROFIT_GUIDANCE_CIQ_COL" hidden="1">"c11685"</definedName>
    <definedName name="IQ_RECURRING_PROFIT_HIGH_EST" hidden="1">"c4501"</definedName>
    <definedName name="IQ_RECURRING_PROFIT_HIGH_EST_CIQ" hidden="1">"c5039"</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EST" hidden="1">"c4502"</definedName>
    <definedName name="IQ_RECURRING_PROFIT_LOW_EST_CIQ" hidden="1">"c5040"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MEDIAN_EST" hidden="1">"c4503"</definedName>
    <definedName name="IQ_RECURRING_PROFIT_MEDIAN_EST_CIQ" hidden="1">"c5041"</definedName>
    <definedName name="IQ_RECURRING_PROFIT_NUM_EST" hidden="1">"c4504"</definedName>
    <definedName name="IQ_RECURRING_PROFIT_NUM_EST_CIQ" hidden="1">"c5042"</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EST_CIQ" hidden="1">"c5044"</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EST" hidden="1">"c4510"</definedName>
    <definedName name="IQ_RECURRING_PROFIT_SHARE_HIGH_EST_CIQ" hidden="1">"c5048"</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EST" hidden="1">"c4511"</definedName>
    <definedName name="IQ_RECURRING_PROFIT_SHARE_LOW_EST_CIQ" hidden="1">"c5049"</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CURRING_PROFIT_SHARE_MEDIAN_EST" hidden="1">"c4512"</definedName>
    <definedName name="IQ_RECURRING_PROFIT_SHARE_MEDIAN_EST_CIQ" hidden="1">"c5050"</definedName>
    <definedName name="IQ_RECURRING_PROFIT_SHARE_NUM_EST" hidden="1">"c4513"</definedName>
    <definedName name="IQ_RECURRING_PROFIT_SHARE_NUM_EST_CIQ" hidden="1">"c5051"</definedName>
    <definedName name="IQ_RECURRING_PROFIT_SHARE_STDDEV_EST" hidden="1">"c4514"</definedName>
    <definedName name="IQ_RECURRING_PROFIT_SHARE_STDDEV_EST_CIQ" hidden="1">"c5052"</definedName>
    <definedName name="IQ_RECURRING_PROFIT_STDDEV_EST" hidden="1">"c4516"</definedName>
    <definedName name="IQ_RECURRING_PROFIT_STDDEV_EST_CIQ" hidden="1">"c5054"</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CIQ" hidden="1">"c12020"</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DATE" hidden="1">"c12219"</definedName>
    <definedName name="IQ_RETURN_ASSETS_DET_EST_DATE_THOM" hidden="1">"c12247"</definedName>
    <definedName name="IQ_RETURN_ASSETS_DET_EST_INCL" hidden="1">"c12356"</definedName>
    <definedName name="IQ_RETURN_ASSETS_DET_EST_INCL_THOM" hidden="1">"c12379"</definedName>
    <definedName name="IQ_RETURN_ASSETS_DET_EST_ORIGIN" hidden="1">"c12591"</definedName>
    <definedName name="IQ_RETURN_ASSETS_DET_EST_ORIGIN_THOM" hidden="1">"c12617"</definedName>
    <definedName name="IQ_RETURN_ASSETS_DET_EST_THOM" hidden="1">"c12097"</definedName>
    <definedName name="IQ_RETURN_ASSETS_EST" hidden="1">"c3529"</definedName>
    <definedName name="IQ_RETURN_ASSETS_EST_CIQ" hidden="1">"c3828"</definedName>
    <definedName name="IQ_RETURN_ASSETS_EST_REUT" hidden="1">"c3990"</definedName>
    <definedName name="IQ_RETURN_ASSETS_EST_THOM" hidden="1">"c4034"</definedName>
    <definedName name="IQ_RETURN_ASSETS_FS" hidden="1">"c1116"</definedName>
    <definedName name="IQ_RETURN_ASSETS_GUIDANCE" hidden="1">"c4517"</definedName>
    <definedName name="IQ_RETURN_ASSETS_GUIDANCE_CIQ" hidden="1">"c5055"</definedName>
    <definedName name="IQ_RETURN_ASSETS_GUIDANCE_CIQ_COL" hidden="1">"c11702"</definedName>
    <definedName name="IQ_RETURN_ASSETS_HIGH_EST" hidden="1">"c3530"</definedName>
    <definedName name="IQ_RETURN_ASSETS_HIGH_EST_CIQ" hidden="1">"c3830"</definedName>
    <definedName name="IQ_RETURN_ASSETS_HIGH_EST_REUT" hidden="1">"c3992"</definedName>
    <definedName name="IQ_RETURN_ASSETS_HIGH_EST_THOM" hidden="1">"c4036"</definedName>
    <definedName name="IQ_RETURN_ASSETS_HIGH_GUIDANCE" hidden="1">"c4183"</definedName>
    <definedName name="IQ_RETURN_ASSETS_HIGH_GUIDANCE_CIQ" hidden="1">"c4595"</definedName>
    <definedName name="IQ_RETURN_ASSETS_HIGH_GUIDANCE_CIQ_COL" hidden="1">"c11244"</definedName>
    <definedName name="IQ_RETURN_ASSETS_LOW_EST" hidden="1">"c3531"</definedName>
    <definedName name="IQ_RETURN_ASSETS_LOW_EST_CIQ" hidden="1">"c3831"</definedName>
    <definedName name="IQ_RETURN_ASSETS_LOW_EST_REUT" hidden="1">"c3993"</definedName>
    <definedName name="IQ_RETURN_ASSETS_LOW_EST_THOM" hidden="1">"c4037"</definedName>
    <definedName name="IQ_RETURN_ASSETS_LOW_GUIDANCE" hidden="1">"c4223"</definedName>
    <definedName name="IQ_RETURN_ASSETS_LOW_GUIDANCE_CIQ" hidden="1">"c4635"</definedName>
    <definedName name="IQ_RETURN_ASSETS_LOW_GUIDANCE_CIQ_COL" hidden="1">"c11284"</definedName>
    <definedName name="IQ_RETURN_ASSETS_MEDIAN_EST" hidden="1">"c3532"</definedName>
    <definedName name="IQ_RETURN_ASSETS_MEDIAN_EST_CIQ" hidden="1">"c3829"</definedName>
    <definedName name="IQ_RETURN_ASSETS_MEDIAN_EST_REUT" hidden="1">"c3991"</definedName>
    <definedName name="IQ_RETURN_ASSETS_MEDIAN_EST_THOM" hidden="1">"c4035"</definedName>
    <definedName name="IQ_RETURN_ASSETS_NUM_EST" hidden="1">"c3527"</definedName>
    <definedName name="IQ_RETURN_ASSETS_NUM_EST_CIQ" hidden="1">"c3832"</definedName>
    <definedName name="IQ_RETURN_ASSETS_NUM_EST_REUT" hidden="1">"c3994"</definedName>
    <definedName name="IQ_RETURN_ASSETS_NUM_EST_THOM" hidden="1">"c4038"</definedName>
    <definedName name="IQ_RETURN_ASSETS_STDDEV_EST" hidden="1">"c3528"</definedName>
    <definedName name="IQ_RETURN_ASSETS_STDDEV_EST_CIQ" hidden="1">"c3833"</definedName>
    <definedName name="IQ_RETURN_ASSETS_STDDEV_EST_REUT" hidden="1">"c3995"</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CIQ" hidden="1">"c12021"</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DATE" hidden="1">"c12220"</definedName>
    <definedName name="IQ_RETURN_EQUITY_DET_EST_DATE_THOM" hidden="1">"c12248"</definedName>
    <definedName name="IQ_RETURN_EQUITY_DET_EST_INCL" hidden="1">"c12357"</definedName>
    <definedName name="IQ_RETURN_EQUITY_DET_EST_INCL_THOM" hidden="1">"c12380"</definedName>
    <definedName name="IQ_RETURN_EQUITY_DET_EST_ORIGIN" hidden="1">"c12592"</definedName>
    <definedName name="IQ_RETURN_EQUITY_DET_EST_ORIGIN_THOM" hidden="1">"c12618"</definedName>
    <definedName name="IQ_RETURN_EQUITY_DET_EST_THOM" hidden="1">"c12098"</definedName>
    <definedName name="IQ_RETURN_EQUITY_EST" hidden="1">"c3535"</definedName>
    <definedName name="IQ_RETURN_EQUITY_EST_CIQ" hidden="1">"c3821"</definedName>
    <definedName name="IQ_RETURN_EQUITY_EST_REUT" hidden="1">"c3983"</definedName>
    <definedName name="IQ_RETURN_EQUITY_EST_THOM" hidden="1">"c5479"</definedName>
    <definedName name="IQ_RETURN_EQUITY_FS" hidden="1">"c1121"</definedName>
    <definedName name="IQ_RETURN_EQUITY_GUIDANCE" hidden="1">"c4518"</definedName>
    <definedName name="IQ_RETURN_EQUITY_GUIDANCE_CIQ" hidden="1">"c5056"</definedName>
    <definedName name="IQ_RETURN_EQUITY_GUIDANCE_CIQ_COL" hidden="1">"c11703"</definedName>
    <definedName name="IQ_RETURN_EQUITY_HIGH_EST" hidden="1">"c3536"</definedName>
    <definedName name="IQ_RETURN_EQUITY_HIGH_EST_CIQ" hidden="1">"c3823"</definedName>
    <definedName name="IQ_RETURN_EQUITY_HIGH_EST_REUT" hidden="1">"c3985"</definedName>
    <definedName name="IQ_RETURN_EQUITY_HIGH_EST_THOM" hidden="1">"c5283"</definedName>
    <definedName name="IQ_RETURN_EQUITY_HIGH_GUIDANCE" hidden="1">"c4182"</definedName>
    <definedName name="IQ_RETURN_EQUITY_HIGH_GUIDANCE_CIQ" hidden="1">"c4594"</definedName>
    <definedName name="IQ_RETURN_EQUITY_HIGH_GUIDANCE_CIQ_COL" hidden="1">"c11243"</definedName>
    <definedName name="IQ_RETURN_EQUITY_LOW_EST" hidden="1">"c3537"</definedName>
    <definedName name="IQ_RETURN_EQUITY_LOW_EST_CIQ" hidden="1">"c3824"</definedName>
    <definedName name="IQ_RETURN_EQUITY_LOW_EST_REUT" hidden="1">"c3986"</definedName>
    <definedName name="IQ_RETURN_EQUITY_LOW_EST_THOM" hidden="1">"c5284"</definedName>
    <definedName name="IQ_RETURN_EQUITY_LOW_GUIDANCE" hidden="1">"c4222"</definedName>
    <definedName name="IQ_RETURN_EQUITY_LOW_GUIDANCE_CIQ" hidden="1">"c4634"</definedName>
    <definedName name="IQ_RETURN_EQUITY_LOW_GUIDANCE_CIQ_COL" hidden="1">"c11283"</definedName>
    <definedName name="IQ_RETURN_EQUITY_MEDIAN_EST" hidden="1">"c3538"</definedName>
    <definedName name="IQ_RETURN_EQUITY_MEDIAN_EST_CIQ" hidden="1">"c3822"</definedName>
    <definedName name="IQ_RETURN_EQUITY_MEDIAN_EST_REUT" hidden="1">"c3984"</definedName>
    <definedName name="IQ_RETURN_EQUITY_MEDIAN_EST_THOM" hidden="1">"c5282"</definedName>
    <definedName name="IQ_RETURN_EQUITY_NUM_EST" hidden="1">"c3533"</definedName>
    <definedName name="IQ_RETURN_EQUITY_NUM_EST_CIQ" hidden="1">"c3825"</definedName>
    <definedName name="IQ_RETURN_EQUITY_NUM_EST_REUT" hidden="1">"c3987"</definedName>
    <definedName name="IQ_RETURN_EQUITY_NUM_EST_THOM" hidden="1">"c5285"</definedName>
    <definedName name="IQ_RETURN_EQUITY_STDDEV_EST" hidden="1">"c3534"</definedName>
    <definedName name="IQ_RETURN_EQUITY_STDDEV_EST_CIQ" hidden="1">"c3826"</definedName>
    <definedName name="IQ_RETURN_EQUITY_STDDEV_EST_REUT" hidden="1">"c3988"</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DET_EST" hidden="1">"c12065"</definedName>
    <definedName name="IQ_REV_DET_EST_CURRENCY" hidden="1">"c12472"</definedName>
    <definedName name="IQ_REV_DET_EST_CURRENCY_THOM" hidden="1">"c12495"</definedName>
    <definedName name="IQ_REV_DET_EST_DATE" hidden="1">"c12218"</definedName>
    <definedName name="IQ_REV_DET_EST_DATE_THOM" hidden="1">"c12246"</definedName>
    <definedName name="IQ_REV_DET_EST_INCL" hidden="1">"c12355"</definedName>
    <definedName name="IQ_REV_DET_EST_INCL_THOM" hidden="1">"c12378"</definedName>
    <definedName name="IQ_REV_DET_EST_ORIGIN" hidden="1">"c12590"</definedName>
    <definedName name="IQ_REV_DET_EST_ORIGIN_THOM" hidden="1">"c12616"</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REUT" hidden="1">"c5461"</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CIQ" hidden="1">"c12025"</definedName>
    <definedName name="IQ_REVENUE_EST_BOTTOM_UP_REUT" hidden="1">"c5496"</definedName>
    <definedName name="IQ_REVENUE_EST_CIQ" hidden="1">"c3616"</definedName>
    <definedName name="IQ_REVENUE_EST_REUT" hidden="1">"c3634"</definedName>
    <definedName name="IQ_REVENUE_EST_THOM" hidden="1">"c3652"</definedName>
    <definedName name="IQ_REVENUE_GUIDANCE" hidden="1">"c4519"</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 hidden="1">"c4169"</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 hidden="1">"c4209"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40213.8404861111</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THOM" hidden="1">"c12250"</definedName>
    <definedName name="IQ_STAND_REC_DET_EST_ORIGIN" hidden="1">"c12594"</definedName>
    <definedName name="IQ_STAND_REC_DET_EST_ORIGIN_THOM" hidden="1">"c12620"</definedName>
    <definedName name="IQ_STAND_REC_DET_EST_THOM" hidden="1">"c12100"</definedName>
    <definedName name="IQ_STAND_REC_NUM_DET_EST" hidden="1">"c12068"</definedName>
    <definedName name="IQ_STAND_REC_NUM_DET_EST_DATE" hidden="1">"c12221"</definedName>
    <definedName name="IQ_STAND_REC_NUM_DET_EST_DATE_THOM" hidden="1">"c12249"</definedName>
    <definedName name="IQ_STAND_REC_NUM_DET_EST_ORIGIN" hidden="1">"c12593"</definedName>
    <definedName name="IQ_STAND_REC_NUM_DET_EST_ORIGIN_THOM" hidden="1">"c12619"</definedName>
    <definedName name="IQ_STAND_REC_NUM_DET_EST_THOM" hidden="1">"c12099"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ST_CIQ" hidden="1">"c5073"</definedName>
    <definedName name="IQ_STOCK_BASED_EXPLORE_DRILL" hidden="1">"c13851"</definedName>
    <definedName name="IQ_STOCK_BASED_GA" hidden="1">"c2993"</definedName>
    <definedName name="IQ_STOCK_BASED_HIGH_EST" hidden="1">"c4521"</definedName>
    <definedName name="IQ_STOCK_BASED_HIGH_EST_CIQ" hidden="1">"c5074"</definedName>
    <definedName name="IQ_STOCK_BASED_LOW_EST" hidden="1">"c4522"</definedName>
    <definedName name="IQ_STOCK_BASED_LOW_EST_CIQ" hidden="1">"c5075"</definedName>
    <definedName name="IQ_STOCK_BASED_MEDIAN_EST" hidden="1">"c4523"</definedName>
    <definedName name="IQ_STOCK_BASED_MEDIAN_EST_CIQ" hidden="1">"c5076"</definedName>
    <definedName name="IQ_STOCK_BASED_NUM_EST" hidden="1">"c4524"</definedName>
    <definedName name="IQ_STOCK_BASED_NUM_EST_CIQ" hidden="1">"c5077"</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STDDEV_EST_CIQ" hidden="1">"c5078"</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URRENCY" hidden="1">"c12475"</definedName>
    <definedName name="IQ_TARGET_PRICE_DET_EST_CURRENCY_THOM" hidden="1">"c12498"</definedName>
    <definedName name="IQ_TARGET_PRICE_DET_EST_DATE" hidden="1">"c12223"</definedName>
    <definedName name="IQ_TARGET_PRICE_DET_EST_DATE_THOM" hidden="1">"c12251"</definedName>
    <definedName name="IQ_TARGET_PRICE_DET_EST_INCL" hidden="1">"c12358"</definedName>
    <definedName name="IQ_TARGET_PRICE_DET_EST_INCL_THOM" hidden="1">"c12381"</definedName>
    <definedName name="IQ_TARGET_PRICE_DET_EST_ORIGIN" hidden="1">"c12729"</definedName>
    <definedName name="IQ_TARGET_PRICE_DET_EST_ORIGIN_THOM" hidden="1">"c12621"</definedName>
    <definedName name="IQ_TARGET_PRICE_DET_EST_THOM" hidden="1">"c12101"</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CIQ" hidden="1">"c4047"</definedName>
    <definedName name="IQ_TEV_EBIT_FWD_REUT" hidden="1">"c4054"</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CIQ" hidden="1">"c5079"</definedName>
    <definedName name="IQ_TEV_EST_THOM" hidden="1">"c5529"</definedName>
    <definedName name="IQ_TEV_HIGH_EST" hidden="1">"c4527"</definedName>
    <definedName name="IQ_TEV_HIGH_EST_CIQ" hidden="1">"c5080"</definedName>
    <definedName name="IQ_TEV_HIGH_EST_THOM" hidden="1">"c5530"</definedName>
    <definedName name="IQ_TEV_LOW_EST" hidden="1">"c4528"</definedName>
    <definedName name="IQ_TEV_LOW_EST_CIQ" hidden="1">"c5081"</definedName>
    <definedName name="IQ_TEV_LOW_EST_THOM" hidden="1">"c5531"</definedName>
    <definedName name="IQ_TEV_MEDIAN_EST" hidden="1">"c4529"</definedName>
    <definedName name="IQ_TEV_MEDIAN_EST_CIQ" hidden="1">"c5082"</definedName>
    <definedName name="IQ_TEV_MEDIAN_EST_THOM" hidden="1">"c5532"</definedName>
    <definedName name="IQ_TEV_NUM_EST" hidden="1">"c4530"</definedName>
    <definedName name="IQ_TEV_NUM_EST_CIQ" hidden="1">"c5083"</definedName>
    <definedName name="IQ_TEV_NUM_EST_THOM" hidden="1">"c5533"</definedName>
    <definedName name="IQ_TEV_STDDEV_EST" hidden="1">"c4531"</definedName>
    <definedName name="IQ_TEV_STDDEV_EST_CIQ" hidden="1">"c5084"</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ST_CIQ" hidden="1">"c5085"</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EST" hidden="1">"c4534"</definedName>
    <definedName name="IQ_TOTAL_DEBT_HIGH_EST_CIQ" hidden="1">"c5087"</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EST_CIQ" hidden="1">"c5088"</definedName>
    <definedName name="IQ_TOTAL_DEBT_LOW_GUIDANCE" hidden="1">"c4236"</definedName>
    <definedName name="IQ_TOTAL_DEBT_LOW_GUIDANCE_CIQ" hidden="1">"c4648"</definedName>
    <definedName name="IQ_TOTAL_DEBT_LOW_GUIDANCE_CIQ_COL" hidden="1">"c11297"</definedName>
    <definedName name="IQ_TOTAL_DEBT_MEDIAN_EST" hidden="1">"c4536"</definedName>
    <definedName name="IQ_TOTAL_DEBT_MEDIAN_EST_CIQ" hidden="1">"c5089"</definedName>
    <definedName name="IQ_TOTAL_DEBT_NON_CURRENT" hidden="1">"c6191"</definedName>
    <definedName name="IQ_TOTAL_DEBT_NUM_EST" hidden="1">"c4537"</definedName>
    <definedName name="IQ_TOTAL_DEBT_NUM_EST_CIQ" hidden="1">"c5090"</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TDDEV_EST" hidden="1">"c4538"</definedName>
    <definedName name="IQ_TOTAL_DEBT_STDDEV_EST_CIQ" hidden="1">"c5091"</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maxvar" localSheetId="0">[1]assump!$B$7</definedName>
    <definedName name="maxvar" localSheetId="16">[2]assump!$B$7</definedName>
    <definedName name="maxvar" localSheetId="17">[2]assump!$B$7</definedName>
    <definedName name="maxvar" localSheetId="18">[2]assump!$B$7</definedName>
    <definedName name="maxvar" localSheetId="3">#REF!</definedName>
    <definedName name="maxvar">assump!$B$7</definedName>
    <definedName name="minvar" localSheetId="0">[1]assump!$B$6</definedName>
    <definedName name="minvar" localSheetId="16">[2]assump!$B$6</definedName>
    <definedName name="minvar" localSheetId="17">[2]assump!$B$6</definedName>
    <definedName name="minvar" localSheetId="18">[2]assump!$B$6</definedName>
    <definedName name="minvar" localSheetId="3">#REF!</definedName>
    <definedName name="minvar">assump!$B$6</definedName>
    <definedName name="_xlnm.Print_Area" localSheetId="0">'1'!$A$1:$J$23</definedName>
    <definedName name="_xlnm.Print_Area" localSheetId="10">'10'!$A$1:$R$55</definedName>
    <definedName name="_xlnm.Print_Area" localSheetId="12">'11'!$A$2:$R$59</definedName>
    <definedName name="_xlnm.Print_Area" localSheetId="13">'12'!$A$1:$R$56</definedName>
    <definedName name="_xlnm.Print_Area" localSheetId="14">'13'!$A$2:$M$61</definedName>
    <definedName name="_xlnm.Print_Area" localSheetId="15">'14'!$A$1:$S$38</definedName>
    <definedName name="_xlnm.Print_Area" localSheetId="16">'15'!$A$1:$T$71</definedName>
    <definedName name="_xlnm.Print_Area" localSheetId="17">'16'!$A$1:$Z$75</definedName>
    <definedName name="_xlnm.Print_Area" localSheetId="18">'17'!$A$1:$V$71</definedName>
    <definedName name="_xlnm.Print_Area" localSheetId="19">'18'!$A$1:$R$44</definedName>
    <definedName name="_xlnm.Print_Area" localSheetId="1">'2'!$A$1:$L$66</definedName>
    <definedName name="_xlnm.Print_Area" localSheetId="3">'3'!$A$1:$O$39</definedName>
    <definedName name="_xlnm.Print_Area" localSheetId="4">'4'!$A$1:$O$66</definedName>
    <definedName name="_xlnm.Print_Area" localSheetId="5">'5'!$A$1:$Q$69</definedName>
    <definedName name="_xlnm.Print_Area" localSheetId="6">'6'!$A$1:$Q$62</definedName>
    <definedName name="_xlnm.Print_Area" localSheetId="7">'7'!$A$1:$R$57</definedName>
    <definedName name="_xlnm.Print_Area" localSheetId="8">'8'!$A$1:$R$39</definedName>
    <definedName name="_xlnm.Print_Area" localSheetId="9">'9'!$A$1:$R$58</definedName>
    <definedName name="_xlnm.Print_Titles" localSheetId="12">'11'!$1:$2</definedName>
    <definedName name="_xlnm.Print_Titles" localSheetId="13">'12'!$1:$2</definedName>
    <definedName name="_xlnm.Print_Titles" localSheetId="14">'13'!$1:$2</definedName>
    <definedName name="_xlnm.Print_Titles" localSheetId="6">'6'!$1:$2</definedName>
    <definedName name="Segment_Operating_Results">'14'!$A$3:$Q$28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0" i="55" l="1"/>
  <c r="O5" i="35"/>
  <c r="O5" i="2"/>
</calcChain>
</file>

<file path=xl/sharedStrings.xml><?xml version="1.0" encoding="utf-8"?>
<sst xmlns="http://schemas.openxmlformats.org/spreadsheetml/2006/main" count="941" uniqueCount="473">
  <si>
    <t>Client asset values, beginning of period ($mills)</t>
  </si>
  <si>
    <t>Client asset values, end of period</t>
  </si>
  <si>
    <t>Term life face amount in force, beginning of period</t>
  </si>
  <si>
    <t>Term life face amount in force, end of period</t>
  </si>
  <si>
    <t>Allocated net investment income</t>
  </si>
  <si>
    <t>(Dollars in thousands, except as noted)</t>
  </si>
  <si>
    <t>Financial Analysis</t>
  </si>
  <si>
    <t>Total Corporate portfolio</t>
  </si>
  <si>
    <t>Fixed-Maturity Securities - Effective Maturity</t>
  </si>
  <si>
    <t>(Dollars in millions)</t>
  </si>
  <si>
    <t>Deferred policy acquisition costs</t>
  </si>
  <si>
    <t>Other policy liabilities</t>
  </si>
  <si>
    <t>(Dollars in thousands, except per-share data)</t>
  </si>
  <si>
    <t>A.M. Best</t>
  </si>
  <si>
    <t>Total revenues</t>
  </si>
  <si>
    <t>Other commissions and fees</t>
  </si>
  <si>
    <t>Sales-based</t>
  </si>
  <si>
    <t>Asset-based</t>
  </si>
  <si>
    <t>Account-based</t>
  </si>
  <si>
    <t>Other sales commissions</t>
  </si>
  <si>
    <t>Terminated term life face amount</t>
  </si>
  <si>
    <t>Issued term life policies</t>
  </si>
  <si>
    <t>Total product sales</t>
  </si>
  <si>
    <t>Net flows</t>
  </si>
  <si>
    <t>Fixed Income:</t>
  </si>
  <si>
    <t>Investment Portfolio by Asset Class</t>
  </si>
  <si>
    <t>Average rating by amortized cost</t>
  </si>
  <si>
    <t>Total Asset-Backed</t>
  </si>
  <si>
    <t>CMBS asset class:</t>
  </si>
  <si>
    <t>Asset-Backed asset class:</t>
  </si>
  <si>
    <t>Mortgage-Backed asset class:</t>
  </si>
  <si>
    <t>Total investment income</t>
  </si>
  <si>
    <t>Investment expenses</t>
  </si>
  <si>
    <t>Term Life</t>
  </si>
  <si>
    <t>Revenues:</t>
  </si>
  <si>
    <t>Direct premiums</t>
  </si>
  <si>
    <t>Ceded premiums</t>
  </si>
  <si>
    <t>Net premiums</t>
  </si>
  <si>
    <t>Net investment income</t>
  </si>
  <si>
    <t>Benefits and expenses:</t>
  </si>
  <si>
    <t>Benefits and claims</t>
  </si>
  <si>
    <t>Insurance commissions</t>
  </si>
  <si>
    <t>Insurance expenses</t>
  </si>
  <si>
    <t>Sales commissions</t>
  </si>
  <si>
    <t>Other operating expenses</t>
  </si>
  <si>
    <t>Income taxes</t>
  </si>
  <si>
    <t>Due from reinsurers</t>
  </si>
  <si>
    <t>Other assets</t>
  </si>
  <si>
    <t>Separate account assets</t>
  </si>
  <si>
    <t>Liabilities:</t>
  </si>
  <si>
    <t>Future policy benefits</t>
  </si>
  <si>
    <t>Other liabilities</t>
  </si>
  <si>
    <t>Separate account liabilities</t>
  </si>
  <si>
    <t>Paid-in capital</t>
  </si>
  <si>
    <t>Retained earnings</t>
  </si>
  <si>
    <t>Key Statistics</t>
  </si>
  <si>
    <t>Total</t>
  </si>
  <si>
    <t>Supplemental Financial Information</t>
  </si>
  <si>
    <t>(Dollars in thousands)</t>
  </si>
  <si>
    <t>Treasury</t>
  </si>
  <si>
    <t>Government</t>
  </si>
  <si>
    <t>Tax-Exempt Municipal</t>
  </si>
  <si>
    <t>Redeemable Preferred</t>
  </si>
  <si>
    <t>Below Investment Grade</t>
  </si>
  <si>
    <t>Total Fixed Income</t>
  </si>
  <si>
    <t>Perpetual Preferred</t>
  </si>
  <si>
    <t>Common Stock</t>
  </si>
  <si>
    <t>Total Equities</t>
  </si>
  <si>
    <t>Amortized  Cost</t>
  </si>
  <si>
    <t>% of Total</t>
  </si>
  <si>
    <t>Rating</t>
  </si>
  <si>
    <t>AAA</t>
  </si>
  <si>
    <t>AA</t>
  </si>
  <si>
    <t>A</t>
  </si>
  <si>
    <t>BBB</t>
  </si>
  <si>
    <t>Banking</t>
  </si>
  <si>
    <t>Basic Industry</t>
  </si>
  <si>
    <t>Capital Goods</t>
  </si>
  <si>
    <t>Communications</t>
  </si>
  <si>
    <t>Consumer Cyclical</t>
  </si>
  <si>
    <t>Electric</t>
  </si>
  <si>
    <t>Energy</t>
  </si>
  <si>
    <t>Finance Companies</t>
  </si>
  <si>
    <t>Financial Other</t>
  </si>
  <si>
    <t>Industrial Other</t>
  </si>
  <si>
    <t>Insurance</t>
  </si>
  <si>
    <t>Natural Gas</t>
  </si>
  <si>
    <t>Technology</t>
  </si>
  <si>
    <t>Transportation</t>
  </si>
  <si>
    <t>Total Corporate</t>
  </si>
  <si>
    <t>Recruits</t>
  </si>
  <si>
    <t>Inflows</t>
  </si>
  <si>
    <t>Commissions and fees:</t>
  </si>
  <si>
    <t>Sales commissions:</t>
  </si>
  <si>
    <t>Assets:</t>
  </si>
  <si>
    <t>Commission costs deferred</t>
  </si>
  <si>
    <t>General expenses deferred</t>
  </si>
  <si>
    <t>Corporate &amp; Other Distributed Products</t>
  </si>
  <si>
    <t>S&amp;P</t>
  </si>
  <si>
    <t>A+</t>
  </si>
  <si>
    <t>NAIC Designations</t>
  </si>
  <si>
    <t>&lt; 1 Yr.</t>
  </si>
  <si>
    <t>1-2 Yrs.</t>
  </si>
  <si>
    <t>&gt; 10 Yrs.</t>
  </si>
  <si>
    <t>Total CMBS</t>
  </si>
  <si>
    <t>Total Mortgage-Backed</t>
  </si>
  <si>
    <t>A-</t>
  </si>
  <si>
    <t>AA-</t>
  </si>
  <si>
    <t>Interest expense</t>
  </si>
  <si>
    <t>Annualized Return on Equity</t>
  </si>
  <si>
    <t>Other, net</t>
  </si>
  <si>
    <t>Amortization of deferred policy acquisition costs</t>
  </si>
  <si>
    <t>nm</t>
  </si>
  <si>
    <t>Statement of Income</t>
  </si>
  <si>
    <t>Income before income taxes</t>
  </si>
  <si>
    <t>Capital Structure</t>
  </si>
  <si>
    <t>Foreign currency impact, net</t>
  </si>
  <si>
    <t>(1)</t>
  </si>
  <si>
    <t>(2)</t>
  </si>
  <si>
    <t>(3)</t>
  </si>
  <si>
    <t>Cumulative translation adjustment</t>
  </si>
  <si>
    <t>Segregated Funds</t>
  </si>
  <si>
    <t>Avg</t>
  </si>
  <si>
    <t>Market</t>
  </si>
  <si>
    <t xml:space="preserve">Amortized  </t>
  </si>
  <si>
    <t xml:space="preserve">Unrealized </t>
  </si>
  <si>
    <t xml:space="preserve">Market </t>
  </si>
  <si>
    <t xml:space="preserve">Book </t>
  </si>
  <si>
    <t xml:space="preserve">Avg </t>
  </si>
  <si>
    <t xml:space="preserve"> Value</t>
  </si>
  <si>
    <t>Cost</t>
  </si>
  <si>
    <t>G/(L)</t>
  </si>
  <si>
    <t>Value</t>
  </si>
  <si>
    <t>Yield</t>
  </si>
  <si>
    <t>Mutual Fund</t>
  </si>
  <si>
    <t>Net Investment Income by Source</t>
  </si>
  <si>
    <t>Cash &amp; cash equivalents</t>
  </si>
  <si>
    <t>2-5 Yrs.</t>
  </si>
  <si>
    <t>5-10 Yrs.</t>
  </si>
  <si>
    <t>Duration</t>
  </si>
  <si>
    <t>years</t>
  </si>
  <si>
    <t>NA</t>
  </si>
  <si>
    <t>Total Private</t>
  </si>
  <si>
    <t>Total Treasury &amp; Government</t>
  </si>
  <si>
    <t>(4)</t>
  </si>
  <si>
    <t>(5)</t>
  </si>
  <si>
    <t>Prepaid Legal Services</t>
  </si>
  <si>
    <t>Auto and Homeowners Insurance</t>
  </si>
  <si>
    <t>Treasury stock</t>
  </si>
  <si>
    <t>Net income</t>
  </si>
  <si>
    <t>&lt;</t>
  </si>
  <si>
    <t>Minimum variance, else "nm"</t>
  </si>
  <si>
    <t>&gt;</t>
  </si>
  <si>
    <t>Maximum variance, else "nm"</t>
  </si>
  <si>
    <t>Total assets</t>
  </si>
  <si>
    <t>Total liabilities</t>
  </si>
  <si>
    <t>Stockholders’ equity:</t>
  </si>
  <si>
    <t>Deferred Policy Acquisition Costs Rollforward</t>
  </si>
  <si>
    <t>Balance, beginning of period</t>
  </si>
  <si>
    <t>Balance, end of period</t>
  </si>
  <si>
    <t>Accumulated other comprehensive income (loss), net:</t>
  </si>
  <si>
    <t>Page</t>
  </si>
  <si>
    <t>Foreign currency impact and other, net</t>
  </si>
  <si>
    <t>Preface, definition of Non-GAAP financial measures  ……………………………………………………………………………………………………..</t>
  </si>
  <si>
    <t>Cash and invested assets to stockholders' equity</t>
  </si>
  <si>
    <t>Cash and invested assets to adjusted stockholders' equity</t>
  </si>
  <si>
    <t>Issued term life face amount</t>
  </si>
  <si>
    <t>Estimated annualized issued term life premium</t>
  </si>
  <si>
    <t>Premium from new policies</t>
  </si>
  <si>
    <t>Additions and increases in premium</t>
  </si>
  <si>
    <t>Total estimated annualized issued term life premium</t>
  </si>
  <si>
    <t>Investment &amp; Savings Products</t>
  </si>
  <si>
    <t>Investment &amp; Savings product sales</t>
  </si>
  <si>
    <t>Earnings per Share</t>
  </si>
  <si>
    <t>Mortgage Backed</t>
  </si>
  <si>
    <t>Asset Backed</t>
  </si>
  <si>
    <t>$
Change</t>
  </si>
  <si>
    <t>%
Change</t>
  </si>
  <si>
    <t>Total sales-based revenue generating product sales</t>
  </si>
  <si>
    <t>Net income used in computing diluted EPS</t>
  </si>
  <si>
    <t>Total Invested Assets</t>
  </si>
  <si>
    <t>Effective maturity</t>
  </si>
  <si>
    <t>Fixed Income portfolio duration</t>
  </si>
  <si>
    <t>Treasury &amp; Government asset classes:</t>
  </si>
  <si>
    <t>New money yield</t>
  </si>
  <si>
    <t>Fixed Income Portfolio Quality Ratings</t>
  </si>
  <si>
    <t>Basic earnings per share:</t>
  </si>
  <si>
    <t>Basic earnings per share</t>
  </si>
  <si>
    <t>Diluted earnings per share:</t>
  </si>
  <si>
    <t>Diluted earnings per share</t>
  </si>
  <si>
    <t>Life-insurance licensed sales force, end of period</t>
  </si>
  <si>
    <t>Life-insurance licensed sales force, beginning of period</t>
  </si>
  <si>
    <t>New life-licensed representatives</t>
  </si>
  <si>
    <t>Non-renewal and terminated representatives</t>
  </si>
  <si>
    <t>Term life face amount in-force, beginning of period ($mills)</t>
  </si>
  <si>
    <t>Term life face amount in-force, end of period</t>
  </si>
  <si>
    <t>Net income used in computing basic EPS</t>
  </si>
  <si>
    <t>Shares used to calculate diluted EPS</t>
  </si>
  <si>
    <t>Deposit asset underlying 10% reinsurance treaty</t>
  </si>
  <si>
    <t>Five-year historical key statistics  ………………………………………………………………………………………………………………………….</t>
  </si>
  <si>
    <t>Investment portfolio  ……………………………………………………………………………………………………………………………………………..…………</t>
  </si>
  <si>
    <t>Statements of income  ……………………………………………………………………………………….…………………...………………………………..</t>
  </si>
  <si>
    <t>Financial results and other statistical data  ………………………………………………………………………………………………………….……..</t>
  </si>
  <si>
    <t>(6)</t>
  </si>
  <si>
    <t>Amortization of DAC</t>
  </si>
  <si>
    <t>Adjusted stockholders' equity per share</t>
  </si>
  <si>
    <t>Less income attributable to unvested participating securities</t>
  </si>
  <si>
    <t>Less operating income attributable to unvested participating securities</t>
  </si>
  <si>
    <t>Variable Annuities and other</t>
  </si>
  <si>
    <t>Investment &amp; Savings average client asset values</t>
  </si>
  <si>
    <t>Fixed income book yield, end of period</t>
  </si>
  <si>
    <t xml:space="preserve">        Term Life Insurance segment - financial results, key statistics, and financial analysis  ………………………………...…………………………</t>
  </si>
  <si>
    <t>% Pt
Change</t>
  </si>
  <si>
    <t>Condensed balance sheets and reconciliation of balance sheet non-GAAP to GAAP financial measures……………………………………………………....</t>
  </si>
  <si>
    <t>Outstanding common shares exclude restricted stock units.</t>
  </si>
  <si>
    <t>Payable under securities lending</t>
  </si>
  <si>
    <t>Condensed Balance Sheets</t>
  </si>
  <si>
    <t>Weighted-average common shares and fully vested equity awards</t>
  </si>
  <si>
    <t>Holding Company Senior Debt Ratings</t>
  </si>
  <si>
    <t>Moody's</t>
  </si>
  <si>
    <t>a-</t>
  </si>
  <si>
    <t>Issued term life face amount (3)</t>
  </si>
  <si>
    <t>Consumer Non Cyclical</t>
  </si>
  <si>
    <t>Financial Strength Ratings - Primerica Life Insurance Co</t>
  </si>
  <si>
    <t>Derivatives</t>
  </si>
  <si>
    <t>Policy loans and other invested assets</t>
  </si>
  <si>
    <t>Managed Accounts</t>
  </si>
  <si>
    <t>Indexed Annuities</t>
  </si>
  <si>
    <t>BBB+</t>
  </si>
  <si>
    <t>Adjusted Stockholders' Equity Rollforward</t>
  </si>
  <si>
    <t>Shareholder dividends</t>
  </si>
  <si>
    <t>Retirement of shares and warrants</t>
  </si>
  <si>
    <t>Net foreign currency translation adjustment</t>
  </si>
  <si>
    <t>Total Term Life Insurance - Financial Analysis</t>
  </si>
  <si>
    <t>Term Life direct premiums</t>
  </si>
  <si>
    <t>% of adjusted direct premiums</t>
  </si>
  <si>
    <t>Term Life adjusted direct premiums</t>
  </si>
  <si>
    <t>Term Life other ceded premiums</t>
  </si>
  <si>
    <t>Term Life ceded premiums</t>
  </si>
  <si>
    <t>Total direct premiums</t>
  </si>
  <si>
    <t>Direct Premiums</t>
  </si>
  <si>
    <t>(7)</t>
  </si>
  <si>
    <t>DAC amortization &amp; insurance commissions</t>
  </si>
  <si>
    <t>Surplus note</t>
  </si>
  <si>
    <t>Securities held to maturity</t>
  </si>
  <si>
    <t>Investments and cash excluding securities held to maturity</t>
  </si>
  <si>
    <t>Total investments and cash</t>
  </si>
  <si>
    <t>Note:  Investment Portfolio pages in this Financial Supplement exclude the Held to Maturity asset on our balance sheet.</t>
  </si>
  <si>
    <t>Interest Expense on Surplus Note</t>
  </si>
  <si>
    <t>Equity Securities</t>
  </si>
  <si>
    <t>Fixed-maturity securities (held-to-maturity)</t>
  </si>
  <si>
    <t>Fixed-maturity securities (available-for-sale)</t>
  </si>
  <si>
    <t>Debt-to-capital is that of the parent company only.  Capital in the debt-to-capital ratio includes stockholders' equity and the note payable.</t>
  </si>
  <si>
    <t>Annualized net flows as % of beginning of period asset values</t>
  </si>
  <si>
    <t>Investment Portfolio Quality Ratings (1)</t>
  </si>
  <si>
    <t>Canada Retail Mutual Funds</t>
  </si>
  <si>
    <t>Canada</t>
  </si>
  <si>
    <t>U.S. Retail Mutual Funds</t>
  </si>
  <si>
    <t>U.S.</t>
  </si>
  <si>
    <t xml:space="preserve">        Investment and Savings Products segment - financial results, financial analysis, and key statistics  ………………………………….……………………………..</t>
  </si>
  <si>
    <t>Fees paid based on client asset values (1)</t>
  </si>
  <si>
    <t>Total other operating expenses</t>
  </si>
  <si>
    <t>Sales-based net revenue as % of revenue-generating sales (3)</t>
  </si>
  <si>
    <t>Asset-based net revenue as % of average asset values (4)</t>
  </si>
  <si>
    <t>Total Canada product sales</t>
  </si>
  <si>
    <t>Total U.S. product sales</t>
  </si>
  <si>
    <t>Total Canada average client assets</t>
  </si>
  <si>
    <t>Total U.S. average client assets</t>
  </si>
  <si>
    <t>Total average client assets</t>
  </si>
  <si>
    <t>Utility Other</t>
  </si>
  <si>
    <t>Premiums ceded to IPO coinsurers</t>
  </si>
  <si>
    <t>(8)</t>
  </si>
  <si>
    <t>Income Before Income Taxes by Segment</t>
  </si>
  <si>
    <t>Dilutive impact of contingently issuable shares</t>
  </si>
  <si>
    <t xml:space="preserve">Recordkeeping and custodial </t>
  </si>
  <si>
    <t xml:space="preserve">Recordkeeping only </t>
  </si>
  <si>
    <t>Fees paid based on fee-generating positions (2)</t>
  </si>
  <si>
    <t>Reconciliation from Term Life Direct Premiums to Term Life Adjusted Direct Premiums</t>
  </si>
  <si>
    <t>Less: Premiums ceded to IPO Coinsurers</t>
  </si>
  <si>
    <t>Reconciliation from Term Life Ceded Premiums to Term Life Other Ceded Premiums</t>
  </si>
  <si>
    <t>Reconciliation of statement of income GAAP to non-GAAP financial measures……………………………………………………………………………………</t>
  </si>
  <si>
    <t>Diluted adjusted operating income per share</t>
  </si>
  <si>
    <t>Basic adjusted operating income per share</t>
  </si>
  <si>
    <t>Reconciliation from Total Revenues to Adjusted Operating Revenues</t>
  </si>
  <si>
    <t>Adjusted operating revenues</t>
  </si>
  <si>
    <t>Reconciliation from Income Before Income Taxes to Adjusted Operating Income Before Income Taxes</t>
  </si>
  <si>
    <t>Adjusted operating income before income taxes</t>
  </si>
  <si>
    <t>Revenues</t>
  </si>
  <si>
    <t>Benefits and expenses</t>
  </si>
  <si>
    <t>Term Life Insurance Income Before Income Taxes</t>
  </si>
  <si>
    <t>Total Term Life income before income taxes</t>
  </si>
  <si>
    <t>Investment &amp; Savings Products Income Before Income Taxes</t>
  </si>
  <si>
    <t>Adjusted net operating income</t>
  </si>
  <si>
    <t>Share count reflects outstanding common shares, but excludes restricted stock units (RSUs).</t>
  </si>
  <si>
    <t>Reconciliation from Net Investment Income to Adjusted Net Investment Income</t>
  </si>
  <si>
    <t>Net Investment Income</t>
  </si>
  <si>
    <t>Adjusted net investment income</t>
  </si>
  <si>
    <t>Less: MTM investment adjustments</t>
  </si>
  <si>
    <t>Deposit asset - Mark to Market</t>
  </si>
  <si>
    <t>Adjusted net operating income used in computing basic operating EPS</t>
  </si>
  <si>
    <t>Adjusted net operating income used in computing diluted operating EPS</t>
  </si>
  <si>
    <t>Adjusted net operating income return on adjusted stockholders' equity</t>
  </si>
  <si>
    <t>Premiums ceded to IPO coinsurers (1)</t>
  </si>
  <si>
    <t>Adjusted direct premiums (2)</t>
  </si>
  <si>
    <t>Benefits and claims, net (6)</t>
  </si>
  <si>
    <t>Insurance expenses, net (7)</t>
  </si>
  <si>
    <t>Term Life operating margin (8)</t>
  </si>
  <si>
    <t>Estimated annualized issued term life premium ($mills) (1):</t>
  </si>
  <si>
    <t>Estimated average annualized issued term life premium per policy (1)(2)</t>
  </si>
  <si>
    <t>Account-based net revenue per average fee generating position (5)(6)</t>
  </si>
  <si>
    <t>Outflows (1)</t>
  </si>
  <si>
    <t>Change in market value, net and other (2)</t>
  </si>
  <si>
    <t>In whole dollars.</t>
  </si>
  <si>
    <t>US$ denominated investments in issuers outside of the United States based on country of risk</t>
  </si>
  <si>
    <t>Emerging markets is as defined by MSCI, Inc. which include Chile, India, Peru, Poland and South Africa</t>
  </si>
  <si>
    <t>$/#
Change</t>
  </si>
  <si>
    <t xml:space="preserve">                  Total revenues</t>
  </si>
  <si>
    <t xml:space="preserve">                  Total benefits and expenses</t>
  </si>
  <si>
    <t xml:space="preserve"> Income before income taxes</t>
  </si>
  <si>
    <t>Ratings method for split ratings: If by 2 NRSROs, use lower of the two; if by 3 or more NRSROs, use second lowest</t>
  </si>
  <si>
    <t>NAIC ratings for our U.S. insurance companies' fixed income portfolios</t>
  </si>
  <si>
    <t>Other consists of assets held by our non-life companies, Canadian insurance company, and unrated equities</t>
  </si>
  <si>
    <t>A1</t>
  </si>
  <si>
    <t>Baa1</t>
  </si>
  <si>
    <r>
      <t>Sales-based</t>
    </r>
    <r>
      <rPr>
        <sz val="11"/>
        <color indexed="8"/>
        <rFont val="Arial"/>
        <family val="2"/>
      </rPr>
      <t xml:space="preserve"> - revenues or commission expenses relating to the sales of mutual funds and variable annuities.</t>
    </r>
  </si>
  <si>
    <r>
      <t>Asset-based</t>
    </r>
    <r>
      <rPr>
        <sz val="11"/>
        <color indexed="8"/>
        <rFont val="Arial"/>
        <family val="2"/>
      </rPr>
      <t xml:space="preserve"> - revenues or commission expenses relating to the value of assets in client accounts for which we earn ongoing service, distribution, and other fees.</t>
    </r>
  </si>
  <si>
    <r>
      <t>Account-based</t>
    </r>
    <r>
      <rPr>
        <sz val="11"/>
        <color indexed="8"/>
        <rFont val="Arial"/>
        <family val="2"/>
      </rPr>
      <t xml:space="preserve">  - revenues relating to the fee generating client accounts we administer.</t>
    </r>
  </si>
  <si>
    <r>
      <t>Adjusted direct premiums</t>
    </r>
    <r>
      <rPr>
        <sz val="11"/>
        <color indexed="8"/>
        <rFont val="Arial"/>
        <family val="2"/>
      </rPr>
      <t xml:space="preserve"> - direct premiums net of premiums ceded to IPO coinsurers.</t>
    </r>
  </si>
  <si>
    <r>
      <t>Other ceded premiums</t>
    </r>
    <r>
      <rPr>
        <sz val="11"/>
        <color indexed="8"/>
        <rFont val="Arial"/>
        <family val="2"/>
      </rPr>
      <t xml:space="preserve"> - premiums ceded to non-IPO coinsurers net of any applicable reimbursements from the IPO coinsurers.</t>
    </r>
  </si>
  <si>
    <r>
      <t>Premiums ceded to IPO coinsurers</t>
    </r>
    <r>
      <rPr>
        <sz val="11"/>
        <color indexed="8"/>
        <rFont val="Arial"/>
        <family val="2"/>
      </rPr>
      <t xml:space="preserve"> - premiums ceded to IPO coinsurers under the IPO coinsurance transactions excluding any reimbursements from the IPO coinsurers on previously existing reinsurance agreements.</t>
    </r>
  </si>
  <si>
    <r>
      <t>Benefits and claims, net</t>
    </r>
    <r>
      <rPr>
        <sz val="11"/>
        <color indexed="8"/>
        <rFont val="Arial"/>
        <family val="2"/>
      </rPr>
      <t xml:space="preserve"> - benefits &amp; claims net of other ceded premiums which are largely YRT. </t>
    </r>
  </si>
  <si>
    <r>
      <t>Insurance expenses, net</t>
    </r>
    <r>
      <rPr>
        <sz val="11"/>
        <color indexed="8"/>
        <rFont val="Arial"/>
        <family val="2"/>
      </rPr>
      <t xml:space="preserve"> - insurance expenses net of other, net revenues.</t>
    </r>
  </si>
  <si>
    <r>
      <rPr>
        <u/>
        <sz val="11"/>
        <color indexed="8"/>
        <rFont val="Arial"/>
        <family val="2"/>
      </rPr>
      <t xml:space="preserve">Term Life operating margin </t>
    </r>
    <r>
      <rPr>
        <sz val="11"/>
        <color indexed="8"/>
        <rFont val="Arial"/>
        <family val="2"/>
      </rPr>
      <t>- Term Life operating income before income taxes as a percentage of adjusted direct premiums.</t>
    </r>
  </si>
  <si>
    <r>
      <t>Issued term life face amount</t>
    </r>
    <r>
      <rPr>
        <sz val="11"/>
        <color indexed="8"/>
        <rFont val="Arial"/>
        <family val="2"/>
      </rPr>
      <t xml:space="preserve"> - includes face amount on issued term life policies, additional riders added to existing policies, and face increases under increasing benefit riders.</t>
    </r>
  </si>
  <si>
    <r>
      <t>Fees paid based on client asset values</t>
    </r>
    <r>
      <rPr>
        <sz val="11"/>
        <color indexed="8"/>
        <rFont val="Arial"/>
        <family val="2"/>
      </rPr>
      <t xml:space="preserve"> - administration fees on Canadian Segregated Funds and advisory fees on Managed Accounts that vary directly with client asset values.</t>
    </r>
  </si>
  <si>
    <r>
      <t>Fees paid based on fee-generating positions</t>
    </r>
    <r>
      <rPr>
        <sz val="11"/>
        <color indexed="8"/>
        <rFont val="Arial"/>
        <family val="2"/>
      </rPr>
      <t xml:space="preserve"> - recordkeeping fees that vary with the number of fee-generating positions.</t>
    </r>
  </si>
  <si>
    <r>
      <t>Asset-based net revenue</t>
    </r>
    <r>
      <rPr>
        <sz val="11"/>
        <color indexed="8"/>
        <rFont val="Arial"/>
        <family val="2"/>
      </rPr>
      <t xml:space="preserve"> - commission and fee revenue less administration and advisory fees paid to third-party providers and commissions paid to the sales force earned based on product account values including amortization of deferred acquisition costs for segregated funds.</t>
    </r>
  </si>
  <si>
    <r>
      <t>Account-based net revenue</t>
    </r>
    <r>
      <rPr>
        <sz val="11"/>
        <color indexed="8"/>
        <rFont val="Arial"/>
        <family val="2"/>
      </rPr>
      <t xml:space="preserve"> - fee revenue less recordkeeping fees paid to third-party providers based on fee-generating positions and certain direct general expenses.</t>
    </r>
  </si>
  <si>
    <r>
      <rPr>
        <u/>
        <sz val="11"/>
        <color indexed="8"/>
        <rFont val="Arial"/>
        <family val="2"/>
      </rPr>
      <t>Product sales</t>
    </r>
    <r>
      <rPr>
        <sz val="11"/>
        <color indexed="8"/>
        <rFont val="Arial"/>
        <family val="2"/>
      </rPr>
      <t xml:space="preserve"> ($mills)</t>
    </r>
  </si>
  <si>
    <r>
      <rPr>
        <u/>
        <sz val="11"/>
        <color indexed="8"/>
        <rFont val="Arial"/>
        <family val="2"/>
      </rPr>
      <t>Average client asset values</t>
    </r>
    <r>
      <rPr>
        <sz val="11"/>
        <color indexed="8"/>
        <rFont val="Arial"/>
        <family val="2"/>
      </rPr>
      <t xml:space="preserve"> ($mills)</t>
    </r>
  </si>
  <si>
    <r>
      <rPr>
        <u/>
        <sz val="11"/>
        <color indexed="8"/>
        <rFont val="Arial"/>
        <family val="2"/>
      </rPr>
      <t>Average number of fee-generating positions</t>
    </r>
    <r>
      <rPr>
        <sz val="11"/>
        <color indexed="8"/>
        <rFont val="Arial"/>
        <family val="2"/>
      </rPr>
      <t xml:space="preserve"> (thous) (3)</t>
    </r>
  </si>
  <si>
    <r>
      <t>Asset value outflows</t>
    </r>
    <r>
      <rPr>
        <sz val="11"/>
        <color indexed="8"/>
        <rFont val="Arial"/>
        <family val="2"/>
      </rPr>
      <t xml:space="preserve"> - include (a) redemptions of assets, (b) sales charges on the inflow sales figures, and (c) the net flow of money market funds sold and redeemed on the company's recordkeeping platform.  The redemptions of assets must be estimated for approximately 4% of account values as these figures are not readily available.  Actual redemptions as a percentage of account values for similar known account values are used to estimate the unknown redemption values.</t>
    </r>
  </si>
  <si>
    <r>
      <t>Change in market value, net</t>
    </r>
    <r>
      <rPr>
        <sz val="11"/>
        <color indexed="8"/>
        <rFont val="Arial"/>
        <family val="2"/>
      </rPr>
      <t xml:space="preserve"> - market value fluctuations net of fees and expenses.</t>
    </r>
  </si>
  <si>
    <r>
      <t>Fee generating positions</t>
    </r>
    <r>
      <rPr>
        <sz val="11"/>
        <color indexed="8"/>
        <rFont val="Arial"/>
        <family val="2"/>
      </rPr>
      <t xml:space="preserve"> - mutual fund positions for which we receive recordkeeping fees. An individual client account may include multiple mutual fund positions. We may also receive fees earned for custodial services that we provide to clients with retirement plan accounts that hold positions in these mutual funds. </t>
    </r>
  </si>
  <si>
    <r>
      <t>Total Fixed Income portfolio:</t>
    </r>
    <r>
      <rPr>
        <sz val="11"/>
        <color indexed="8"/>
        <rFont val="Arial"/>
        <family val="2"/>
      </rPr>
      <t xml:space="preserve"> </t>
    </r>
  </si>
  <si>
    <r>
      <t>U.S. Insurer Fixed Income</t>
    </r>
    <r>
      <rPr>
        <sz val="9"/>
        <rFont val="Arial"/>
        <family val="2"/>
      </rPr>
      <t xml:space="preserve"> (2)</t>
    </r>
  </si>
  <si>
    <r>
      <t>Other</t>
    </r>
    <r>
      <rPr>
        <sz val="9"/>
        <rFont val="Arial"/>
        <family val="2"/>
      </rPr>
      <t xml:space="preserve"> (3)</t>
    </r>
  </si>
  <si>
    <r>
      <t>Estimated annualized issued term life premium</t>
    </r>
    <r>
      <rPr>
        <sz val="11"/>
        <color indexed="8"/>
        <rFont val="Arial"/>
        <family val="2"/>
      </rPr>
      <t xml:space="preserve"> - estimated as average premium per $1,000 of face amounts issued on new policies and additions (before free look returns) multiplied by actual face amount issued on new policies, rider additions and face amount increases.</t>
    </r>
  </si>
  <si>
    <r>
      <t>Sales-based net revenue</t>
    </r>
    <r>
      <rPr>
        <sz val="11"/>
        <color indexed="8"/>
        <rFont val="Arial"/>
        <family val="2"/>
      </rPr>
      <t xml:space="preserve"> - commission and fee revenue less commissions paid to the sales force based on product sales activity.</t>
    </r>
  </si>
  <si>
    <t>Segregated Funds and other</t>
  </si>
  <si>
    <t>Cash, Cash Equivalents, and Short Term</t>
  </si>
  <si>
    <t>Other ceded premiums (3)</t>
  </si>
  <si>
    <t>Post-IPO direct premiums (4)</t>
  </si>
  <si>
    <t>Pre-IPO direct premiums (5)</t>
  </si>
  <si>
    <t>% of Pre-IPO direct premiums</t>
  </si>
  <si>
    <r>
      <t>Post-IPO direct premiums</t>
    </r>
    <r>
      <rPr>
        <sz val="11"/>
        <color indexed="8"/>
        <rFont val="Arial"/>
        <family val="2"/>
      </rPr>
      <t xml:space="preserve"> - direct premiums not subject to the 2010 IPO coinsurance transactions.</t>
    </r>
  </si>
  <si>
    <r>
      <t>Pre-IPO direct premiums</t>
    </r>
    <r>
      <rPr>
        <sz val="11"/>
        <color indexed="8"/>
        <rFont val="Arial"/>
        <family val="2"/>
      </rPr>
      <t xml:space="preserve"> - direct premiums subject to the 2010 IPO coinsurance transactions.</t>
    </r>
  </si>
  <si>
    <t>Dec 31,
2020</t>
  </si>
  <si>
    <t>Total stockholders' equity</t>
  </si>
  <si>
    <t>Adjusted stockholders’ equity</t>
  </si>
  <si>
    <t>Reconciliation of Total Stockholders' Equity to Adjusted Stockholders' Equity</t>
  </si>
  <si>
    <t>Net unrealized gains (losses)</t>
  </si>
  <si>
    <t>Less: Net unrealized gains (losses)</t>
  </si>
  <si>
    <t>Public Corporate Portfolio by Sector</t>
  </si>
  <si>
    <t>Public Corporate asset class:</t>
  </si>
  <si>
    <t>Private Placements asset class:</t>
  </si>
  <si>
    <t>Equities and Other:</t>
  </si>
  <si>
    <t>Mortgage loans</t>
  </si>
  <si>
    <t>Closed U.S. Mortgage Volume (brokered)</t>
  </si>
  <si>
    <t>Corporate</t>
  </si>
  <si>
    <t>Cmbs</t>
  </si>
  <si>
    <t>Private</t>
  </si>
  <si>
    <t>Mar 31,
2021</t>
  </si>
  <si>
    <t>Jun 30,
2021</t>
  </si>
  <si>
    <t>Sep 30,
2021</t>
  </si>
  <si>
    <t>Dec 31,
2021</t>
  </si>
  <si>
    <t>Q1
2021</t>
  </si>
  <si>
    <t>Q2
2021</t>
  </si>
  <si>
    <t>Q3
2021</t>
  </si>
  <si>
    <t>Q4
2021</t>
  </si>
  <si>
    <t>Owned No Guarantee</t>
  </si>
  <si>
    <t>Q1 
2021</t>
  </si>
  <si>
    <t>Senior Health Income Before Income Taxes</t>
  </si>
  <si>
    <t>Financial Analysis and Key Statistics</t>
  </si>
  <si>
    <t>LTV / CAC multiple</t>
  </si>
  <si>
    <t xml:space="preserve">        Senior Health segment - financial results, financial analysis, and key statistics  ………………………………….……………………………..</t>
  </si>
  <si>
    <t>Segment operating results:</t>
  </si>
  <si>
    <r>
      <t xml:space="preserve">Sales-based </t>
    </r>
    <r>
      <rPr>
        <sz val="9"/>
        <color rgb="FF000000"/>
        <rFont val="Arial"/>
        <family val="2"/>
      </rPr>
      <t>(1)</t>
    </r>
  </si>
  <si>
    <r>
      <t xml:space="preserve">Asset-based </t>
    </r>
    <r>
      <rPr>
        <sz val="9"/>
        <color rgb="FF000000"/>
        <rFont val="Arial"/>
        <family val="2"/>
      </rPr>
      <t>(2)</t>
    </r>
  </si>
  <si>
    <r>
      <t xml:space="preserve">Account-based </t>
    </r>
    <r>
      <rPr>
        <sz val="9"/>
        <color rgb="FF000000"/>
        <rFont val="Arial"/>
        <family val="2"/>
      </rPr>
      <t>(3)</t>
    </r>
  </si>
  <si>
    <r>
      <t>Sales-based</t>
    </r>
    <r>
      <rPr>
        <sz val="9"/>
        <color rgb="FF000000"/>
        <rFont val="Arial"/>
        <family val="2"/>
      </rPr>
      <t xml:space="preserve"> (1)</t>
    </r>
  </si>
  <si>
    <t>Senior Health</t>
  </si>
  <si>
    <t>Corporate &amp; Other Distributed Products Income Before Income Taxes</t>
  </si>
  <si>
    <t>Net Income attributable to Primerica, Inc.</t>
  </si>
  <si>
    <t>Net income attributable to Primerica, Inc.</t>
  </si>
  <si>
    <t>Adjusted other operating expenses</t>
  </si>
  <si>
    <t>Reconciliation from Other Operating Expenses to Adjusted Other Operating Expenses</t>
  </si>
  <si>
    <t>Less: Noncontrolling interest before income taxes</t>
  </si>
  <si>
    <t>Less: Tax impact of reconciling items</t>
  </si>
  <si>
    <t>Net income attributable to Primerica, Inc. return on stockholders' equity</t>
  </si>
  <si>
    <t>Net income attributable to Primerica, Inc. return on adjusted stockholders' equity</t>
  </si>
  <si>
    <t>Total liabilities, redeemable noncontrolling interest and stockholders' equity</t>
  </si>
  <si>
    <t>Debt obligations</t>
  </si>
  <si>
    <t>Adjusted benefits and expenses</t>
  </si>
  <si>
    <t>Less: e-TeleQuote transaction-related costs</t>
  </si>
  <si>
    <t>Goodwill</t>
  </si>
  <si>
    <t>Exclude: Amortization and depreciation</t>
  </si>
  <si>
    <t>EBITDA</t>
  </si>
  <si>
    <t>Senior Health EBITDA</t>
  </si>
  <si>
    <t>Total stockholders’ equity  (2)</t>
  </si>
  <si>
    <t>Common stock ($0.01 par value)  (1)</t>
  </si>
  <si>
    <t>Reflects the company's permanent stockholders' equity and does not include temporary stockholders' equity</t>
  </si>
  <si>
    <t>Average stockholders' equity (1)</t>
  </si>
  <si>
    <t>Average adjusted stockholders' equity  (1)</t>
  </si>
  <si>
    <t>Debt-to-capital (2)</t>
  </si>
  <si>
    <t>Debt-to-capital, excluding AOCI (2)</t>
  </si>
  <si>
    <t>Share count, end of period (3)</t>
  </si>
  <si>
    <t>Primerica  representatives Senior Health certified</t>
  </si>
  <si>
    <r>
      <t>Contract acquistion costs</t>
    </r>
    <r>
      <rPr>
        <sz val="9"/>
        <color rgb="FF000000"/>
        <rFont val="Arial"/>
        <family val="2"/>
      </rPr>
      <t xml:space="preserve"> (4)</t>
    </r>
  </si>
  <si>
    <t>Senior Health submitted policies sourced by Primerica representatives</t>
  </si>
  <si>
    <r>
      <t>Senior Health submitted policies</t>
    </r>
    <r>
      <rPr>
        <sz val="11"/>
        <color rgb="FF000000"/>
        <rFont val="Arial"/>
        <family val="2"/>
      </rPr>
      <t xml:space="preserve"> - represents the number of completed applications that, with respect to each such application, the applicant has authorized us to submit to the health insurance carrier. The applicant may need to take additional actions, including providing subsequent information before the application is reviewed by the health insurance carrier.</t>
    </r>
  </si>
  <si>
    <t xml:space="preserve">        Corporate &amp; Other Distributed Products segment - financial results  ………………………………….………………………………..........</t>
  </si>
  <si>
    <t>Adjusted operating benefits and expenses</t>
  </si>
  <si>
    <t>Adjusted operating income before income taxes attributable to Primerica, Inc.</t>
  </si>
  <si>
    <t xml:space="preserve">Reconciliation from Net Income to Adjusted Net Operating Income </t>
  </si>
  <si>
    <r>
      <t>Senior Health approved policies</t>
    </r>
    <r>
      <rPr>
        <sz val="11"/>
        <color rgb="FF000000"/>
        <rFont val="Arial"/>
        <family val="2"/>
      </rPr>
      <t xml:space="preserve"> - represent an estimate of submitted policies approved by health insurance carriers during the indicated period. Not all approved policies will go in force</t>
    </r>
  </si>
  <si>
    <t>Less: Equity comp for awards exchanged during acquistion</t>
  </si>
  <si>
    <t>Reconciliation from C&amp;O Income Before Income Taxes to C&amp;O Adjusted Operating Income Before Income Taxes</t>
  </si>
  <si>
    <r>
      <t xml:space="preserve">Commissions and fees </t>
    </r>
    <r>
      <rPr>
        <sz val="9"/>
        <color rgb="FF000000"/>
        <rFont val="Arial"/>
        <family val="2"/>
      </rPr>
      <t>(1)</t>
    </r>
  </si>
  <si>
    <r>
      <t>Other, net</t>
    </r>
    <r>
      <rPr>
        <sz val="9"/>
        <color rgb="FF000000"/>
        <rFont val="Arial"/>
        <family val="2"/>
      </rPr>
      <t xml:space="preserve"> (2)</t>
    </r>
  </si>
  <si>
    <r>
      <t xml:space="preserve">Contract acquisition costs </t>
    </r>
    <r>
      <rPr>
        <sz val="9"/>
        <color rgb="FF000000"/>
        <rFont val="Arial"/>
        <family val="2"/>
      </rPr>
      <t>(3)</t>
    </r>
  </si>
  <si>
    <r>
      <t>Senior Health submitted policies</t>
    </r>
    <r>
      <rPr>
        <sz val="9"/>
        <color rgb="FF000000"/>
        <rFont val="Arial"/>
        <family val="2"/>
      </rPr>
      <t xml:space="preserve"> (5)</t>
    </r>
  </si>
  <si>
    <r>
      <t>Senior Health approved policies</t>
    </r>
    <r>
      <rPr>
        <sz val="9"/>
        <color rgb="FF000000"/>
        <rFont val="Arial"/>
        <family val="2"/>
      </rPr>
      <t xml:space="preserve"> (6)</t>
    </r>
  </si>
  <si>
    <r>
      <t xml:space="preserve">LTV per approved policy </t>
    </r>
    <r>
      <rPr>
        <sz val="9"/>
        <color rgb="FF000000"/>
        <rFont val="Arial"/>
        <family val="2"/>
      </rPr>
      <t>(7)</t>
    </r>
  </si>
  <si>
    <r>
      <t>Contract acquisition costs (CAC)</t>
    </r>
    <r>
      <rPr>
        <sz val="11"/>
        <color rgb="FF000000"/>
        <rFont val="Arial"/>
        <family val="2"/>
      </rPr>
      <t xml:space="preserve"> - Includes direct marketing costs incurred to acquire leads through internal and external sources, including commissions paid to Primerica representatives, as well as ETQ agent compensation, training and licensing costs.  </t>
    </r>
  </si>
  <si>
    <r>
      <t>Adjusted EBITDA</t>
    </r>
    <r>
      <rPr>
        <sz val="11"/>
        <color rgb="FF000000"/>
        <rFont val="Arial"/>
        <family val="2"/>
      </rPr>
      <t xml:space="preserve"> - Earnings before interest, taxes, depreciation, amortization and certain adjustments for non-cash or non-recurring expenses including purchase accounting adjustments</t>
    </r>
  </si>
  <si>
    <t>Reconciliation from Senior Health Income Before Income Taxes to Senior Health Adjusted Operating Income Before Income Taxes</t>
  </si>
  <si>
    <r>
      <rPr>
        <sz val="11"/>
        <color rgb="FF000000"/>
        <rFont val="Arial"/>
        <family val="2"/>
      </rPr>
      <t>Commission revenue recognized based on the estimated Lifetime value (LTV) to be collected over the estimated life of an approved policy for the relevant period based on multiple factors, including but not limited to contracted commission rates, carrier mix, expected policy turnover, historical chargeback activity and applied constraints.</t>
    </r>
    <r>
      <rPr>
        <sz val="11"/>
        <color indexed="8"/>
        <rFont val="Arial"/>
        <family val="2"/>
      </rPr>
      <t xml:space="preserve">  Adjustments to revenue outside of LTV for approved policies from prior periods are recognized when our cash collections are different from the estimated constrained LTV’s which we refer to as tail revenue.</t>
    </r>
  </si>
  <si>
    <t>Reits</t>
  </si>
  <si>
    <t>Brokerage</t>
  </si>
  <si>
    <t>Q2 
2021</t>
  </si>
  <si>
    <t>Q3 
2021</t>
  </si>
  <si>
    <r>
      <t xml:space="preserve">CAC per approved policy </t>
    </r>
    <r>
      <rPr>
        <sz val="9"/>
        <color rgb="FF000000"/>
        <rFont val="Arial"/>
        <family val="2"/>
      </rPr>
      <t>(7</t>
    </r>
    <r>
      <rPr>
        <sz val="11"/>
        <color indexed="8"/>
        <rFont val="Arial"/>
        <family val="2"/>
      </rPr>
      <t>)</t>
    </r>
  </si>
  <si>
    <t>Non-controlling interest before income taxes</t>
  </si>
  <si>
    <r>
      <t xml:space="preserve">Adjusted EBITDA (Including non-controlling interest) </t>
    </r>
    <r>
      <rPr>
        <sz val="9"/>
        <color rgb="FF000000"/>
        <rFont val="Arial"/>
        <family val="2"/>
      </rPr>
      <t>(4)</t>
    </r>
  </si>
  <si>
    <t>Net income attributable to non-controlling interests</t>
  </si>
  <si>
    <t>na</t>
  </si>
  <si>
    <t>7-8</t>
  </si>
  <si>
    <t>9-10</t>
  </si>
  <si>
    <t>11-12</t>
  </si>
  <si>
    <t>15-17</t>
  </si>
  <si>
    <r>
      <t>Primarily r</t>
    </r>
    <r>
      <rPr>
        <sz val="11"/>
        <color rgb="FF000000"/>
        <rFont val="Arial"/>
        <family val="2"/>
      </rPr>
      <t>eflects marketing development revenues, which are non-commission revenues received from carriers to support marketing efforts and lead acquisition</t>
    </r>
  </si>
  <si>
    <r>
      <t>Contract acquisition costs (CAC)</t>
    </r>
    <r>
      <rPr>
        <sz val="11"/>
        <color rgb="FF000000"/>
        <rFont val="Arial"/>
        <family val="2"/>
      </rPr>
      <t xml:space="preserve"> - Includes direct marketing costs incurred to acquire Senior Health product leads through internal and external sources, including commissions paid to Primerica representatives, as well as ETQ agent compensation, training and licensing costs</t>
    </r>
  </si>
  <si>
    <t>Redeemable noncontrolling interest</t>
  </si>
  <si>
    <t>Less: Equity comp for awards exchanged during acquisition</t>
  </si>
  <si>
    <t>Less:  Amortization of intangibles</t>
  </si>
  <si>
    <t>Less:  Depreciation</t>
  </si>
  <si>
    <t>Less: Noncontrolling interest</t>
  </si>
  <si>
    <t>Adjusted operating income before income taxes including NCI</t>
  </si>
  <si>
    <t>Loss on extinguishment of debt</t>
  </si>
  <si>
    <t>Less: Loss on extinguishment of debt</t>
  </si>
  <si>
    <t>Investment (losses) gains</t>
  </si>
  <si>
    <t>Less: Investment gains/(losses)</t>
  </si>
  <si>
    <t>Q4 
2021</t>
  </si>
  <si>
    <t>Goodwill impairment</t>
  </si>
  <si>
    <t>Less: Goodwill impairment</t>
  </si>
  <si>
    <t>First Quarter 2022</t>
  </si>
  <si>
    <t>This document may contain forward-looking statements and information.  Additional information and factors that could cause actual results to differ materially from any forward-looking statements or information in this document is available in our Form 10-K for the year ended December 31, 2021.</t>
  </si>
  <si>
    <t>Mar 31,
2022</t>
  </si>
  <si>
    <t>Q1
2022</t>
  </si>
  <si>
    <t>YOY Q1</t>
  </si>
  <si>
    <t>As of or for the period ended March 31, 2022</t>
  </si>
  <si>
    <t>Q1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</si>
</sst>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41" formatCode="_(* #,##0_);_(* \(#,##0\);_(* &quot;-&quot;_);_(@_)"/>
    <numFmt numFmtId="44" formatCode="_(&quot;$&quot;* #,##0.00_);_(&quot;$&quot;* \(#,##0.00\);_(&quot;$&quot;* &quot;-&quot;??_);_(@_)"/>
    <numFmt numFmtId="43" formatCode="_(* #,##0.00_);_(* \(#,##0.00\);_(* &quot;-&quot;??_);_(@_)"/>
    <numFmt numFmtId="164" formatCode="#,##0\ \ \ ;[Red]\(#,##0\)\ \ ;\—\ \ \ \ "/>
    <numFmt numFmtId="165" formatCode="_(* #,##0.0_);_(* \(#,##0.0\);_(* &quot;-&quot;??_);_(@_)"/>
    <numFmt numFmtId="166" formatCode="[Black]0%"/>
    <numFmt numFmtId="167" formatCode="[Black]0.0%"/>
    <numFmt numFmtId="168" formatCode="_(* #,##0_);_(* \(#,##0\);_(* &quot;-&quot;??_);_(@_)"/>
    <numFmt numFmtId="169" formatCode="0.0%"/>
    <numFmt numFmtId="170" formatCode="#,##0.00\ \ \ ;[Red]\(#,##0.00\)\ \ ;\—\ \ \ \ "/>
    <numFmt numFmtId="171" formatCode="0.0"/>
    <numFmt numFmtId="172" formatCode="0_);\(0\)"/>
    <numFmt numFmtId="173" formatCode="0.0%;\ \-0.0%;\ \—"/>
    <numFmt numFmtId="174" formatCode="0.00%;\ \-0.00%;\ \—"/>
    <numFmt numFmtId="175" formatCode="&quot;$&quot;* #,##0\ \ \ ;[Red]&quot;$&quot;* \(#,##0\)\ \ ;&quot;$&quot;* \—\ \ \ \ "/>
    <numFmt numFmtId="176" formatCode="&quot;$&quot;* #,##0\ \ \ ;[Red]&quot;$&quot;* \ \(#,##0\)\ \ ;&quot;$&quot;* \—\ \ \ \ "/>
    <numFmt numFmtId="177" formatCode="&quot;$&quot;* #,##0.0\ \ \ ;[Red]&quot;$&quot;* \(#,##0.0\)\ \ ;&quot;$&quot;* \—\ \ \ \ "/>
    <numFmt numFmtId="178" formatCode="&quot;$&quot;* #,##0.00\ \ \ ;[Red]&quot;$&quot;* \(#,##0.00\)\ \ ;&quot;$&quot;* \—\ \ \ \ "/>
    <numFmt numFmtId="179" formatCode="&quot;$&quot;* #,##0.0\ \ \ ;[Red]&quot;$&quot;* \ \(#,##0.0\)\ \ ;&quot;$&quot;* \—\ \ \ \ "/>
    <numFmt numFmtId="180" formatCode="&quot;$&quot;* #,##0.00\ \ \ ;[Red]&quot;$&quot;* \ \(#,##0.00\)\ \ ;&quot;$&quot;* \—\ \ \ \ "/>
    <numFmt numFmtId="181" formatCode="[Black]0.00%"/>
    <numFmt numFmtId="182" formatCode="0.0\x_);\(0.0\x\)"/>
    <numFmt numFmtId="183" formatCode="_(&quot;$&quot;* #,##0_);_(&quot;$&quot;* \(#,##0\);_(&quot;$&quot;* &quot;-&quot;??_);_(@_)"/>
    <numFmt numFmtId="184" formatCode="0.000%"/>
    <numFmt numFmtId="185" formatCode="General_)"/>
    <numFmt numFmtId="186" formatCode="0.0\ \x"/>
    <numFmt numFmtId="187" formatCode="_(* #,##0.0000_);_(* \(#,##0.0000\);_(* &quot;-&quot;??_);_(@_)"/>
    <numFmt numFmtId="188" formatCode="&quot;$&quot;* #,##0\ \ \ ;&quot;$&quot;* \(#,##0\)\ \ ;&quot;$&quot;* \—\ \ \ \ "/>
    <numFmt numFmtId="189" formatCode="#,##0\ \ \ ;\(#,##0\)\ \ ;\—\ \ \ \ "/>
    <numFmt numFmtId="190" formatCode="&quot;$&quot;* #,##0\ \ \ ;&quot;$&quot;* \ \(#,##0\)\ \ ;&quot;$&quot;* \—\ \ \ \ "/>
    <numFmt numFmtId="191" formatCode="&quot;$&quot;* #,##0.00\ \ \ ;&quot;$&quot;* \(#,##0.00\)\ \ ;&quot;$&quot;* \—\ \ \ \ "/>
    <numFmt numFmtId="192" formatCode="&quot;$&quot;* #,##0.0\ \ \ ;&quot;$&quot;* \(#,##0.0\)\ \ ;&quot;$&quot;* \—\ \ \ \ "/>
    <numFmt numFmtId="193" formatCode="#,##0.0\ \ \ ;\(#,##0.0\)\ \ ;\—\ \ \ \ "/>
    <numFmt numFmtId="194" formatCode="&quot;$&quot;* #,##0.0\ \ \ ;&quot;$&quot;* \ \(#,##0.0\)\ \ ;&quot;$&quot;* \—\ \ \ \ "/>
    <numFmt numFmtId="195" formatCode="&quot;$&quot;* #,##0\ \ \ ;\]&quot;$&quot;* \ \(#,##0\)\ \ ;&quot;$&quot;* \—\ \ \ \ "/>
    <numFmt numFmtId="196" formatCode="&quot;$&quot;* #,##0\ \ \ ;\$* \ \(#,##0\)\ \ ;&quot;$&quot;* \—\ \ \ \ "/>
    <numFmt numFmtId="197" formatCode="&quot;$&quot;* #,##0.00\ \ \ ;&quot;$&quot;* \ \(#,##0.00\)\ \ ;&quot;$&quot;* \—\ \ \ \ "/>
  </numFmts>
  <fonts count="103" x14ac:knownFonts="1">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Times New Roman"/>
      <family val="1"/>
    </font>
    <font>
      <sz val="8"/>
      <name val="Arial"/>
      <family val="2"/>
    </font>
    <font>
      <sz val="30"/>
      <name val="Arial"/>
      <family val="2"/>
    </font>
    <font>
      <b/>
      <sz val="11"/>
      <name val="Arial"/>
      <family val="2"/>
    </font>
    <font>
      <sz val="11"/>
      <color indexed="8"/>
      <name val="Arial"/>
      <family val="2"/>
    </font>
    <font>
      <sz val="10"/>
      <name val="Arial"/>
      <family val="2"/>
    </font>
    <font>
      <b/>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b/>
      <sz val="10"/>
      <name val="Arial"/>
      <family val="2"/>
    </font>
    <font>
      <sz val="10"/>
      <color indexed="12"/>
      <name val="Arial"/>
      <family val="2"/>
    </font>
    <font>
      <sz val="10"/>
      <color indexed="10"/>
      <name val="Arial"/>
      <family val="2"/>
    </font>
    <font>
      <sz val="14"/>
      <color indexed="8"/>
      <name val="Arial"/>
      <family val="2"/>
    </font>
    <font>
      <u/>
      <sz val="14"/>
      <color indexed="8"/>
      <name val="Arial"/>
      <family val="2"/>
    </font>
    <font>
      <sz val="8"/>
      <color indexed="10"/>
      <name val="Arial"/>
      <family val="2"/>
    </font>
    <font>
      <sz val="14"/>
      <name val="Arial"/>
      <family val="2"/>
    </font>
    <font>
      <sz val="10"/>
      <name val="Arial"/>
      <family val="2"/>
    </font>
    <font>
      <sz val="10"/>
      <name val="Arial"/>
      <family val="2"/>
    </font>
    <font>
      <sz val="10"/>
      <name val="Arial"/>
      <family val="2"/>
    </font>
    <font>
      <sz val="10"/>
      <name val="Arial"/>
      <family val="2"/>
    </font>
    <font>
      <sz val="10"/>
      <name val="Arial"/>
      <family val="2"/>
    </font>
    <font>
      <sz val="9"/>
      <color indexed="10"/>
      <name val="Arial"/>
      <family val="2"/>
    </font>
    <font>
      <sz val="10"/>
      <name val="Arial"/>
      <family val="2"/>
    </font>
    <font>
      <sz val="10"/>
      <name val="Arial"/>
      <family val="2"/>
    </font>
    <font>
      <sz val="10"/>
      <name val="Tahoma"/>
      <family val="2"/>
    </font>
    <font>
      <sz val="10"/>
      <name val="Arial"/>
      <family val="2"/>
    </font>
    <font>
      <sz val="10"/>
      <name val="Arial"/>
      <family val="2"/>
    </font>
    <font>
      <sz val="10"/>
      <name val="Arial"/>
      <family val="2"/>
    </font>
    <font>
      <i/>
      <sz val="9"/>
      <name val="Arial"/>
      <family val="2"/>
    </font>
    <font>
      <b/>
      <sz val="8"/>
      <color indexed="12"/>
      <name val="Arial"/>
      <family val="2"/>
    </font>
    <font>
      <b/>
      <sz val="10"/>
      <color rgb="FF329664"/>
      <name val="Arial"/>
      <family val="2"/>
    </font>
    <font>
      <b/>
      <sz val="10"/>
      <color rgb="FF0000C0"/>
      <name val="Arial"/>
      <family val="2"/>
    </font>
    <font>
      <sz val="10"/>
      <color rgb="FFFF0000"/>
      <name val="Arial"/>
      <family val="2"/>
    </font>
    <font>
      <sz val="10"/>
      <name val="Arial"/>
      <family val="2"/>
    </font>
    <font>
      <sz val="10"/>
      <name val="Tahoma"/>
      <family val="2"/>
    </font>
    <font>
      <sz val="12"/>
      <name val="Helv"/>
    </font>
    <font>
      <sz val="10"/>
      <name val="Arial"/>
      <family val="2"/>
    </font>
    <font>
      <sz val="10"/>
      <name val="Tahoma"/>
      <family val="2"/>
    </font>
    <font>
      <b/>
      <sz val="10.5"/>
      <color rgb="FF165D81"/>
      <name val="Calibri"/>
      <family val="2"/>
    </font>
    <font>
      <b/>
      <sz val="10.5"/>
      <color theme="1" tint="0.24994659260841701"/>
      <name val="Calibri"/>
      <family val="2"/>
    </font>
    <font>
      <b/>
      <sz val="10.5"/>
      <color theme="4"/>
      <name val="Calibri"/>
      <family val="2"/>
    </font>
    <font>
      <b/>
      <sz val="10.5"/>
      <color theme="7"/>
      <name val="Calibri"/>
      <family val="2"/>
    </font>
    <font>
      <i/>
      <sz val="11"/>
      <name val="Arial"/>
      <family val="2"/>
    </font>
    <font>
      <b/>
      <sz val="11"/>
      <color indexed="9"/>
      <name val="Arial"/>
      <family val="2"/>
    </font>
    <font>
      <b/>
      <sz val="11"/>
      <color indexed="8"/>
      <name val="Arial"/>
      <family val="2"/>
    </font>
    <font>
      <sz val="11"/>
      <name val="Arial"/>
      <family val="2"/>
    </font>
    <font>
      <sz val="11"/>
      <color indexed="9"/>
      <name val="Arial"/>
      <family val="2"/>
    </font>
    <font>
      <sz val="11"/>
      <color indexed="10"/>
      <name val="Arial"/>
      <family val="2"/>
    </font>
    <font>
      <b/>
      <sz val="11"/>
      <color indexed="10"/>
      <name val="Arial"/>
      <family val="2"/>
    </font>
    <font>
      <u/>
      <sz val="11"/>
      <color indexed="8"/>
      <name val="Arial"/>
      <family val="2"/>
    </font>
    <font>
      <i/>
      <sz val="11"/>
      <color theme="0"/>
      <name val="Arial"/>
      <family val="2"/>
    </font>
    <font>
      <sz val="11"/>
      <color rgb="FF0070C0"/>
      <name val="Arial"/>
      <family val="2"/>
    </font>
    <font>
      <i/>
      <sz val="11"/>
      <color rgb="FF0070C0"/>
      <name val="Arial"/>
      <family val="2"/>
    </font>
    <font>
      <sz val="11"/>
      <color theme="3"/>
      <name val="Arial"/>
      <family val="2"/>
    </font>
    <font>
      <sz val="11"/>
      <color theme="0"/>
      <name val="Arial"/>
      <family val="2"/>
    </font>
    <font>
      <i/>
      <sz val="11"/>
      <color indexed="9"/>
      <name val="Arial"/>
      <family val="2"/>
    </font>
    <font>
      <i/>
      <sz val="11"/>
      <color indexed="8"/>
      <name val="Arial"/>
      <family val="2"/>
    </font>
    <font>
      <i/>
      <sz val="11"/>
      <color indexed="10"/>
      <name val="Arial"/>
      <family val="2"/>
    </font>
    <font>
      <sz val="11"/>
      <color theme="4"/>
      <name val="Arial"/>
      <family val="2"/>
    </font>
    <font>
      <sz val="11"/>
      <color rgb="FF002060"/>
      <name val="Arial"/>
      <family val="2"/>
    </font>
    <font>
      <b/>
      <sz val="11"/>
      <color theme="0"/>
      <name val="Arial"/>
      <family val="2"/>
    </font>
    <font>
      <b/>
      <u/>
      <sz val="11"/>
      <name val="Arial"/>
      <family val="2"/>
    </font>
    <font>
      <sz val="10"/>
      <name val="Arial"/>
      <family val="2"/>
    </font>
    <font>
      <b/>
      <sz val="12"/>
      <color indexed="9"/>
      <name val="Arial"/>
      <family val="2"/>
    </font>
    <font>
      <sz val="12"/>
      <color indexed="8"/>
      <name val="Arial"/>
      <family val="2"/>
    </font>
    <font>
      <sz val="9"/>
      <color indexed="8"/>
      <name val="Arial"/>
      <family val="2"/>
    </font>
    <font>
      <b/>
      <sz val="14"/>
      <color indexed="8"/>
      <name val="Arial"/>
      <family val="2"/>
    </font>
    <font>
      <sz val="12"/>
      <color indexed="10"/>
      <name val="Arial"/>
      <family val="2"/>
    </font>
    <font>
      <u/>
      <sz val="11"/>
      <name val="Arial"/>
      <family val="2"/>
    </font>
    <font>
      <sz val="9"/>
      <name val="Arial"/>
      <family val="2"/>
    </font>
    <font>
      <sz val="12"/>
      <color indexed="9"/>
      <name val="Arial"/>
      <family val="2"/>
    </font>
    <font>
      <sz val="12"/>
      <name val="Arial"/>
      <family val="2"/>
    </font>
    <font>
      <sz val="8"/>
      <name val="Calibri"/>
      <family val="2"/>
      <scheme val="minor"/>
    </font>
    <font>
      <sz val="9"/>
      <color rgb="FF000000"/>
      <name val="Arial"/>
      <family val="2"/>
    </font>
    <font>
      <sz val="11"/>
      <color rgb="FF000000"/>
      <name val="Arial"/>
      <family val="2"/>
    </font>
    <font>
      <sz val="11"/>
      <color theme="1"/>
      <name val="Arial"/>
      <family val="2"/>
    </font>
    <font>
      <b/>
      <sz val="10.5"/>
      <color theme="1" tint="0.34998626667073579"/>
      <name val="Calibri"/>
      <family val="2"/>
    </font>
    <font>
      <b/>
      <sz val="10.5"/>
      <color theme="5" tint="0.39994506668294322"/>
      <name val="Calibri"/>
      <family val="2"/>
    </font>
    <font>
      <b/>
      <sz val="10.5"/>
      <color rgb="FF336577"/>
      <name val="Calibri"/>
      <family val="2"/>
    </font>
    <font>
      <b/>
      <sz val="10.5"/>
      <color theme="6" tint="-0.24994659260841701"/>
      <name val="Calibri"/>
      <family val="2"/>
    </font>
    <font>
      <b/>
      <sz val="10.5"/>
      <color theme="3" tint="0.39994506668294322"/>
      <name val="Calibri"/>
      <family val="2"/>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2"/>
        <bgColor indexed="64"/>
      </patternFill>
    </fill>
    <fill>
      <patternFill patternType="solid">
        <fgColor indexed="13"/>
        <bgColor indexed="64"/>
      </patternFill>
    </fill>
    <fill>
      <patternFill patternType="solid">
        <fgColor indexed="47"/>
        <bgColor indexed="64"/>
      </patternFill>
    </fill>
    <fill>
      <patternFill patternType="solid">
        <fgColor theme="0"/>
        <bgColor indexed="64"/>
      </patternFill>
    </fill>
    <fill>
      <patternFill patternType="solid">
        <fgColor indexed="44"/>
        <bgColor indexed="64"/>
      </patternFill>
    </fill>
    <fill>
      <patternFill patternType="solid">
        <fgColor indexed="22"/>
        <bgColor indexed="64"/>
      </patternFill>
    </fill>
    <fill>
      <patternFill patternType="solid">
        <fgColor rgb="FFE5F2FF"/>
        <bgColor indexed="64"/>
      </patternFill>
    </fill>
    <fill>
      <patternFill patternType="solid">
        <fgColor rgb="FFFFFACD"/>
        <bgColor indexed="64"/>
      </patternFill>
    </fill>
    <fill>
      <patternFill patternType="lightTrellis">
        <fgColor rgb="FFAFAFAF"/>
        <bgColor rgb="FFEBEBEB"/>
      </patternFill>
    </fill>
    <fill>
      <patternFill patternType="solid">
        <fgColor rgb="FFEBEBEB"/>
        <bgColor indexed="64"/>
      </patternFill>
    </fill>
    <fill>
      <patternFill patternType="solid">
        <fgColor rgb="FFBED7A5"/>
        <bgColor indexed="64"/>
      </patternFill>
    </fill>
    <fill>
      <patternFill patternType="solid">
        <fgColor theme="8" tint="0.79998168889431442"/>
        <bgColor indexed="64"/>
      </patternFill>
    </fill>
  </fills>
  <borders count="3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ck">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top style="medium">
        <color indexed="64"/>
      </top>
      <bottom style="medium">
        <color indexed="64"/>
      </bottom>
      <diagonal/>
    </border>
    <border>
      <left style="thin">
        <color auto="1"/>
      </left>
      <right/>
      <top/>
      <bottom/>
      <diagonal/>
    </border>
    <border>
      <left/>
      <right style="thin">
        <color auto="1"/>
      </right>
      <top/>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right/>
      <top/>
      <bottom style="thick">
        <color indexed="64"/>
      </bottom>
      <diagonal/>
    </border>
    <border>
      <left style="thin">
        <color theme="0"/>
      </left>
      <right style="thin">
        <color theme="0"/>
      </right>
      <top style="thin">
        <color theme="0"/>
      </top>
      <bottom style="thin">
        <color theme="0"/>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290">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7" fillId="21" borderId="2" applyNumberFormat="0" applyAlignment="0" applyProtection="0"/>
    <xf numFmtId="43" fontId="5" fillId="0" borderId="0" applyFont="0" applyFill="0" applyBorder="0" applyAlignment="0" applyProtection="0"/>
    <xf numFmtId="43" fontId="11" fillId="0" borderId="0" applyFont="0" applyFill="0" applyBorder="0" applyAlignment="0" applyProtection="0"/>
    <xf numFmtId="43" fontId="30" fillId="0" borderId="0" applyFont="0" applyFill="0" applyBorder="0" applyAlignment="0" applyProtection="0">
      <alignment vertical="top"/>
    </xf>
    <xf numFmtId="0" fontId="18" fillId="0" borderId="0" applyNumberFormat="0" applyFill="0" applyBorder="0" applyAlignment="0" applyProtection="0"/>
    <xf numFmtId="0" fontId="19" fillId="4"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3" fillId="7" borderId="1" applyNumberFormat="0" applyAlignment="0" applyProtection="0"/>
    <xf numFmtId="0" fontId="24" fillId="0" borderId="6" applyNumberFormat="0" applyFill="0" applyAlignment="0" applyProtection="0"/>
    <xf numFmtId="0" fontId="25" fillId="22" borderId="0" applyNumberFormat="0" applyBorder="0" applyAlignment="0" applyProtection="0"/>
    <xf numFmtId="0" fontId="11" fillId="0" borderId="0"/>
    <xf numFmtId="0" fontId="5" fillId="23" borderId="7" applyNumberFormat="0" applyFont="0" applyAlignment="0" applyProtection="0"/>
    <xf numFmtId="164" fontId="6" fillId="0" borderId="0" applyFill="0" applyBorder="0" applyAlignment="0" applyProtection="0"/>
    <xf numFmtId="0" fontId="26" fillId="20" borderId="8" applyNumberFormat="0" applyAlignment="0" applyProtection="0"/>
    <xf numFmtId="9" fontId="5" fillId="0" borderId="0" applyFont="0" applyFill="0" applyBorder="0" applyAlignment="0" applyProtection="0"/>
    <xf numFmtId="9" fontId="30" fillId="0" borderId="0" applyFont="0" applyFill="0" applyBorder="0" applyAlignment="0" applyProtection="0">
      <alignment vertical="top"/>
    </xf>
    <xf numFmtId="9" fontId="11" fillId="0" borderId="0" applyFon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xf numFmtId="9" fontId="38" fillId="0" borderId="0" applyFont="0" applyFill="0" applyBorder="0" applyAlignment="0" applyProtection="0"/>
    <xf numFmtId="43" fontId="38" fillId="0" borderId="0" applyFont="0" applyFill="0" applyBorder="0" applyAlignment="0" applyProtection="0"/>
    <xf numFmtId="9" fontId="39" fillId="0" borderId="0" applyFont="0" applyFill="0" applyBorder="0" applyAlignment="0" applyProtection="0"/>
    <xf numFmtId="43" fontId="39" fillId="0" borderId="0" applyFont="0" applyFill="0" applyBorder="0" applyAlignment="0" applyProtection="0"/>
    <xf numFmtId="0" fontId="5" fillId="0" borderId="0"/>
    <xf numFmtId="9" fontId="40" fillId="0" borderId="0" applyFont="0" applyFill="0" applyBorder="0" applyAlignment="0" applyProtection="0"/>
    <xf numFmtId="43" fontId="40" fillId="0" borderId="0" applyFont="0" applyFill="0" applyBorder="0" applyAlignment="0" applyProtection="0"/>
    <xf numFmtId="9" fontId="41" fillId="0" borderId="0" applyFont="0" applyFill="0" applyBorder="0" applyAlignment="0" applyProtection="0"/>
    <xf numFmtId="43" fontId="41" fillId="0" borderId="0" applyFont="0" applyFill="0" applyBorder="0" applyAlignment="0" applyProtection="0"/>
    <xf numFmtId="44" fontId="5" fillId="0" borderId="0" applyFont="0" applyFill="0" applyBorder="0" applyAlignment="0" applyProtection="0"/>
    <xf numFmtId="9" fontId="42" fillId="0" borderId="0" applyFont="0" applyFill="0" applyBorder="0" applyAlignment="0" applyProtection="0"/>
    <xf numFmtId="43" fontId="42" fillId="0" borderId="0" applyFont="0" applyFill="0" applyBorder="0" applyAlignment="0" applyProtection="0"/>
    <xf numFmtId="44" fontId="42" fillId="0" borderId="0" applyFont="0" applyFill="0" applyBorder="0" applyAlignment="0" applyProtection="0"/>
    <xf numFmtId="9" fontId="44" fillId="0" borderId="0" applyFont="0" applyFill="0" applyBorder="0" applyAlignment="0" applyProtection="0"/>
    <xf numFmtId="44" fontId="44" fillId="0" borderId="0" applyFont="0" applyFill="0" applyBorder="0" applyAlignment="0" applyProtection="0"/>
    <xf numFmtId="43" fontId="44" fillId="0" borderId="0" applyFont="0" applyFill="0" applyBorder="0" applyAlignment="0" applyProtection="0"/>
    <xf numFmtId="9" fontId="45" fillId="0" borderId="0" applyFont="0" applyFill="0" applyBorder="0" applyAlignment="0" applyProtection="0"/>
    <xf numFmtId="43" fontId="45" fillId="0" borderId="0" applyFont="0" applyFill="0" applyBorder="0" applyAlignment="0" applyProtection="0"/>
    <xf numFmtId="44" fontId="45" fillId="0" borderId="0" applyFont="0" applyFill="0" applyBorder="0" applyAlignment="0" applyProtection="0"/>
    <xf numFmtId="9" fontId="47" fillId="0" borderId="0" applyFont="0" applyFill="0" applyBorder="0" applyAlignment="0" applyProtection="0"/>
    <xf numFmtId="44" fontId="47" fillId="0" borderId="0" applyFont="0" applyFill="0" applyBorder="0" applyAlignment="0" applyProtection="0"/>
    <xf numFmtId="43" fontId="47" fillId="0" borderId="0" applyFont="0" applyFill="0" applyBorder="0" applyAlignment="0" applyProtection="0"/>
    <xf numFmtId="9" fontId="48" fillId="0" borderId="0" applyFont="0" applyFill="0" applyBorder="0" applyAlignment="0" applyProtection="0"/>
    <xf numFmtId="0" fontId="49" fillId="28" borderId="15">
      <alignment horizontal="left" vertical="center"/>
    </xf>
    <xf numFmtId="0" fontId="31" fillId="29" borderId="15">
      <alignment horizontal="left" vertical="center"/>
    </xf>
    <xf numFmtId="0" fontId="31" fillId="30" borderId="15">
      <alignment horizontal="left" vertical="center"/>
    </xf>
    <xf numFmtId="0" fontId="50" fillId="28" borderId="15">
      <alignment horizontal="center" vertical="center"/>
    </xf>
    <xf numFmtId="0" fontId="49" fillId="28" borderId="15">
      <alignment horizontal="center" vertical="center"/>
    </xf>
    <xf numFmtId="0" fontId="31" fillId="29" borderId="15">
      <alignment horizontal="center" vertical="center"/>
    </xf>
    <xf numFmtId="0" fontId="31" fillId="30" borderId="15">
      <alignment horizontal="center" vertical="center"/>
    </xf>
    <xf numFmtId="0" fontId="50" fillId="28" borderId="15">
      <alignment horizontal="center" vertical="center"/>
    </xf>
    <xf numFmtId="0" fontId="7" fillId="0" borderId="15">
      <alignment horizontal="right" vertical="center"/>
    </xf>
    <xf numFmtId="0" fontId="7" fillId="31" borderId="15">
      <alignment horizontal="right" vertical="center"/>
    </xf>
    <xf numFmtId="0" fontId="7" fillId="0" borderId="15">
      <alignment horizontal="center" vertical="center"/>
    </xf>
    <xf numFmtId="0" fontId="50" fillId="29" borderId="15"/>
    <xf numFmtId="0" fontId="50" fillId="0" borderId="15">
      <alignment horizontal="center" vertical="center" wrapText="1"/>
    </xf>
    <xf numFmtId="0" fontId="50" fillId="30" borderId="15"/>
    <xf numFmtId="0" fontId="49" fillId="0" borderId="15">
      <alignment horizontal="left" vertical="center"/>
    </xf>
    <xf numFmtId="0" fontId="49" fillId="0" borderId="15">
      <alignment horizontal="left" vertical="top"/>
    </xf>
    <xf numFmtId="0" fontId="49" fillId="28" borderId="15">
      <alignment horizontal="center" vertical="center"/>
    </xf>
    <xf numFmtId="0" fontId="49" fillId="28" borderId="15">
      <alignment horizontal="left" vertical="center"/>
    </xf>
    <xf numFmtId="0" fontId="7" fillId="0" borderId="15">
      <alignment horizontal="right" vertical="center"/>
    </xf>
    <xf numFmtId="0" fontId="7" fillId="0" borderId="15">
      <alignment horizontal="right" vertical="center"/>
    </xf>
    <xf numFmtId="0" fontId="51" fillId="28" borderId="15">
      <alignment horizontal="left" vertical="center" indent="1"/>
    </xf>
    <xf numFmtId="0" fontId="49" fillId="32" borderId="15"/>
    <xf numFmtId="0" fontId="52" fillId="0" borderId="15"/>
    <xf numFmtId="0" fontId="53" fillId="0" borderId="15"/>
    <xf numFmtId="0" fontId="7" fillId="33" borderId="15"/>
    <xf numFmtId="0" fontId="7" fillId="26" borderId="15"/>
    <xf numFmtId="43" fontId="55" fillId="0" borderId="0" applyFont="0" applyFill="0" applyBorder="0" applyAlignment="0" applyProtection="0"/>
    <xf numFmtId="0" fontId="56" fillId="0" borderId="0"/>
    <xf numFmtId="43" fontId="46" fillId="0" borderId="0" applyFont="0" applyFill="0" applyBorder="0" applyAlignment="0" applyProtection="0"/>
    <xf numFmtId="9" fontId="46" fillId="0" borderId="0" applyFont="0" applyFill="0" applyBorder="0" applyAlignment="0" applyProtection="0"/>
    <xf numFmtId="185" fontId="57" fillId="0" borderId="0"/>
    <xf numFmtId="0" fontId="12" fillId="0" borderId="27" applyNumberFormat="0" applyAlignment="0" applyProtection="0">
      <alignment horizontal="left" vertical="center"/>
    </xf>
    <xf numFmtId="0" fontId="12" fillId="0" borderId="14">
      <alignment horizontal="left" vertical="center"/>
    </xf>
    <xf numFmtId="0" fontId="5" fillId="0" borderId="0"/>
    <xf numFmtId="0" fontId="46" fillId="0" borderId="0"/>
    <xf numFmtId="0" fontId="59" fillId="0" borderId="0"/>
    <xf numFmtId="0" fontId="58"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30" fillId="0" borderId="0">
      <alignment vertical="top"/>
    </xf>
    <xf numFmtId="0" fontId="30" fillId="0" borderId="0">
      <alignment vertical="top"/>
    </xf>
    <xf numFmtId="0" fontId="5" fillId="0" borderId="0"/>
    <xf numFmtId="0" fontId="30" fillId="0" borderId="0">
      <alignment vertical="top"/>
    </xf>
    <xf numFmtId="0" fontId="5" fillId="0" borderId="0"/>
    <xf numFmtId="0" fontId="30" fillId="0" borderId="0">
      <alignment vertical="top"/>
    </xf>
    <xf numFmtId="0" fontId="4" fillId="0" borderId="0"/>
    <xf numFmtId="0" fontId="4" fillId="0" borderId="0"/>
    <xf numFmtId="0" fontId="33" fillId="0" borderId="0">
      <alignment vertical="top"/>
    </xf>
    <xf numFmtId="0" fontId="33" fillId="0" borderId="0">
      <alignment vertical="top"/>
    </xf>
    <xf numFmtId="0" fontId="30" fillId="0" borderId="0">
      <alignment vertical="top"/>
    </xf>
    <xf numFmtId="0" fontId="30" fillId="0" borderId="0">
      <alignment vertical="top"/>
    </xf>
    <xf numFmtId="0" fontId="4" fillId="0" borderId="0"/>
    <xf numFmtId="9" fontId="5" fillId="0" borderId="0" applyFont="0" applyFill="0" applyBorder="0" applyAlignment="0" applyProtection="0"/>
    <xf numFmtId="9" fontId="4" fillId="0" borderId="0" applyFont="0" applyFill="0" applyBorder="0" applyAlignment="0" applyProtection="0"/>
    <xf numFmtId="0" fontId="3" fillId="0" borderId="0"/>
    <xf numFmtId="0" fontId="5"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7" fillId="21" borderId="2" applyNumberFormat="0" applyAlignment="0" applyProtection="0"/>
    <xf numFmtId="43" fontId="5"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3" fillId="7" borderId="1" applyNumberFormat="0" applyAlignment="0" applyProtection="0"/>
    <xf numFmtId="0" fontId="24" fillId="0" borderId="6" applyNumberFormat="0" applyFill="0" applyAlignment="0" applyProtection="0"/>
    <xf numFmtId="0" fontId="25" fillId="22" borderId="0" applyNumberFormat="0" applyBorder="0" applyAlignment="0" applyProtection="0"/>
    <xf numFmtId="0" fontId="5" fillId="23" borderId="7" applyNumberFormat="0" applyFont="0" applyAlignment="0" applyProtection="0"/>
    <xf numFmtId="0" fontId="26" fillId="20" borderId="8" applyNumberFormat="0" applyAlignment="0" applyProtection="0"/>
    <xf numFmtId="9" fontId="5" fillId="0" borderId="0" applyFon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5" fillId="28" borderId="15">
      <alignment horizontal="left" vertical="center"/>
    </xf>
    <xf numFmtId="0" fontId="5" fillId="28" borderId="15">
      <alignment horizontal="center" vertical="center"/>
    </xf>
    <xf numFmtId="0" fontId="5" fillId="0" borderId="15">
      <alignment horizontal="left" vertical="center"/>
    </xf>
    <xf numFmtId="0" fontId="5" fillId="0" borderId="15">
      <alignment horizontal="left" vertical="top"/>
    </xf>
    <xf numFmtId="0" fontId="5" fillId="28" borderId="15">
      <alignment horizontal="center" vertical="center"/>
    </xf>
    <xf numFmtId="0" fontId="5" fillId="28" borderId="15">
      <alignment horizontal="left" vertical="center"/>
    </xf>
    <xf numFmtId="0" fontId="5" fillId="32" borderId="15"/>
    <xf numFmtId="43" fontId="5" fillId="0" borderId="0" applyFont="0" applyFill="0" applyBorder="0" applyAlignment="0" applyProtection="0"/>
    <xf numFmtId="0" fontId="46" fillId="0" borderId="0"/>
    <xf numFmtId="0" fontId="46" fillId="0" borderId="0"/>
    <xf numFmtId="0" fontId="5" fillId="0" borderId="0"/>
    <xf numFmtId="43"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60" fillId="0" borderId="30" applyNumberFormat="0" applyFill="0" applyProtection="0">
      <alignment horizontal="center" vertical="center"/>
    </xf>
    <xf numFmtId="3" fontId="61" fillId="0" borderId="31" applyFont="0" applyFill="0" applyAlignment="0" applyProtection="0"/>
    <xf numFmtId="3" fontId="61" fillId="0" borderId="31" applyFont="0" applyFill="0" applyAlignment="0" applyProtection="0"/>
    <xf numFmtId="3" fontId="61" fillId="0" borderId="31" applyFont="0" applyFill="0" applyAlignment="0" applyProtection="0"/>
    <xf numFmtId="3" fontId="61" fillId="0" borderId="31" applyFont="0" applyFill="0" applyAlignment="0" applyProtection="0"/>
    <xf numFmtId="3" fontId="61" fillId="0" borderId="31" applyFont="0" applyFill="0" applyAlignment="0" applyProtection="0"/>
    <xf numFmtId="3" fontId="61" fillId="0" borderId="31" applyFont="0" applyFill="0" applyAlignment="0" applyProtection="0"/>
    <xf numFmtId="3" fontId="61" fillId="0" borderId="31" applyFont="0" applyFill="0" applyAlignment="0" applyProtection="0"/>
    <xf numFmtId="3" fontId="61" fillId="0" borderId="31" applyFont="0" applyFill="0" applyAlignment="0" applyProtection="0"/>
    <xf numFmtId="3" fontId="60" fillId="0" borderId="30" applyNumberFormat="0" applyFill="0" applyAlignment="0" applyProtection="0"/>
    <xf numFmtId="0" fontId="60" fillId="0" borderId="30" applyNumberFormat="0" applyFill="0" applyAlignment="0" applyProtection="0"/>
    <xf numFmtId="3" fontId="60" fillId="0" borderId="30" applyNumberFormat="0" applyFill="0" applyAlignment="0" applyProtection="0"/>
    <xf numFmtId="0" fontId="60" fillId="0" borderId="30" applyNumberFormat="0" applyFill="0" applyAlignment="0" applyProtection="0"/>
    <xf numFmtId="0" fontId="60" fillId="0" borderId="30" applyNumberFormat="0" applyFill="0" applyAlignment="0" applyProtection="0"/>
    <xf numFmtId="0" fontId="60" fillId="0" borderId="30" applyNumberFormat="0" applyFill="0" applyAlignment="0" applyProtection="0"/>
    <xf numFmtId="0" fontId="60" fillId="0" borderId="30" applyNumberFormat="0" applyFill="0" applyAlignment="0" applyProtection="0"/>
    <xf numFmtId="0" fontId="60" fillId="0" borderId="30" applyNumberFormat="0" applyFill="0" applyAlignment="0" applyProtection="0"/>
    <xf numFmtId="3" fontId="61" fillId="0" borderId="0" applyNumberFormat="0" applyBorder="0" applyAlignment="0" applyProtection="0"/>
    <xf numFmtId="3" fontId="61" fillId="0" borderId="0" applyNumberFormat="0" applyBorder="0" applyAlignment="0" applyProtection="0"/>
    <xf numFmtId="3" fontId="61" fillId="0" borderId="0" applyNumberFormat="0" applyBorder="0" applyAlignment="0" applyProtection="0"/>
    <xf numFmtId="3" fontId="61" fillId="0" borderId="0" applyNumberFormat="0" applyBorder="0" applyAlignment="0" applyProtection="0"/>
    <xf numFmtId="3" fontId="61" fillId="0" borderId="0" applyNumberFormat="0" applyBorder="0" applyAlignment="0" applyProtection="0"/>
    <xf numFmtId="3" fontId="61" fillId="0" borderId="31" applyNumberFormat="0" applyBorder="0" applyAlignment="0" applyProtection="0"/>
    <xf numFmtId="3" fontId="61" fillId="0" borderId="31" applyNumberFormat="0" applyBorder="0" applyAlignment="0" applyProtection="0"/>
    <xf numFmtId="3" fontId="61" fillId="0" borderId="31" applyNumberFormat="0" applyBorder="0" applyAlignment="0" applyProtection="0"/>
    <xf numFmtId="0" fontId="61" fillId="0" borderId="31" applyNumberFormat="0" applyFill="0" applyAlignment="0" applyProtection="0"/>
    <xf numFmtId="0" fontId="61" fillId="0" borderId="31" applyNumberFormat="0" applyFill="0" applyAlignment="0" applyProtection="0"/>
    <xf numFmtId="3" fontId="62" fillId="0" borderId="31"/>
    <xf numFmtId="3" fontId="63" fillId="0" borderId="31"/>
    <xf numFmtId="0" fontId="5" fillId="0" borderId="0"/>
    <xf numFmtId="0" fontId="84" fillId="0" borderId="0"/>
    <xf numFmtId="44" fontId="1" fillId="0" borderId="0" applyFont="0" applyFill="0" applyBorder="0" applyAlignment="0" applyProtection="0"/>
    <xf numFmtId="0" fontId="5" fillId="0" borderId="0"/>
    <xf numFmtId="0" fontId="5" fillId="0" borderId="0"/>
    <xf numFmtId="0" fontId="5" fillId="0" borderId="0"/>
    <xf numFmtId="43" fontId="30" fillId="0" borderId="0" applyFont="0" applyFill="0" applyBorder="0" applyAlignment="0" applyProtection="0">
      <alignment vertical="top"/>
    </xf>
    <xf numFmtId="0" fontId="30" fillId="0" borderId="0">
      <alignment vertical="top"/>
    </xf>
    <xf numFmtId="44"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61" fillId="0" borderId="31">
      <alignment horizontal="right" vertical="center"/>
    </xf>
    <xf numFmtId="3" fontId="61" fillId="34" borderId="31">
      <alignment horizontal="center" vertical="center"/>
    </xf>
    <xf numFmtId="0" fontId="61" fillId="34" borderId="31">
      <alignment horizontal="right" vertical="center"/>
    </xf>
    <xf numFmtId="0" fontId="60" fillId="0" borderId="34">
      <alignment horizontal="left" vertical="center"/>
    </xf>
    <xf numFmtId="0" fontId="60" fillId="0" borderId="35">
      <alignment horizontal="center" vertical="center"/>
    </xf>
    <xf numFmtId="0" fontId="98" fillId="0" borderId="36">
      <alignment horizontal="center" vertical="center"/>
    </xf>
    <xf numFmtId="0" fontId="61" fillId="35" borderId="31"/>
    <xf numFmtId="0" fontId="60" fillId="0" borderId="35">
      <alignment horizontal="left" vertical="top"/>
    </xf>
    <xf numFmtId="0" fontId="99" fillId="0" borderId="31"/>
    <xf numFmtId="0" fontId="60" fillId="0" borderId="35">
      <alignment horizontal="left" vertical="center"/>
    </xf>
    <xf numFmtId="0" fontId="61" fillId="34" borderId="33"/>
    <xf numFmtId="3" fontId="61" fillId="0" borderId="31">
      <alignment horizontal="right" vertical="center"/>
    </xf>
    <xf numFmtId="0" fontId="60" fillId="0" borderId="35">
      <alignment horizontal="right" vertical="center"/>
    </xf>
    <xf numFmtId="0" fontId="61" fillId="0" borderId="36">
      <alignment horizontal="center" vertical="center"/>
    </xf>
    <xf numFmtId="3" fontId="61" fillId="0" borderId="31"/>
    <xf numFmtId="3" fontId="61" fillId="0" borderId="31"/>
    <xf numFmtId="0" fontId="61" fillId="0" borderId="36">
      <alignment horizontal="center" vertical="center" wrapText="1"/>
    </xf>
    <xf numFmtId="0" fontId="100" fillId="0" borderId="36">
      <alignment horizontal="left" vertical="center" indent="1"/>
    </xf>
    <xf numFmtId="0" fontId="101" fillId="0" borderId="31"/>
    <xf numFmtId="0" fontId="60" fillId="0" borderId="34">
      <alignment horizontal="left" vertical="center"/>
    </xf>
    <xf numFmtId="3" fontId="61" fillId="0" borderId="31">
      <alignment horizontal="center" vertical="center"/>
    </xf>
    <xf numFmtId="0" fontId="60" fillId="0" borderId="35">
      <alignment horizontal="center" vertical="center"/>
    </xf>
    <xf numFmtId="0" fontId="60" fillId="0" borderId="35">
      <alignment horizontal="center" vertical="center"/>
    </xf>
    <xf numFmtId="0" fontId="60" fillId="0" borderId="34">
      <alignment horizontal="left" vertical="center"/>
    </xf>
    <xf numFmtId="0" fontId="60" fillId="0" borderId="34">
      <alignment horizontal="left" vertical="center"/>
    </xf>
    <xf numFmtId="0" fontId="102" fillId="0" borderId="31"/>
    <xf numFmtId="0" fontId="1" fillId="0" borderId="0"/>
    <xf numFmtId="0" fontId="1" fillId="0" borderId="0"/>
    <xf numFmtId="0" fontId="33" fillId="0" borderId="0">
      <alignment vertical="top"/>
    </xf>
  </cellStyleXfs>
  <cellXfs count="764">
    <xf numFmtId="0" fontId="0" fillId="0" borderId="0" xfId="0"/>
    <xf numFmtId="0" fontId="8" fillId="0" borderId="0" xfId="0" applyFont="1" applyAlignment="1">
      <alignment horizontal="centerContinuous"/>
    </xf>
    <xf numFmtId="0" fontId="0" fillId="0" borderId="0" xfId="0" applyAlignment="1">
      <alignment horizontal="right"/>
    </xf>
    <xf numFmtId="0" fontId="9" fillId="0" borderId="0" xfId="0" applyNumberFormat="1" applyFont="1" applyFill="1" applyBorder="1" applyAlignment="1">
      <alignment horizontal="centerContinuous"/>
    </xf>
    <xf numFmtId="0" fontId="9" fillId="0" borderId="0" xfId="0" applyNumberFormat="1" applyFont="1" applyFill="1" applyBorder="1" applyAlignment="1"/>
    <xf numFmtId="0" fontId="10" fillId="0" borderId="0" xfId="0" applyNumberFormat="1" applyFont="1" applyFill="1"/>
    <xf numFmtId="0" fontId="10" fillId="0" borderId="0" xfId="0" applyNumberFormat="1" applyFont="1" applyFill="1" applyAlignment="1">
      <alignment horizontal="center"/>
    </xf>
    <xf numFmtId="0" fontId="10" fillId="0" borderId="12" xfId="0" applyNumberFormat="1" applyFont="1" applyFill="1" applyBorder="1"/>
    <xf numFmtId="0" fontId="9" fillId="0" borderId="17" xfId="0" applyNumberFormat="1" applyFont="1" applyFill="1" applyBorder="1" applyAlignment="1">
      <alignment horizontal="centerContinuous"/>
    </xf>
    <xf numFmtId="0" fontId="9" fillId="0" borderId="17" xfId="0" applyNumberFormat="1" applyFont="1" applyFill="1" applyBorder="1" applyAlignment="1"/>
    <xf numFmtId="0" fontId="0" fillId="0" borderId="0" xfId="0" applyAlignment="1">
      <alignment horizontal="left"/>
    </xf>
    <xf numFmtId="0" fontId="32" fillId="0" borderId="0" xfId="0" applyFont="1" applyAlignment="1">
      <alignment horizontal="left"/>
    </xf>
    <xf numFmtId="0" fontId="0" fillId="25" borderId="0" xfId="0" applyFill="1"/>
    <xf numFmtId="0" fontId="0" fillId="25" borderId="0" xfId="0" quotePrefix="1" applyFill="1" applyAlignment="1">
      <alignment horizontal="left"/>
    </xf>
    <xf numFmtId="9" fontId="33" fillId="25" borderId="0" xfId="0" applyNumberFormat="1" applyFont="1" applyFill="1"/>
    <xf numFmtId="0" fontId="9" fillId="0" borderId="0" xfId="0" applyNumberFormat="1" applyFont="1" applyFill="1" applyBorder="1" applyAlignment="1">
      <alignment horizontal="center"/>
    </xf>
    <xf numFmtId="0" fontId="9" fillId="0" borderId="17" xfId="0" applyNumberFormat="1" applyFont="1" applyFill="1" applyBorder="1" applyAlignment="1">
      <alignment horizontal="center"/>
    </xf>
    <xf numFmtId="0" fontId="34" fillId="0" borderId="0" xfId="0" applyNumberFormat="1" applyFont="1" applyFill="1"/>
    <xf numFmtId="0" fontId="35" fillId="0" borderId="0" xfId="0" applyNumberFormat="1" applyFont="1" applyFill="1" applyAlignment="1">
      <alignment horizontal="center"/>
    </xf>
    <xf numFmtId="0" fontId="34" fillId="0" borderId="0" xfId="0" applyNumberFormat="1" applyFont="1" applyFill="1" applyAlignment="1">
      <alignment horizontal="center"/>
    </xf>
    <xf numFmtId="0" fontId="34" fillId="0" borderId="0" xfId="0" quotePrefix="1" applyNumberFormat="1" applyFont="1" applyFill="1" applyAlignment="1">
      <alignment horizontal="center"/>
    </xf>
    <xf numFmtId="16" fontId="34" fillId="0" borderId="0" xfId="0" quotePrefix="1" applyNumberFormat="1" applyFont="1" applyFill="1" applyAlignment="1">
      <alignment horizontal="center"/>
    </xf>
    <xf numFmtId="0" fontId="0" fillId="0" borderId="16" xfId="0" applyBorder="1"/>
    <xf numFmtId="0" fontId="34" fillId="0" borderId="0" xfId="0" quotePrefix="1" applyNumberFormat="1" applyFont="1" applyFill="1" applyAlignment="1">
      <alignment horizontal="left"/>
    </xf>
    <xf numFmtId="0" fontId="36" fillId="0" borderId="0" xfId="0" applyFont="1" applyAlignment="1">
      <alignment horizontal="centerContinuous"/>
    </xf>
    <xf numFmtId="0" fontId="10" fillId="0" borderId="12" xfId="0" applyNumberFormat="1" applyFont="1" applyFill="1" applyBorder="1" applyAlignment="1">
      <alignment horizontal="center"/>
    </xf>
    <xf numFmtId="0" fontId="37" fillId="0" borderId="0" xfId="0" quotePrefix="1" applyFont="1" applyAlignment="1">
      <alignment vertical="top" wrapText="1"/>
    </xf>
    <xf numFmtId="0" fontId="43" fillId="0" borderId="0" xfId="0" applyFont="1" applyAlignment="1">
      <alignment horizontal="centerContinuous"/>
    </xf>
    <xf numFmtId="0" fontId="54" fillId="0" borderId="0" xfId="0" applyFont="1"/>
    <xf numFmtId="0" fontId="31" fillId="0" borderId="0" xfId="0" applyFont="1"/>
    <xf numFmtId="0" fontId="9" fillId="0" borderId="0" xfId="0" applyNumberFormat="1" applyFont="1" applyFill="1" applyBorder="1" applyAlignment="1">
      <alignment horizontal="left" vertical="center" wrapText="1"/>
    </xf>
    <xf numFmtId="0" fontId="9" fillId="0" borderId="0" xfId="0" applyNumberFormat="1" applyFont="1" applyFill="1" applyBorder="1" applyAlignment="1">
      <alignment horizontal="centerContinuous" vertical="center"/>
    </xf>
    <xf numFmtId="0" fontId="9" fillId="0" borderId="17" xfId="0" applyNumberFormat="1" applyFont="1" applyFill="1" applyBorder="1" applyAlignment="1">
      <alignment horizontal="left" vertical="center"/>
    </xf>
    <xf numFmtId="0" fontId="9" fillId="0" borderId="17" xfId="0" applyNumberFormat="1" applyFont="1" applyFill="1" applyBorder="1" applyAlignment="1">
      <alignment horizontal="centerContinuous" vertical="center"/>
    </xf>
    <xf numFmtId="0" fontId="0" fillId="0" borderId="16" xfId="0" applyBorder="1" applyAlignment="1">
      <alignment vertical="center" wrapText="1"/>
    </xf>
    <xf numFmtId="0" fontId="0" fillId="0" borderId="16" xfId="0" applyBorder="1" applyAlignment="1">
      <alignment vertical="center"/>
    </xf>
    <xf numFmtId="0" fontId="0" fillId="0" borderId="0" xfId="0" applyAlignment="1">
      <alignment vertical="center"/>
    </xf>
    <xf numFmtId="0" fontId="10" fillId="0" borderId="0" xfId="0" applyNumberFormat="1" applyFont="1" applyFill="1" applyAlignment="1">
      <alignment vertical="center" wrapText="1"/>
    </xf>
    <xf numFmtId="0" fontId="10" fillId="0" borderId="0" xfId="0" applyNumberFormat="1" applyFont="1" applyFill="1" applyAlignment="1">
      <alignment vertical="center"/>
    </xf>
    <xf numFmtId="0" fontId="10" fillId="0" borderId="17" xfId="0" applyNumberFormat="1" applyFont="1" applyFill="1" applyBorder="1" applyAlignment="1">
      <alignment horizontal="left" vertical="center"/>
    </xf>
    <xf numFmtId="0" fontId="10" fillId="0" borderId="17" xfId="0" applyNumberFormat="1" applyFont="1" applyFill="1" applyBorder="1" applyAlignment="1">
      <alignment horizontal="centerContinuous" vertical="center"/>
    </xf>
    <xf numFmtId="0" fontId="10" fillId="0" borderId="17" xfId="0" applyNumberFormat="1" applyFont="1" applyFill="1" applyBorder="1" applyAlignment="1">
      <alignment horizontal="centerContinuous"/>
    </xf>
    <xf numFmtId="0" fontId="10" fillId="0" borderId="17" xfId="0" applyNumberFormat="1" applyFont="1" applyFill="1" applyBorder="1" applyAlignment="1"/>
    <xf numFmtId="0" fontId="10" fillId="0" borderId="0" xfId="0" applyNumberFormat="1" applyFont="1" applyFill="1" applyBorder="1" applyAlignment="1">
      <alignment horizontal="left"/>
    </xf>
    <xf numFmtId="0" fontId="10" fillId="0" borderId="0" xfId="0" applyNumberFormat="1" applyFont="1" applyFill="1" applyBorder="1" applyAlignment="1">
      <alignment horizontal="centerContinuous"/>
    </xf>
    <xf numFmtId="0" fontId="10" fillId="0" borderId="0" xfId="0" applyNumberFormat="1" applyFont="1" applyFill="1" applyBorder="1" applyAlignment="1"/>
    <xf numFmtId="17" fontId="9" fillId="0" borderId="11" xfId="0" quotePrefix="1" applyNumberFormat="1" applyFont="1" applyFill="1" applyBorder="1" applyAlignment="1">
      <alignment horizontal="center" wrapText="1"/>
    </xf>
    <xf numFmtId="17" fontId="9" fillId="0" borderId="18" xfId="0" quotePrefix="1" applyNumberFormat="1" applyFont="1" applyFill="1" applyBorder="1" applyAlignment="1">
      <alignment horizontal="center" wrapText="1"/>
    </xf>
    <xf numFmtId="0" fontId="10" fillId="0" borderId="28" xfId="0" applyNumberFormat="1" applyFont="1" applyFill="1" applyBorder="1" applyAlignment="1"/>
    <xf numFmtId="0" fontId="67" fillId="0" borderId="0" xfId="0" applyFont="1" applyFill="1" applyBorder="1"/>
    <xf numFmtId="0" fontId="67" fillId="0" borderId="28" xfId="0" applyFont="1" applyFill="1" applyBorder="1"/>
    <xf numFmtId="0" fontId="66" fillId="0" borderId="0" xfId="0" quotePrefix="1" applyNumberFormat="1" applyFont="1" applyFill="1" applyBorder="1" applyAlignment="1">
      <alignment horizontal="left" wrapText="1"/>
    </xf>
    <xf numFmtId="175" fontId="67" fillId="0" borderId="0" xfId="42" applyNumberFormat="1" applyFont="1" applyFill="1" applyBorder="1"/>
    <xf numFmtId="175" fontId="67" fillId="0" borderId="19" xfId="42" applyNumberFormat="1" applyFont="1" applyFill="1" applyBorder="1"/>
    <xf numFmtId="175" fontId="67" fillId="0" borderId="28" xfId="42" applyNumberFormat="1" applyFont="1" applyFill="1" applyBorder="1"/>
    <xf numFmtId="164" fontId="67" fillId="0" borderId="0" xfId="42" applyFont="1" applyFill="1" applyBorder="1"/>
    <xf numFmtId="164" fontId="67" fillId="0" borderId="19" xfId="42" applyFont="1" applyFill="1" applyBorder="1"/>
    <xf numFmtId="164" fontId="67" fillId="0" borderId="28" xfId="42" applyFont="1" applyFill="1" applyBorder="1"/>
    <xf numFmtId="0" fontId="10" fillId="0" borderId="0" xfId="0" applyNumberFormat="1" applyFont="1" applyFill="1" applyBorder="1" applyAlignment="1">
      <alignment wrapText="1"/>
    </xf>
    <xf numFmtId="164" fontId="67" fillId="0" borderId="12" xfId="42" applyFont="1" applyFill="1" applyBorder="1"/>
    <xf numFmtId="0" fontId="66" fillId="0" borderId="0" xfId="0" applyNumberFormat="1" applyFont="1" applyFill="1" applyBorder="1" applyAlignment="1">
      <alignment horizontal="left" wrapText="1"/>
    </xf>
    <xf numFmtId="0" fontId="10" fillId="0" borderId="0" xfId="0" applyNumberFormat="1" applyFont="1" applyFill="1" applyBorder="1" applyAlignment="1">
      <alignment horizontal="centerContinuous" wrapText="1"/>
    </xf>
    <xf numFmtId="0" fontId="10" fillId="0" borderId="0" xfId="0" applyNumberFormat="1" applyFont="1" applyFill="1" applyAlignment="1"/>
    <xf numFmtId="176" fontId="67" fillId="0" borderId="0" xfId="42" applyNumberFormat="1" applyFont="1" applyFill="1" applyBorder="1"/>
    <xf numFmtId="176" fontId="67" fillId="0" borderId="28" xfId="42" applyNumberFormat="1" applyFont="1" applyFill="1" applyBorder="1"/>
    <xf numFmtId="0" fontId="10" fillId="0" borderId="0" xfId="0" applyNumberFormat="1" applyFont="1" applyFill="1" applyAlignment="1">
      <alignment wrapText="1"/>
    </xf>
    <xf numFmtId="0" fontId="10" fillId="0" borderId="0" xfId="0" quotePrefix="1" applyNumberFormat="1" applyFont="1" applyFill="1" applyAlignment="1">
      <alignment horizontal="left" wrapText="1"/>
    </xf>
    <xf numFmtId="164" fontId="9" fillId="0" borderId="0" xfId="42" applyFont="1" applyFill="1" applyBorder="1" applyAlignment="1">
      <alignment horizontal="center" vertical="top"/>
    </xf>
    <xf numFmtId="164" fontId="9" fillId="0" borderId="28" xfId="42" applyFont="1" applyFill="1" applyBorder="1" applyAlignment="1">
      <alignment horizontal="center" vertical="top"/>
    </xf>
    <xf numFmtId="0" fontId="66" fillId="0" borderId="0" xfId="0" applyNumberFormat="1" applyFont="1" applyFill="1" applyBorder="1" applyAlignment="1">
      <alignment wrapText="1"/>
    </xf>
    <xf numFmtId="0" fontId="10" fillId="0" borderId="0" xfId="0" quotePrefix="1" applyNumberFormat="1" applyFont="1" applyFill="1" applyBorder="1" applyAlignment="1">
      <alignment horizontal="left" wrapText="1"/>
    </xf>
    <xf numFmtId="0" fontId="66" fillId="0" borderId="0" xfId="0" applyNumberFormat="1" applyFont="1" applyFill="1" applyAlignment="1">
      <alignment wrapText="1"/>
    </xf>
    <xf numFmtId="0" fontId="10" fillId="0" borderId="28" xfId="0" applyNumberFormat="1" applyFont="1" applyFill="1" applyBorder="1" applyAlignment="1">
      <alignment horizontal="left"/>
    </xf>
    <xf numFmtId="0" fontId="10" fillId="0" borderId="0" xfId="0" quotePrefix="1" applyNumberFormat="1" applyFont="1" applyFill="1" applyAlignment="1">
      <alignment horizontal="left"/>
    </xf>
    <xf numFmtId="166" fontId="68" fillId="0" borderId="0" xfId="0" applyNumberFormat="1" applyFont="1" applyFill="1" applyAlignment="1">
      <alignment horizontal="center"/>
    </xf>
    <xf numFmtId="166" fontId="68" fillId="0" borderId="12" xfId="0" applyNumberFormat="1" applyFont="1" applyFill="1" applyBorder="1" applyAlignment="1">
      <alignment horizontal="center"/>
    </xf>
    <xf numFmtId="0" fontId="10" fillId="0" borderId="0" xfId="0" quotePrefix="1" applyNumberFormat="1" applyFont="1" applyFill="1" applyAlignment="1">
      <alignment horizontal="left" vertical="top"/>
    </xf>
    <xf numFmtId="0" fontId="10" fillId="0" borderId="0" xfId="0" applyNumberFormat="1" applyFont="1" applyFill="1" applyBorder="1"/>
    <xf numFmtId="166" fontId="68" fillId="0" borderId="0" xfId="0" applyNumberFormat="1" applyFont="1" applyFill="1" applyBorder="1" applyAlignment="1">
      <alignment horizontal="center"/>
    </xf>
    <xf numFmtId="0" fontId="10" fillId="0" borderId="0" xfId="0" quotePrefix="1" applyNumberFormat="1" applyFont="1" applyFill="1" applyAlignment="1">
      <alignment horizontal="left" vertical="top" wrapText="1"/>
    </xf>
    <xf numFmtId="0" fontId="10" fillId="0" borderId="0" xfId="0" quotePrefix="1" applyNumberFormat="1" applyFont="1" applyFill="1" applyAlignment="1">
      <alignment vertical="top" wrapText="1"/>
    </xf>
    <xf numFmtId="0" fontId="67" fillId="0" borderId="0" xfId="0" applyFont="1" applyAlignment="1">
      <alignment vertical="top"/>
    </xf>
    <xf numFmtId="0" fontId="67" fillId="0" borderId="0" xfId="0" applyFont="1" applyAlignment="1">
      <alignment horizontal="left" vertical="top" wrapText="1"/>
    </xf>
    <xf numFmtId="168" fontId="67" fillId="0" borderId="14" xfId="28" applyNumberFormat="1" applyFont="1" applyFill="1" applyBorder="1"/>
    <xf numFmtId="0" fontId="9" fillId="0" borderId="0" xfId="0" applyNumberFormat="1" applyFont="1" applyFill="1" applyBorder="1" applyAlignment="1">
      <alignment horizontal="left" vertical="center"/>
    </xf>
    <xf numFmtId="169" fontId="9" fillId="0" borderId="0" xfId="44" applyNumberFormat="1" applyFont="1" applyFill="1" applyBorder="1" applyAlignment="1">
      <alignment horizontal="centerContinuous"/>
    </xf>
    <xf numFmtId="169" fontId="10" fillId="0" borderId="17" xfId="44" applyNumberFormat="1" applyFont="1" applyFill="1" applyBorder="1" applyAlignment="1">
      <alignment horizontal="centerContinuous"/>
    </xf>
    <xf numFmtId="17" fontId="9" fillId="0" borderId="0" xfId="0" quotePrefix="1" applyNumberFormat="1" applyFont="1" applyFill="1" applyBorder="1" applyAlignment="1">
      <alignment wrapText="1"/>
    </xf>
    <xf numFmtId="0" fontId="10" fillId="0" borderId="29" xfId="0" applyNumberFormat="1" applyFont="1" applyFill="1" applyBorder="1" applyAlignment="1"/>
    <xf numFmtId="0" fontId="10" fillId="0" borderId="10" xfId="0" applyNumberFormat="1" applyFont="1" applyFill="1" applyBorder="1" applyAlignment="1"/>
    <xf numFmtId="0" fontId="10" fillId="0" borderId="23" xfId="0" applyNumberFormat="1" applyFont="1" applyFill="1" applyBorder="1" applyAlignment="1"/>
    <xf numFmtId="0" fontId="65" fillId="0" borderId="0" xfId="0" applyNumberFormat="1" applyFont="1" applyFill="1" applyBorder="1" applyAlignment="1">
      <alignment horizontal="left"/>
    </xf>
    <xf numFmtId="0" fontId="67" fillId="0" borderId="0" xfId="0" applyFont="1" applyFill="1" applyBorder="1" applyAlignment="1">
      <alignment horizontal="center"/>
    </xf>
    <xf numFmtId="17" fontId="9" fillId="0" borderId="0" xfId="0" quotePrefix="1" applyNumberFormat="1" applyFont="1" applyFill="1" applyBorder="1" applyAlignment="1">
      <alignment horizontal="center" wrapText="1"/>
    </xf>
    <xf numFmtId="164" fontId="67" fillId="0" borderId="10" xfId="42" applyFont="1" applyFill="1" applyBorder="1"/>
    <xf numFmtId="0" fontId="10" fillId="0" borderId="10" xfId="0" applyNumberFormat="1" applyFont="1" applyFill="1" applyBorder="1"/>
    <xf numFmtId="164" fontId="67" fillId="0" borderId="0" xfId="42" applyFont="1" applyFill="1" applyBorder="1" applyAlignment="1">
      <alignment horizontal="right"/>
    </xf>
    <xf numFmtId="164" fontId="67" fillId="0" borderId="28" xfId="42" applyFont="1" applyFill="1" applyBorder="1" applyAlignment="1">
      <alignment horizontal="right"/>
    </xf>
    <xf numFmtId="0" fontId="10" fillId="0" borderId="10" xfId="0" applyNumberFormat="1" applyFont="1" applyFill="1" applyBorder="1" applyAlignment="1">
      <alignment horizontal="right"/>
    </xf>
    <xf numFmtId="0" fontId="10" fillId="0" borderId="0" xfId="0" applyNumberFormat="1" applyFont="1" applyFill="1" applyBorder="1" applyAlignment="1">
      <alignment horizontal="right"/>
    </xf>
    <xf numFmtId="167" fontId="67" fillId="0" borderId="0" xfId="42" applyNumberFormat="1" applyFont="1" applyFill="1" applyBorder="1" applyAlignment="1">
      <alignment horizontal="right"/>
    </xf>
    <xf numFmtId="167" fontId="67" fillId="0" borderId="0" xfId="42" applyNumberFormat="1" applyFont="1" applyFill="1" applyBorder="1" applyAlignment="1">
      <alignment horizontal="center"/>
    </xf>
    <xf numFmtId="0" fontId="10" fillId="0" borderId="0" xfId="0" applyNumberFormat="1" applyFont="1" applyFill="1" applyBorder="1" applyAlignment="1">
      <alignment horizontal="left" wrapText="1"/>
    </xf>
    <xf numFmtId="176" fontId="67" fillId="0" borderId="0" xfId="42" applyNumberFormat="1" applyFont="1" applyFill="1" applyBorder="1" applyAlignment="1">
      <alignment horizontal="right"/>
    </xf>
    <xf numFmtId="176" fontId="67" fillId="0" borderId="28" xfId="42" applyNumberFormat="1" applyFont="1" applyFill="1" applyBorder="1" applyAlignment="1">
      <alignment horizontal="right"/>
    </xf>
    <xf numFmtId="44" fontId="10" fillId="0" borderId="0" xfId="0" applyNumberFormat="1" applyFont="1" applyFill="1"/>
    <xf numFmtId="167" fontId="67" fillId="0" borderId="12" xfId="42" applyNumberFormat="1" applyFont="1" applyFill="1" applyBorder="1" applyAlignment="1">
      <alignment horizontal="right"/>
    </xf>
    <xf numFmtId="176" fontId="10" fillId="0" borderId="0" xfId="44" applyNumberFormat="1" applyFont="1" applyFill="1"/>
    <xf numFmtId="167" fontId="67" fillId="0" borderId="13" xfId="42" applyNumberFormat="1" applyFont="1" applyFill="1" applyBorder="1" applyAlignment="1">
      <alignment horizontal="right"/>
    </xf>
    <xf numFmtId="9" fontId="10" fillId="0" borderId="0" xfId="44" applyFont="1" applyFill="1"/>
    <xf numFmtId="178" fontId="67" fillId="0" borderId="0" xfId="42" applyNumberFormat="1" applyFont="1" applyFill="1" applyBorder="1" applyAlignment="1">
      <alignment horizontal="right"/>
    </xf>
    <xf numFmtId="164" fontId="67" fillId="0" borderId="12" xfId="42" applyFont="1" applyFill="1" applyBorder="1" applyAlignment="1">
      <alignment horizontal="right"/>
    </xf>
    <xf numFmtId="164" fontId="67" fillId="0" borderId="20" xfId="42" applyFont="1" applyFill="1" applyBorder="1" applyAlignment="1">
      <alignment horizontal="right"/>
    </xf>
    <xf numFmtId="170" fontId="67" fillId="0" borderId="0" xfId="42" applyNumberFormat="1" applyFont="1" applyFill="1" applyBorder="1"/>
    <xf numFmtId="169" fontId="10" fillId="0" borderId="0" xfId="44" applyNumberFormat="1" applyFont="1" applyFill="1" applyBorder="1"/>
    <xf numFmtId="0" fontId="64" fillId="0" borderId="0" xfId="0" quotePrefix="1" applyNumberFormat="1" applyFont="1" applyFill="1" applyBorder="1" applyAlignment="1">
      <alignment wrapText="1"/>
    </xf>
    <xf numFmtId="169" fontId="10" fillId="0" borderId="0" xfId="44" applyNumberFormat="1" applyFont="1" applyFill="1" applyBorder="1" applyAlignment="1">
      <alignment horizontal="right"/>
    </xf>
    <xf numFmtId="0" fontId="10" fillId="0" borderId="0" xfId="0" applyNumberFormat="1" applyFont="1" applyFill="1" applyAlignment="1">
      <alignment horizontal="right"/>
    </xf>
    <xf numFmtId="0" fontId="10" fillId="0" borderId="28" xfId="0" applyNumberFormat="1" applyFont="1" applyFill="1" applyBorder="1" applyAlignment="1">
      <alignment horizontal="right"/>
    </xf>
    <xf numFmtId="182" fontId="10" fillId="0" borderId="0" xfId="28" applyNumberFormat="1" applyFont="1" applyFill="1" applyBorder="1" applyAlignment="1">
      <alignment horizontal="right"/>
    </xf>
    <xf numFmtId="0" fontId="10" fillId="0" borderId="0" xfId="0" quotePrefix="1" applyNumberFormat="1" applyFont="1" applyFill="1" applyBorder="1" applyAlignment="1">
      <alignment horizontal="left"/>
    </xf>
    <xf numFmtId="164" fontId="67" fillId="0" borderId="0" xfId="42" applyFont="1" applyFill="1" applyBorder="1" applyAlignment="1">
      <alignment horizontal="center"/>
    </xf>
    <xf numFmtId="164" fontId="67" fillId="0" borderId="0" xfId="42" quotePrefix="1" applyFont="1" applyFill="1" applyBorder="1" applyAlignment="1">
      <alignment horizontal="center"/>
    </xf>
    <xf numFmtId="164" fontId="67" fillId="0" borderId="0" xfId="42" quotePrefix="1" applyFont="1" applyFill="1" applyBorder="1" applyAlignment="1">
      <alignment horizontal="right"/>
    </xf>
    <xf numFmtId="169" fontId="10" fillId="0" borderId="0" xfId="44" applyNumberFormat="1" applyFont="1" applyFill="1"/>
    <xf numFmtId="169" fontId="10" fillId="0" borderId="12" xfId="44" applyNumberFormat="1" applyFont="1" applyFill="1" applyBorder="1"/>
    <xf numFmtId="0" fontId="64" fillId="0" borderId="12" xfId="0" quotePrefix="1" applyNumberFormat="1" applyFont="1" applyFill="1" applyBorder="1" applyAlignment="1">
      <alignment wrapText="1"/>
    </xf>
    <xf numFmtId="17" fontId="9" fillId="0" borderId="12" xfId="0" quotePrefix="1" applyNumberFormat="1" applyFont="1" applyFill="1" applyBorder="1" applyAlignment="1">
      <alignment wrapText="1"/>
    </xf>
    <xf numFmtId="0" fontId="10" fillId="0" borderId="12" xfId="0" applyNumberFormat="1" applyFont="1" applyFill="1" applyBorder="1" applyAlignment="1"/>
    <xf numFmtId="0" fontId="10" fillId="0" borderId="24" xfId="0" applyNumberFormat="1" applyFont="1" applyFill="1" applyBorder="1" applyAlignment="1"/>
    <xf numFmtId="0" fontId="64" fillId="0" borderId="0" xfId="0" quotePrefix="1" applyNumberFormat="1" applyFont="1" applyFill="1" applyBorder="1" applyAlignment="1">
      <alignment horizontal="left"/>
    </xf>
    <xf numFmtId="0" fontId="10" fillId="0" borderId="0" xfId="0" quotePrefix="1" applyNumberFormat="1" applyFont="1" applyFill="1" applyBorder="1" applyAlignment="1">
      <alignment horizontal="center"/>
    </xf>
    <xf numFmtId="0" fontId="66" fillId="0" borderId="0" xfId="0" quotePrefix="1" applyNumberFormat="1" applyFont="1" applyFill="1" applyBorder="1" applyAlignment="1">
      <alignment horizontal="centerContinuous"/>
    </xf>
    <xf numFmtId="17" fontId="9" fillId="0" borderId="23" xfId="0" quotePrefix="1" applyNumberFormat="1" applyFont="1" applyFill="1" applyBorder="1" applyAlignment="1">
      <alignment horizontal="center" wrapText="1"/>
    </xf>
    <xf numFmtId="17" fontId="9" fillId="0" borderId="10" xfId="0" quotePrefix="1" applyNumberFormat="1" applyFont="1" applyFill="1" applyBorder="1" applyAlignment="1">
      <alignment horizontal="center" wrapText="1"/>
    </xf>
    <xf numFmtId="17" fontId="9" fillId="0" borderId="28" xfId="0" quotePrefix="1" applyNumberFormat="1" applyFont="1" applyFill="1" applyBorder="1" applyAlignment="1">
      <alignment horizontal="center" wrapText="1"/>
    </xf>
    <xf numFmtId="17" fontId="9" fillId="0" borderId="0" xfId="0" applyNumberFormat="1" applyFont="1" applyFill="1" applyBorder="1" applyAlignment="1">
      <alignment horizontal="center" wrapText="1"/>
    </xf>
    <xf numFmtId="0" fontId="10" fillId="0" borderId="28" xfId="0" applyNumberFormat="1" applyFont="1" applyFill="1" applyBorder="1"/>
    <xf numFmtId="175" fontId="67" fillId="0" borderId="0" xfId="42" applyNumberFormat="1" applyFont="1" applyFill="1" applyBorder="1" applyAlignment="1">
      <alignment horizontal="right"/>
    </xf>
    <xf numFmtId="175" fontId="67" fillId="0" borderId="28" xfId="42" applyNumberFormat="1" applyFont="1" applyFill="1" applyBorder="1" applyAlignment="1">
      <alignment horizontal="right"/>
    </xf>
    <xf numFmtId="175" fontId="10" fillId="0" borderId="10" xfId="0" applyNumberFormat="1" applyFont="1" applyFill="1" applyBorder="1" applyAlignment="1">
      <alignment horizontal="right"/>
    </xf>
    <xf numFmtId="166" fontId="67" fillId="0" borderId="0" xfId="44" applyNumberFormat="1" applyFont="1" applyFill="1" applyBorder="1" applyAlignment="1">
      <alignment horizontal="right"/>
    </xf>
    <xf numFmtId="175" fontId="67" fillId="0" borderId="10" xfId="42" applyNumberFormat="1" applyFont="1" applyFill="1" applyBorder="1" applyAlignment="1">
      <alignment horizontal="right"/>
    </xf>
    <xf numFmtId="164" fontId="67" fillId="0" borderId="29" xfId="42" applyFont="1" applyFill="1" applyBorder="1"/>
    <xf numFmtId="164" fontId="67" fillId="0" borderId="10" xfId="42" applyFont="1" applyFill="1" applyBorder="1" applyAlignment="1">
      <alignment horizontal="right"/>
    </xf>
    <xf numFmtId="164" fontId="67" fillId="0" borderId="0" xfId="42" applyNumberFormat="1" applyFont="1" applyFill="1" applyBorder="1" applyAlignment="1">
      <alignment horizontal="right"/>
    </xf>
    <xf numFmtId="164" fontId="67" fillId="0" borderId="28" xfId="42" applyNumberFormat="1" applyFont="1" applyFill="1" applyBorder="1" applyAlignment="1">
      <alignment horizontal="right"/>
    </xf>
    <xf numFmtId="166" fontId="68" fillId="0" borderId="0" xfId="42" applyNumberFormat="1" applyFont="1" applyFill="1" applyBorder="1" applyAlignment="1">
      <alignment horizontal="right"/>
    </xf>
    <xf numFmtId="167" fontId="67" fillId="0" borderId="14" xfId="42" applyNumberFormat="1" applyFont="1" applyFill="1" applyBorder="1" applyAlignment="1">
      <alignment horizontal="right"/>
    </xf>
    <xf numFmtId="166" fontId="67" fillId="0" borderId="0" xfId="42" applyNumberFormat="1" applyFont="1" applyFill="1" applyBorder="1" applyAlignment="1">
      <alignment horizontal="right"/>
    </xf>
    <xf numFmtId="0" fontId="66" fillId="0" borderId="0" xfId="0" applyNumberFormat="1" applyFont="1" applyFill="1" applyBorder="1"/>
    <xf numFmtId="181" fontId="67" fillId="0" borderId="0" xfId="42" applyNumberFormat="1" applyFont="1" applyFill="1" applyBorder="1" applyAlignment="1">
      <alignment horizontal="right"/>
    </xf>
    <xf numFmtId="0" fontId="66" fillId="0" borderId="0" xfId="0" quotePrefix="1" applyNumberFormat="1" applyFont="1" applyFill="1" applyBorder="1" applyAlignment="1">
      <alignment horizontal="left"/>
    </xf>
    <xf numFmtId="0" fontId="66" fillId="0" borderId="0" xfId="0" applyNumberFormat="1" applyFont="1" applyFill="1"/>
    <xf numFmtId="10" fontId="67" fillId="0" borderId="0" xfId="44" applyNumberFormat="1" applyFont="1" applyFill="1" applyBorder="1"/>
    <xf numFmtId="10" fontId="67" fillId="0" borderId="0" xfId="44" applyNumberFormat="1" applyFont="1" applyFill="1" applyBorder="1" applyAlignment="1">
      <alignment horizontal="right"/>
    </xf>
    <xf numFmtId="10" fontId="67" fillId="0" borderId="28" xfId="44" applyNumberFormat="1" applyFont="1" applyFill="1" applyBorder="1" applyAlignment="1">
      <alignment horizontal="right"/>
    </xf>
    <xf numFmtId="169" fontId="67" fillId="0" borderId="0" xfId="44" applyNumberFormat="1" applyFont="1" applyFill="1" applyBorder="1"/>
    <xf numFmtId="176" fontId="10" fillId="0" borderId="10" xfId="0" applyNumberFormat="1" applyFont="1" applyFill="1" applyBorder="1" applyAlignment="1">
      <alignment horizontal="right"/>
    </xf>
    <xf numFmtId="176" fontId="67" fillId="0" borderId="10" xfId="42" applyNumberFormat="1" applyFont="1" applyFill="1" applyBorder="1" applyAlignment="1">
      <alignment horizontal="right"/>
    </xf>
    <xf numFmtId="0" fontId="66" fillId="0" borderId="0" xfId="0" quotePrefix="1" applyNumberFormat="1" applyFont="1" applyFill="1" applyAlignment="1">
      <alignment horizontal="left"/>
    </xf>
    <xf numFmtId="166" fontId="68" fillId="0" borderId="0" xfId="42" applyNumberFormat="1" applyFont="1" applyFill="1" applyBorder="1" applyAlignment="1">
      <alignment horizontal="center"/>
    </xf>
    <xf numFmtId="168" fontId="67" fillId="0" borderId="0" xfId="28" applyNumberFormat="1" applyFont="1" applyFill="1" applyBorder="1"/>
    <xf numFmtId="0" fontId="10" fillId="0" borderId="0" xfId="0" applyNumberFormat="1" applyFont="1" applyFill="1" applyBorder="1" applyAlignment="1">
      <alignment horizontal="left" vertical="center" wrapText="1"/>
    </xf>
    <xf numFmtId="0" fontId="10" fillId="0" borderId="0" xfId="0" applyNumberFormat="1" applyFont="1" applyFill="1" applyBorder="1" applyAlignment="1">
      <alignment horizontal="left" vertical="center"/>
    </xf>
    <xf numFmtId="0" fontId="10" fillId="0" borderId="0" xfId="0" applyNumberFormat="1" applyFont="1" applyFill="1" applyBorder="1" applyAlignment="1">
      <alignment horizontal="centerContinuous" vertical="center"/>
    </xf>
    <xf numFmtId="0" fontId="66" fillId="0" borderId="10" xfId="0" quotePrefix="1" applyNumberFormat="1" applyFont="1" applyFill="1" applyBorder="1" applyAlignment="1">
      <alignment horizontal="centerContinuous"/>
    </xf>
    <xf numFmtId="0" fontId="66" fillId="0" borderId="10" xfId="0" quotePrefix="1" applyNumberFormat="1" applyFont="1" applyFill="1" applyBorder="1" applyAlignment="1">
      <alignment horizontal="center"/>
    </xf>
    <xf numFmtId="17" fontId="9" fillId="0" borderId="12" xfId="0" quotePrefix="1" applyNumberFormat="1" applyFont="1" applyFill="1" applyBorder="1" applyAlignment="1">
      <alignment horizontal="center" wrapText="1"/>
    </xf>
    <xf numFmtId="17" fontId="9" fillId="0" borderId="14" xfId="0" quotePrefix="1" applyNumberFormat="1" applyFont="1" applyFill="1" applyBorder="1" applyAlignment="1">
      <alignment horizontal="center" wrapText="1"/>
    </xf>
    <xf numFmtId="0" fontId="66" fillId="0" borderId="24" xfId="0" quotePrefix="1" applyNumberFormat="1" applyFont="1" applyFill="1" applyBorder="1" applyAlignment="1">
      <alignment horizontal="centerContinuous"/>
    </xf>
    <xf numFmtId="17" fontId="9" fillId="0" borderId="12" xfId="0" applyNumberFormat="1" applyFont="1" applyFill="1" applyBorder="1" applyAlignment="1">
      <alignment horizontal="center" wrapText="1"/>
    </xf>
    <xf numFmtId="175" fontId="10" fillId="0" borderId="0" xfId="0" applyNumberFormat="1" applyFont="1" applyFill="1" applyBorder="1"/>
    <xf numFmtId="175" fontId="10" fillId="0" borderId="0" xfId="0" applyNumberFormat="1" applyFont="1" applyFill="1" applyBorder="1" applyAlignment="1">
      <alignment horizontal="right"/>
    </xf>
    <xf numFmtId="0" fontId="66" fillId="0" borderId="29" xfId="0" quotePrefix="1" applyNumberFormat="1" applyFont="1" applyFill="1" applyBorder="1" applyAlignment="1">
      <alignment horizontal="right"/>
    </xf>
    <xf numFmtId="167" fontId="67" fillId="0" borderId="0" xfId="44" applyNumberFormat="1" applyFont="1" applyFill="1" applyBorder="1" applyAlignment="1">
      <alignment horizontal="right"/>
    </xf>
    <xf numFmtId="9" fontId="10" fillId="0" borderId="0" xfId="44" applyFont="1" applyFill="1" applyBorder="1" applyAlignment="1">
      <alignment horizontal="right"/>
    </xf>
    <xf numFmtId="0" fontId="66" fillId="0" borderId="10" xfId="0" quotePrefix="1" applyNumberFormat="1" applyFont="1" applyFill="1" applyBorder="1" applyAlignment="1">
      <alignment horizontal="right"/>
    </xf>
    <xf numFmtId="167" fontId="67" fillId="0" borderId="13" xfId="44" applyNumberFormat="1" applyFont="1" applyFill="1" applyBorder="1" applyAlignment="1">
      <alignment horizontal="right"/>
    </xf>
    <xf numFmtId="167" fontId="68" fillId="0" borderId="0" xfId="0" applyNumberFormat="1" applyFont="1" applyFill="1" applyBorder="1" applyAlignment="1">
      <alignment horizontal="right"/>
    </xf>
    <xf numFmtId="17" fontId="9" fillId="0" borderId="0" xfId="0" quotePrefix="1" applyNumberFormat="1" applyFont="1" applyFill="1" applyBorder="1" applyAlignment="1">
      <alignment horizontal="right" wrapText="1"/>
    </xf>
    <xf numFmtId="17" fontId="9" fillId="0" borderId="28" xfId="0" quotePrefix="1" applyNumberFormat="1" applyFont="1" applyFill="1" applyBorder="1" applyAlignment="1">
      <alignment horizontal="right" wrapText="1"/>
    </xf>
    <xf numFmtId="17" fontId="9" fillId="0" borderId="0" xfId="0" applyNumberFormat="1" applyFont="1" applyFill="1" applyBorder="1" applyAlignment="1">
      <alignment horizontal="right" wrapText="1"/>
    </xf>
    <xf numFmtId="167" fontId="9" fillId="0" borderId="0" xfId="0" applyNumberFormat="1" applyFont="1" applyFill="1" applyBorder="1" applyAlignment="1">
      <alignment horizontal="right" wrapText="1"/>
    </xf>
    <xf numFmtId="168" fontId="67" fillId="0" borderId="0" xfId="28" quotePrefix="1" applyNumberFormat="1" applyFont="1" applyFill="1" applyBorder="1" applyAlignment="1">
      <alignment horizontal="right" wrapText="1"/>
    </xf>
    <xf numFmtId="167" fontId="67" fillId="0" borderId="0" xfId="44" applyNumberFormat="1" applyFont="1" applyFill="1" applyBorder="1" applyAlignment="1">
      <alignment horizontal="center"/>
    </xf>
    <xf numFmtId="9" fontId="10" fillId="0" borderId="0" xfId="44" applyFont="1" applyFill="1" applyBorder="1" applyAlignment="1"/>
    <xf numFmtId="0" fontId="71" fillId="0" borderId="0" xfId="0" quotePrefix="1" applyNumberFormat="1" applyFont="1" applyFill="1" applyAlignment="1">
      <alignment vertical="top"/>
    </xf>
    <xf numFmtId="167" fontId="68" fillId="0" borderId="0" xfId="0" applyNumberFormat="1" applyFont="1" applyFill="1" applyBorder="1" applyAlignment="1">
      <alignment horizontal="center"/>
    </xf>
    <xf numFmtId="0" fontId="67" fillId="0" borderId="0" xfId="0" applyNumberFormat="1" applyFont="1" applyFill="1" applyBorder="1" applyAlignment="1">
      <alignment horizontal="left" vertical="center" wrapText="1"/>
    </xf>
    <xf numFmtId="0" fontId="67" fillId="0" borderId="0" xfId="0" applyFont="1" applyFill="1"/>
    <xf numFmtId="175" fontId="10" fillId="0" borderId="0" xfId="0" applyNumberFormat="1" applyFont="1" applyFill="1" applyAlignment="1">
      <alignment horizontal="right"/>
    </xf>
    <xf numFmtId="0" fontId="67" fillId="0" borderId="10" xfId="0" applyFont="1" applyFill="1" applyBorder="1" applyAlignment="1">
      <alignment horizontal="right"/>
    </xf>
    <xf numFmtId="167" fontId="67" fillId="0" borderId="11" xfId="42" applyNumberFormat="1" applyFont="1" applyFill="1" applyBorder="1" applyAlignment="1">
      <alignment horizontal="right"/>
    </xf>
    <xf numFmtId="164" fontId="67" fillId="0" borderId="14" xfId="42" applyFont="1" applyFill="1" applyBorder="1" applyAlignment="1">
      <alignment horizontal="right"/>
    </xf>
    <xf numFmtId="164" fontId="67" fillId="0" borderId="21" xfId="42" applyFont="1" applyFill="1" applyBorder="1" applyAlignment="1">
      <alignment horizontal="right"/>
    </xf>
    <xf numFmtId="0" fontId="10" fillId="0" borderId="0" xfId="0" quotePrefix="1" applyNumberFormat="1" applyFont="1" applyFill="1" applyBorder="1" applyAlignment="1">
      <alignment horizontal="left" wrapText="1" indent="6"/>
    </xf>
    <xf numFmtId="164" fontId="67" fillId="0" borderId="29" xfId="42" applyFont="1" applyFill="1" applyBorder="1" applyAlignment="1">
      <alignment horizontal="right"/>
    </xf>
    <xf numFmtId="17" fontId="9" fillId="0" borderId="10" xfId="0" quotePrefix="1" applyNumberFormat="1" applyFont="1" applyFill="1" applyBorder="1" applyAlignment="1">
      <alignment horizontal="right" wrapText="1"/>
    </xf>
    <xf numFmtId="167" fontId="68" fillId="0" borderId="0" xfId="0" applyNumberFormat="1" applyFont="1" applyFill="1" applyAlignment="1">
      <alignment horizontal="right"/>
    </xf>
    <xf numFmtId="0" fontId="67" fillId="0" borderId="0" xfId="0" applyFont="1" applyFill="1" applyBorder="1" applyAlignment="1">
      <alignment horizontal="right"/>
    </xf>
    <xf numFmtId="0" fontId="67" fillId="0" borderId="28" xfId="0" applyFont="1" applyFill="1" applyBorder="1" applyAlignment="1">
      <alignment horizontal="right"/>
    </xf>
    <xf numFmtId="0" fontId="67" fillId="0" borderId="0" xfId="0" applyFont="1" applyFill="1" applyAlignment="1">
      <alignment horizontal="right"/>
    </xf>
    <xf numFmtId="0" fontId="10" fillId="0" borderId="29" xfId="0" applyNumberFormat="1" applyFont="1" applyFill="1" applyBorder="1" applyAlignment="1">
      <alignment horizontal="right"/>
    </xf>
    <xf numFmtId="164" fontId="67" fillId="0" borderId="10" xfId="42" applyNumberFormat="1" applyFont="1" applyFill="1" applyBorder="1" applyAlignment="1">
      <alignment horizontal="right"/>
    </xf>
    <xf numFmtId="165" fontId="10" fillId="0" borderId="10" xfId="28" applyNumberFormat="1" applyFont="1" applyFill="1" applyBorder="1" applyAlignment="1">
      <alignment horizontal="right"/>
    </xf>
    <xf numFmtId="175" fontId="9" fillId="0" borderId="10" xfId="0" quotePrefix="1" applyNumberFormat="1" applyFont="1" applyFill="1" applyBorder="1" applyAlignment="1">
      <alignment horizontal="right" wrapText="1"/>
    </xf>
    <xf numFmtId="0" fontId="10" fillId="0" borderId="0" xfId="0" applyNumberFormat="1" applyFont="1" applyFill="1" applyBorder="1" applyAlignment="1">
      <alignment horizontal="left" wrapText="1" indent="3"/>
    </xf>
    <xf numFmtId="166" fontId="67" fillId="0" borderId="0" xfId="0" applyNumberFormat="1" applyFont="1" applyFill="1" applyAlignment="1">
      <alignment horizontal="right"/>
    </xf>
    <xf numFmtId="169" fontId="67" fillId="0" borderId="0" xfId="44" applyNumberFormat="1" applyFont="1" applyFill="1" applyBorder="1" applyAlignment="1">
      <alignment horizontal="right"/>
    </xf>
    <xf numFmtId="169" fontId="67" fillId="0" borderId="28" xfId="44" applyNumberFormat="1" applyFont="1" applyFill="1" applyBorder="1" applyAlignment="1">
      <alignment horizontal="right"/>
    </xf>
    <xf numFmtId="166" fontId="68" fillId="0" borderId="0" xfId="0" applyNumberFormat="1" applyFont="1" applyFill="1" applyBorder="1"/>
    <xf numFmtId="0" fontId="64" fillId="0" borderId="17" xfId="0" quotePrefix="1" applyNumberFormat="1" applyFont="1" applyFill="1" applyBorder="1" applyAlignment="1">
      <alignment horizontal="left" vertical="center"/>
    </xf>
    <xf numFmtId="0" fontId="67" fillId="0" borderId="0" xfId="0" applyNumberFormat="1" applyFont="1" applyFill="1" applyBorder="1" applyAlignment="1">
      <alignment horizontal="left"/>
    </xf>
    <xf numFmtId="0" fontId="65" fillId="0" borderId="0" xfId="0" applyNumberFormat="1" applyFont="1" applyFill="1" applyBorder="1" applyAlignment="1">
      <alignment horizontal="left" wrapText="1"/>
    </xf>
    <xf numFmtId="177" fontId="67" fillId="0" borderId="0" xfId="42" applyNumberFormat="1" applyFont="1" applyFill="1" applyBorder="1"/>
    <xf numFmtId="167" fontId="67" fillId="0" borderId="0" xfId="0" applyNumberFormat="1" applyFont="1" applyFill="1" applyBorder="1" applyAlignment="1">
      <alignment horizontal="right"/>
    </xf>
    <xf numFmtId="175" fontId="9" fillId="0" borderId="0" xfId="0" quotePrefix="1" applyNumberFormat="1" applyFont="1" applyFill="1" applyBorder="1" applyAlignment="1">
      <alignment horizontal="center" wrapText="1"/>
    </xf>
    <xf numFmtId="175" fontId="10" fillId="0" borderId="0" xfId="0" applyNumberFormat="1" applyFont="1" applyFill="1" applyBorder="1" applyAlignment="1"/>
    <xf numFmtId="0" fontId="10" fillId="0" borderId="12" xfId="0" quotePrefix="1" applyNumberFormat="1" applyFont="1" applyFill="1" applyBorder="1" applyAlignment="1">
      <alignment horizontal="left"/>
    </xf>
    <xf numFmtId="0" fontId="10" fillId="0" borderId="12" xfId="0" quotePrefix="1" applyNumberFormat="1" applyFont="1" applyFill="1" applyBorder="1" applyAlignment="1">
      <alignment horizontal="right"/>
    </xf>
    <xf numFmtId="0" fontId="66" fillId="0" borderId="0" xfId="0" applyNumberFormat="1" applyFont="1" applyFill="1" applyBorder="1" applyAlignment="1">
      <alignment horizontal="center"/>
    </xf>
    <xf numFmtId="176" fontId="67" fillId="0" borderId="10" xfId="0" applyNumberFormat="1" applyFont="1" applyFill="1" applyBorder="1" applyAlignment="1">
      <alignment horizontal="right"/>
    </xf>
    <xf numFmtId="176" fontId="10" fillId="0" borderId="0" xfId="0" applyNumberFormat="1" applyFont="1" applyFill="1" applyBorder="1" applyAlignment="1">
      <alignment horizontal="right"/>
    </xf>
    <xf numFmtId="0" fontId="10" fillId="0" borderId="0" xfId="0" quotePrefix="1" applyNumberFormat="1" applyFont="1" applyFill="1" applyBorder="1" applyAlignment="1">
      <alignment horizontal="left" wrapText="1" indent="3"/>
    </xf>
    <xf numFmtId="10" fontId="67" fillId="0" borderId="11" xfId="44" applyNumberFormat="1" applyFont="1" applyFill="1" applyBorder="1" applyAlignment="1">
      <alignment horizontal="right"/>
    </xf>
    <xf numFmtId="184" fontId="67" fillId="0" borderId="0" xfId="44" applyNumberFormat="1" applyFont="1" applyFill="1" applyBorder="1" applyAlignment="1">
      <alignment horizontal="right"/>
    </xf>
    <xf numFmtId="184" fontId="67" fillId="0" borderId="11" xfId="44" applyNumberFormat="1" applyFont="1" applyFill="1" applyBorder="1" applyAlignment="1">
      <alignment horizontal="right"/>
    </xf>
    <xf numFmtId="180" fontId="10" fillId="0" borderId="10" xfId="0" applyNumberFormat="1" applyFont="1" applyFill="1" applyBorder="1" applyAlignment="1">
      <alignment horizontal="right"/>
    </xf>
    <xf numFmtId="180" fontId="10" fillId="0" borderId="0" xfId="0" applyNumberFormat="1" applyFont="1" applyFill="1" applyBorder="1" applyAlignment="1">
      <alignment horizontal="right"/>
    </xf>
    <xf numFmtId="0" fontId="10" fillId="0" borderId="19" xfId="0" applyNumberFormat="1" applyFont="1" applyFill="1" applyBorder="1" applyAlignment="1"/>
    <xf numFmtId="167" fontId="10" fillId="0" borderId="0" xfId="0" applyNumberFormat="1" applyFont="1" applyFill="1" applyBorder="1"/>
    <xf numFmtId="179" fontId="67" fillId="0" borderId="0" xfId="42" applyNumberFormat="1" applyFont="1" applyFill="1" applyBorder="1" applyAlignment="1">
      <alignment horizontal="right"/>
    </xf>
    <xf numFmtId="179" fontId="67" fillId="0" borderId="28" xfId="42" applyNumberFormat="1" applyFont="1" applyFill="1" applyBorder="1" applyAlignment="1">
      <alignment horizontal="right"/>
    </xf>
    <xf numFmtId="168" fontId="10" fillId="0" borderId="0" xfId="28" applyNumberFormat="1" applyFont="1" applyFill="1"/>
    <xf numFmtId="167" fontId="67" fillId="0" borderId="12" xfId="44" applyNumberFormat="1" applyFont="1" applyFill="1" applyBorder="1" applyAlignment="1">
      <alignment horizontal="right"/>
    </xf>
    <xf numFmtId="167" fontId="68" fillId="0" borderId="0" xfId="44" applyNumberFormat="1" applyFont="1" applyFill="1"/>
    <xf numFmtId="169" fontId="67" fillId="27" borderId="0" xfId="44" applyNumberFormat="1" applyFont="1" applyFill="1" applyBorder="1"/>
    <xf numFmtId="10" fontId="67" fillId="27" borderId="0" xfId="44" applyNumberFormat="1" applyFont="1" applyFill="1"/>
    <xf numFmtId="164" fontId="67" fillId="27" borderId="0" xfId="42" applyFont="1" applyFill="1" applyBorder="1"/>
    <xf numFmtId="169" fontId="67" fillId="27" borderId="0" xfId="44" applyNumberFormat="1" applyFont="1" applyFill="1"/>
    <xf numFmtId="168" fontId="67" fillId="27" borderId="0" xfId="28" applyNumberFormat="1" applyFont="1" applyFill="1" applyBorder="1"/>
    <xf numFmtId="164" fontId="68" fillId="0" borderId="0" xfId="42" applyFont="1" applyFill="1" applyBorder="1"/>
    <xf numFmtId="168" fontId="10" fillId="27" borderId="0" xfId="28" applyNumberFormat="1" applyFont="1" applyFill="1" applyBorder="1"/>
    <xf numFmtId="168" fontId="67" fillId="27" borderId="14" xfId="28" applyNumberFormat="1" applyFont="1" applyFill="1" applyBorder="1"/>
    <xf numFmtId="169" fontId="67" fillId="27" borderId="14" xfId="44" applyNumberFormat="1" applyFont="1" applyFill="1" applyBorder="1"/>
    <xf numFmtId="168" fontId="72" fillId="27" borderId="0" xfId="28" applyNumberFormat="1" applyFont="1" applyFill="1" applyBorder="1" applyAlignment="1">
      <alignment horizontal="center"/>
    </xf>
    <xf numFmtId="168" fontId="64" fillId="27" borderId="0" xfId="28" applyNumberFormat="1" applyFont="1" applyFill="1" applyBorder="1" applyAlignment="1">
      <alignment horizontal="center"/>
    </xf>
    <xf numFmtId="168" fontId="73" fillId="27" borderId="0" xfId="28" applyNumberFormat="1" applyFont="1" applyFill="1" applyBorder="1"/>
    <xf numFmtId="167" fontId="73" fillId="27" borderId="0" xfId="44" applyNumberFormat="1" applyFont="1" applyFill="1"/>
    <xf numFmtId="169" fontId="68" fillId="0" borderId="0" xfId="44" applyNumberFormat="1" applyFont="1" applyFill="1" applyAlignment="1">
      <alignment horizontal="left"/>
    </xf>
    <xf numFmtId="164" fontId="72" fillId="27" borderId="0" xfId="42" applyFont="1" applyFill="1" applyBorder="1" applyAlignment="1">
      <alignment horizontal="center"/>
    </xf>
    <xf numFmtId="164" fontId="73" fillId="27" borderId="0" xfId="42" applyFont="1" applyFill="1" applyBorder="1"/>
    <xf numFmtId="169" fontId="73" fillId="27" borderId="0" xfId="44" applyNumberFormat="1" applyFont="1" applyFill="1" applyBorder="1"/>
    <xf numFmtId="169" fontId="67" fillId="27" borderId="13" xfId="44" applyNumberFormat="1" applyFont="1" applyFill="1" applyBorder="1"/>
    <xf numFmtId="164" fontId="75" fillId="0" borderId="0" xfId="42" applyFont="1" applyFill="1" applyBorder="1"/>
    <xf numFmtId="164" fontId="75" fillId="0" borderId="0" xfId="42" applyFont="1" applyFill="1" applyBorder="1" applyAlignment="1">
      <alignment horizontal="center"/>
    </xf>
    <xf numFmtId="172" fontId="67" fillId="0" borderId="0" xfId="42" applyNumberFormat="1" applyFont="1" applyFill="1" applyBorder="1"/>
    <xf numFmtId="164" fontId="69" fillId="0" borderId="0" xfId="42" applyFont="1" applyFill="1" applyBorder="1"/>
    <xf numFmtId="37" fontId="67" fillId="0" borderId="0" xfId="42" applyNumberFormat="1" applyFont="1" applyFill="1" applyBorder="1"/>
    <xf numFmtId="168" fontId="67" fillId="0" borderId="0" xfId="28" applyNumberFormat="1" applyFont="1" applyFill="1" applyBorder="1" applyAlignment="1"/>
    <xf numFmtId="183" fontId="67" fillId="0" borderId="13" xfId="59" applyNumberFormat="1" applyFont="1" applyFill="1" applyBorder="1" applyAlignment="1"/>
    <xf numFmtId="169" fontId="67" fillId="0" borderId="13" xfId="44" applyNumberFormat="1" applyFont="1" applyFill="1" applyBorder="1"/>
    <xf numFmtId="164" fontId="77" fillId="0" borderId="0" xfId="42" applyFont="1" applyFill="1" applyBorder="1" applyAlignment="1">
      <alignment horizontal="center"/>
    </xf>
    <xf numFmtId="168" fontId="9" fillId="0" borderId="0" xfId="28" applyNumberFormat="1" applyFont="1" applyFill="1" applyBorder="1" applyAlignment="1"/>
    <xf numFmtId="168" fontId="9" fillId="0" borderId="17" xfId="28" applyNumberFormat="1" applyFont="1" applyFill="1" applyBorder="1" applyAlignment="1"/>
    <xf numFmtId="168" fontId="10" fillId="0" borderId="0" xfId="28" applyNumberFormat="1" applyFont="1" applyFill="1" applyBorder="1" applyAlignment="1"/>
    <xf numFmtId="168" fontId="9" fillId="27" borderId="11" xfId="28" applyNumberFormat="1" applyFont="1" applyFill="1" applyBorder="1" applyAlignment="1">
      <alignment horizontal="center" wrapText="1"/>
    </xf>
    <xf numFmtId="168" fontId="67" fillId="0" borderId="0" xfId="28" applyNumberFormat="1" applyFont="1" applyFill="1"/>
    <xf numFmtId="3" fontId="69" fillId="27" borderId="0" xfId="28" applyNumberFormat="1" applyFont="1" applyFill="1"/>
    <xf numFmtId="168" fontId="76" fillId="0" borderId="0" xfId="28" applyNumberFormat="1" applyFont="1" applyFill="1"/>
    <xf numFmtId="164" fontId="72" fillId="0" borderId="0" xfId="42" applyFont="1" applyFill="1" applyBorder="1" applyAlignment="1">
      <alignment horizontal="center"/>
    </xf>
    <xf numFmtId="3" fontId="69" fillId="0" borderId="0" xfId="28" applyNumberFormat="1" applyFont="1" applyFill="1"/>
    <xf numFmtId="168" fontId="64" fillId="0" borderId="0" xfId="28" applyNumberFormat="1" applyFont="1" applyFill="1" applyBorder="1" applyAlignment="1">
      <alignment horizontal="center"/>
    </xf>
    <xf numFmtId="168" fontId="67" fillId="0" borderId="11" xfId="28" applyNumberFormat="1" applyFont="1" applyFill="1" applyBorder="1" applyAlignment="1">
      <alignment horizontal="center"/>
    </xf>
    <xf numFmtId="3" fontId="72" fillId="0" borderId="11" xfId="28" applyNumberFormat="1" applyFont="1" applyFill="1" applyBorder="1" applyAlignment="1">
      <alignment horizontal="center"/>
    </xf>
    <xf numFmtId="170" fontId="64" fillId="0" borderId="11" xfId="42" applyNumberFormat="1" applyFont="1" applyFill="1" applyBorder="1" applyAlignment="1">
      <alignment horizontal="center"/>
    </xf>
    <xf numFmtId="3" fontId="77" fillId="0" borderId="0" xfId="28" applyNumberFormat="1" applyFont="1" applyFill="1" applyBorder="1" applyAlignment="1">
      <alignment horizontal="center"/>
    </xf>
    <xf numFmtId="168" fontId="67" fillId="0" borderId="0" xfId="28" applyNumberFormat="1" applyFont="1" applyFill="1" applyAlignment="1">
      <alignment horizontal="center"/>
    </xf>
    <xf numFmtId="170" fontId="64" fillId="0" borderId="0" xfId="42" applyNumberFormat="1" applyFont="1" applyFill="1" applyBorder="1" applyAlignment="1">
      <alignment horizontal="center"/>
    </xf>
    <xf numFmtId="3" fontId="77" fillId="0" borderId="0" xfId="28" applyNumberFormat="1" applyFont="1" applyFill="1"/>
    <xf numFmtId="168" fontId="9" fillId="0" borderId="11" xfId="28" applyNumberFormat="1" applyFont="1" applyFill="1" applyBorder="1" applyAlignment="1">
      <alignment horizontal="center" wrapText="1"/>
    </xf>
    <xf numFmtId="37" fontId="64" fillId="0" borderId="0" xfId="28" applyNumberFormat="1" applyFont="1" applyFill="1"/>
    <xf numFmtId="183" fontId="67" fillId="0" borderId="0" xfId="59" applyNumberFormat="1" applyFont="1" applyFill="1" applyBorder="1"/>
    <xf numFmtId="173" fontId="67" fillId="0" borderId="0" xfId="44" applyNumberFormat="1" applyFont="1" applyFill="1"/>
    <xf numFmtId="168" fontId="76" fillId="27" borderId="0" xfId="28" applyNumberFormat="1" applyFont="1" applyFill="1"/>
    <xf numFmtId="37" fontId="64" fillId="27" borderId="0" xfId="28" applyNumberFormat="1" applyFont="1" applyFill="1"/>
    <xf numFmtId="173" fontId="67" fillId="27" borderId="13" xfId="44" applyNumberFormat="1" applyFont="1" applyFill="1" applyBorder="1"/>
    <xf numFmtId="173" fontId="67" fillId="0" borderId="13" xfId="44" applyNumberFormat="1" applyFont="1" applyFill="1" applyBorder="1"/>
    <xf numFmtId="168" fontId="67" fillId="27" borderId="0" xfId="28" applyNumberFormat="1" applyFont="1" applyFill="1" applyAlignment="1">
      <alignment horizontal="center"/>
    </xf>
    <xf numFmtId="3" fontId="72" fillId="27" borderId="0" xfId="28" applyNumberFormat="1" applyFont="1" applyFill="1" applyBorder="1" applyAlignment="1">
      <alignment horizontal="center"/>
    </xf>
    <xf numFmtId="170" fontId="64" fillId="27" borderId="0" xfId="42" applyNumberFormat="1" applyFont="1" applyFill="1" applyBorder="1" applyAlignment="1">
      <alignment horizontal="center"/>
    </xf>
    <xf numFmtId="37" fontId="64" fillId="27" borderId="0" xfId="28" applyNumberFormat="1" applyFont="1" applyFill="1" applyBorder="1" applyAlignment="1">
      <alignment horizontal="center"/>
    </xf>
    <xf numFmtId="168" fontId="67" fillId="27" borderId="0" xfId="28" applyNumberFormat="1" applyFont="1" applyFill="1"/>
    <xf numFmtId="43" fontId="77" fillId="0" borderId="0" xfId="28" applyFont="1" applyFill="1"/>
    <xf numFmtId="173" fontId="10" fillId="27" borderId="13" xfId="44" applyNumberFormat="1" applyFont="1" applyFill="1" applyBorder="1"/>
    <xf numFmtId="37" fontId="77" fillId="27" borderId="0" xfId="28" applyNumberFormat="1" applyFont="1" applyFill="1"/>
    <xf numFmtId="173" fontId="10" fillId="0" borderId="13" xfId="44" applyNumberFormat="1" applyFont="1" applyFill="1" applyBorder="1"/>
    <xf numFmtId="37" fontId="77" fillId="0" borderId="0" xfId="28" applyNumberFormat="1" applyFont="1" applyFill="1"/>
    <xf numFmtId="170" fontId="79" fillId="0" borderId="0" xfId="42" applyNumberFormat="1" applyFont="1" applyFill="1" applyBorder="1" applyAlignment="1">
      <alignment horizontal="center"/>
    </xf>
    <xf numFmtId="37" fontId="77" fillId="0" borderId="0" xfId="28" applyNumberFormat="1" applyFont="1" applyFill="1" applyBorder="1" applyAlignment="1">
      <alignment horizontal="center"/>
    </xf>
    <xf numFmtId="43" fontId="77" fillId="0" borderId="0" xfId="28" applyFont="1" applyFill="1" applyBorder="1" applyAlignment="1">
      <alignment horizontal="center"/>
    </xf>
    <xf numFmtId="168" fontId="80" fillId="27" borderId="0" xfId="28" applyNumberFormat="1" applyFont="1" applyFill="1"/>
    <xf numFmtId="10" fontId="68" fillId="0" borderId="0" xfId="44" applyNumberFormat="1" applyFont="1" applyFill="1" applyAlignment="1"/>
    <xf numFmtId="10" fontId="68" fillId="0" borderId="0" xfId="44" applyNumberFormat="1" applyFont="1" applyFill="1"/>
    <xf numFmtId="10" fontId="10" fillId="0" borderId="0" xfId="44" applyNumberFormat="1" applyFont="1" applyFill="1"/>
    <xf numFmtId="174" fontId="67" fillId="0" borderId="0" xfId="44" applyNumberFormat="1" applyFont="1" applyFill="1"/>
    <xf numFmtId="174" fontId="76" fillId="27" borderId="0" xfId="44" applyNumberFormat="1" applyFont="1" applyFill="1" applyBorder="1"/>
    <xf numFmtId="9" fontId="65" fillId="0" borderId="0" xfId="44" applyFont="1" applyFill="1" applyBorder="1" applyAlignment="1"/>
    <xf numFmtId="174" fontId="67" fillId="0" borderId="0" xfId="44" applyNumberFormat="1" applyFont="1" applyFill="1" applyBorder="1"/>
    <xf numFmtId="168" fontId="81" fillId="27" borderId="0" xfId="28" applyNumberFormat="1" applyFont="1" applyFill="1" applyBorder="1"/>
    <xf numFmtId="173" fontId="67" fillId="0" borderId="0" xfId="44" applyNumberFormat="1" applyFont="1" applyFill="1" applyBorder="1"/>
    <xf numFmtId="173" fontId="67" fillId="27" borderId="0" xfId="44" applyNumberFormat="1" applyFont="1" applyFill="1" applyBorder="1" applyAlignment="1">
      <alignment horizontal="right"/>
    </xf>
    <xf numFmtId="10" fontId="65" fillId="0" borderId="0" xfId="44" applyNumberFormat="1" applyFont="1" applyFill="1" applyBorder="1" applyAlignment="1"/>
    <xf numFmtId="173" fontId="67" fillId="0" borderId="11" xfId="44" applyNumberFormat="1" applyFont="1" applyFill="1" applyBorder="1"/>
    <xf numFmtId="164" fontId="64" fillId="0" borderId="16" xfId="42" applyFont="1" applyFill="1" applyBorder="1" applyAlignment="1">
      <alignment horizontal="center"/>
    </xf>
    <xf numFmtId="175" fontId="67" fillId="27" borderId="0" xfId="42" applyNumberFormat="1" applyFont="1" applyFill="1" applyBorder="1"/>
    <xf numFmtId="164" fontId="67" fillId="27" borderId="0" xfId="42" applyFont="1" applyFill="1" applyBorder="1" applyAlignment="1">
      <alignment horizontal="center"/>
    </xf>
    <xf numFmtId="4" fontId="68" fillId="0" borderId="0" xfId="42" applyNumberFormat="1" applyFont="1" applyFill="1" applyBorder="1" applyAlignment="1"/>
    <xf numFmtId="0" fontId="9" fillId="0" borderId="0" xfId="0" applyFont="1" applyBorder="1" applyAlignment="1">
      <alignment horizontal="center"/>
    </xf>
    <xf numFmtId="0" fontId="9" fillId="0" borderId="11" xfId="0" applyFont="1" applyBorder="1" applyAlignment="1">
      <alignment horizontal="center"/>
    </xf>
    <xf numFmtId="17" fontId="9" fillId="0" borderId="19" xfId="0" quotePrefix="1" applyNumberFormat="1" applyFont="1" applyFill="1" applyBorder="1" applyAlignment="1">
      <alignment horizontal="center" wrapText="1"/>
    </xf>
    <xf numFmtId="0" fontId="83" fillId="0" borderId="0" xfId="0" applyFont="1" applyBorder="1" applyAlignment="1">
      <alignment horizontal="center"/>
    </xf>
    <xf numFmtId="9" fontId="67" fillId="0" borderId="0" xfId="44" applyFont="1" applyFill="1" applyBorder="1"/>
    <xf numFmtId="9" fontId="67" fillId="0" borderId="19" xfId="44" applyFont="1" applyFill="1" applyBorder="1"/>
    <xf numFmtId="9" fontId="67" fillId="0" borderId="28" xfId="44" applyFont="1" applyFill="1" applyBorder="1"/>
    <xf numFmtId="177" fontId="67" fillId="0" borderId="19" xfId="42" applyNumberFormat="1" applyFont="1" applyFill="1" applyBorder="1"/>
    <xf numFmtId="177" fontId="67" fillId="0" borderId="28" xfId="42" applyNumberFormat="1" applyFont="1" applyFill="1" applyBorder="1"/>
    <xf numFmtId="43" fontId="10" fillId="0" borderId="0" xfId="28" applyFont="1" applyFill="1"/>
    <xf numFmtId="0" fontId="9" fillId="0" borderId="0" xfId="249" applyNumberFormat="1" applyFont="1" applyFill="1" applyBorder="1" applyAlignment="1">
      <alignment horizontal="left"/>
    </xf>
    <xf numFmtId="0" fontId="9" fillId="0" borderId="0" xfId="249" applyNumberFormat="1" applyFont="1" applyFill="1" applyBorder="1" applyAlignment="1">
      <alignment horizontal="centerContinuous"/>
    </xf>
    <xf numFmtId="0" fontId="65" fillId="0" borderId="0" xfId="249" applyNumberFormat="1" applyFont="1" applyFill="1" applyBorder="1" applyAlignment="1"/>
    <xf numFmtId="172" fontId="9" fillId="0" borderId="0" xfId="249" applyNumberFormat="1" applyFont="1" applyFill="1" applyBorder="1" applyAlignment="1"/>
    <xf numFmtId="0" fontId="9" fillId="0" borderId="0" xfId="249" applyNumberFormat="1" applyFont="1" applyFill="1" applyBorder="1" applyAlignment="1"/>
    <xf numFmtId="0" fontId="9" fillId="0" borderId="17" xfId="249" applyNumberFormat="1" applyFont="1" applyFill="1" applyBorder="1" applyAlignment="1">
      <alignment horizontal="left"/>
    </xf>
    <xf numFmtId="0" fontId="9" fillId="0" borderId="17" xfId="249" applyNumberFormat="1" applyFont="1" applyFill="1" applyBorder="1" applyAlignment="1">
      <alignment horizontal="centerContinuous"/>
    </xf>
    <xf numFmtId="0" fontId="9" fillId="0" borderId="17" xfId="249" applyNumberFormat="1" applyFont="1" applyFill="1" applyBorder="1" applyAlignment="1"/>
    <xf numFmtId="172" fontId="9" fillId="0" borderId="17" xfId="249" applyNumberFormat="1" applyFont="1" applyFill="1" applyBorder="1" applyAlignment="1"/>
    <xf numFmtId="172" fontId="9" fillId="0" borderId="0" xfId="249" applyNumberFormat="1" applyFont="1" applyFill="1" applyBorder="1" applyAlignment="1">
      <alignment horizontal="center"/>
    </xf>
    <xf numFmtId="0" fontId="64" fillId="0" borderId="0" xfId="249" quotePrefix="1" applyNumberFormat="1" applyFont="1" applyFill="1" applyBorder="1" applyAlignment="1">
      <alignment horizontal="left"/>
    </xf>
    <xf numFmtId="0" fontId="9" fillId="0" borderId="11" xfId="249" applyNumberFormat="1" applyFont="1" applyFill="1" applyBorder="1" applyAlignment="1">
      <alignment horizontal="centerContinuous"/>
    </xf>
    <xf numFmtId="172" fontId="9" fillId="0" borderId="11" xfId="249" applyNumberFormat="1" applyFont="1" applyFill="1" applyBorder="1" applyAlignment="1">
      <alignment horizontal="centerContinuous"/>
    </xf>
    <xf numFmtId="0" fontId="9" fillId="0" borderId="0" xfId="249" applyNumberFormat="1" applyFont="1" applyFill="1" applyBorder="1" applyAlignment="1">
      <alignment horizontal="right"/>
    </xf>
    <xf numFmtId="0" fontId="10" fillId="0" borderId="0" xfId="249" applyNumberFormat="1" applyFont="1" applyFill="1" applyBorder="1" applyAlignment="1"/>
    <xf numFmtId="17" fontId="9" fillId="0" borderId="0" xfId="249" quotePrefix="1" applyNumberFormat="1" applyFont="1" applyFill="1" applyBorder="1" applyAlignment="1">
      <alignment horizontal="centerContinuous" wrapText="1"/>
    </xf>
    <xf numFmtId="172" fontId="9" fillId="0" borderId="0" xfId="249" quotePrefix="1" applyNumberFormat="1" applyFont="1" applyFill="1" applyBorder="1" applyAlignment="1">
      <alignment horizontal="centerContinuous" wrapText="1"/>
    </xf>
    <xf numFmtId="17" fontId="9" fillId="0" borderId="14" xfId="249" applyNumberFormat="1" applyFont="1" applyFill="1" applyBorder="1" applyAlignment="1">
      <alignment horizontal="centerContinuous" wrapText="1"/>
    </xf>
    <xf numFmtId="17" fontId="9" fillId="0" borderId="14" xfId="249" quotePrefix="1" applyNumberFormat="1" applyFont="1" applyFill="1" applyBorder="1" applyAlignment="1">
      <alignment horizontal="centerContinuous" wrapText="1"/>
    </xf>
    <xf numFmtId="0" fontId="66" fillId="0" borderId="0" xfId="249" applyNumberFormat="1" applyFont="1" applyFill="1" applyBorder="1" applyAlignment="1">
      <alignment horizontal="center"/>
    </xf>
    <xf numFmtId="0" fontId="10" fillId="0" borderId="0" xfId="249" applyNumberFormat="1" applyFont="1" applyFill="1" applyBorder="1" applyAlignment="1">
      <alignment horizontal="right"/>
    </xf>
    <xf numFmtId="17" fontId="9" fillId="0" borderId="0" xfId="249" applyNumberFormat="1" applyFont="1" applyFill="1" applyBorder="1" applyAlignment="1">
      <alignment horizontal="center" wrapText="1"/>
    </xf>
    <xf numFmtId="172" fontId="9" fillId="0" borderId="0" xfId="249" applyNumberFormat="1" applyFont="1" applyFill="1" applyBorder="1" applyAlignment="1">
      <alignment horizontal="center" wrapText="1"/>
    </xf>
    <xf numFmtId="0" fontId="84" fillId="0" borderId="0" xfId="249"/>
    <xf numFmtId="17" fontId="9" fillId="0" borderId="11" xfId="249" applyNumberFormat="1" applyFont="1" applyFill="1" applyBorder="1" applyAlignment="1">
      <alignment horizontal="center" wrapText="1"/>
    </xf>
    <xf numFmtId="172" fontId="9" fillId="0" borderId="11" xfId="249" applyNumberFormat="1" applyFont="1" applyFill="1" applyBorder="1" applyAlignment="1">
      <alignment horizontal="center" wrapText="1"/>
    </xf>
    <xf numFmtId="0" fontId="85" fillId="24" borderId="0" xfId="249" quotePrefix="1" applyNumberFormat="1" applyFont="1" applyFill="1" applyBorder="1" applyAlignment="1">
      <alignment horizontal="left"/>
    </xf>
    <xf numFmtId="0" fontId="86" fillId="24" borderId="0" xfId="249" applyNumberFormat="1" applyFont="1" applyFill="1" applyBorder="1" applyAlignment="1">
      <alignment horizontal="left"/>
    </xf>
    <xf numFmtId="0" fontId="86" fillId="0" borderId="0" xfId="249" applyNumberFormat="1" applyFont="1" applyFill="1" applyBorder="1" applyAlignment="1">
      <alignment horizontal="left"/>
    </xf>
    <xf numFmtId="172" fontId="86" fillId="0" borderId="0" xfId="249" applyNumberFormat="1" applyFont="1" applyFill="1" applyBorder="1" applyAlignment="1">
      <alignment horizontal="left"/>
    </xf>
    <xf numFmtId="0" fontId="10" fillId="0" borderId="0" xfId="249" applyNumberFormat="1" applyFont="1" applyFill="1"/>
    <xf numFmtId="172" fontId="10" fillId="0" borderId="0" xfId="249" applyNumberFormat="1" applyFont="1" applyFill="1"/>
    <xf numFmtId="0" fontId="10" fillId="0" borderId="0" xfId="249" applyNumberFormat="1" applyFont="1" applyFill="1" applyBorder="1"/>
    <xf numFmtId="0" fontId="66" fillId="0" borderId="0" xfId="249" quotePrefix="1" applyNumberFormat="1" applyFont="1" applyFill="1" applyAlignment="1">
      <alignment horizontal="left"/>
    </xf>
    <xf numFmtId="0" fontId="67" fillId="27" borderId="0" xfId="249" applyNumberFormat="1" applyFont="1" applyFill="1"/>
    <xf numFmtId="0" fontId="67" fillId="0" borderId="0" xfId="249" applyNumberFormat="1" applyFont="1" applyFill="1"/>
    <xf numFmtId="0" fontId="68" fillId="0" borderId="0" xfId="249" applyNumberFormat="1" applyFont="1" applyFill="1"/>
    <xf numFmtId="0" fontId="10" fillId="0" borderId="0" xfId="249" quotePrefix="1" applyNumberFormat="1" applyFont="1" applyFill="1" applyAlignment="1">
      <alignment horizontal="left"/>
    </xf>
    <xf numFmtId="0" fontId="10" fillId="27" borderId="0" xfId="249" applyNumberFormat="1" applyFont="1" applyFill="1" applyBorder="1"/>
    <xf numFmtId="0" fontId="67" fillId="0" borderId="0" xfId="249" quotePrefix="1" applyNumberFormat="1" applyFont="1" applyFill="1" applyAlignment="1">
      <alignment horizontal="left"/>
    </xf>
    <xf numFmtId="0" fontId="68" fillId="0" borderId="0" xfId="249" quotePrefix="1" applyNumberFormat="1" applyFont="1" applyFill="1" applyAlignment="1">
      <alignment horizontal="left"/>
    </xf>
    <xf numFmtId="164" fontId="10" fillId="0" borderId="0" xfId="249" applyNumberFormat="1" applyFont="1" applyFill="1"/>
    <xf numFmtId="0" fontId="10" fillId="27" borderId="0" xfId="249" applyNumberFormat="1" applyFont="1" applyFill="1"/>
    <xf numFmtId="0" fontId="74" fillId="27" borderId="0" xfId="249" applyNumberFormat="1" applyFont="1" applyFill="1" applyAlignment="1">
      <alignment horizontal="center"/>
    </xf>
    <xf numFmtId="0" fontId="73" fillId="27" borderId="0" xfId="249" applyNumberFormat="1" applyFont="1" applyFill="1"/>
    <xf numFmtId="168" fontId="10" fillId="0" borderId="0" xfId="249" applyNumberFormat="1" applyFont="1" applyFill="1"/>
    <xf numFmtId="0" fontId="68" fillId="0" borderId="0" xfId="249" applyNumberFormat="1" applyFont="1" applyFill="1" applyAlignment="1">
      <alignment horizontal="left"/>
    </xf>
    <xf numFmtId="164" fontId="73" fillId="27" borderId="0" xfId="249" applyNumberFormat="1" applyFont="1" applyFill="1"/>
    <xf numFmtId="0" fontId="67" fillId="0" borderId="0" xfId="249" applyNumberFormat="1" applyFont="1" applyFill="1" applyBorder="1"/>
    <xf numFmtId="44" fontId="86" fillId="0" borderId="0" xfId="249" applyNumberFormat="1" applyFont="1" applyFill="1" applyBorder="1" applyAlignment="1">
      <alignment horizontal="left"/>
    </xf>
    <xf numFmtId="164" fontId="68" fillId="0" borderId="0" xfId="249" applyNumberFormat="1" applyFont="1" applyFill="1" applyAlignment="1">
      <alignment horizontal="left"/>
    </xf>
    <xf numFmtId="0" fontId="12" fillId="0" borderId="0" xfId="249" quotePrefix="1" applyNumberFormat="1" applyFont="1" applyFill="1" applyBorder="1" applyAlignment="1">
      <alignment horizontal="left"/>
    </xf>
    <xf numFmtId="17" fontId="9" fillId="0" borderId="0" xfId="249" quotePrefix="1" applyNumberFormat="1" applyFont="1" applyFill="1" applyBorder="1" applyAlignment="1">
      <alignment horizontal="center" wrapText="1"/>
    </xf>
    <xf numFmtId="0" fontId="76" fillId="0" borderId="0" xfId="249" applyNumberFormat="1" applyFont="1" applyFill="1"/>
    <xf numFmtId="0" fontId="67" fillId="0" borderId="0" xfId="249" applyNumberFormat="1" applyFont="1" applyFill="1" applyBorder="1" applyAlignment="1">
      <alignment horizontal="left"/>
    </xf>
    <xf numFmtId="0" fontId="71" fillId="0" borderId="0" xfId="249" applyNumberFormat="1" applyFont="1" applyFill="1"/>
    <xf numFmtId="0" fontId="75" fillId="0" borderId="0" xfId="249" applyNumberFormat="1" applyFont="1" applyFill="1"/>
    <xf numFmtId="43" fontId="10" fillId="0" borderId="0" xfId="249" applyNumberFormat="1" applyFont="1" applyFill="1"/>
    <xf numFmtId="0" fontId="84" fillId="0" borderId="0" xfId="249" applyAlignment="1">
      <alignment horizontal="left" wrapText="1"/>
    </xf>
    <xf numFmtId="1" fontId="68" fillId="0" borderId="0" xfId="249" applyNumberFormat="1" applyFont="1" applyFill="1"/>
    <xf numFmtId="168" fontId="68" fillId="0" borderId="0" xfId="249" applyNumberFormat="1" applyFont="1" applyFill="1"/>
    <xf numFmtId="0" fontId="77" fillId="0" borderId="0" xfId="249" applyNumberFormat="1" applyFont="1" applyFill="1" applyAlignment="1">
      <alignment horizontal="center"/>
    </xf>
    <xf numFmtId="14" fontId="68" fillId="0" borderId="0" xfId="249" applyNumberFormat="1" applyFont="1" applyFill="1"/>
    <xf numFmtId="174" fontId="68" fillId="0" borderId="0" xfId="249" applyNumberFormat="1" applyFont="1" applyFill="1"/>
    <xf numFmtId="2" fontId="10" fillId="0" borderId="0" xfId="249" applyNumberFormat="1" applyFont="1" applyFill="1"/>
    <xf numFmtId="2" fontId="10" fillId="0" borderId="0" xfId="249" applyNumberFormat="1" applyFont="1" applyFill="1" applyBorder="1"/>
    <xf numFmtId="172" fontId="10" fillId="0" borderId="0" xfId="249" applyNumberFormat="1" applyFont="1" applyFill="1" applyBorder="1"/>
    <xf numFmtId="0" fontId="10" fillId="0" borderId="0" xfId="249" quotePrefix="1" applyNumberFormat="1" applyFont="1" applyFill="1" applyBorder="1" applyAlignment="1">
      <alignment horizontal="left"/>
    </xf>
    <xf numFmtId="0" fontId="10" fillId="0" borderId="0" xfId="249" quotePrefix="1" applyNumberFormat="1" applyFont="1" applyFill="1" applyBorder="1" applyAlignment="1">
      <alignment horizontal="right"/>
    </xf>
    <xf numFmtId="166" fontId="68" fillId="0" borderId="0" xfId="249" applyNumberFormat="1" applyFont="1" applyFill="1" applyBorder="1" applyAlignment="1">
      <alignment horizontal="center"/>
    </xf>
    <xf numFmtId="0" fontId="67" fillId="0" borderId="0" xfId="249" applyFont="1" applyAlignment="1">
      <alignment wrapText="1"/>
    </xf>
    <xf numFmtId="0" fontId="69" fillId="0" borderId="0" xfId="249" applyNumberFormat="1" applyFont="1" applyFill="1"/>
    <xf numFmtId="3" fontId="70" fillId="0" borderId="0" xfId="249" applyNumberFormat="1" applyFont="1" applyFill="1" applyBorder="1" applyAlignment="1">
      <alignment horizontal="centerContinuous"/>
    </xf>
    <xf numFmtId="37" fontId="9" fillId="0" borderId="0" xfId="249" applyNumberFormat="1" applyFont="1" applyFill="1" applyBorder="1" applyAlignment="1"/>
    <xf numFmtId="3" fontId="70" fillId="0" borderId="17" xfId="249" applyNumberFormat="1" applyFont="1" applyFill="1" applyBorder="1" applyAlignment="1">
      <alignment horizontal="centerContinuous"/>
    </xf>
    <xf numFmtId="0" fontId="70" fillId="0" borderId="17" xfId="249" applyNumberFormat="1" applyFont="1" applyFill="1" applyBorder="1" applyAlignment="1"/>
    <xf numFmtId="37" fontId="9" fillId="0" borderId="17" xfId="249" applyNumberFormat="1" applyFont="1" applyFill="1" applyBorder="1" applyAlignment="1"/>
    <xf numFmtId="0" fontId="88" fillId="0" borderId="0" xfId="249" applyNumberFormat="1" applyFont="1" applyFill="1" applyBorder="1" applyAlignment="1"/>
    <xf numFmtId="0" fontId="78" fillId="0" borderId="0" xfId="249" applyNumberFormat="1" applyFont="1" applyFill="1" applyBorder="1" applyAlignment="1"/>
    <xf numFmtId="3" fontId="69" fillId="0" borderId="0" xfId="249" applyNumberFormat="1" applyFont="1" applyFill="1" applyBorder="1" applyAlignment="1"/>
    <xf numFmtId="0" fontId="69" fillId="0" borderId="0" xfId="249" applyNumberFormat="1" applyFont="1" applyFill="1" applyBorder="1" applyAlignment="1"/>
    <xf numFmtId="37" fontId="10" fillId="0" borderId="0" xfId="249" applyNumberFormat="1" applyFont="1" applyFill="1" applyBorder="1" applyAlignment="1"/>
    <xf numFmtId="0" fontId="88" fillId="0" borderId="0" xfId="249" applyNumberFormat="1" applyFont="1" applyFill="1" applyBorder="1" applyAlignment="1">
      <alignment horizontal="right"/>
    </xf>
    <xf numFmtId="3" fontId="89" fillId="0" borderId="0" xfId="249" applyNumberFormat="1" applyFont="1" applyFill="1" applyBorder="1" applyAlignment="1">
      <alignment horizontal="left"/>
    </xf>
    <xf numFmtId="168" fontId="86" fillId="0" borderId="0" xfId="28" applyNumberFormat="1" applyFont="1" applyFill="1" applyBorder="1" applyAlignment="1">
      <alignment horizontal="left"/>
    </xf>
    <xf numFmtId="0" fontId="89" fillId="0" borderId="0" xfId="249" applyNumberFormat="1" applyFont="1" applyFill="1" applyBorder="1" applyAlignment="1">
      <alignment horizontal="left"/>
    </xf>
    <xf numFmtId="37" fontId="86" fillId="0" borderId="0" xfId="249" applyNumberFormat="1" applyFont="1" applyFill="1" applyBorder="1" applyAlignment="1">
      <alignment horizontal="left"/>
    </xf>
    <xf numFmtId="3" fontId="69" fillId="27" borderId="0" xfId="249" applyNumberFormat="1" applyFont="1" applyFill="1"/>
    <xf numFmtId="17" fontId="9" fillId="27" borderId="11" xfId="249" applyNumberFormat="1" applyFont="1" applyFill="1" applyBorder="1" applyAlignment="1">
      <alignment horizontal="centerContinuous" wrapText="1"/>
    </xf>
    <xf numFmtId="37" fontId="10" fillId="0" borderId="0" xfId="249" applyNumberFormat="1" applyFont="1" applyFill="1"/>
    <xf numFmtId="0" fontId="71" fillId="0" borderId="0" xfId="249" quotePrefix="1" applyNumberFormat="1" applyFont="1" applyFill="1" applyAlignment="1">
      <alignment horizontal="left"/>
    </xf>
    <xf numFmtId="37" fontId="67" fillId="0" borderId="0" xfId="249" applyNumberFormat="1" applyFont="1" applyFill="1"/>
    <xf numFmtId="1" fontId="67" fillId="0" borderId="0" xfId="249" applyNumberFormat="1" applyFont="1" applyFill="1"/>
    <xf numFmtId="170" fontId="67" fillId="0" borderId="0" xfId="249" applyNumberFormat="1" applyFont="1" applyFill="1"/>
    <xf numFmtId="0" fontId="10" fillId="0" borderId="11" xfId="249" applyNumberFormat="1" applyFont="1" applyFill="1" applyBorder="1"/>
    <xf numFmtId="0" fontId="10" fillId="0" borderId="11" xfId="249" quotePrefix="1" applyNumberFormat="1" applyFont="1" applyFill="1" applyBorder="1" applyAlignment="1">
      <alignment horizontal="left"/>
    </xf>
    <xf numFmtId="3" fontId="69" fillId="0" borderId="11" xfId="249" applyNumberFormat="1" applyFont="1" applyFill="1" applyBorder="1"/>
    <xf numFmtId="0" fontId="67" fillId="0" borderId="11" xfId="249" applyNumberFormat="1" applyFont="1" applyFill="1" applyBorder="1"/>
    <xf numFmtId="37" fontId="67" fillId="0" borderId="11" xfId="249" applyNumberFormat="1" applyFont="1" applyFill="1" applyBorder="1"/>
    <xf numFmtId="17" fontId="9" fillId="0" borderId="11" xfId="249" applyNumberFormat="1" applyFont="1" applyFill="1" applyBorder="1" applyAlignment="1">
      <alignment horizontal="centerContinuous" wrapText="1"/>
    </xf>
    <xf numFmtId="0" fontId="9" fillId="0" borderId="0" xfId="249" quotePrefix="1" applyNumberFormat="1" applyFont="1" applyFill="1" applyAlignment="1">
      <alignment horizontal="left"/>
    </xf>
    <xf numFmtId="0" fontId="90" fillId="0" borderId="0" xfId="249" quotePrefix="1" applyNumberFormat="1" applyFont="1" applyFill="1" applyAlignment="1">
      <alignment horizontal="left"/>
    </xf>
    <xf numFmtId="0" fontId="67" fillId="27" borderId="0" xfId="249" quotePrefix="1" applyNumberFormat="1" applyFont="1" applyFill="1" applyAlignment="1">
      <alignment horizontal="left"/>
    </xf>
    <xf numFmtId="37" fontId="67" fillId="27" borderId="0" xfId="249" applyNumberFormat="1" applyFont="1" applyFill="1"/>
    <xf numFmtId="0" fontId="9" fillId="27" borderId="0" xfId="249" quotePrefix="1" applyNumberFormat="1" applyFont="1" applyFill="1" applyAlignment="1">
      <alignment horizontal="left"/>
    </xf>
    <xf numFmtId="0" fontId="90" fillId="27" borderId="0" xfId="249" quotePrefix="1" applyNumberFormat="1" applyFont="1" applyFill="1" applyAlignment="1">
      <alignment horizontal="left"/>
    </xf>
    <xf numFmtId="0" fontId="69" fillId="27" borderId="0" xfId="249" applyNumberFormat="1" applyFont="1" applyFill="1"/>
    <xf numFmtId="0" fontId="10" fillId="27" borderId="0" xfId="249" quotePrefix="1" applyNumberFormat="1" applyFont="1" applyFill="1" applyAlignment="1">
      <alignment horizontal="left"/>
    </xf>
    <xf numFmtId="0" fontId="10" fillId="0" borderId="0" xfId="249" applyNumberFormat="1" applyFont="1" applyFill="1" applyAlignment="1">
      <alignment horizontal="center"/>
    </xf>
    <xf numFmtId="3" fontId="69" fillId="0" borderId="0" xfId="249" applyNumberFormat="1" applyFont="1" applyFill="1"/>
    <xf numFmtId="0" fontId="86" fillId="0" borderId="0" xfId="249" applyNumberFormat="1" applyFont="1" applyFill="1"/>
    <xf numFmtId="0" fontId="67" fillId="27" borderId="0" xfId="249" applyNumberFormat="1" applyFont="1" applyFill="1" applyAlignment="1">
      <alignment horizontal="left"/>
    </xf>
    <xf numFmtId="3" fontId="67" fillId="27" borderId="0" xfId="249" applyNumberFormat="1" applyFont="1" applyFill="1"/>
    <xf numFmtId="164" fontId="69" fillId="0" borderId="0" xfId="249" applyNumberFormat="1" applyFont="1" applyFill="1"/>
    <xf numFmtId="0" fontId="67" fillId="27" borderId="0" xfId="249" applyNumberFormat="1" applyFont="1" applyFill="1" applyAlignment="1">
      <alignment horizontal="left" indent="1"/>
    </xf>
    <xf numFmtId="175" fontId="69" fillId="0" borderId="0" xfId="249" applyNumberFormat="1" applyFont="1" applyFill="1"/>
    <xf numFmtId="175" fontId="10" fillId="0" borderId="0" xfId="249" applyNumberFormat="1" applyFont="1" applyFill="1"/>
    <xf numFmtId="2" fontId="10" fillId="27" borderId="0" xfId="249" applyNumberFormat="1" applyFont="1" applyFill="1"/>
    <xf numFmtId="172" fontId="10" fillId="27" borderId="0" xfId="249" applyNumberFormat="1" applyFont="1" applyFill="1"/>
    <xf numFmtId="0" fontId="10" fillId="0" borderId="12" xfId="249" applyNumberFormat="1" applyFont="1" applyFill="1" applyBorder="1"/>
    <xf numFmtId="0" fontId="10" fillId="0" borderId="12" xfId="249" quotePrefix="1" applyNumberFormat="1" applyFont="1" applyFill="1" applyBorder="1" applyAlignment="1">
      <alignment horizontal="left"/>
    </xf>
    <xf numFmtId="0" fontId="10" fillId="0" borderId="12" xfId="249" quotePrefix="1" applyNumberFormat="1" applyFont="1" applyFill="1" applyBorder="1" applyAlignment="1">
      <alignment horizontal="right"/>
    </xf>
    <xf numFmtId="166" fontId="68" fillId="0" borderId="12" xfId="249" applyNumberFormat="1" applyFont="1" applyFill="1" applyBorder="1" applyAlignment="1">
      <alignment horizontal="center"/>
    </xf>
    <xf numFmtId="37" fontId="92" fillId="0" borderId="0" xfId="249" applyNumberFormat="1" applyFont="1" applyFill="1"/>
    <xf numFmtId="0" fontId="9" fillId="0" borderId="32" xfId="249" applyNumberFormat="1" applyFont="1" applyFill="1" applyBorder="1" applyAlignment="1">
      <alignment horizontal="left"/>
    </xf>
    <xf numFmtId="0" fontId="9" fillId="0" borderId="32" xfId="249" applyNumberFormat="1" applyFont="1" applyFill="1" applyBorder="1" applyAlignment="1">
      <alignment horizontal="centerContinuous"/>
    </xf>
    <xf numFmtId="0" fontId="9" fillId="0" borderId="32" xfId="249" applyNumberFormat="1" applyFont="1" applyFill="1" applyBorder="1" applyAlignment="1"/>
    <xf numFmtId="0" fontId="10" fillId="0" borderId="17" xfId="249" applyNumberFormat="1" applyFont="1" applyFill="1" applyBorder="1" applyAlignment="1">
      <alignment horizontal="centerContinuous"/>
    </xf>
    <xf numFmtId="0" fontId="10" fillId="0" borderId="0" xfId="249" applyNumberFormat="1" applyFont="1" applyFill="1" applyBorder="1" applyAlignment="1">
      <alignment horizontal="centerContinuous"/>
    </xf>
    <xf numFmtId="0" fontId="9" fillId="0" borderId="0" xfId="249" applyNumberFormat="1" applyFont="1" applyFill="1" applyBorder="1" applyAlignment="1">
      <alignment horizontal="center"/>
    </xf>
    <xf numFmtId="0" fontId="68" fillId="0" borderId="0" xfId="249" applyNumberFormat="1" applyFont="1" applyFill="1" applyBorder="1" applyAlignment="1"/>
    <xf numFmtId="0" fontId="12" fillId="0" borderId="0" xfId="249" applyNumberFormat="1" applyFont="1" applyFill="1" applyBorder="1" applyAlignment="1">
      <alignment horizontal="left" vertical="center"/>
    </xf>
    <xf numFmtId="0" fontId="93" fillId="0" borderId="0" xfId="249" applyNumberFormat="1" applyFont="1" applyFill="1" applyBorder="1" applyAlignment="1">
      <alignment horizontal="left" vertical="center"/>
    </xf>
    <xf numFmtId="17" fontId="9" fillId="0" borderId="11" xfId="249" quotePrefix="1" applyNumberFormat="1" applyFont="1" applyFill="1" applyBorder="1" applyAlignment="1">
      <alignment horizontal="center" wrapText="1"/>
    </xf>
    <xf numFmtId="17" fontId="9" fillId="27" borderId="11" xfId="249" quotePrefix="1" applyNumberFormat="1" applyFont="1" applyFill="1" applyBorder="1" applyAlignment="1">
      <alignment horizontal="center" wrapText="1"/>
    </xf>
    <xf numFmtId="0" fontId="67" fillId="0" borderId="0" xfId="249" applyNumberFormat="1" applyFont="1" applyFill="1" applyBorder="1" applyAlignment="1"/>
    <xf numFmtId="0" fontId="68" fillId="0" borderId="0" xfId="249" applyNumberFormat="1" applyFont="1" applyFill="1" applyAlignment="1"/>
    <xf numFmtId="0" fontId="10" fillId="0" borderId="0" xfId="249" applyNumberFormat="1" applyFont="1" applyFill="1" applyAlignment="1"/>
    <xf numFmtId="10" fontId="68" fillId="0" borderId="0" xfId="249" applyNumberFormat="1" applyFont="1" applyFill="1" applyAlignment="1"/>
    <xf numFmtId="0" fontId="10" fillId="0" borderId="0" xfId="249" applyNumberFormat="1" applyFont="1" applyFill="1" applyAlignment="1">
      <alignment horizontal="left"/>
    </xf>
    <xf numFmtId="41" fontId="9" fillId="0" borderId="0" xfId="249" applyNumberFormat="1" applyFont="1" applyFill="1" applyBorder="1" applyAlignment="1"/>
    <xf numFmtId="10" fontId="68" fillId="0" borderId="0" xfId="249" applyNumberFormat="1" applyFont="1" applyFill="1" applyBorder="1" applyAlignment="1"/>
    <xf numFmtId="0" fontId="82" fillId="27" borderId="0" xfId="249" applyNumberFormat="1" applyFont="1" applyFill="1" applyBorder="1" applyAlignment="1"/>
    <xf numFmtId="0" fontId="9" fillId="27" borderId="11" xfId="249" applyNumberFormat="1" applyFont="1" applyFill="1" applyBorder="1" applyAlignment="1">
      <alignment horizontal="center"/>
    </xf>
    <xf numFmtId="17" fontId="9" fillId="27" borderId="11" xfId="249" applyNumberFormat="1" applyFont="1" applyFill="1" applyBorder="1" applyAlignment="1">
      <alignment horizontal="center" wrapText="1"/>
    </xf>
    <xf numFmtId="0" fontId="10" fillId="27" borderId="0" xfId="249" applyNumberFormat="1" applyFont="1" applyFill="1" applyBorder="1" applyAlignment="1"/>
    <xf numFmtId="0" fontId="9" fillId="27" borderId="0" xfId="249" applyNumberFormat="1" applyFont="1" applyFill="1" applyBorder="1" applyAlignment="1"/>
    <xf numFmtId="0" fontId="10" fillId="0" borderId="0" xfId="249" applyNumberFormat="1" applyFont="1" applyFill="1" applyBorder="1" applyAlignment="1">
      <alignment horizontal="center"/>
    </xf>
    <xf numFmtId="0" fontId="10" fillId="27" borderId="0" xfId="249" applyNumberFormat="1" applyFont="1" applyFill="1" applyBorder="1" applyAlignment="1">
      <alignment horizontal="center"/>
    </xf>
    <xf numFmtId="0" fontId="9" fillId="0" borderId="16" xfId="249" applyNumberFormat="1" applyFont="1" applyFill="1" applyBorder="1" applyAlignment="1">
      <alignment horizontal="left"/>
    </xf>
    <xf numFmtId="0" fontId="9" fillId="0" borderId="16" xfId="249" applyNumberFormat="1" applyFont="1" applyFill="1" applyBorder="1" applyAlignment="1">
      <alignment horizontal="centerContinuous"/>
    </xf>
    <xf numFmtId="0" fontId="10" fillId="0" borderId="16" xfId="249" applyNumberFormat="1" applyFont="1" applyFill="1" applyBorder="1"/>
    <xf numFmtId="164" fontId="67" fillId="0" borderId="16" xfId="42" applyFont="1" applyFill="1" applyBorder="1"/>
    <xf numFmtId="0" fontId="9" fillId="0" borderId="16" xfId="249" applyNumberFormat="1" applyFont="1" applyFill="1" applyBorder="1" applyAlignment="1"/>
    <xf numFmtId="0" fontId="64" fillId="27" borderId="0" xfId="249" quotePrefix="1" applyNumberFormat="1" applyFont="1" applyFill="1" applyBorder="1" applyAlignment="1">
      <alignment horizontal="left"/>
    </xf>
    <xf numFmtId="17" fontId="9" fillId="27" borderId="0" xfId="249" applyNumberFormat="1" applyFont="1" applyFill="1" applyBorder="1" applyAlignment="1">
      <alignment horizontal="center" wrapText="1"/>
    </xf>
    <xf numFmtId="0" fontId="85" fillId="27" borderId="0" xfId="249" quotePrefix="1" applyNumberFormat="1" applyFont="1" applyFill="1" applyBorder="1" applyAlignment="1">
      <alignment horizontal="left"/>
    </xf>
    <xf numFmtId="0" fontId="86" fillId="27" borderId="0" xfId="249" applyNumberFormat="1" applyFont="1" applyFill="1" applyBorder="1" applyAlignment="1">
      <alignment horizontal="left"/>
    </xf>
    <xf numFmtId="0" fontId="85" fillId="27" borderId="0" xfId="249" applyNumberFormat="1" applyFont="1" applyFill="1" applyBorder="1" applyAlignment="1">
      <alignment horizontal="left"/>
    </xf>
    <xf numFmtId="0" fontId="68" fillId="0" borderId="0" xfId="249" applyNumberFormat="1" applyFont="1" applyFill="1" applyBorder="1" applyAlignment="1">
      <alignment horizontal="left"/>
    </xf>
    <xf numFmtId="17" fontId="65" fillId="0" borderId="0" xfId="249" applyNumberFormat="1" applyFont="1" applyFill="1" applyBorder="1" applyAlignment="1">
      <alignment horizontal="center"/>
    </xf>
    <xf numFmtId="0" fontId="10" fillId="27" borderId="0" xfId="249" applyNumberFormat="1" applyFont="1" applyFill="1" applyBorder="1" applyAlignment="1">
      <alignment horizontal="left"/>
    </xf>
    <xf numFmtId="0" fontId="10" fillId="27" borderId="0" xfId="249" applyNumberFormat="1" applyFont="1" applyFill="1" applyBorder="1" applyAlignment="1">
      <alignment horizontal="left" indent="1"/>
    </xf>
    <xf numFmtId="4" fontId="68" fillId="0" borderId="0" xfId="249" applyNumberFormat="1" applyFont="1" applyFill="1" applyBorder="1" applyAlignment="1">
      <alignment horizontal="right"/>
    </xf>
    <xf numFmtId="0" fontId="10" fillId="0" borderId="0" xfId="0" quotePrefix="1" applyNumberFormat="1" applyFont="1" applyFill="1" applyAlignment="1">
      <alignment horizontal="left" vertical="top" wrapText="1"/>
    </xf>
    <xf numFmtId="0" fontId="10" fillId="0" borderId="0" xfId="0" quotePrefix="1" applyNumberFormat="1" applyFont="1" applyFill="1" applyAlignment="1">
      <alignment vertical="center" wrapText="1"/>
    </xf>
    <xf numFmtId="0" fontId="10" fillId="0" borderId="0" xfId="249" quotePrefix="1" applyNumberFormat="1" applyFont="1" applyFill="1" applyAlignment="1">
      <alignment horizontal="left" vertical="top"/>
    </xf>
    <xf numFmtId="174" fontId="67" fillId="0" borderId="14" xfId="44" applyNumberFormat="1" applyFont="1" applyFill="1" applyBorder="1"/>
    <xf numFmtId="43" fontId="67" fillId="0" borderId="14" xfId="28" applyFont="1" applyFill="1" applyBorder="1" applyAlignment="1">
      <alignment horizontal="center"/>
    </xf>
    <xf numFmtId="10" fontId="64" fillId="27" borderId="0" xfId="44" applyNumberFormat="1" applyFont="1" applyFill="1" applyBorder="1" applyAlignment="1">
      <alignment horizontal="center"/>
    </xf>
    <xf numFmtId="0" fontId="10" fillId="0" borderId="0" xfId="0" applyNumberFormat="1" applyFont="1" applyFill="1" applyBorder="1" applyAlignment="1">
      <alignment horizontal="left" wrapText="1"/>
    </xf>
    <xf numFmtId="0" fontId="10" fillId="0" borderId="0" xfId="0" quotePrefix="1" applyNumberFormat="1" applyFont="1" applyFill="1" applyBorder="1" applyAlignment="1">
      <alignment horizontal="left" wrapText="1"/>
    </xf>
    <xf numFmtId="17" fontId="9" fillId="0" borderId="20" xfId="0" quotePrefix="1" applyNumberFormat="1" applyFont="1" applyFill="1" applyBorder="1" applyAlignment="1">
      <alignment horizontal="center" wrapText="1"/>
    </xf>
    <xf numFmtId="168" fontId="67" fillId="0" borderId="28" xfId="28" quotePrefix="1" applyNumberFormat="1" applyFont="1" applyFill="1" applyBorder="1" applyAlignment="1">
      <alignment horizontal="right" wrapText="1"/>
    </xf>
    <xf numFmtId="10" fontId="67" fillId="0" borderId="18" xfId="44" applyNumberFormat="1" applyFont="1" applyFill="1" applyBorder="1" applyAlignment="1">
      <alignment horizontal="right"/>
    </xf>
    <xf numFmtId="184" fontId="67" fillId="0" borderId="28" xfId="44" applyNumberFormat="1" applyFont="1" applyFill="1" applyBorder="1" applyAlignment="1">
      <alignment horizontal="right"/>
    </xf>
    <xf numFmtId="184" fontId="67" fillId="0" borderId="18" xfId="44" applyNumberFormat="1" applyFont="1" applyFill="1" applyBorder="1" applyAlignment="1">
      <alignment horizontal="right"/>
    </xf>
    <xf numFmtId="0" fontId="10" fillId="0" borderId="11" xfId="0" applyNumberFormat="1" applyFont="1" applyFill="1" applyBorder="1"/>
    <xf numFmtId="0" fontId="83" fillId="0" borderId="0" xfId="0" applyFont="1" applyFill="1" applyBorder="1" applyAlignment="1">
      <alignment horizontal="center"/>
    </xf>
    <xf numFmtId="0" fontId="10" fillId="0" borderId="0" xfId="0" quotePrefix="1" applyNumberFormat="1" applyFont="1" applyFill="1" applyBorder="1" applyAlignment="1">
      <alignment horizontal="left" wrapText="1" indent="6"/>
    </xf>
    <xf numFmtId="0" fontId="83" fillId="0" borderId="28" xfId="0" applyFont="1" applyFill="1" applyBorder="1" applyAlignment="1">
      <alignment horizontal="center"/>
    </xf>
    <xf numFmtId="43" fontId="67" fillId="0" borderId="0" xfId="28" applyFont="1" applyFill="1" applyBorder="1" applyAlignment="1">
      <alignment horizontal="center"/>
    </xf>
    <xf numFmtId="169" fontId="10" fillId="0" borderId="28" xfId="44" applyNumberFormat="1" applyFont="1" applyFill="1" applyBorder="1" applyAlignment="1">
      <alignment horizontal="right"/>
    </xf>
    <xf numFmtId="0" fontId="67" fillId="0" borderId="0" xfId="249" applyFont="1" applyFill="1"/>
    <xf numFmtId="17" fontId="9" fillId="0" borderId="10" xfId="0" quotePrefix="1" applyNumberFormat="1" applyFont="1" applyFill="1" applyBorder="1" applyAlignment="1">
      <alignment horizontal="center" wrapText="1"/>
    </xf>
    <xf numFmtId="0" fontId="83" fillId="0" borderId="19" xfId="0" applyFont="1" applyFill="1" applyBorder="1" applyAlignment="1">
      <alignment horizontal="center"/>
    </xf>
    <xf numFmtId="0" fontId="10" fillId="0" borderId="0" xfId="0" applyNumberFormat="1" applyFont="1" applyFill="1" applyBorder="1" applyAlignment="1">
      <alignment horizontal="left" wrapText="1"/>
    </xf>
    <xf numFmtId="0" fontId="10" fillId="0" borderId="0" xfId="0" quotePrefix="1" applyNumberFormat="1" applyFont="1" applyFill="1" applyBorder="1" applyAlignment="1">
      <alignment horizontal="left" wrapText="1"/>
    </xf>
    <xf numFmtId="0" fontId="10" fillId="0" borderId="0" xfId="0" quotePrefix="1" applyNumberFormat="1" applyFont="1" applyFill="1" applyBorder="1" applyAlignment="1">
      <alignment horizontal="left" wrapText="1" indent="3"/>
    </xf>
    <xf numFmtId="0" fontId="10" fillId="0" borderId="0" xfId="0" quotePrefix="1" applyNumberFormat="1" applyFont="1" applyFill="1" applyBorder="1" applyAlignment="1">
      <alignment horizontal="left" wrapText="1" indent="6"/>
    </xf>
    <xf numFmtId="0" fontId="10" fillId="0" borderId="0" xfId="0" applyNumberFormat="1" applyFont="1" applyFill="1" applyBorder="1" applyAlignment="1">
      <alignment horizontal="left" wrapText="1" indent="3"/>
    </xf>
    <xf numFmtId="182" fontId="10" fillId="0" borderId="28" xfId="44" applyNumberFormat="1" applyFont="1" applyFill="1" applyBorder="1" applyAlignment="1">
      <alignment horizontal="right"/>
    </xf>
    <xf numFmtId="0" fontId="9" fillId="0" borderId="11" xfId="0" applyFont="1" applyFill="1" applyBorder="1" applyAlignment="1">
      <alignment horizontal="center"/>
    </xf>
    <xf numFmtId="0" fontId="9" fillId="0" borderId="0" xfId="0" applyFont="1" applyFill="1" applyBorder="1" applyAlignment="1">
      <alignment horizontal="center"/>
    </xf>
    <xf numFmtId="17" fontId="9" fillId="0" borderId="18" xfId="249" quotePrefix="1" applyNumberFormat="1" applyFont="1" applyFill="1" applyBorder="1" applyAlignment="1">
      <alignment horizontal="center" wrapText="1"/>
    </xf>
    <xf numFmtId="174" fontId="67" fillId="27" borderId="19" xfId="44" applyNumberFormat="1" applyFont="1" applyFill="1" applyBorder="1"/>
    <xf numFmtId="0" fontId="10" fillId="27" borderId="19" xfId="249" applyNumberFormat="1" applyFont="1" applyFill="1" applyBorder="1"/>
    <xf numFmtId="173" fontId="67" fillId="27" borderId="19" xfId="44" applyNumberFormat="1" applyFont="1" applyFill="1" applyBorder="1"/>
    <xf numFmtId="0" fontId="9" fillId="0" borderId="19" xfId="0" applyNumberFormat="1" applyFont="1" applyFill="1" applyBorder="1" applyAlignment="1"/>
    <xf numFmtId="0" fontId="10" fillId="27" borderId="19" xfId="249" applyNumberFormat="1" applyFont="1" applyFill="1" applyBorder="1" applyAlignment="1">
      <alignment horizontal="center"/>
    </xf>
    <xf numFmtId="173" fontId="67" fillId="27" borderId="20" xfId="44" applyNumberFormat="1" applyFont="1" applyFill="1" applyBorder="1"/>
    <xf numFmtId="0" fontId="73" fillId="0" borderId="0" xfId="249" applyNumberFormat="1" applyFont="1" applyFill="1"/>
    <xf numFmtId="169" fontId="67" fillId="0" borderId="13" xfId="44" applyNumberFormat="1" applyFont="1" applyFill="1" applyBorder="1" applyAlignment="1">
      <alignment horizontal="right"/>
    </xf>
    <xf numFmtId="0" fontId="10" fillId="0" borderId="28" xfId="249" applyNumberFormat="1" applyFont="1" applyFill="1" applyBorder="1"/>
    <xf numFmtId="0" fontId="10" fillId="27" borderId="28" xfId="249" applyNumberFormat="1" applyFont="1" applyFill="1" applyBorder="1" applyAlignment="1"/>
    <xf numFmtId="173" fontId="67" fillId="27" borderId="12" xfId="44" applyNumberFormat="1" applyFont="1" applyFill="1" applyBorder="1" applyAlignment="1">
      <alignment horizontal="right"/>
    </xf>
    <xf numFmtId="17" fontId="9" fillId="0" borderId="0" xfId="0" quotePrefix="1" applyNumberFormat="1" applyFont="1" applyFill="1" applyBorder="1" applyAlignment="1">
      <alignment horizontal="center" wrapText="1"/>
    </xf>
    <xf numFmtId="44" fontId="67" fillId="0" borderId="0" xfId="250" applyFont="1" applyFill="1" applyBorder="1" applyAlignment="1">
      <alignment horizontal="right"/>
    </xf>
    <xf numFmtId="17" fontId="9" fillId="0" borderId="0" xfId="0" quotePrefix="1" applyNumberFormat="1" applyFont="1" applyFill="1" applyBorder="1" applyAlignment="1">
      <alignment horizontal="center" wrapText="1"/>
    </xf>
    <xf numFmtId="0" fontId="10" fillId="0" borderId="0" xfId="249" applyFont="1"/>
    <xf numFmtId="0" fontId="10" fillId="0" borderId="0" xfId="0" applyFont="1"/>
    <xf numFmtId="0" fontId="10" fillId="0" borderId="0" xfId="0" applyFont="1" applyAlignment="1">
      <alignment horizontal="left"/>
    </xf>
    <xf numFmtId="10" fontId="67" fillId="0" borderId="0" xfId="44" applyNumberFormat="1" applyFont="1"/>
    <xf numFmtId="175" fontId="10" fillId="0" borderId="0" xfId="0" applyNumberFormat="1" applyFont="1"/>
    <xf numFmtId="17" fontId="9" fillId="0" borderId="0" xfId="0" quotePrefix="1" applyNumberFormat="1" applyFont="1" applyFill="1" applyBorder="1" applyAlignment="1">
      <alignment horizontal="center" wrapText="1"/>
    </xf>
    <xf numFmtId="0" fontId="67" fillId="0" borderId="28" xfId="0" applyFont="1" applyFill="1" applyBorder="1" applyAlignment="1">
      <alignment horizontal="center"/>
    </xf>
    <xf numFmtId="178" fontId="67" fillId="0" borderId="28" xfId="42" applyNumberFormat="1" applyFont="1" applyFill="1" applyBorder="1" applyAlignment="1">
      <alignment horizontal="right"/>
    </xf>
    <xf numFmtId="182" fontId="10" fillId="0" borderId="28" xfId="28" applyNumberFormat="1" applyFont="1" applyFill="1" applyBorder="1" applyAlignment="1">
      <alignment horizontal="right"/>
    </xf>
    <xf numFmtId="0" fontId="10" fillId="0" borderId="0" xfId="0" applyNumberFormat="1" applyFont="1" applyFill="1" applyBorder="1" applyAlignment="1">
      <alignment horizontal="left" wrapText="1"/>
    </xf>
    <xf numFmtId="0" fontId="10" fillId="0" borderId="0" xfId="0" quotePrefix="1" applyNumberFormat="1" applyFont="1" applyFill="1" applyBorder="1" applyAlignment="1">
      <alignment horizontal="left" wrapText="1"/>
    </xf>
    <xf numFmtId="0" fontId="10" fillId="0" borderId="0" xfId="0" quotePrefix="1" applyNumberFormat="1" applyFont="1" applyFill="1" applyBorder="1" applyAlignment="1">
      <alignment horizontal="left" wrapText="1" indent="3"/>
    </xf>
    <xf numFmtId="186" fontId="67" fillId="0" borderId="0" xfId="44" applyNumberFormat="1" applyFont="1" applyFill="1" applyBorder="1" applyAlignment="1">
      <alignment horizontal="right"/>
    </xf>
    <xf numFmtId="0" fontId="10" fillId="0" borderId="0" xfId="0" quotePrefix="1" applyNumberFormat="1" applyFont="1" applyFill="1" applyBorder="1" applyAlignment="1">
      <alignment vertical="top"/>
    </xf>
    <xf numFmtId="167" fontId="76" fillId="0" borderId="0" xfId="42" applyNumberFormat="1" applyFont="1" applyFill="1" applyBorder="1" applyAlignment="1">
      <alignment horizontal="right"/>
    </xf>
    <xf numFmtId="0" fontId="10" fillId="0" borderId="0" xfId="0" quotePrefix="1" applyNumberFormat="1" applyFont="1" applyFill="1" applyBorder="1" applyAlignment="1">
      <alignment horizontal="left" wrapText="1" indent="3"/>
    </xf>
    <xf numFmtId="0" fontId="10" fillId="0" borderId="0" xfId="0" quotePrefix="1" applyNumberFormat="1" applyFont="1" applyFill="1" applyBorder="1" applyAlignment="1">
      <alignment horizontal="left" wrapText="1" indent="1"/>
    </xf>
    <xf numFmtId="0" fontId="10" fillId="0" borderId="0" xfId="0" quotePrefix="1" applyNumberFormat="1" applyFont="1" applyFill="1" applyAlignment="1">
      <alignment horizontal="left" wrapText="1"/>
    </xf>
    <xf numFmtId="0" fontId="66" fillId="0" borderId="0" xfId="0" quotePrefix="1" applyNumberFormat="1" applyFont="1" applyFill="1" applyBorder="1" applyAlignment="1">
      <alignment horizontal="left" wrapText="1"/>
    </xf>
    <xf numFmtId="0" fontId="10" fillId="0" borderId="0" xfId="0" quotePrefix="1" applyNumberFormat="1" applyFont="1" applyFill="1" applyBorder="1" applyAlignment="1">
      <alignment horizontal="left" vertical="top"/>
    </xf>
    <xf numFmtId="0" fontId="10" fillId="0" borderId="0" xfId="0" quotePrefix="1" applyNumberFormat="1" applyFont="1" applyFill="1" applyAlignment="1">
      <alignment horizontal="left" vertical="top" wrapText="1"/>
    </xf>
    <xf numFmtId="0" fontId="10" fillId="0" borderId="0" xfId="0" quotePrefix="1" applyNumberFormat="1" applyFont="1" applyFill="1" applyBorder="1" applyAlignment="1">
      <alignment horizontal="left" wrapText="1"/>
    </xf>
    <xf numFmtId="17" fontId="9" fillId="0" borderId="0" xfId="0" quotePrefix="1" applyNumberFormat="1" applyFont="1" applyFill="1" applyBorder="1" applyAlignment="1">
      <alignment horizontal="center" wrapText="1"/>
    </xf>
    <xf numFmtId="0" fontId="10" fillId="0" borderId="0" xfId="0" applyNumberFormat="1" applyFont="1" applyFill="1" applyBorder="1" applyAlignment="1">
      <alignment horizontal="left" wrapText="1" indent="1"/>
    </xf>
    <xf numFmtId="175" fontId="9" fillId="0" borderId="0" xfId="0" quotePrefix="1" applyNumberFormat="1" applyFont="1" applyFill="1" applyBorder="1" applyAlignment="1">
      <alignment horizontal="right" wrapText="1"/>
    </xf>
    <xf numFmtId="17" fontId="9" fillId="0" borderId="0" xfId="0" quotePrefix="1" applyNumberFormat="1" applyFont="1" applyFill="1" applyBorder="1" applyAlignment="1">
      <alignment horizontal="center" wrapText="1"/>
    </xf>
    <xf numFmtId="0" fontId="10" fillId="0" borderId="0" xfId="0" quotePrefix="1" applyNumberFormat="1" applyFont="1" applyFill="1" applyBorder="1" applyAlignment="1">
      <alignment horizontal="left" wrapText="1" indent="6"/>
    </xf>
    <xf numFmtId="0" fontId="10" fillId="0" borderId="0" xfId="0" quotePrefix="1" applyNumberFormat="1" applyFont="1" applyFill="1" applyBorder="1" applyAlignment="1">
      <alignment wrapText="1"/>
    </xf>
    <xf numFmtId="0" fontId="10" fillId="0" borderId="0" xfId="0" quotePrefix="1" applyNumberFormat="1" applyFont="1" applyFill="1" applyBorder="1" applyAlignment="1">
      <alignment horizontal="left" indent="1"/>
    </xf>
    <xf numFmtId="0" fontId="66" fillId="0" borderId="0" xfId="0" quotePrefix="1" applyNumberFormat="1" applyFont="1" applyFill="1" applyBorder="1" applyAlignment="1">
      <alignment horizontal="right"/>
    </xf>
    <xf numFmtId="0" fontId="10" fillId="0" borderId="0" xfId="0" quotePrefix="1" applyNumberFormat="1" applyFont="1" applyFill="1" applyBorder="1" applyAlignment="1"/>
    <xf numFmtId="183" fontId="67" fillId="0" borderId="0" xfId="59" applyNumberFormat="1" applyFont="1" applyFill="1" applyBorder="1" applyAlignment="1"/>
    <xf numFmtId="183" fontId="67" fillId="0" borderId="13" xfId="28" applyNumberFormat="1" applyFont="1" applyFill="1" applyBorder="1" applyAlignment="1">
      <alignment horizontal="right"/>
    </xf>
    <xf numFmtId="168" fontId="67" fillId="0" borderId="0" xfId="28" applyNumberFormat="1" applyFont="1" applyFill="1" applyBorder="1" applyAlignment="1">
      <alignment horizontal="right"/>
    </xf>
    <xf numFmtId="173" fontId="67" fillId="0" borderId="0" xfId="110" applyNumberFormat="1" applyFont="1" applyFill="1"/>
    <xf numFmtId="10" fontId="10" fillId="0" borderId="0" xfId="110" applyNumberFormat="1" applyFont="1" applyFill="1"/>
    <xf numFmtId="173" fontId="67" fillId="0" borderId="13" xfId="110" applyNumberFormat="1" applyFont="1" applyFill="1" applyBorder="1"/>
    <xf numFmtId="174" fontId="67" fillId="0" borderId="13" xfId="110" applyNumberFormat="1" applyFont="1" applyFill="1" applyBorder="1"/>
    <xf numFmtId="171" fontId="10" fillId="0" borderId="0" xfId="131" applyNumberFormat="1" applyFont="1" applyFill="1"/>
    <xf numFmtId="164" fontId="64" fillId="27" borderId="0" xfId="42" applyFont="1" applyFill="1" applyBorder="1" applyAlignment="1">
      <alignment horizontal="center"/>
    </xf>
    <xf numFmtId="183" fontId="67" fillId="27" borderId="0" xfId="59" applyNumberFormat="1" applyFont="1" applyFill="1" applyBorder="1"/>
    <xf numFmtId="173" fontId="67" fillId="27" borderId="0" xfId="44" applyNumberFormat="1" applyFont="1" applyFill="1"/>
    <xf numFmtId="168" fontId="67" fillId="27" borderId="0" xfId="28" applyNumberFormat="1" applyFont="1" applyFill="1" applyBorder="1"/>
    <xf numFmtId="183" fontId="67" fillId="27" borderId="13" xfId="59" applyNumberFormat="1" applyFont="1" applyFill="1" applyBorder="1"/>
    <xf numFmtId="168" fontId="67" fillId="27" borderId="11" xfId="28" applyNumberFormat="1" applyFont="1" applyFill="1" applyBorder="1"/>
    <xf numFmtId="174" fontId="67" fillId="0" borderId="0" xfId="44" applyNumberFormat="1" applyFont="1" applyFill="1" applyBorder="1"/>
    <xf numFmtId="164" fontId="67" fillId="27" borderId="0" xfId="42" applyFont="1" applyFill="1" applyBorder="1"/>
    <xf numFmtId="174" fontId="67" fillId="27" borderId="0" xfId="44" applyNumberFormat="1" applyFont="1" applyFill="1" applyBorder="1"/>
    <xf numFmtId="173" fontId="67" fillId="27" borderId="0" xfId="44" applyNumberFormat="1" applyFont="1" applyFill="1" applyBorder="1"/>
    <xf numFmtId="173" fontId="67" fillId="27" borderId="11" xfId="44" applyNumberFormat="1" applyFont="1" applyFill="1" applyBorder="1"/>
    <xf numFmtId="17" fontId="9" fillId="0" borderId="0" xfId="0" quotePrefix="1" applyNumberFormat="1" applyFont="1" applyFill="1" applyBorder="1" applyAlignment="1">
      <alignment horizontal="center" wrapText="1"/>
    </xf>
    <xf numFmtId="0" fontId="10" fillId="0" borderId="0" xfId="0" quotePrefix="1" applyNumberFormat="1" applyFont="1" applyFill="1" applyBorder="1" applyAlignment="1">
      <alignment horizontal="left" wrapText="1" indent="6"/>
    </xf>
    <xf numFmtId="0" fontId="10" fillId="0" borderId="0" xfId="0" quotePrefix="1" applyNumberFormat="1" applyFont="1" applyFill="1" applyBorder="1" applyAlignment="1">
      <alignment horizontal="left" wrapText="1" indent="1"/>
    </xf>
    <xf numFmtId="0" fontId="10" fillId="0" borderId="0" xfId="0" quotePrefix="1" applyNumberFormat="1" applyFont="1" applyFill="1" applyBorder="1" applyAlignment="1">
      <alignment horizontal="left" wrapText="1" indent="6"/>
    </xf>
    <xf numFmtId="17" fontId="9" fillId="0" borderId="29" xfId="0" quotePrefix="1" applyNumberFormat="1" applyFont="1" applyFill="1" applyBorder="1" applyAlignment="1">
      <alignment horizontal="right" wrapText="1"/>
    </xf>
    <xf numFmtId="187" fontId="67" fillId="0" borderId="0" xfId="28" applyNumberFormat="1" applyFont="1" applyFill="1" applyBorder="1"/>
    <xf numFmtId="17" fontId="9" fillId="0" borderId="0" xfId="0" quotePrefix="1" applyNumberFormat="1" applyFont="1" applyFill="1" applyBorder="1" applyAlignment="1">
      <alignment horizontal="center" wrapText="1"/>
    </xf>
    <xf numFmtId="0" fontId="10" fillId="0" borderId="0" xfId="0" quotePrefix="1" applyNumberFormat="1" applyFont="1" applyFill="1" applyBorder="1" applyAlignment="1">
      <alignment horizontal="left" vertical="top"/>
    </xf>
    <xf numFmtId="17" fontId="9" fillId="0" borderId="0" xfId="0" quotePrefix="1" applyNumberFormat="1" applyFont="1" applyFill="1" applyBorder="1" applyAlignment="1">
      <alignment horizontal="center" wrapText="1"/>
    </xf>
    <xf numFmtId="0" fontId="67" fillId="0" borderId="29" xfId="0" applyFont="1" applyFill="1" applyBorder="1" applyAlignment="1">
      <alignment horizontal="center"/>
    </xf>
    <xf numFmtId="178" fontId="67" fillId="0" borderId="29" xfId="42" applyNumberFormat="1" applyFont="1" applyFill="1" applyBorder="1" applyAlignment="1">
      <alignment horizontal="right"/>
    </xf>
    <xf numFmtId="169" fontId="10" fillId="0" borderId="29" xfId="44" applyNumberFormat="1" applyFont="1" applyFill="1" applyBorder="1" applyAlignment="1">
      <alignment horizontal="right"/>
    </xf>
    <xf numFmtId="182" fontId="10" fillId="0" borderId="29" xfId="28" applyNumberFormat="1" applyFont="1" applyFill="1" applyBorder="1" applyAlignment="1">
      <alignment horizontal="right"/>
    </xf>
    <xf numFmtId="164" fontId="67" fillId="0" borderId="0" xfId="42" applyFont="1" applyAlignment="1">
      <alignment horizontal="right"/>
    </xf>
    <xf numFmtId="38" fontId="9" fillId="0" borderId="0" xfId="0" quotePrefix="1" applyNumberFormat="1" applyFont="1" applyFill="1" applyBorder="1" applyAlignment="1">
      <alignment horizontal="center" wrapText="1"/>
    </xf>
    <xf numFmtId="169" fontId="10" fillId="0" borderId="0" xfId="44" applyNumberFormat="1" applyFont="1" applyFill="1" applyBorder="1" applyAlignment="1"/>
    <xf numFmtId="176" fontId="67" fillId="0" borderId="19" xfId="42" applyNumberFormat="1" applyFont="1" applyFill="1" applyBorder="1" applyAlignment="1">
      <alignment horizontal="right"/>
    </xf>
    <xf numFmtId="164" fontId="67" fillId="0" borderId="19" xfId="42" applyFont="1" applyFill="1" applyBorder="1" applyAlignment="1">
      <alignment horizontal="right"/>
    </xf>
    <xf numFmtId="186" fontId="67" fillId="0" borderId="19" xfId="44" applyNumberFormat="1" applyFont="1" applyFill="1" applyBorder="1" applyAlignment="1">
      <alignment horizontal="right"/>
    </xf>
    <xf numFmtId="17" fontId="9" fillId="0" borderId="0" xfId="0" quotePrefix="1" applyNumberFormat="1" applyFont="1" applyFill="1" applyBorder="1" applyAlignment="1">
      <alignment horizontal="center" wrapText="1"/>
    </xf>
    <xf numFmtId="0" fontId="68" fillId="27" borderId="0" xfId="249" applyNumberFormat="1" applyFont="1" applyFill="1" applyBorder="1" applyAlignment="1"/>
    <xf numFmtId="0" fontId="68" fillId="27" borderId="0" xfId="249" applyNumberFormat="1" applyFont="1" applyFill="1" applyBorder="1" applyAlignment="1">
      <alignment horizontal="left"/>
    </xf>
    <xf numFmtId="17" fontId="65" fillId="27" borderId="0" xfId="249" applyNumberFormat="1" applyFont="1" applyFill="1" applyBorder="1" applyAlignment="1">
      <alignment horizontal="center"/>
    </xf>
    <xf numFmtId="17" fontId="65" fillId="27" borderId="0" xfId="249" applyNumberFormat="1" applyFont="1" applyFill="1" applyBorder="1" applyAlignment="1">
      <alignment horizontal="right"/>
    </xf>
    <xf numFmtId="0" fontId="68" fillId="27" borderId="0" xfId="249" applyFont="1" applyFill="1" applyBorder="1" applyAlignment="1">
      <alignment horizontal="left" vertical="top" readingOrder="1"/>
    </xf>
    <xf numFmtId="4" fontId="68" fillId="27" borderId="0" xfId="249" applyNumberFormat="1" applyFont="1" applyFill="1" applyBorder="1" applyAlignment="1">
      <alignment horizontal="right" vertical="top"/>
    </xf>
    <xf numFmtId="0" fontId="68" fillId="27" borderId="0" xfId="249" applyNumberFormat="1" applyFont="1" applyFill="1"/>
    <xf numFmtId="0" fontId="92" fillId="27" borderId="0" xfId="249" applyFont="1" applyFill="1" applyAlignment="1">
      <alignment horizontal="left" vertical="top" readingOrder="1"/>
    </xf>
    <xf numFmtId="0" fontId="10" fillId="0" borderId="19" xfId="0" applyNumberFormat="1" applyFont="1" applyFill="1" applyBorder="1"/>
    <xf numFmtId="17" fontId="9" fillId="0" borderId="0" xfId="0" quotePrefix="1" applyNumberFormat="1" applyFont="1" applyFill="1" applyBorder="1" applyAlignment="1">
      <alignment horizontal="center" wrapText="1"/>
    </xf>
    <xf numFmtId="188" fontId="67" fillId="0" borderId="0" xfId="42" applyNumberFormat="1" applyFont="1" applyFill="1" applyBorder="1"/>
    <xf numFmtId="188" fontId="67" fillId="0" borderId="19" xfId="42" applyNumberFormat="1" applyFont="1" applyFill="1" applyBorder="1"/>
    <xf numFmtId="188" fontId="67" fillId="0" borderId="28" xfId="42" applyNumberFormat="1" applyFont="1" applyFill="1" applyBorder="1"/>
    <xf numFmtId="189" fontId="67" fillId="0" borderId="0" xfId="42" applyNumberFormat="1" applyFont="1" applyFill="1" applyBorder="1"/>
    <xf numFmtId="189" fontId="67" fillId="0" borderId="19" xfId="42" applyNumberFormat="1" applyFont="1" applyFill="1" applyBorder="1"/>
    <xf numFmtId="189" fontId="67" fillId="0" borderId="28" xfId="42" applyNumberFormat="1" applyFont="1" applyFill="1" applyBorder="1"/>
    <xf numFmtId="189" fontId="67" fillId="0" borderId="12" xfId="42" applyNumberFormat="1" applyFont="1" applyFill="1" applyBorder="1"/>
    <xf numFmtId="189" fontId="67" fillId="0" borderId="20" xfId="42" applyNumberFormat="1" applyFont="1" applyFill="1" applyBorder="1"/>
    <xf numFmtId="189" fontId="67" fillId="0" borderId="11" xfId="42" applyNumberFormat="1" applyFont="1" applyFill="1" applyBorder="1"/>
    <xf numFmtId="189" fontId="67" fillId="0" borderId="18" xfId="42" applyNumberFormat="1" applyFont="1" applyFill="1" applyBorder="1"/>
    <xf numFmtId="188" fontId="67" fillId="0" borderId="13" xfId="42" applyNumberFormat="1" applyFont="1" applyFill="1" applyBorder="1"/>
    <xf numFmtId="188" fontId="67" fillId="0" borderId="22" xfId="42" applyNumberFormat="1" applyFont="1" applyFill="1" applyBorder="1"/>
    <xf numFmtId="190" fontId="67" fillId="0" borderId="0" xfId="42" applyNumberFormat="1" applyFont="1" applyFill="1" applyBorder="1"/>
    <xf numFmtId="190" fontId="67" fillId="0" borderId="19" xfId="42" applyNumberFormat="1" applyFont="1" applyFill="1" applyBorder="1"/>
    <xf numFmtId="190" fontId="67" fillId="0" borderId="28" xfId="42" applyNumberFormat="1" applyFont="1" applyFill="1" applyBorder="1"/>
    <xf numFmtId="189" fontId="67" fillId="0" borderId="14" xfId="42" applyNumberFormat="1" applyFont="1" applyFill="1" applyBorder="1"/>
    <xf numFmtId="189" fontId="67" fillId="0" borderId="21" xfId="42" applyNumberFormat="1" applyFont="1" applyFill="1" applyBorder="1"/>
    <xf numFmtId="190" fontId="67" fillId="0" borderId="13" xfId="42" applyNumberFormat="1" applyFont="1" applyFill="1" applyBorder="1"/>
    <xf numFmtId="190" fontId="67" fillId="0" borderId="22" xfId="42" applyNumberFormat="1" applyFont="1" applyFill="1" applyBorder="1"/>
    <xf numFmtId="189" fontId="67" fillId="0" borderId="0" xfId="42" applyNumberFormat="1" applyFont="1" applyFill="1" applyBorder="1" applyAlignment="1">
      <alignment horizontal="right"/>
    </xf>
    <xf numFmtId="189" fontId="67" fillId="0" borderId="28" xfId="42" applyNumberFormat="1" applyFont="1" applyFill="1" applyBorder="1" applyAlignment="1">
      <alignment horizontal="right"/>
    </xf>
    <xf numFmtId="189" fontId="67" fillId="0" borderId="29" xfId="42" applyNumberFormat="1" applyFont="1" applyFill="1" applyBorder="1" applyAlignment="1">
      <alignment horizontal="right"/>
    </xf>
    <xf numFmtId="190" fontId="67" fillId="0" borderId="0" xfId="42" applyNumberFormat="1" applyFont="1" applyFill="1" applyBorder="1" applyAlignment="1">
      <alignment horizontal="right"/>
    </xf>
    <xf numFmtId="190" fontId="67" fillId="0" borderId="28" xfId="42" applyNumberFormat="1" applyFont="1" applyFill="1" applyBorder="1" applyAlignment="1">
      <alignment horizontal="right"/>
    </xf>
    <xf numFmtId="190" fontId="67" fillId="0" borderId="29" xfId="42" applyNumberFormat="1" applyFont="1" applyFill="1" applyBorder="1" applyAlignment="1">
      <alignment horizontal="right"/>
    </xf>
    <xf numFmtId="189" fontId="67" fillId="0" borderId="0" xfId="42" applyNumberFormat="1" applyFont="1" applyFill="1" applyAlignment="1">
      <alignment horizontal="right"/>
    </xf>
    <xf numFmtId="190" fontId="67" fillId="0" borderId="14" xfId="42" applyNumberFormat="1" applyFont="1" applyFill="1" applyBorder="1" applyAlignment="1">
      <alignment horizontal="right"/>
    </xf>
    <xf numFmtId="190" fontId="67" fillId="0" borderId="21" xfId="42" applyNumberFormat="1" applyFont="1" applyFill="1" applyBorder="1" applyAlignment="1">
      <alignment horizontal="right"/>
    </xf>
    <xf numFmtId="190" fontId="67" fillId="0" borderId="25" xfId="42" applyNumberFormat="1" applyFont="1" applyFill="1" applyBorder="1" applyAlignment="1">
      <alignment horizontal="right"/>
    </xf>
    <xf numFmtId="191" fontId="67" fillId="0" borderId="13" xfId="42" applyNumberFormat="1" applyFont="1" applyFill="1" applyBorder="1" applyAlignment="1">
      <alignment horizontal="right"/>
    </xf>
    <xf numFmtId="191" fontId="67" fillId="0" borderId="22" xfId="42" applyNumberFormat="1" applyFont="1" applyFill="1" applyBorder="1" applyAlignment="1">
      <alignment horizontal="right"/>
    </xf>
    <xf numFmtId="191" fontId="67" fillId="0" borderId="26" xfId="42" applyNumberFormat="1" applyFont="1" applyFill="1" applyBorder="1" applyAlignment="1">
      <alignment horizontal="right"/>
    </xf>
    <xf numFmtId="189" fontId="67" fillId="0" borderId="12" xfId="42" applyNumberFormat="1" applyFont="1" applyFill="1" applyBorder="1" applyAlignment="1">
      <alignment horizontal="right"/>
    </xf>
    <xf numFmtId="189" fontId="67" fillId="0" borderId="20" xfId="42" applyNumberFormat="1" applyFont="1" applyFill="1" applyBorder="1" applyAlignment="1">
      <alignment horizontal="right"/>
    </xf>
    <xf numFmtId="189" fontId="67" fillId="0" borderId="24" xfId="42" applyNumberFormat="1" applyFont="1" applyFill="1" applyBorder="1" applyAlignment="1">
      <alignment horizontal="right"/>
    </xf>
    <xf numFmtId="191" fontId="67" fillId="0" borderId="0" xfId="42" applyNumberFormat="1" applyFont="1" applyFill="1" applyBorder="1" applyAlignment="1">
      <alignment horizontal="right"/>
    </xf>
    <xf numFmtId="191" fontId="67" fillId="0" borderId="28" xfId="42" applyNumberFormat="1" applyFont="1" applyFill="1" applyBorder="1" applyAlignment="1">
      <alignment horizontal="right"/>
    </xf>
    <xf numFmtId="191" fontId="67" fillId="0" borderId="29" xfId="42" applyNumberFormat="1" applyFont="1" applyFill="1" applyBorder="1" applyAlignment="1">
      <alignment horizontal="right"/>
    </xf>
    <xf numFmtId="188" fontId="67" fillId="0" borderId="0" xfId="42" applyNumberFormat="1" applyFont="1" applyFill="1" applyBorder="1" applyAlignment="1">
      <alignment horizontal="right"/>
    </xf>
    <xf numFmtId="188" fontId="67" fillId="0" borderId="28" xfId="42" applyNumberFormat="1" applyFont="1" applyFill="1" applyBorder="1" applyAlignment="1">
      <alignment horizontal="right"/>
    </xf>
    <xf numFmtId="189" fontId="67" fillId="0" borderId="14" xfId="42" applyNumberFormat="1" applyFont="1" applyFill="1" applyBorder="1" applyAlignment="1">
      <alignment horizontal="right"/>
    </xf>
    <xf numFmtId="189" fontId="67" fillId="0" borderId="21" xfId="42" applyNumberFormat="1" applyFont="1" applyFill="1" applyBorder="1" applyAlignment="1">
      <alignment horizontal="right"/>
    </xf>
    <xf numFmtId="189" fontId="67" fillId="0" borderId="11" xfId="42" applyNumberFormat="1" applyFont="1" applyFill="1" applyBorder="1" applyAlignment="1">
      <alignment horizontal="right"/>
    </xf>
    <xf numFmtId="189" fontId="67" fillId="0" borderId="18" xfId="42" applyNumberFormat="1" applyFont="1" applyFill="1" applyBorder="1" applyAlignment="1">
      <alignment horizontal="right"/>
    </xf>
    <xf numFmtId="190" fontId="67" fillId="0" borderId="13" xfId="42" applyNumberFormat="1" applyFont="1" applyFill="1" applyBorder="1" applyAlignment="1">
      <alignment horizontal="right"/>
    </xf>
    <xf numFmtId="190" fontId="67" fillId="0" borderId="22" xfId="42" applyNumberFormat="1" applyFont="1" applyFill="1" applyBorder="1" applyAlignment="1">
      <alignment horizontal="right"/>
    </xf>
    <xf numFmtId="188" fontId="10" fillId="0" borderId="0" xfId="0" applyNumberFormat="1" applyFont="1" applyFill="1" applyBorder="1" applyAlignment="1">
      <alignment horizontal="right"/>
    </xf>
    <xf numFmtId="188" fontId="10" fillId="0" borderId="28" xfId="0" applyNumberFormat="1" applyFont="1" applyFill="1" applyBorder="1" applyAlignment="1">
      <alignment horizontal="right"/>
    </xf>
    <xf numFmtId="188" fontId="10" fillId="0" borderId="13" xfId="0" applyNumberFormat="1" applyFont="1" applyFill="1" applyBorder="1" applyAlignment="1">
      <alignment horizontal="right"/>
    </xf>
    <xf numFmtId="188" fontId="10" fillId="0" borderId="22" xfId="0" applyNumberFormat="1" applyFont="1" applyFill="1" applyBorder="1" applyAlignment="1">
      <alignment horizontal="right"/>
    </xf>
    <xf numFmtId="188" fontId="67" fillId="0" borderId="13" xfId="42" applyNumberFormat="1" applyFont="1" applyFill="1" applyBorder="1" applyAlignment="1">
      <alignment horizontal="right"/>
    </xf>
    <xf numFmtId="188" fontId="67" fillId="0" borderId="22" xfId="42" applyNumberFormat="1" applyFont="1" applyFill="1" applyBorder="1" applyAlignment="1">
      <alignment horizontal="right"/>
    </xf>
    <xf numFmtId="188" fontId="10" fillId="0" borderId="29" xfId="0" applyNumberFormat="1" applyFont="1" applyFill="1" applyBorder="1" applyAlignment="1">
      <alignment horizontal="right"/>
    </xf>
    <xf numFmtId="188" fontId="10" fillId="0" borderId="26" xfId="0" applyNumberFormat="1" applyFont="1" applyFill="1" applyBorder="1" applyAlignment="1">
      <alignment horizontal="right"/>
    </xf>
    <xf numFmtId="189" fontId="67" fillId="0" borderId="13" xfId="42" applyNumberFormat="1" applyFont="1" applyFill="1" applyBorder="1" applyAlignment="1">
      <alignment horizontal="right"/>
    </xf>
    <xf numFmtId="189" fontId="67" fillId="0" borderId="22" xfId="42" applyNumberFormat="1" applyFont="1" applyFill="1" applyBorder="1" applyAlignment="1">
      <alignment horizontal="right"/>
    </xf>
    <xf numFmtId="192" fontId="67" fillId="0" borderId="0" xfId="42" applyNumberFormat="1" applyFont="1" applyFill="1" applyBorder="1"/>
    <xf numFmtId="192" fontId="67" fillId="0" borderId="0" xfId="42" applyNumberFormat="1" applyFont="1" applyFill="1" applyBorder="1" applyAlignment="1">
      <alignment horizontal="right"/>
    </xf>
    <xf numFmtId="192" fontId="67" fillId="0" borderId="28" xfId="42" applyNumberFormat="1" applyFont="1" applyFill="1" applyBorder="1" applyAlignment="1">
      <alignment horizontal="right"/>
    </xf>
    <xf numFmtId="193" fontId="67" fillId="0" borderId="0" xfId="42" applyNumberFormat="1" applyFont="1" applyFill="1" applyBorder="1"/>
    <xf numFmtId="193" fontId="67" fillId="0" borderId="0" xfId="42" applyNumberFormat="1" applyFont="1" applyFill="1" applyBorder="1" applyAlignment="1">
      <alignment horizontal="right"/>
    </xf>
    <xf numFmtId="193" fontId="67" fillId="0" borderId="28" xfId="42" applyNumberFormat="1" applyFont="1" applyFill="1" applyBorder="1" applyAlignment="1">
      <alignment horizontal="right"/>
    </xf>
    <xf numFmtId="192" fontId="67" fillId="0" borderId="13" xfId="42" applyNumberFormat="1" applyFont="1" applyFill="1" applyBorder="1" applyAlignment="1">
      <alignment horizontal="right"/>
    </xf>
    <xf numFmtId="192" fontId="67" fillId="0" borderId="22" xfId="42" applyNumberFormat="1" applyFont="1" applyFill="1" applyBorder="1" applyAlignment="1">
      <alignment horizontal="right"/>
    </xf>
    <xf numFmtId="194" fontId="67" fillId="0" borderId="0" xfId="42" applyNumberFormat="1" applyFont="1" applyFill="1" applyBorder="1" applyAlignment="1">
      <alignment horizontal="right"/>
    </xf>
    <xf numFmtId="194" fontId="67" fillId="0" borderId="28" xfId="42" applyNumberFormat="1" applyFont="1" applyFill="1" applyBorder="1" applyAlignment="1">
      <alignment horizontal="right"/>
    </xf>
    <xf numFmtId="193" fontId="67" fillId="0" borderId="12" xfId="42" applyNumberFormat="1" applyFont="1" applyFill="1" applyBorder="1" applyAlignment="1">
      <alignment horizontal="right"/>
    </xf>
    <xf numFmtId="193" fontId="67" fillId="0" borderId="20" xfId="42" applyNumberFormat="1" applyFont="1" applyFill="1" applyBorder="1" applyAlignment="1">
      <alignment horizontal="right"/>
    </xf>
    <xf numFmtId="194" fontId="67" fillId="0" borderId="13" xfId="42" applyNumberFormat="1" applyFont="1" applyFill="1" applyBorder="1" applyAlignment="1">
      <alignment horizontal="right"/>
    </xf>
    <xf numFmtId="194" fontId="67" fillId="0" borderId="22" xfId="42" applyNumberFormat="1" applyFont="1" applyFill="1" applyBorder="1" applyAlignment="1">
      <alignment horizontal="right"/>
    </xf>
    <xf numFmtId="190" fontId="67" fillId="0" borderId="19" xfId="42" applyNumberFormat="1" applyFont="1" applyFill="1" applyBorder="1" applyAlignment="1">
      <alignment horizontal="right"/>
    </xf>
    <xf numFmtId="189" fontId="67" fillId="0" borderId="19" xfId="42" applyNumberFormat="1" applyFont="1" applyFill="1" applyBorder="1" applyAlignment="1">
      <alignment horizontal="right"/>
    </xf>
    <xf numFmtId="188" fontId="67" fillId="0" borderId="0" xfId="59" applyNumberFormat="1" applyFont="1" applyFill="1" applyBorder="1" applyAlignment="1"/>
    <xf numFmtId="189" fontId="67" fillId="0" borderId="0" xfId="28" applyNumberFormat="1" applyFont="1" applyFill="1" applyBorder="1" applyAlignment="1">
      <alignment horizontal="right"/>
    </xf>
    <xf numFmtId="188" fontId="67" fillId="0" borderId="13" xfId="28" applyNumberFormat="1" applyFont="1" applyFill="1" applyBorder="1" applyAlignment="1">
      <alignment horizontal="right"/>
    </xf>
    <xf numFmtId="195" fontId="67" fillId="0" borderId="13" xfId="42" applyNumberFormat="1" applyFont="1" applyFill="1" applyBorder="1"/>
    <xf numFmtId="195" fontId="67" fillId="0" borderId="22" xfId="42" applyNumberFormat="1" applyFont="1" applyFill="1" applyBorder="1"/>
    <xf numFmtId="196" fontId="67" fillId="0" borderId="13" xfId="42" applyNumberFormat="1" applyFont="1" applyFill="1" applyBorder="1"/>
    <xf numFmtId="189" fontId="67" fillId="0" borderId="13" xfId="42" applyNumberFormat="1" applyFont="1" applyFill="1" applyBorder="1"/>
    <xf numFmtId="189" fontId="67" fillId="0" borderId="22" xfId="42" applyNumberFormat="1" applyFont="1" applyFill="1" applyBorder="1"/>
    <xf numFmtId="192" fontId="67" fillId="0" borderId="19" xfId="42" applyNumberFormat="1" applyFont="1" applyFill="1" applyBorder="1"/>
    <xf numFmtId="192" fontId="67" fillId="0" borderId="28" xfId="42" applyNumberFormat="1" applyFont="1" applyFill="1" applyBorder="1"/>
    <xf numFmtId="193" fontId="67" fillId="0" borderId="19" xfId="42" applyNumberFormat="1" applyFont="1" applyFill="1" applyBorder="1"/>
    <xf numFmtId="193" fontId="67" fillId="0" borderId="28" xfId="42" applyNumberFormat="1" applyFont="1" applyFill="1" applyBorder="1"/>
    <xf numFmtId="192" fontId="67" fillId="0" borderId="13" xfId="42" applyNumberFormat="1" applyFont="1" applyFill="1" applyBorder="1"/>
    <xf numFmtId="192" fontId="67" fillId="0" borderId="22" xfId="42" applyNumberFormat="1" applyFont="1" applyFill="1" applyBorder="1"/>
    <xf numFmtId="197" fontId="67" fillId="0" borderId="0" xfId="42" applyNumberFormat="1" applyFont="1" applyFill="1" applyBorder="1" applyAlignment="1">
      <alignment horizontal="right"/>
    </xf>
    <xf numFmtId="190" fontId="67" fillId="0" borderId="20" xfId="42" applyNumberFormat="1" applyFont="1" applyFill="1" applyBorder="1" applyAlignment="1">
      <alignment horizontal="right"/>
    </xf>
    <xf numFmtId="190" fontId="67" fillId="0" borderId="12" xfId="42" applyNumberFormat="1" applyFont="1" applyFill="1" applyBorder="1" applyAlignment="1">
      <alignment horizontal="right"/>
    </xf>
    <xf numFmtId="164" fontId="67" fillId="0" borderId="28" xfId="42" applyFont="1" applyFill="1" applyBorder="1" applyAlignment="1">
      <alignment horizontal="center"/>
    </xf>
    <xf numFmtId="164" fontId="67" fillId="0" borderId="29" xfId="42" applyFont="1" applyFill="1" applyBorder="1" applyAlignment="1">
      <alignment horizontal="center"/>
    </xf>
    <xf numFmtId="164" fontId="67" fillId="0" borderId="28" xfId="42" quotePrefix="1" applyFont="1" applyFill="1" applyBorder="1" applyAlignment="1">
      <alignment horizontal="center"/>
    </xf>
    <xf numFmtId="164" fontId="67" fillId="0" borderId="29" xfId="42" quotePrefix="1" applyFont="1" applyFill="1" applyBorder="1" applyAlignment="1">
      <alignment horizontal="center"/>
    </xf>
    <xf numFmtId="0" fontId="10" fillId="0" borderId="0" xfId="0" applyNumberFormat="1" applyFont="1" applyFill="1" applyBorder="1" applyAlignment="1">
      <alignment horizontal="center"/>
    </xf>
    <xf numFmtId="0" fontId="10" fillId="0" borderId="28" xfId="0" applyNumberFormat="1" applyFont="1" applyFill="1" applyBorder="1" applyAlignment="1">
      <alignment horizontal="center"/>
    </xf>
    <xf numFmtId="0" fontId="10" fillId="0" borderId="29" xfId="0" applyNumberFormat="1" applyFont="1" applyFill="1" applyBorder="1" applyAlignment="1">
      <alignment horizontal="center"/>
    </xf>
    <xf numFmtId="197" fontId="67" fillId="0" borderId="28" xfId="42" applyNumberFormat="1" applyFont="1" applyFill="1" applyBorder="1" applyAlignment="1">
      <alignment horizontal="right"/>
    </xf>
    <xf numFmtId="49" fontId="0" fillId="0" borderId="0" xfId="0" applyNumberFormat="1"/>
    <xf numFmtId="0" fontId="68" fillId="0" borderId="0" xfId="249" applyNumberFormat="1" applyFont="1" applyFill="1" applyBorder="1"/>
    <xf numFmtId="0" fontId="43" fillId="0" borderId="0" xfId="0" applyFont="1" applyAlignment="1">
      <alignment horizontal="center" wrapText="1"/>
    </xf>
    <xf numFmtId="0" fontId="37" fillId="0" borderId="0" xfId="0" quotePrefix="1" applyFont="1" applyAlignment="1">
      <alignment horizontal="left" vertical="top" wrapText="1"/>
    </xf>
    <xf numFmtId="0" fontId="10" fillId="0" borderId="0" xfId="0" applyNumberFormat="1" applyFont="1" applyFill="1" applyBorder="1" applyAlignment="1">
      <alignment horizontal="left" wrapText="1"/>
    </xf>
    <xf numFmtId="0" fontId="10" fillId="0" borderId="0" xfId="0" quotePrefix="1" applyNumberFormat="1" applyFont="1" applyFill="1" applyBorder="1" applyAlignment="1">
      <alignment horizontal="left" wrapText="1"/>
    </xf>
    <xf numFmtId="0" fontId="10" fillId="0" borderId="0" xfId="0" quotePrefix="1" applyNumberFormat="1" applyFont="1" applyFill="1" applyAlignment="1">
      <alignment horizontal="left" wrapText="1"/>
    </xf>
    <xf numFmtId="0" fontId="66" fillId="0" borderId="0" xfId="0" quotePrefix="1" applyNumberFormat="1" applyFont="1" applyFill="1" applyBorder="1" applyAlignment="1">
      <alignment horizontal="left" wrapText="1"/>
    </xf>
    <xf numFmtId="0" fontId="65" fillId="24" borderId="0" xfId="0" quotePrefix="1" applyNumberFormat="1" applyFont="1" applyFill="1" applyBorder="1" applyAlignment="1">
      <alignment horizontal="left" wrapText="1"/>
    </xf>
    <xf numFmtId="0" fontId="10" fillId="0" borderId="0" xfId="0" quotePrefix="1" applyNumberFormat="1" applyFont="1" applyFill="1" applyAlignment="1">
      <alignment horizontal="left" vertical="top"/>
    </xf>
    <xf numFmtId="0" fontId="65" fillId="24" borderId="0" xfId="0" quotePrefix="1" applyNumberFormat="1" applyFont="1" applyFill="1" applyBorder="1" applyAlignment="1">
      <alignment horizontal="left" vertical="center" wrapText="1"/>
    </xf>
    <xf numFmtId="0" fontId="97" fillId="0" borderId="0" xfId="0" quotePrefix="1" applyNumberFormat="1" applyFont="1" applyFill="1" applyBorder="1" applyAlignment="1">
      <alignment horizontal="left" wrapText="1"/>
    </xf>
    <xf numFmtId="0" fontId="97" fillId="0" borderId="0" xfId="0" applyNumberFormat="1" applyFont="1" applyFill="1" applyBorder="1" applyAlignment="1">
      <alignment horizontal="left" wrapText="1"/>
    </xf>
    <xf numFmtId="0" fontId="10" fillId="0" borderId="0" xfId="0" quotePrefix="1" applyNumberFormat="1" applyFont="1" applyFill="1" applyBorder="1" applyAlignment="1">
      <alignment horizontal="left" vertical="top"/>
    </xf>
    <xf numFmtId="0" fontId="64" fillId="0" borderId="0" xfId="0" quotePrefix="1" applyNumberFormat="1" applyFont="1" applyFill="1" applyBorder="1" applyAlignment="1">
      <alignment horizontal="left" wrapText="1"/>
    </xf>
    <xf numFmtId="0" fontId="66" fillId="0" borderId="14" xfId="0" applyNumberFormat="1" applyFont="1" applyFill="1" applyBorder="1" applyAlignment="1">
      <alignment horizontal="center"/>
    </xf>
    <xf numFmtId="0" fontId="66" fillId="0" borderId="11" xfId="0" applyNumberFormat="1" applyFont="1" applyFill="1" applyBorder="1" applyAlignment="1">
      <alignment horizontal="center"/>
    </xf>
    <xf numFmtId="0" fontId="10" fillId="0" borderId="0" xfId="0" quotePrefix="1" applyNumberFormat="1" applyFont="1" applyFill="1" applyAlignment="1">
      <alignment horizontal="left" vertical="top" wrapText="1"/>
    </xf>
    <xf numFmtId="0" fontId="65" fillId="24" borderId="0" xfId="0" applyNumberFormat="1" applyFont="1" applyFill="1" applyBorder="1" applyAlignment="1">
      <alignment horizontal="left" wrapText="1"/>
    </xf>
    <xf numFmtId="0" fontId="66" fillId="0" borderId="0" xfId="0" applyNumberFormat="1" applyFont="1" applyFill="1" applyBorder="1" applyAlignment="1">
      <alignment horizontal="left" wrapText="1"/>
    </xf>
    <xf numFmtId="0" fontId="71" fillId="0" borderId="0" xfId="0" quotePrefix="1" applyNumberFormat="1" applyFont="1" applyFill="1" applyAlignment="1">
      <alignment horizontal="left" vertical="top" wrapText="1"/>
    </xf>
    <xf numFmtId="0" fontId="10" fillId="0" borderId="0" xfId="0" quotePrefix="1" applyNumberFormat="1" applyFont="1" applyFill="1" applyBorder="1" applyAlignment="1">
      <alignment horizontal="left" wrapText="1" indent="2"/>
    </xf>
    <xf numFmtId="0" fontId="10" fillId="0" borderId="0" xfId="0" quotePrefix="1" applyNumberFormat="1" applyFont="1" applyFill="1" applyBorder="1" applyAlignment="1">
      <alignment horizontal="left" wrapText="1" indent="6"/>
    </xf>
    <xf numFmtId="0" fontId="67" fillId="0" borderId="0" xfId="0" applyFont="1" applyBorder="1" applyAlignment="1">
      <alignment horizontal="left" vertical="center" wrapText="1"/>
    </xf>
    <xf numFmtId="0" fontId="10" fillId="0" borderId="0" xfId="0" quotePrefix="1" applyNumberFormat="1" applyFont="1" applyFill="1" applyBorder="1" applyAlignment="1">
      <alignment horizontal="left" wrapText="1" indent="1"/>
    </xf>
    <xf numFmtId="0" fontId="10" fillId="0" borderId="0" xfId="0" applyNumberFormat="1" applyFont="1" applyFill="1" applyBorder="1" applyAlignment="1">
      <alignment horizontal="left" wrapText="1" indent="1"/>
    </xf>
    <xf numFmtId="0" fontId="10" fillId="0" borderId="0" xfId="0" applyNumberFormat="1" applyFont="1" applyFill="1" applyBorder="1" applyAlignment="1">
      <alignment horizontal="left" wrapText="1" indent="3"/>
    </xf>
    <xf numFmtId="0" fontId="67" fillId="0" borderId="0" xfId="0" applyFont="1" applyBorder="1" applyAlignment="1">
      <alignment horizontal="left" wrapText="1"/>
    </xf>
    <xf numFmtId="0" fontId="71" fillId="0" borderId="0" xfId="0" quotePrefix="1" applyNumberFormat="1" applyFont="1" applyFill="1" applyAlignment="1">
      <alignment horizontal="left" vertical="top"/>
    </xf>
    <xf numFmtId="0" fontId="10" fillId="0" borderId="0" xfId="0" quotePrefix="1" applyNumberFormat="1" applyFont="1" applyFill="1" applyBorder="1" applyAlignment="1">
      <alignment horizontal="left" wrapText="1" indent="3"/>
    </xf>
    <xf numFmtId="0" fontId="65" fillId="24" borderId="0" xfId="0" applyNumberFormat="1" applyFont="1" applyFill="1" applyBorder="1" applyAlignment="1">
      <alignment horizontal="left" vertical="center" wrapText="1"/>
    </xf>
    <xf numFmtId="0" fontId="10" fillId="0" borderId="0" xfId="0" quotePrefix="1" applyNumberFormat="1" applyFont="1" applyFill="1" applyBorder="1" applyAlignment="1">
      <alignment horizontal="left" wrapText="1" indent="4"/>
    </xf>
    <xf numFmtId="0" fontId="85" fillId="24" borderId="0" xfId="249" quotePrefix="1" applyNumberFormat="1" applyFont="1" applyFill="1" applyBorder="1" applyAlignment="1">
      <alignment horizontal="left" vertical="center" wrapText="1"/>
    </xf>
    <xf numFmtId="0" fontId="84" fillId="0" borderId="0" xfId="249" applyAlignment="1">
      <alignment horizontal="left" vertical="center" wrapText="1"/>
    </xf>
    <xf numFmtId="0" fontId="10" fillId="0" borderId="0" xfId="249" applyNumberFormat="1" applyFont="1" applyFill="1" applyBorder="1" applyAlignment="1">
      <alignment horizontal="left" vertical="top"/>
    </xf>
    <xf numFmtId="0" fontId="87" fillId="0" borderId="0" xfId="249" quotePrefix="1" applyNumberFormat="1" applyFont="1" applyFill="1" applyAlignment="1">
      <alignment horizontal="left" vertical="top"/>
    </xf>
    <xf numFmtId="0" fontId="10" fillId="0" borderId="0" xfId="249" applyNumberFormat="1" applyFont="1" applyFill="1" applyAlignment="1"/>
    <xf numFmtId="0" fontId="84" fillId="0" borderId="0" xfId="249" applyAlignment="1"/>
    <xf numFmtId="0" fontId="10" fillId="0" borderId="0" xfId="249" quotePrefix="1" applyNumberFormat="1" applyFont="1" applyFill="1" applyAlignment="1">
      <alignment horizontal="left" vertical="top" wrapText="1"/>
    </xf>
    <xf numFmtId="0" fontId="67" fillId="0" borderId="0" xfId="249" applyFont="1" applyAlignment="1">
      <alignment wrapText="1"/>
    </xf>
    <xf numFmtId="0" fontId="84" fillId="0" borderId="0" xfId="249" applyAlignment="1">
      <alignment wrapText="1"/>
    </xf>
    <xf numFmtId="17" fontId="9" fillId="27" borderId="0" xfId="249" applyNumberFormat="1" applyFont="1" applyFill="1" applyBorder="1" applyAlignment="1">
      <alignment horizontal="center"/>
    </xf>
    <xf numFmtId="0" fontId="84" fillId="27" borderId="0" xfId="249" applyFill="1" applyBorder="1" applyAlignment="1"/>
    <xf numFmtId="0" fontId="9" fillId="27" borderId="11" xfId="249" applyNumberFormat="1" applyFont="1" applyFill="1" applyBorder="1" applyAlignment="1">
      <alignment horizontal="center"/>
    </xf>
    <xf numFmtId="0" fontId="84" fillId="0" borderId="11" xfId="249" applyBorder="1" applyAlignment="1"/>
    <xf numFmtId="0" fontId="10" fillId="0" borderId="0" xfId="249" applyNumberFormat="1" applyFont="1" applyFill="1" applyAlignment="1">
      <alignment vertical="top" wrapText="1"/>
    </xf>
    <xf numFmtId="0" fontId="84" fillId="0" borderId="0" xfId="249" applyAlignment="1">
      <alignment vertical="top" wrapText="1"/>
    </xf>
    <xf numFmtId="0" fontId="10" fillId="0" borderId="0" xfId="0" applyNumberFormat="1" applyFont="1" applyFill="1" applyAlignment="1">
      <alignment horizontal="left" wrapText="1"/>
    </xf>
    <xf numFmtId="0" fontId="10" fillId="0" borderId="0" xfId="0" applyNumberFormat="1" applyFont="1" applyFill="1" applyAlignment="1">
      <alignment horizontal="left"/>
    </xf>
  </cellXfs>
  <cellStyles count="290">
    <cellStyle name="20% - Accent1" xfId="1" builtinId="30" customBuiltin="1"/>
    <cellStyle name="20% - Accent1 2" xfId="132" xr:uid="{00000000-0005-0000-0000-000001000000}"/>
    <cellStyle name="20% - Accent2" xfId="2" builtinId="34" customBuiltin="1"/>
    <cellStyle name="20% - Accent2 2" xfId="133" xr:uid="{00000000-0005-0000-0000-000003000000}"/>
    <cellStyle name="20% - Accent3" xfId="3" builtinId="38" customBuiltin="1"/>
    <cellStyle name="20% - Accent3 2" xfId="134" xr:uid="{00000000-0005-0000-0000-000005000000}"/>
    <cellStyle name="20% - Accent4" xfId="4" builtinId="42" customBuiltin="1"/>
    <cellStyle name="20% - Accent4 2" xfId="135" xr:uid="{00000000-0005-0000-0000-000007000000}"/>
    <cellStyle name="20% - Accent5" xfId="5" builtinId="46" customBuiltin="1"/>
    <cellStyle name="20% - Accent5 2" xfId="136" xr:uid="{00000000-0005-0000-0000-000009000000}"/>
    <cellStyle name="20% - Accent6" xfId="6" builtinId="50" customBuiltin="1"/>
    <cellStyle name="20% - Accent6 2" xfId="137" xr:uid="{00000000-0005-0000-0000-00000B000000}"/>
    <cellStyle name="40% - Accent1" xfId="7" builtinId="31" customBuiltin="1"/>
    <cellStyle name="40% - Accent1 2" xfId="138" xr:uid="{00000000-0005-0000-0000-00000D000000}"/>
    <cellStyle name="40% - Accent2" xfId="8" builtinId="35" customBuiltin="1"/>
    <cellStyle name="40% - Accent2 2" xfId="139" xr:uid="{00000000-0005-0000-0000-00000F000000}"/>
    <cellStyle name="40% - Accent3" xfId="9" builtinId="39" customBuiltin="1"/>
    <cellStyle name="40% - Accent3 2" xfId="140" xr:uid="{00000000-0005-0000-0000-000011000000}"/>
    <cellStyle name="40% - Accent4" xfId="10" builtinId="43" customBuiltin="1"/>
    <cellStyle name="40% - Accent4 2" xfId="141" xr:uid="{00000000-0005-0000-0000-000013000000}"/>
    <cellStyle name="40% - Accent5" xfId="11" builtinId="47" customBuiltin="1"/>
    <cellStyle name="40% - Accent5 2" xfId="142" xr:uid="{00000000-0005-0000-0000-000015000000}"/>
    <cellStyle name="40% - Accent6" xfId="12" builtinId="51" customBuiltin="1"/>
    <cellStyle name="40% - Accent6 2" xfId="143" xr:uid="{00000000-0005-0000-0000-000017000000}"/>
    <cellStyle name="60% - Accent1" xfId="13" builtinId="32" customBuiltin="1"/>
    <cellStyle name="60% - Accent1 2" xfId="144" xr:uid="{00000000-0005-0000-0000-000019000000}"/>
    <cellStyle name="60% - Accent2" xfId="14" builtinId="36" customBuiltin="1"/>
    <cellStyle name="60% - Accent2 2" xfId="145" xr:uid="{00000000-0005-0000-0000-00001B000000}"/>
    <cellStyle name="60% - Accent3" xfId="15" builtinId="40" customBuiltin="1"/>
    <cellStyle name="60% - Accent3 2" xfId="146" xr:uid="{00000000-0005-0000-0000-00001D000000}"/>
    <cellStyle name="60% - Accent4" xfId="16" builtinId="44" customBuiltin="1"/>
    <cellStyle name="60% - Accent4 2" xfId="147" xr:uid="{00000000-0005-0000-0000-00001F000000}"/>
    <cellStyle name="60% - Accent5" xfId="17" builtinId="48" customBuiltin="1"/>
    <cellStyle name="60% - Accent5 2" xfId="148" xr:uid="{00000000-0005-0000-0000-000021000000}"/>
    <cellStyle name="60% - Accent6" xfId="18" builtinId="52" customBuiltin="1"/>
    <cellStyle name="60% - Accent6 2" xfId="149" xr:uid="{00000000-0005-0000-0000-000023000000}"/>
    <cellStyle name="Accent1" xfId="19" builtinId="29" customBuiltin="1"/>
    <cellStyle name="Accent1 2" xfId="150" xr:uid="{00000000-0005-0000-0000-000025000000}"/>
    <cellStyle name="Accent2" xfId="20" builtinId="33" customBuiltin="1"/>
    <cellStyle name="Accent2 2" xfId="151" xr:uid="{00000000-0005-0000-0000-000027000000}"/>
    <cellStyle name="Accent3" xfId="21" builtinId="37" customBuiltin="1"/>
    <cellStyle name="Accent3 2" xfId="152" xr:uid="{00000000-0005-0000-0000-000029000000}"/>
    <cellStyle name="Accent4" xfId="22" builtinId="41" customBuiltin="1"/>
    <cellStyle name="Accent4 2" xfId="153" xr:uid="{00000000-0005-0000-0000-00002B000000}"/>
    <cellStyle name="Accent5" xfId="23" builtinId="45" customBuiltin="1"/>
    <cellStyle name="Accent5 2" xfId="154" xr:uid="{00000000-0005-0000-0000-00002D000000}"/>
    <cellStyle name="Accent6" xfId="24" builtinId="49" customBuiltin="1"/>
    <cellStyle name="Accent6 2" xfId="155" xr:uid="{00000000-0005-0000-0000-00002F000000}"/>
    <cellStyle name="AF Column - IBM Cognos" xfId="219" xr:uid="{00000000-0005-0000-0000-000030000000}"/>
    <cellStyle name="AF Data - IBM Cognos" xfId="220" xr:uid="{00000000-0005-0000-0000-000031000000}"/>
    <cellStyle name="AF Data 0 - IBM Cognos" xfId="221" xr:uid="{00000000-0005-0000-0000-000032000000}"/>
    <cellStyle name="AF Data 1 - IBM Cognos" xfId="222" xr:uid="{00000000-0005-0000-0000-000033000000}"/>
    <cellStyle name="AF Data 2 - IBM Cognos" xfId="223" xr:uid="{00000000-0005-0000-0000-000034000000}"/>
    <cellStyle name="AF Data 3 - IBM Cognos" xfId="224" xr:uid="{00000000-0005-0000-0000-000035000000}"/>
    <cellStyle name="AF Data 4 - IBM Cognos" xfId="225" xr:uid="{00000000-0005-0000-0000-000036000000}"/>
    <cellStyle name="AF Data 5 - IBM Cognos" xfId="226" xr:uid="{00000000-0005-0000-0000-000037000000}"/>
    <cellStyle name="AF Data Leaf - IBM Cognos" xfId="227" xr:uid="{00000000-0005-0000-0000-000038000000}"/>
    <cellStyle name="AF Header - IBM Cognos" xfId="228" xr:uid="{00000000-0005-0000-0000-000039000000}"/>
    <cellStyle name="AF Header 0 - IBM Cognos" xfId="229" xr:uid="{00000000-0005-0000-0000-00003A000000}"/>
    <cellStyle name="AF Header 1 - IBM Cognos" xfId="230" xr:uid="{00000000-0005-0000-0000-00003B000000}"/>
    <cellStyle name="AF Header 2 - IBM Cognos" xfId="231" xr:uid="{00000000-0005-0000-0000-00003C000000}"/>
    <cellStyle name="AF Header 3 - IBM Cognos" xfId="232" xr:uid="{00000000-0005-0000-0000-00003D000000}"/>
    <cellStyle name="AF Header 4 - IBM Cognos" xfId="233" xr:uid="{00000000-0005-0000-0000-00003E000000}"/>
    <cellStyle name="AF Header 5 - IBM Cognos" xfId="234" xr:uid="{00000000-0005-0000-0000-00003F000000}"/>
    <cellStyle name="AF Header Leaf - IBM Cognos" xfId="235" xr:uid="{00000000-0005-0000-0000-000040000000}"/>
    <cellStyle name="AF Row - IBM Cognos" xfId="236" xr:uid="{00000000-0005-0000-0000-000041000000}"/>
    <cellStyle name="AF Row 0 - IBM Cognos" xfId="237" xr:uid="{00000000-0005-0000-0000-000042000000}"/>
    <cellStyle name="AF Row 1 - IBM Cognos" xfId="238" xr:uid="{00000000-0005-0000-0000-000043000000}"/>
    <cellStyle name="AF Row 2 - IBM Cognos" xfId="239" xr:uid="{00000000-0005-0000-0000-000044000000}"/>
    <cellStyle name="AF Row 3 - IBM Cognos" xfId="240" xr:uid="{00000000-0005-0000-0000-000045000000}"/>
    <cellStyle name="AF Row 4 - IBM Cognos" xfId="241" xr:uid="{00000000-0005-0000-0000-000046000000}"/>
    <cellStyle name="AF Row 5 - IBM Cognos" xfId="242" xr:uid="{00000000-0005-0000-0000-000047000000}"/>
    <cellStyle name="AF Row Leaf - IBM Cognos" xfId="243" xr:uid="{00000000-0005-0000-0000-000048000000}"/>
    <cellStyle name="AF Subnm - IBM Cognos" xfId="244" xr:uid="{00000000-0005-0000-0000-000049000000}"/>
    <cellStyle name="AF Title - IBM Cognos" xfId="245" xr:uid="{00000000-0005-0000-0000-00004A000000}"/>
    <cellStyle name="Bad" xfId="25" builtinId="27" customBuiltin="1"/>
    <cellStyle name="Bad 2" xfId="156" xr:uid="{00000000-0005-0000-0000-00004C000000}"/>
    <cellStyle name="Calculated Column - IBM Cognos" xfId="91" xr:uid="{00000000-0005-0000-0000-00004D000000}"/>
    <cellStyle name="Calculated Column - IBM Cognos 2" xfId="261" xr:uid="{EC4DB2BB-F949-4C3C-9ADF-47E90573C9E2}"/>
    <cellStyle name="Calculated Column Name - IBM Cognos" xfId="89" xr:uid="{00000000-0005-0000-0000-00004E000000}"/>
    <cellStyle name="Calculated Column Name - IBM Cognos 2" xfId="200" xr:uid="{00000000-0005-0000-0000-00004F000000}"/>
    <cellStyle name="Calculated Column Name - IBM Cognos 3" xfId="262" xr:uid="{79971A32-FEB9-47A8-AAF0-B27F7E36D5D9}"/>
    <cellStyle name="Calculated Row - IBM Cognos" xfId="92" xr:uid="{00000000-0005-0000-0000-000050000000}"/>
    <cellStyle name="Calculated Row - IBM Cognos 2" xfId="263" xr:uid="{46ED4887-BBC2-4F23-BA98-2BD86687FA5E}"/>
    <cellStyle name="Calculated Row Name - IBM Cognos" xfId="90" xr:uid="{00000000-0005-0000-0000-000051000000}"/>
    <cellStyle name="Calculated Row Name - IBM Cognos 2" xfId="201" xr:uid="{00000000-0005-0000-0000-000052000000}"/>
    <cellStyle name="Calculated Row Name - IBM Cognos 3" xfId="264" xr:uid="{AD02F7FE-794F-4C92-827B-F9DF1849A902}"/>
    <cellStyle name="Calculation" xfId="26" builtinId="22" customBuiltin="1"/>
    <cellStyle name="Calculation 2" xfId="157" xr:uid="{00000000-0005-0000-0000-000054000000}"/>
    <cellStyle name="Check Cell" xfId="27" builtinId="23" customBuiltin="1"/>
    <cellStyle name="Check Cell 2" xfId="158" xr:uid="{00000000-0005-0000-0000-000056000000}"/>
    <cellStyle name="Column Name - IBM Cognos" xfId="77" xr:uid="{00000000-0005-0000-0000-000057000000}"/>
    <cellStyle name="Column Name - IBM Cognos 2" xfId="197" xr:uid="{00000000-0005-0000-0000-000058000000}"/>
    <cellStyle name="Column Name - IBM Cognos 3" xfId="265" xr:uid="{B2614B5C-63A6-4303-A5F4-792CB3EC36E1}"/>
    <cellStyle name="Column Template - IBM Cognos" xfId="80" xr:uid="{00000000-0005-0000-0000-000059000000}"/>
    <cellStyle name="Column Template - IBM Cognos 2" xfId="266" xr:uid="{F7A63958-EE5B-4CB6-BD55-83617A54201D}"/>
    <cellStyle name="Comma" xfId="28" builtinId="3"/>
    <cellStyle name="Comma 10" xfId="67" xr:uid="{00000000-0005-0000-0000-00005B000000}"/>
    <cellStyle name="Comma 10 2" xfId="190" xr:uid="{00000000-0005-0000-0000-00005C000000}"/>
    <cellStyle name="Comma 11" xfId="71" xr:uid="{00000000-0005-0000-0000-00005D000000}"/>
    <cellStyle name="Comma 11 2" xfId="194" xr:uid="{00000000-0005-0000-0000-00005E000000}"/>
    <cellStyle name="Comma 12" xfId="99" xr:uid="{00000000-0005-0000-0000-00005F000000}"/>
    <cellStyle name="Comma 12 2" xfId="203" xr:uid="{00000000-0005-0000-0000-000060000000}"/>
    <cellStyle name="Comma 13" xfId="101" xr:uid="{00000000-0005-0000-0000-000061000000}"/>
    <cellStyle name="Comma 14" xfId="159" xr:uid="{00000000-0005-0000-0000-000062000000}"/>
    <cellStyle name="Comma 2" xfId="29" xr:uid="{00000000-0005-0000-0000-000063000000}"/>
    <cellStyle name="Comma 2 2" xfId="112" xr:uid="{00000000-0005-0000-0000-000064000000}"/>
    <cellStyle name="Comma 3" xfId="30" xr:uid="{00000000-0005-0000-0000-000065000000}"/>
    <cellStyle name="Comma 4" xfId="51" xr:uid="{00000000-0005-0000-0000-000066000000}"/>
    <cellStyle name="Comma 4 2" xfId="113" xr:uid="{00000000-0005-0000-0000-000067000000}"/>
    <cellStyle name="Comma 5" xfId="53" xr:uid="{00000000-0005-0000-0000-000068000000}"/>
    <cellStyle name="Comma 5 2" xfId="114" xr:uid="{00000000-0005-0000-0000-000069000000}"/>
    <cellStyle name="Comma 5 2 2" xfId="207" xr:uid="{00000000-0005-0000-0000-00006A000000}"/>
    <cellStyle name="Comma 5 2 3" xfId="211" xr:uid="{00000000-0005-0000-0000-00006B000000}"/>
    <cellStyle name="Comma 5 2 4" xfId="215" xr:uid="{00000000-0005-0000-0000-00006C000000}"/>
    <cellStyle name="Comma 5 3" xfId="177" xr:uid="{00000000-0005-0000-0000-00006D000000}"/>
    <cellStyle name="Comma 6" xfId="56" xr:uid="{00000000-0005-0000-0000-00006E000000}"/>
    <cellStyle name="Comma 6 2" xfId="180" xr:uid="{00000000-0005-0000-0000-00006F000000}"/>
    <cellStyle name="Comma 6 3" xfId="254" xr:uid="{D2D2B89C-5FC5-4E47-836F-EE0F82D7EDEF}"/>
    <cellStyle name="Comma 7" xfId="58" xr:uid="{00000000-0005-0000-0000-000070000000}"/>
    <cellStyle name="Comma 7 2" xfId="182" xr:uid="{00000000-0005-0000-0000-000071000000}"/>
    <cellStyle name="Comma 7 5" xfId="257" xr:uid="{096AC8E3-B0E2-40B8-BAE3-378490C38C64}"/>
    <cellStyle name="Comma 7 7" xfId="258" xr:uid="{0E102539-2879-40E2-AD15-A34828421DD0}"/>
    <cellStyle name="Comma 8" xfId="61" xr:uid="{00000000-0005-0000-0000-000072000000}"/>
    <cellStyle name="Comma 8 2" xfId="184" xr:uid="{00000000-0005-0000-0000-000073000000}"/>
    <cellStyle name="Comma 9" xfId="65" xr:uid="{00000000-0005-0000-0000-000074000000}"/>
    <cellStyle name="Comma 9 2" xfId="188" xr:uid="{00000000-0005-0000-0000-000075000000}"/>
    <cellStyle name="Currency" xfId="250" builtinId="4"/>
    <cellStyle name="Currency 2" xfId="59" xr:uid="{00000000-0005-0000-0000-000076000000}"/>
    <cellStyle name="Currency 2 2" xfId="256" xr:uid="{4D1AD14F-9249-406D-A309-C218020E0D66}"/>
    <cellStyle name="Currency 3" xfId="62" xr:uid="{00000000-0005-0000-0000-000077000000}"/>
    <cellStyle name="Currency 3 2" xfId="185" xr:uid="{00000000-0005-0000-0000-000078000000}"/>
    <cellStyle name="Currency 4" xfId="64" xr:uid="{00000000-0005-0000-0000-000079000000}"/>
    <cellStyle name="Currency 4 2" xfId="187" xr:uid="{00000000-0005-0000-0000-00007A000000}"/>
    <cellStyle name="Currency 5" xfId="68" xr:uid="{00000000-0005-0000-0000-00007B000000}"/>
    <cellStyle name="Currency 5 2" xfId="191" xr:uid="{00000000-0005-0000-0000-00007C000000}"/>
    <cellStyle name="Currency 6" xfId="70" xr:uid="{00000000-0005-0000-0000-00007D000000}"/>
    <cellStyle name="Currency 6 2" xfId="193" xr:uid="{00000000-0005-0000-0000-00007E000000}"/>
    <cellStyle name="Currency 7" xfId="178" xr:uid="{00000000-0005-0000-0000-00007F000000}"/>
    <cellStyle name="Differs From Base - IBM Cognos" xfId="98" xr:uid="{00000000-0005-0000-0000-000080000000}"/>
    <cellStyle name="Differs From Base - IBM Cognos 2" xfId="267" xr:uid="{952D8A87-FD69-416F-BC4F-CE2B4774FA41}"/>
    <cellStyle name="Edit - IBM Cognos" xfId="246" xr:uid="{00000000-0005-0000-0000-000081000000}"/>
    <cellStyle name="Explanatory Text" xfId="31" builtinId="53" customBuiltin="1"/>
    <cellStyle name="Explanatory Text 2" xfId="160" xr:uid="{00000000-0005-0000-0000-000083000000}"/>
    <cellStyle name="Formula - IBM Cognos" xfId="247" xr:uid="{00000000-0005-0000-0000-000084000000}"/>
    <cellStyle name="Good" xfId="32" builtinId="26" customBuiltin="1"/>
    <cellStyle name="Good 2" xfId="161" xr:uid="{00000000-0005-0000-0000-000086000000}"/>
    <cellStyle name="Group Name - IBM Cognos" xfId="88" xr:uid="{00000000-0005-0000-0000-000087000000}"/>
    <cellStyle name="Group Name - IBM Cognos 2" xfId="199" xr:uid="{00000000-0005-0000-0000-000088000000}"/>
    <cellStyle name="Group Name - IBM Cognos 3" xfId="268" xr:uid="{10C153C9-C2C0-49A1-9975-A93335B7284F}"/>
    <cellStyle name="Header1" xfId="104" xr:uid="{00000000-0005-0000-0000-000089000000}"/>
    <cellStyle name="Header2" xfId="105" xr:uid="{00000000-0005-0000-0000-00008A000000}"/>
    <cellStyle name="Heading 1" xfId="33" builtinId="16" customBuiltin="1"/>
    <cellStyle name="Heading 1 2" xfId="162" xr:uid="{00000000-0005-0000-0000-00008C000000}"/>
    <cellStyle name="Heading 2" xfId="34" builtinId="17" customBuiltin="1"/>
    <cellStyle name="Heading 2 2" xfId="163" xr:uid="{00000000-0005-0000-0000-00008E000000}"/>
    <cellStyle name="Heading 3" xfId="35" builtinId="18" customBuiltin="1"/>
    <cellStyle name="Heading 3 2" xfId="164" xr:uid="{00000000-0005-0000-0000-000090000000}"/>
    <cellStyle name="Heading 4" xfId="36" builtinId="19" customBuiltin="1"/>
    <cellStyle name="Heading 4 2" xfId="165" xr:uid="{00000000-0005-0000-0000-000092000000}"/>
    <cellStyle name="Hold Values - IBM Cognos" xfId="94" xr:uid="{00000000-0005-0000-0000-000093000000}"/>
    <cellStyle name="Hold Values - IBM Cognos 2" xfId="202" xr:uid="{00000000-0005-0000-0000-000094000000}"/>
    <cellStyle name="Hold Values - IBM Cognos 3" xfId="269" xr:uid="{4DE0652A-2FE8-46C0-8472-6E37A406BFA3}"/>
    <cellStyle name="Input" xfId="37" builtinId="20" customBuiltin="1"/>
    <cellStyle name="Input 2" xfId="166" xr:uid="{00000000-0005-0000-0000-000096000000}"/>
    <cellStyle name="Linked Cell" xfId="38" builtinId="24" customBuiltin="1"/>
    <cellStyle name="Linked Cell 2" xfId="167" xr:uid="{00000000-0005-0000-0000-000098000000}"/>
    <cellStyle name="List Name - IBM Cognos" xfId="87" xr:uid="{00000000-0005-0000-0000-000099000000}"/>
    <cellStyle name="List Name - IBM Cognos 2" xfId="198" xr:uid="{00000000-0005-0000-0000-00009A000000}"/>
    <cellStyle name="List Name - IBM Cognos 3" xfId="270" xr:uid="{27C7E315-83B2-4789-9DD9-B531BEA3DDE5}"/>
    <cellStyle name="Locked - IBM Cognos" xfId="97" xr:uid="{00000000-0005-0000-0000-00009B000000}"/>
    <cellStyle name="Locked - IBM Cognos 2" xfId="271" xr:uid="{E947FC1B-CE8E-4657-85C4-6ED086C7F0DE}"/>
    <cellStyle name="Measure - IBM Cognos" xfId="81" xr:uid="{00000000-0005-0000-0000-00009C000000}"/>
    <cellStyle name="Measure - IBM Cognos 2" xfId="272" xr:uid="{F1A8ABAD-4E64-484A-A3E5-13C0FE0104E9}"/>
    <cellStyle name="Measure Header - IBM Cognos" xfId="82" xr:uid="{00000000-0005-0000-0000-00009D000000}"/>
    <cellStyle name="Measure Header - IBM Cognos 2" xfId="273" xr:uid="{3FDCAFFE-244D-4E7A-B576-83ED6DAC6A61}"/>
    <cellStyle name="Measure Name - IBM Cognos" xfId="83" xr:uid="{00000000-0005-0000-0000-00009E000000}"/>
    <cellStyle name="Measure Name - IBM Cognos 2" xfId="274" xr:uid="{8EE54FCC-2EFC-47CB-ABAF-A7D3A5B648FC}"/>
    <cellStyle name="Measure Summary - IBM Cognos" xfId="84" xr:uid="{00000000-0005-0000-0000-00009F000000}"/>
    <cellStyle name="Measure Summary - IBM Cognos 2" xfId="275" xr:uid="{28DCC7F4-36FF-4438-8413-E34BCC144994}"/>
    <cellStyle name="Measure Summary TM1 - IBM Cognos" xfId="86" xr:uid="{00000000-0005-0000-0000-0000A0000000}"/>
    <cellStyle name="Measure Summary TM1 - IBM Cognos 2" xfId="276" xr:uid="{D912BF7F-65BB-40CB-BC9A-69A3C666F81B}"/>
    <cellStyle name="Measure Template - IBM Cognos" xfId="85" xr:uid="{00000000-0005-0000-0000-0000A1000000}"/>
    <cellStyle name="Measure Template - IBM Cognos 2" xfId="277" xr:uid="{4E3108EC-2B87-45C2-882B-E7028288B149}"/>
    <cellStyle name="More - IBM Cognos" xfId="93" xr:uid="{00000000-0005-0000-0000-0000A2000000}"/>
    <cellStyle name="More - IBM Cognos 2" xfId="278" xr:uid="{42C93895-79CD-47AB-8404-1AA4EEC81F6A}"/>
    <cellStyle name="Neutral" xfId="39" builtinId="28" customBuiltin="1"/>
    <cellStyle name="Neutral 2" xfId="168" xr:uid="{00000000-0005-0000-0000-0000A4000000}"/>
    <cellStyle name="Normal" xfId="0" builtinId="0" customBuiltin="1"/>
    <cellStyle name="Normal 10" xfId="115" xr:uid="{00000000-0005-0000-0000-0000A6000000}"/>
    <cellStyle name="Normal 11" xfId="116" xr:uid="{00000000-0005-0000-0000-0000A7000000}"/>
    <cellStyle name="Normal 12" xfId="131" xr:uid="{00000000-0005-0000-0000-0000A8000000}"/>
    <cellStyle name="Normal 13" xfId="130" xr:uid="{00000000-0005-0000-0000-0000A9000000}"/>
    <cellStyle name="Normal 13 2" xfId="289" xr:uid="{77E899E7-0B0E-4E87-9002-7438AA60933A}"/>
    <cellStyle name="Normal 13 3" xfId="259" xr:uid="{DAED7201-C7F7-4084-A48B-6DFBF8571714}"/>
    <cellStyle name="Normal 14" xfId="248" xr:uid="{00000000-0005-0000-0000-0000AA000000}"/>
    <cellStyle name="Normal 15" xfId="249" xr:uid="{00000000-0005-0000-0000-0000AB000000}"/>
    <cellStyle name="Normal 15 2" xfId="287" xr:uid="{FE6F074D-6FCA-4399-81B6-2FA4FCED12FA}"/>
    <cellStyle name="Normal 2" xfId="40" xr:uid="{00000000-0005-0000-0000-0000AC000000}"/>
    <cellStyle name="Normal 2 2" xfId="103" xr:uid="{00000000-0005-0000-0000-0000AD000000}"/>
    <cellStyle name="Normal 2 2 2" xfId="111" xr:uid="{00000000-0005-0000-0000-0000AE000000}"/>
    <cellStyle name="Normal 2 3" xfId="106" xr:uid="{00000000-0005-0000-0000-0000AF000000}"/>
    <cellStyle name="Normal 2 3 2" xfId="255" xr:uid="{19F4E67A-44D4-4C25-8D55-D186DCBE9895}"/>
    <cellStyle name="Normal 2 4" xfId="109" xr:uid="{00000000-0005-0000-0000-0000B0000000}"/>
    <cellStyle name="Normal 2 4 2" xfId="206" xr:uid="{00000000-0005-0000-0000-0000B1000000}"/>
    <cellStyle name="Normal 2_for Q and A" xfId="117" xr:uid="{00000000-0005-0000-0000-0000B2000000}"/>
    <cellStyle name="Normal 3" xfId="54" xr:uid="{00000000-0005-0000-0000-0000B3000000}"/>
    <cellStyle name="Normal 3 2" xfId="118" xr:uid="{00000000-0005-0000-0000-0000B4000000}"/>
    <cellStyle name="Normal 3 3" xfId="119" xr:uid="{00000000-0005-0000-0000-0000B5000000}"/>
    <cellStyle name="Normal 3_for Q and A" xfId="120" xr:uid="{00000000-0005-0000-0000-0000B6000000}"/>
    <cellStyle name="Normal 4" xfId="100" xr:uid="{00000000-0005-0000-0000-0000B7000000}"/>
    <cellStyle name="Normal 4 2" xfId="121" xr:uid="{00000000-0005-0000-0000-0000B8000000}"/>
    <cellStyle name="Normal 4 2 2" xfId="208" xr:uid="{00000000-0005-0000-0000-0000B9000000}"/>
    <cellStyle name="Normal 4 2 3" xfId="212" xr:uid="{00000000-0005-0000-0000-0000BA000000}"/>
    <cellStyle name="Normal 4 2 4" xfId="216" xr:uid="{00000000-0005-0000-0000-0000BB000000}"/>
    <cellStyle name="Normal 4 3" xfId="204" xr:uid="{00000000-0005-0000-0000-0000BC000000}"/>
    <cellStyle name="Normal 4 4" xfId="251" xr:uid="{C629D1BA-DB92-4BB9-9CA8-E3072E9BB0F3}"/>
    <cellStyle name="Normal 4_Inv 2" xfId="122" xr:uid="{00000000-0005-0000-0000-0000BD000000}"/>
    <cellStyle name="Normal 5" xfId="107" xr:uid="{00000000-0005-0000-0000-0000BE000000}"/>
    <cellStyle name="Normal 5 2" xfId="123" xr:uid="{00000000-0005-0000-0000-0000BF000000}"/>
    <cellStyle name="Normal 5 3" xfId="252" xr:uid="{DC2E7C2C-42E9-4F02-86C0-63D6DAC6EE8E}"/>
    <cellStyle name="Normal 5_Inv 2" xfId="124" xr:uid="{00000000-0005-0000-0000-0000C0000000}"/>
    <cellStyle name="Normal 6" xfId="108" xr:uid="{00000000-0005-0000-0000-0000C1000000}"/>
    <cellStyle name="Normal 6 2" xfId="205" xr:uid="{00000000-0005-0000-0000-0000C2000000}"/>
    <cellStyle name="Normal 6 3" xfId="253" xr:uid="{C51D33B1-54A5-4687-8591-C8AA433A9B07}"/>
    <cellStyle name="Normal 7" xfId="125" xr:uid="{00000000-0005-0000-0000-0000C3000000}"/>
    <cellStyle name="Normal 8" xfId="126" xr:uid="{00000000-0005-0000-0000-0000C4000000}"/>
    <cellStyle name="Normal 9" xfId="127" xr:uid="{00000000-0005-0000-0000-0000C5000000}"/>
    <cellStyle name="Normal 9 2" xfId="209" xr:uid="{00000000-0005-0000-0000-0000C6000000}"/>
    <cellStyle name="Normal 9 2 2" xfId="260" xr:uid="{11AD44EB-8BB2-49B3-B478-0391B81726B3}"/>
    <cellStyle name="Normal 9 3" xfId="213" xr:uid="{00000000-0005-0000-0000-0000C7000000}"/>
    <cellStyle name="Normal 9 3 2" xfId="288" xr:uid="{47DDB92D-F33F-4F7A-A72E-DC725080AA28}"/>
    <cellStyle name="Normal 9 4" xfId="217" xr:uid="{00000000-0005-0000-0000-0000C8000000}"/>
    <cellStyle name="Note" xfId="41" builtinId="10" customBuiltin="1"/>
    <cellStyle name="Note 2" xfId="169" xr:uid="{00000000-0005-0000-0000-0000CB000000}"/>
    <cellStyle name="Number" xfId="42" xr:uid="{00000000-0005-0000-0000-0000CC000000}"/>
    <cellStyle name="Output" xfId="43" builtinId="21" customBuiltin="1"/>
    <cellStyle name="Output 2" xfId="170" xr:uid="{00000000-0005-0000-0000-0000CE000000}"/>
    <cellStyle name="Pending Change - IBM Cognos" xfId="95" xr:uid="{00000000-0005-0000-0000-0000CF000000}"/>
    <cellStyle name="Pending Change - IBM Cognos 2" xfId="279" xr:uid="{180622CE-0AA0-4309-BF61-DB47DDE18511}"/>
    <cellStyle name="Percent" xfId="44" builtinId="5"/>
    <cellStyle name="Percent 10" xfId="66" xr:uid="{00000000-0005-0000-0000-0000D1000000}"/>
    <cellStyle name="Percent 10 2" xfId="189" xr:uid="{00000000-0005-0000-0000-0000D2000000}"/>
    <cellStyle name="Percent 11" xfId="69" xr:uid="{00000000-0005-0000-0000-0000D3000000}"/>
    <cellStyle name="Percent 11 2" xfId="192" xr:uid="{00000000-0005-0000-0000-0000D4000000}"/>
    <cellStyle name="Percent 12" xfId="72" xr:uid="{00000000-0005-0000-0000-0000D5000000}"/>
    <cellStyle name="Percent 12 2" xfId="195" xr:uid="{00000000-0005-0000-0000-0000D6000000}"/>
    <cellStyle name="Percent 13" xfId="102" xr:uid="{00000000-0005-0000-0000-0000D7000000}"/>
    <cellStyle name="Percent 14" xfId="171" xr:uid="{00000000-0005-0000-0000-0000D8000000}"/>
    <cellStyle name="Percent 2" xfId="45" xr:uid="{00000000-0005-0000-0000-0000D9000000}"/>
    <cellStyle name="Percent 2 2" xfId="128" xr:uid="{00000000-0005-0000-0000-0000DA000000}"/>
    <cellStyle name="Percent 3" xfId="46" xr:uid="{00000000-0005-0000-0000-0000DB000000}"/>
    <cellStyle name="Percent 3 2" xfId="110" xr:uid="{00000000-0005-0000-0000-0000DC000000}"/>
    <cellStyle name="Percent 4" xfId="50" xr:uid="{00000000-0005-0000-0000-0000DD000000}"/>
    <cellStyle name="Percent 4 2" xfId="129" xr:uid="{00000000-0005-0000-0000-0000DE000000}"/>
    <cellStyle name="Percent 4 2 2" xfId="210" xr:uid="{00000000-0005-0000-0000-0000DF000000}"/>
    <cellStyle name="Percent 4 2 3" xfId="214" xr:uid="{00000000-0005-0000-0000-0000E0000000}"/>
    <cellStyle name="Percent 4 2 4" xfId="218" xr:uid="{00000000-0005-0000-0000-0000E1000000}"/>
    <cellStyle name="Percent 4 3" xfId="175" xr:uid="{00000000-0005-0000-0000-0000E2000000}"/>
    <cellStyle name="Percent 5" xfId="52" xr:uid="{00000000-0005-0000-0000-0000E3000000}"/>
    <cellStyle name="Percent 5 2" xfId="176" xr:uid="{00000000-0005-0000-0000-0000E4000000}"/>
    <cellStyle name="Percent 6" xfId="55" xr:uid="{00000000-0005-0000-0000-0000E5000000}"/>
    <cellStyle name="Percent 6 2" xfId="179" xr:uid="{00000000-0005-0000-0000-0000E6000000}"/>
    <cellStyle name="Percent 7" xfId="57" xr:uid="{00000000-0005-0000-0000-0000E7000000}"/>
    <cellStyle name="Percent 7 2" xfId="181" xr:uid="{00000000-0005-0000-0000-0000E8000000}"/>
    <cellStyle name="Percent 8" xfId="60" xr:uid="{00000000-0005-0000-0000-0000E9000000}"/>
    <cellStyle name="Percent 8 2" xfId="183" xr:uid="{00000000-0005-0000-0000-0000EA000000}"/>
    <cellStyle name="Percent 9" xfId="63" xr:uid="{00000000-0005-0000-0000-0000EB000000}"/>
    <cellStyle name="Percent 9 2" xfId="186" xr:uid="{00000000-0005-0000-0000-0000EC000000}"/>
    <cellStyle name="Row Name - IBM Cognos" xfId="73" xr:uid="{00000000-0005-0000-0000-0000ED000000}"/>
    <cellStyle name="Row Name - IBM Cognos 2" xfId="196" xr:uid="{00000000-0005-0000-0000-0000EE000000}"/>
    <cellStyle name="Row Name - IBM Cognos 3" xfId="280" xr:uid="{F368B664-5581-496B-B431-72FF6A1ADE0B}"/>
    <cellStyle name="Row Template - IBM Cognos" xfId="76" xr:uid="{00000000-0005-0000-0000-0000EF000000}"/>
    <cellStyle name="Row Template - IBM Cognos 2" xfId="281" xr:uid="{CE44C8A7-E53E-46CF-A7AB-7B8CA629E97C}"/>
    <cellStyle name="Summary Column Name - IBM Cognos" xfId="78" xr:uid="{00000000-0005-0000-0000-0000F0000000}"/>
    <cellStyle name="Summary Column Name - IBM Cognos 2" xfId="282" xr:uid="{663AA0C4-2AA8-43D3-9708-5F1BB0B7686D}"/>
    <cellStyle name="Summary Column Name TM1 - IBM Cognos" xfId="79" xr:uid="{00000000-0005-0000-0000-0000F1000000}"/>
    <cellStyle name="Summary Column Name TM1 - IBM Cognos 2" xfId="283" xr:uid="{FB04CAC3-6A4E-44D0-B73C-935DBAD28E3B}"/>
    <cellStyle name="Summary Row Name - IBM Cognos" xfId="74" xr:uid="{00000000-0005-0000-0000-0000F2000000}"/>
    <cellStyle name="Summary Row Name - IBM Cognos 2" xfId="284" xr:uid="{5A321E83-329F-49AF-A141-F83B1A669B27}"/>
    <cellStyle name="Summary Row Name TM1 - IBM Cognos" xfId="75" xr:uid="{00000000-0005-0000-0000-0000F3000000}"/>
    <cellStyle name="Summary Row Name TM1 - IBM Cognos 2" xfId="285" xr:uid="{E490ADEF-AD8D-4BF8-AB65-072F247AA185}"/>
    <cellStyle name="Title" xfId="47" builtinId="15" customBuiltin="1"/>
    <cellStyle name="Title 2" xfId="172" xr:uid="{00000000-0005-0000-0000-0000F5000000}"/>
    <cellStyle name="Total" xfId="48" builtinId="25" customBuiltin="1"/>
    <cellStyle name="Total 2" xfId="173" xr:uid="{00000000-0005-0000-0000-0000F7000000}"/>
    <cellStyle name="Unsaved Change - IBM Cognos" xfId="96" xr:uid="{00000000-0005-0000-0000-0000F8000000}"/>
    <cellStyle name="Unsaved Change - IBM Cognos 2" xfId="286" xr:uid="{3EFC4DEF-6442-4B83-80E6-D5357C636A78}"/>
    <cellStyle name="Warning Text" xfId="49" builtinId="11" customBuiltin="1"/>
    <cellStyle name="Warning Text 2" xfId="174" xr:uid="{00000000-0005-0000-0000-0000FA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FFDFDFD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FFBDD6E7"/>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00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2</xdr:row>
      <xdr:rowOff>123825</xdr:rowOff>
    </xdr:from>
    <xdr:to>
      <xdr:col>9</xdr:col>
      <xdr:colOff>476250</xdr:colOff>
      <xdr:row>13</xdr:row>
      <xdr:rowOff>38100</xdr:rowOff>
    </xdr:to>
    <xdr:pic>
      <xdr:nvPicPr>
        <xdr:cNvPr id="2" name="Picture 1" descr="pri_3c_300dpi">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457200"/>
          <a:ext cx="6000750" cy="200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1</xdr:row>
          <xdr:rowOff>66675</xdr:rowOff>
        </xdr:from>
        <xdr:to>
          <xdr:col>13</xdr:col>
          <xdr:colOff>209550</xdr:colOff>
          <xdr:row>28</xdr:row>
          <xdr:rowOff>0</xdr:rowOff>
        </xdr:to>
        <xdr:sp macro="" textlink="">
          <xdr:nvSpPr>
            <xdr:cNvPr id="504833" name="Object 1" hidden="1">
              <a:extLst>
                <a:ext uri="{63B3BB69-23CF-44E3-9099-C40C66FF867C}">
                  <a14:compatExt spid="_x0000_s504833"/>
                </a:ext>
                <a:ext uri="{FF2B5EF4-FFF2-40B4-BE49-F238E27FC236}">
                  <a16:creationId xmlns:a16="http://schemas.microsoft.com/office/drawing/2014/main" id="{00000000-0008-0000-0300-000001B407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21</xdr:col>
          <xdr:colOff>452437</xdr:colOff>
          <xdr:row>65</xdr:row>
          <xdr:rowOff>8165</xdr:rowOff>
        </xdr:to>
        <xdr:pic>
          <xdr:nvPicPr>
            <xdr:cNvPr id="3" name="Picture 3">
              <a:extLst>
                <a:ext uri="{FF2B5EF4-FFF2-40B4-BE49-F238E27FC236}">
                  <a16:creationId xmlns:a16="http://schemas.microsoft.com/office/drawing/2014/main" id="{00000000-0008-0000-1200-000003000000}"/>
                </a:ext>
              </a:extLst>
            </xdr:cNvPr>
            <xdr:cNvPicPr>
              <a:picLocks noChangeAspect="1" noChangeArrowheads="1"/>
              <a:extLst>
                <a:ext uri="{84589F7E-364E-4C9E-8A38-B11213B215E9}">
                  <a14:cameraTool cellRange="'[3]Inv 3_pic'!$A$33:$V$64" spid="_x0000_s508683"/>
                </a:ext>
              </a:extLst>
            </xdr:cNvPicPr>
          </xdr:nvPicPr>
          <xdr:blipFill>
            <a:blip xmlns:r="http://schemas.openxmlformats.org/officeDocument/2006/relationships" r:embed="rId1"/>
            <a:srcRect/>
            <a:stretch>
              <a:fillRect/>
            </a:stretch>
          </xdr:blipFill>
          <xdr:spPr bwMode="auto">
            <a:xfrm>
              <a:off x="154781" y="6203156"/>
              <a:ext cx="13573125" cy="596129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110_Budget_Analysis/Shared/EA_General/Earnings%20Analysis/Financial%20Supplement/2017/Q4%202017/Financial%20Supplement%20Q4%202017%20-%20Internal%20Version%20-%20Draft%20%23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0249\Local%20Settings\Temporary%20Internet%20Files\Content.Outlook\1ZQPTLV7\Financial%20supplement%20Q2%20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3726\AppData\Local\Microsoft\Windows\INetCache\Content.Outlook\GD5TDCQI\Fin%20Supp%201Q22%20(3-31-2022)%20v01%20TEMPLATE_ST%20-Final%20ETQ.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reface"/>
      <sheetName val="assump"/>
      <sheetName val="BS"/>
      <sheetName val="Corp"/>
      <sheetName val="IS"/>
      <sheetName val="Recon"/>
      <sheetName val="Segment"/>
      <sheetName val="Life 1"/>
      <sheetName val="Life 2"/>
      <sheetName val="Cognos_Office_Connection_Cache"/>
      <sheetName val="I&amp;S 1"/>
      <sheetName val="I&amp;S 2"/>
      <sheetName val="Inv 1"/>
      <sheetName val="Inv 2"/>
      <sheetName val="Inv 3"/>
      <sheetName val="5yr"/>
      <sheetName val="Manual"/>
      <sheetName val="CHECK FORMULAS"/>
    </sheetNames>
    <sheetDataSet>
      <sheetData sheetId="0"/>
      <sheetData sheetId="1"/>
      <sheetData sheetId="2"/>
      <sheetData sheetId="3">
        <row r="6">
          <cell r="B6">
            <v>5.0000000000000001E-4</v>
          </cell>
        </row>
        <row r="7">
          <cell r="B7">
            <v>1.5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reface"/>
      <sheetName val="Glossary"/>
      <sheetName val="assump"/>
      <sheetName val="BS"/>
      <sheetName val="PF BS"/>
      <sheetName val="Corp"/>
      <sheetName val="IS"/>
      <sheetName val="OIS"/>
      <sheetName val="PF OIS"/>
      <sheetName val="Qtr Snapshot"/>
      <sheetName val="Segment"/>
      <sheetName val="Life 1"/>
      <sheetName val="Life 2"/>
      <sheetName val="I&amp;S"/>
      <sheetName val="Inv 1"/>
      <sheetName val="Inv 2"/>
      <sheetName val="Inv 3"/>
      <sheetName val="Inv 4"/>
      <sheetName val="5yr"/>
      <sheetName val="_"/>
      <sheetName val="Manual"/>
    </sheetNames>
    <sheetDataSet>
      <sheetData sheetId="0"/>
      <sheetData sheetId="1"/>
      <sheetData sheetId="2"/>
      <sheetData sheetId="3"/>
      <sheetData sheetId="4" refreshError="1">
        <row r="6">
          <cell r="B6">
            <v>0.01</v>
          </cell>
        </row>
        <row r="7">
          <cell r="B7">
            <v>1.5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 1"/>
      <sheetName val="Inv 2"/>
      <sheetName val="Inv 3"/>
      <sheetName val="Inv 3_pic"/>
      <sheetName val="for Q and A"/>
    </sheetNames>
    <sheetDataSet>
      <sheetData sheetId="0" refreshError="1"/>
      <sheetData sheetId="1" refreshError="1"/>
      <sheetData sheetId="2" refreshError="1"/>
      <sheetData sheetId="3"/>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package" Target="../embeddings/Microsoft_Word_Document.docx"/></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2"/>
  </sheetPr>
  <dimension ref="A1:K40"/>
  <sheetViews>
    <sheetView tabSelected="1" zoomScaleNormal="100" workbookViewId="0">
      <selection activeCell="AA35" sqref="AA35"/>
    </sheetView>
  </sheetViews>
  <sheetFormatPr defaultRowHeight="15" x14ac:dyDescent="0.25"/>
  <cols>
    <col min="2" max="2" width="10.140625" customWidth="1"/>
    <col min="10" max="10" width="11.7109375" customWidth="1"/>
  </cols>
  <sheetData>
    <row r="1" spans="1:11" x14ac:dyDescent="0.25">
      <c r="E1" s="28"/>
    </row>
    <row r="16" spans="1:11" ht="37.5" x14ac:dyDescent="0.5">
      <c r="A16" s="1" t="s">
        <v>57</v>
      </c>
      <c r="B16" s="1"/>
      <c r="C16" s="1"/>
      <c r="D16" s="1"/>
      <c r="E16" s="1"/>
      <c r="F16" s="1"/>
      <c r="G16" s="1"/>
      <c r="H16" s="1"/>
      <c r="I16" s="1"/>
      <c r="J16" s="1"/>
      <c r="K16" s="2"/>
    </row>
    <row r="17" spans="1:11" ht="37.5" x14ac:dyDescent="0.5">
      <c r="A17" s="1" t="s">
        <v>466</v>
      </c>
      <c r="B17" s="1"/>
      <c r="C17" s="1"/>
      <c r="D17" s="1"/>
      <c r="E17" s="1"/>
      <c r="F17" s="1"/>
      <c r="G17" s="1"/>
      <c r="H17" s="1"/>
      <c r="I17" s="1"/>
      <c r="J17" s="1"/>
      <c r="K17" s="2"/>
    </row>
    <row r="18" spans="1:11" ht="37.5" x14ac:dyDescent="0.5">
      <c r="A18" s="1"/>
      <c r="B18" s="1"/>
      <c r="C18" s="1"/>
      <c r="D18" s="1"/>
      <c r="E18" s="1"/>
      <c r="F18" s="1"/>
      <c r="G18" s="1"/>
      <c r="H18" s="1"/>
      <c r="I18" s="1"/>
      <c r="J18" s="1"/>
      <c r="K18" s="2"/>
    </row>
    <row r="19" spans="1:11" ht="37.5" x14ac:dyDescent="0.5">
      <c r="A19" s="1"/>
      <c r="B19" s="1"/>
      <c r="C19" s="1"/>
      <c r="D19" s="1"/>
      <c r="E19" s="1"/>
      <c r="F19" s="1"/>
      <c r="G19" s="1"/>
      <c r="H19" s="1"/>
      <c r="I19" s="1"/>
      <c r="J19" s="1"/>
      <c r="K19" s="2"/>
    </row>
    <row r="21" spans="1:11" x14ac:dyDescent="0.25">
      <c r="A21" s="27"/>
      <c r="B21" s="24"/>
      <c r="C21" s="24"/>
      <c r="D21" s="24"/>
      <c r="E21" s="24"/>
      <c r="F21" s="24"/>
      <c r="G21" s="24"/>
      <c r="H21" s="24"/>
      <c r="I21" s="24"/>
      <c r="J21" s="24"/>
    </row>
    <row r="39" spans="1:10" x14ac:dyDescent="0.25">
      <c r="A39" s="717"/>
      <c r="B39" s="717"/>
      <c r="C39" s="717"/>
      <c r="D39" s="717"/>
      <c r="E39" s="717"/>
      <c r="F39" s="717"/>
      <c r="G39" s="717"/>
      <c r="H39" s="717"/>
      <c r="I39" s="717"/>
      <c r="J39" s="717"/>
    </row>
    <row r="40" spans="1:10" x14ac:dyDescent="0.25">
      <c r="A40" s="717"/>
      <c r="B40" s="717"/>
      <c r="C40" s="717"/>
      <c r="D40" s="717"/>
      <c r="E40" s="717"/>
      <c r="F40" s="717"/>
      <c r="G40" s="717"/>
      <c r="H40" s="717"/>
      <c r="I40" s="717"/>
      <c r="J40" s="717"/>
    </row>
  </sheetData>
  <mergeCells count="2">
    <mergeCell ref="A39:J39"/>
    <mergeCell ref="A40:J40"/>
  </mergeCells>
  <printOptions horizontalCentered="1"/>
  <pageMargins left="0.75" right="0.75" top="1" bottom="1" header="0.5" footer="0.5"/>
  <pageSetup scale="90" orientation="landscape" cellComments="asDisplayed"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58"/>
  <sheetViews>
    <sheetView topLeftCell="H1" zoomScaleNormal="100" workbookViewId="0">
      <selection activeCell="AA35" sqref="AA35"/>
    </sheetView>
  </sheetViews>
  <sheetFormatPr defaultColWidth="9.140625" defaultRowHeight="14.25" x14ac:dyDescent="0.2"/>
  <cols>
    <col min="1" max="1" width="1.7109375" style="5" customWidth="1"/>
    <col min="2" max="6" width="2.28515625" style="5" customWidth="1"/>
    <col min="7" max="7" width="37.85546875" style="5" customWidth="1"/>
    <col min="8" max="12" width="11.5703125" style="5" customWidth="1"/>
    <col min="13" max="14" width="0.7109375" style="5" customWidth="1"/>
    <col min="15" max="15" width="11.42578125" style="5" customWidth="1"/>
    <col min="16" max="16" width="10.28515625" style="5" customWidth="1"/>
    <col min="17" max="17" width="0.7109375" style="5" customWidth="1"/>
    <col min="18" max="18" width="81.85546875" style="5" customWidth="1"/>
    <col min="19" max="16384" width="9.140625" style="5"/>
  </cols>
  <sheetData>
    <row r="1" spans="1:17" s="4" customFormat="1" ht="15.75" thickBot="1" x14ac:dyDescent="0.3">
      <c r="A1" s="30"/>
      <c r="B1" s="84"/>
      <c r="C1" s="31"/>
      <c r="D1" s="3"/>
      <c r="E1" s="3"/>
      <c r="F1" s="3"/>
      <c r="G1" s="3"/>
      <c r="H1" s="3"/>
      <c r="I1" s="3"/>
      <c r="J1" s="3"/>
      <c r="K1" s="3"/>
      <c r="L1" s="3"/>
      <c r="M1" s="3"/>
      <c r="O1" s="3"/>
      <c r="P1" s="3"/>
    </row>
    <row r="2" spans="1:17" s="42" customFormat="1" ht="6.75" customHeight="1" thickTop="1" x14ac:dyDescent="0.2">
      <c r="A2" s="39"/>
      <c r="B2" s="39"/>
      <c r="C2" s="40"/>
      <c r="D2" s="41"/>
      <c r="E2" s="41"/>
      <c r="F2" s="41"/>
      <c r="G2" s="41"/>
      <c r="H2" s="41"/>
      <c r="I2" s="41"/>
      <c r="J2" s="41"/>
      <c r="K2" s="41"/>
      <c r="L2" s="41"/>
      <c r="M2" s="41"/>
      <c r="N2" s="41"/>
      <c r="O2" s="41"/>
      <c r="P2" s="41"/>
    </row>
    <row r="3" spans="1:17" s="45" customFormat="1" ht="15" x14ac:dyDescent="0.25">
      <c r="H3" s="131"/>
      <c r="I3" s="131"/>
      <c r="J3" s="131"/>
      <c r="K3" s="131"/>
      <c r="L3" s="131"/>
      <c r="M3" s="166"/>
      <c r="O3" s="731" t="s">
        <v>470</v>
      </c>
      <c r="P3" s="731"/>
    </row>
    <row r="4" spans="1:17" s="45" customFormat="1" ht="30" x14ac:dyDescent="0.25">
      <c r="A4" s="729" t="s">
        <v>58</v>
      </c>
      <c r="B4" s="729"/>
      <c r="C4" s="729"/>
      <c r="D4" s="729"/>
      <c r="E4" s="729"/>
      <c r="F4" s="729"/>
      <c r="G4" s="729"/>
      <c r="H4" s="47" t="s">
        <v>376</v>
      </c>
      <c r="I4" s="46" t="s">
        <v>377</v>
      </c>
      <c r="J4" s="46" t="s">
        <v>378</v>
      </c>
      <c r="K4" s="46" t="s">
        <v>379</v>
      </c>
      <c r="L4" s="47" t="s">
        <v>469</v>
      </c>
      <c r="M4" s="134"/>
      <c r="O4" s="46" t="s">
        <v>176</v>
      </c>
      <c r="P4" s="46" t="s">
        <v>177</v>
      </c>
    </row>
    <row r="5" spans="1:17" s="45" customFormat="1" ht="19.5" customHeight="1" x14ac:dyDescent="0.2">
      <c r="A5" s="725" t="s">
        <v>289</v>
      </c>
      <c r="B5" s="742"/>
      <c r="C5" s="742"/>
      <c r="D5" s="742"/>
      <c r="E5" s="742"/>
      <c r="F5" s="742"/>
      <c r="G5" s="742"/>
      <c r="H5" s="48"/>
      <c r="L5" s="48"/>
      <c r="N5" s="48"/>
    </row>
    <row r="6" spans="1:17" ht="15" x14ac:dyDescent="0.25">
      <c r="A6" s="77"/>
      <c r="B6" s="734" t="s">
        <v>34</v>
      </c>
      <c r="C6" s="734"/>
      <c r="D6" s="734"/>
      <c r="E6" s="734"/>
      <c r="F6" s="734"/>
      <c r="G6" s="734"/>
      <c r="H6" s="50"/>
      <c r="I6" s="49"/>
      <c r="J6" s="49"/>
      <c r="K6" s="49"/>
      <c r="L6" s="50"/>
      <c r="M6" s="134"/>
      <c r="N6" s="45"/>
      <c r="O6" s="190"/>
      <c r="P6" s="190"/>
      <c r="Q6" s="77"/>
    </row>
    <row r="7" spans="1:17" ht="15" x14ac:dyDescent="0.25">
      <c r="A7" s="77"/>
      <c r="B7" s="740" t="s">
        <v>240</v>
      </c>
      <c r="C7" s="740"/>
      <c r="D7" s="740"/>
      <c r="E7" s="740"/>
      <c r="F7" s="740"/>
      <c r="G7" s="740"/>
      <c r="H7" s="657">
        <v>756514.2314999993</v>
      </c>
      <c r="I7" s="656">
        <v>774499.6804299996</v>
      </c>
      <c r="J7" s="656">
        <v>779489.78764999961</v>
      </c>
      <c r="K7" s="656">
        <v>789324.61412999965</v>
      </c>
      <c r="L7" s="657">
        <v>793254.06417999952</v>
      </c>
      <c r="M7" s="206"/>
      <c r="N7" s="173"/>
      <c r="O7" s="656">
        <v>36739.832680000225</v>
      </c>
      <c r="P7" s="100">
        <v>4.8564628595490288E-2</v>
      </c>
      <c r="Q7" s="99"/>
    </row>
    <row r="8" spans="1:17" x14ac:dyDescent="0.2">
      <c r="A8" s="77"/>
      <c r="B8" s="740" t="s">
        <v>302</v>
      </c>
      <c r="C8" s="740"/>
      <c r="D8" s="740"/>
      <c r="E8" s="740"/>
      <c r="F8" s="740"/>
      <c r="G8" s="740"/>
      <c r="H8" s="638">
        <v>-249944.17604000008</v>
      </c>
      <c r="I8" s="637">
        <v>-246873.96622</v>
      </c>
      <c r="J8" s="637">
        <v>-241438.77483000001</v>
      </c>
      <c r="K8" s="637">
        <v>-239828.15348999991</v>
      </c>
      <c r="L8" s="638">
        <v>-234613.98905000009</v>
      </c>
      <c r="M8" s="192"/>
      <c r="N8" s="117"/>
      <c r="O8" s="637">
        <v>15330.186989999987</v>
      </c>
      <c r="P8" s="100">
        <v>6.1334443686123757E-2</v>
      </c>
      <c r="Q8" s="99"/>
    </row>
    <row r="9" spans="1:17" x14ac:dyDescent="0.2">
      <c r="A9" s="77"/>
      <c r="B9" s="741" t="s">
        <v>303</v>
      </c>
      <c r="C9" s="741"/>
      <c r="D9" s="741"/>
      <c r="E9" s="741"/>
      <c r="F9" s="741"/>
      <c r="G9" s="741"/>
      <c r="H9" s="651">
        <v>506570.05545999925</v>
      </c>
      <c r="I9" s="650">
        <v>527625.71420999966</v>
      </c>
      <c r="J9" s="650">
        <v>538051.0128199996</v>
      </c>
      <c r="K9" s="650">
        <v>549496.46063999971</v>
      </c>
      <c r="L9" s="651">
        <v>558640.07512999943</v>
      </c>
      <c r="M9" s="192"/>
      <c r="N9" s="117"/>
      <c r="O9" s="650">
        <v>52070.019670000183</v>
      </c>
      <c r="P9" s="106">
        <v>0.10278937554395541</v>
      </c>
      <c r="Q9" s="99"/>
    </row>
    <row r="10" spans="1:17" x14ac:dyDescent="0.2">
      <c r="A10" s="77"/>
      <c r="B10" s="740" t="s">
        <v>351</v>
      </c>
      <c r="C10" s="740"/>
      <c r="D10" s="740"/>
      <c r="E10" s="740"/>
      <c r="F10" s="740"/>
      <c r="G10" s="740"/>
      <c r="H10" s="638">
        <v>-144605.60335000014</v>
      </c>
      <c r="I10" s="637">
        <v>-165154.16768000019</v>
      </c>
      <c r="J10" s="637">
        <v>-158396.60071999987</v>
      </c>
      <c r="K10" s="637">
        <v>-163356.26937999993</v>
      </c>
      <c r="L10" s="638">
        <v>-163832.2245199997</v>
      </c>
      <c r="M10" s="192"/>
      <c r="N10" s="117"/>
      <c r="O10" s="660">
        <v>-19226.621169999562</v>
      </c>
      <c r="P10" s="193">
        <v>-0.13295903287692029</v>
      </c>
      <c r="Q10" s="99"/>
    </row>
    <row r="11" spans="1:17" x14ac:dyDescent="0.2">
      <c r="A11" s="77"/>
      <c r="B11" s="741" t="s">
        <v>37</v>
      </c>
      <c r="C11" s="741"/>
      <c r="D11" s="741"/>
      <c r="E11" s="741"/>
      <c r="F11" s="741"/>
      <c r="G11" s="741"/>
      <c r="H11" s="651">
        <v>361964.45210999914</v>
      </c>
      <c r="I11" s="650">
        <v>362471.54652999947</v>
      </c>
      <c r="J11" s="650">
        <v>379654.41209999972</v>
      </c>
      <c r="K11" s="650">
        <v>386140.19125999976</v>
      </c>
      <c r="L11" s="651">
        <v>394807.85060999973</v>
      </c>
      <c r="M11" s="144"/>
      <c r="N11" s="117"/>
      <c r="O11" s="637">
        <v>32843.398500000592</v>
      </c>
      <c r="P11" s="100">
        <v>9.0736530365196341E-2</v>
      </c>
      <c r="Q11" s="99"/>
    </row>
    <row r="12" spans="1:17" x14ac:dyDescent="0.2">
      <c r="A12" s="77"/>
      <c r="B12" s="740" t="s">
        <v>4</v>
      </c>
      <c r="C12" s="740"/>
      <c r="D12" s="740"/>
      <c r="E12" s="740"/>
      <c r="F12" s="740"/>
      <c r="G12" s="740"/>
      <c r="H12" s="638">
        <v>8253.4153799999985</v>
      </c>
      <c r="I12" s="637">
        <v>8751.0419599999987</v>
      </c>
      <c r="J12" s="637">
        <v>9319.511800000002</v>
      </c>
      <c r="K12" s="637">
        <v>10162.21565</v>
      </c>
      <c r="L12" s="638">
        <v>11445.339089999999</v>
      </c>
      <c r="M12" s="144"/>
      <c r="N12" s="117"/>
      <c r="O12" s="637">
        <v>3191.9237100000009</v>
      </c>
      <c r="P12" s="100">
        <v>0.38673973900971909</v>
      </c>
      <c r="Q12" s="99"/>
    </row>
    <row r="13" spans="1:17" x14ac:dyDescent="0.2">
      <c r="A13" s="77"/>
      <c r="B13" s="740" t="s">
        <v>110</v>
      </c>
      <c r="C13" s="740"/>
      <c r="D13" s="740"/>
      <c r="E13" s="740"/>
      <c r="F13" s="740"/>
      <c r="G13" s="740"/>
      <c r="H13" s="638">
        <v>11810.055920000001</v>
      </c>
      <c r="I13" s="637">
        <v>12314.811740000001</v>
      </c>
      <c r="J13" s="637">
        <v>12476.43965</v>
      </c>
      <c r="K13" s="637">
        <v>12369.18319</v>
      </c>
      <c r="L13" s="638">
        <v>12175.151970000001</v>
      </c>
      <c r="M13" s="144"/>
      <c r="N13" s="117"/>
      <c r="O13" s="637">
        <v>365.0960500000001</v>
      </c>
      <c r="P13" s="100">
        <v>3.0913998415682362E-2</v>
      </c>
      <c r="Q13" s="99"/>
    </row>
    <row r="14" spans="1:17" x14ac:dyDescent="0.2">
      <c r="A14" s="77"/>
      <c r="B14" s="741" t="s">
        <v>287</v>
      </c>
      <c r="C14" s="741"/>
      <c r="D14" s="741"/>
      <c r="E14" s="741"/>
      <c r="F14" s="741"/>
      <c r="G14" s="741"/>
      <c r="H14" s="659">
        <v>382027.92340999917</v>
      </c>
      <c r="I14" s="658">
        <v>383537.40022999945</v>
      </c>
      <c r="J14" s="658">
        <v>401450.36354999972</v>
      </c>
      <c r="K14" s="658">
        <v>408671.5900999998</v>
      </c>
      <c r="L14" s="659">
        <v>418428.34166999976</v>
      </c>
      <c r="M14" s="144"/>
      <c r="N14" s="117"/>
      <c r="O14" s="658">
        <v>36400.418260000588</v>
      </c>
      <c r="P14" s="148">
        <v>9.5282088113059243E-2</v>
      </c>
      <c r="Q14" s="99"/>
    </row>
    <row r="15" spans="1:17" x14ac:dyDescent="0.2">
      <c r="A15" s="77"/>
      <c r="B15" s="207"/>
      <c r="C15" s="207"/>
      <c r="D15" s="207"/>
      <c r="E15" s="207"/>
      <c r="F15" s="207"/>
      <c r="G15" s="519"/>
      <c r="H15" s="638"/>
      <c r="I15" s="637"/>
      <c r="J15" s="637"/>
      <c r="K15" s="637"/>
      <c r="L15" s="638"/>
      <c r="M15" s="197"/>
      <c r="N15" s="117"/>
      <c r="O15" s="637"/>
      <c r="P15" s="100"/>
      <c r="Q15" s="99"/>
    </row>
    <row r="16" spans="1:17" ht="15" x14ac:dyDescent="0.25">
      <c r="A16" s="77"/>
      <c r="B16" s="734" t="s">
        <v>39</v>
      </c>
      <c r="C16" s="734"/>
      <c r="D16" s="734"/>
      <c r="E16" s="734"/>
      <c r="F16" s="734"/>
      <c r="G16" s="734"/>
      <c r="H16" s="638"/>
      <c r="I16" s="637"/>
      <c r="J16" s="637"/>
      <c r="K16" s="637"/>
      <c r="L16" s="638"/>
      <c r="M16" s="144"/>
      <c r="N16" s="117"/>
      <c r="O16" s="637"/>
      <c r="P16" s="100"/>
      <c r="Q16" s="99"/>
    </row>
    <row r="17" spans="1:17" ht="15" x14ac:dyDescent="0.25">
      <c r="A17" s="77"/>
      <c r="B17" s="740" t="s">
        <v>40</v>
      </c>
      <c r="C17" s="740"/>
      <c r="D17" s="740"/>
      <c r="E17" s="740"/>
      <c r="F17" s="740"/>
      <c r="G17" s="740"/>
      <c r="H17" s="638">
        <v>178963.46415000001</v>
      </c>
      <c r="I17" s="637">
        <v>162488.09518999991</v>
      </c>
      <c r="J17" s="637">
        <v>179696.25446999978</v>
      </c>
      <c r="K17" s="637">
        <v>182748.79734999989</v>
      </c>
      <c r="L17" s="638">
        <v>182903.17982000011</v>
      </c>
      <c r="M17" s="198"/>
      <c r="N17" s="99"/>
      <c r="O17" s="637">
        <v>3939.7156700000924</v>
      </c>
      <c r="P17" s="100">
        <v>2.2014078061754438E-2</v>
      </c>
      <c r="Q17" s="99"/>
    </row>
    <row r="18" spans="1:17" x14ac:dyDescent="0.2">
      <c r="A18" s="77"/>
      <c r="B18" s="740" t="s">
        <v>204</v>
      </c>
      <c r="C18" s="740"/>
      <c r="D18" s="740"/>
      <c r="E18" s="740"/>
      <c r="F18" s="740"/>
      <c r="G18" s="740"/>
      <c r="H18" s="638">
        <v>62584.402810000007</v>
      </c>
      <c r="I18" s="637">
        <v>52235.324089999966</v>
      </c>
      <c r="J18" s="637">
        <v>59286.632900000019</v>
      </c>
      <c r="K18" s="637">
        <v>67344.385900000023</v>
      </c>
      <c r="L18" s="638">
        <v>81882.568339999998</v>
      </c>
      <c r="M18" s="144"/>
      <c r="N18" s="117"/>
      <c r="O18" s="637">
        <v>19298.165529999991</v>
      </c>
      <c r="P18" s="100">
        <v>0.3083542330600692</v>
      </c>
      <c r="Q18" s="99"/>
    </row>
    <row r="19" spans="1:17" x14ac:dyDescent="0.2">
      <c r="A19" s="77"/>
      <c r="B19" s="740" t="s">
        <v>41</v>
      </c>
      <c r="C19" s="740"/>
      <c r="D19" s="740"/>
      <c r="E19" s="740"/>
      <c r="F19" s="740"/>
      <c r="G19" s="740"/>
      <c r="H19" s="638">
        <v>4869.4276999999793</v>
      </c>
      <c r="I19" s="637">
        <v>4784.5516200000075</v>
      </c>
      <c r="J19" s="637">
        <v>4345.1740600000358</v>
      </c>
      <c r="K19" s="637">
        <v>4457.6863999999996</v>
      </c>
      <c r="L19" s="638">
        <v>3793.2980700000121</v>
      </c>
      <c r="M19" s="144"/>
      <c r="N19" s="117"/>
      <c r="O19" s="637">
        <v>-1076.1296299999672</v>
      </c>
      <c r="P19" s="100">
        <v>-0.22099714715960805</v>
      </c>
      <c r="Q19" s="99"/>
    </row>
    <row r="20" spans="1:17" x14ac:dyDescent="0.2">
      <c r="A20" s="77"/>
      <c r="B20" s="740" t="s">
        <v>42</v>
      </c>
      <c r="C20" s="740"/>
      <c r="D20" s="740"/>
      <c r="E20" s="740"/>
      <c r="F20" s="740"/>
      <c r="G20" s="740"/>
      <c r="H20" s="638">
        <v>47374.881010000012</v>
      </c>
      <c r="I20" s="637">
        <v>47251.630959999973</v>
      </c>
      <c r="J20" s="637">
        <v>50533.739999999932</v>
      </c>
      <c r="K20" s="637">
        <v>52101.527899999928</v>
      </c>
      <c r="L20" s="638">
        <v>58272.33630999997</v>
      </c>
      <c r="M20" s="144"/>
      <c r="N20" s="117"/>
      <c r="O20" s="637">
        <v>10897.455299999958</v>
      </c>
      <c r="P20" s="100">
        <v>0.23002601943632733</v>
      </c>
      <c r="Q20" s="99"/>
    </row>
    <row r="21" spans="1:17" x14ac:dyDescent="0.2">
      <c r="A21" s="77"/>
      <c r="B21" s="741" t="s">
        <v>288</v>
      </c>
      <c r="C21" s="741"/>
      <c r="D21" s="741"/>
      <c r="E21" s="741"/>
      <c r="F21" s="741"/>
      <c r="G21" s="741"/>
      <c r="H21" s="659">
        <v>293792.17567000003</v>
      </c>
      <c r="I21" s="658">
        <v>266759.60185999982</v>
      </c>
      <c r="J21" s="658">
        <v>293861.80142999976</v>
      </c>
      <c r="K21" s="658">
        <v>306652.39754999988</v>
      </c>
      <c r="L21" s="659">
        <v>326851.38254000008</v>
      </c>
      <c r="M21" s="144"/>
      <c r="N21" s="117"/>
      <c r="O21" s="658">
        <v>33059.206870000053</v>
      </c>
      <c r="P21" s="148">
        <v>0.11252582474195491</v>
      </c>
      <c r="Q21" s="99"/>
    </row>
    <row r="22" spans="1:17" ht="15" thickBot="1" x14ac:dyDescent="0.25">
      <c r="A22" s="77"/>
      <c r="B22" s="741" t="s">
        <v>114</v>
      </c>
      <c r="C22" s="741"/>
      <c r="D22" s="741"/>
      <c r="E22" s="741"/>
      <c r="F22" s="741"/>
      <c r="G22" s="741"/>
      <c r="H22" s="669">
        <v>88235.747739999148</v>
      </c>
      <c r="I22" s="668">
        <v>116777.79836999963</v>
      </c>
      <c r="J22" s="668">
        <v>107588.56211999996</v>
      </c>
      <c r="K22" s="668">
        <v>102019.19254999992</v>
      </c>
      <c r="L22" s="669">
        <v>91576.959129999683</v>
      </c>
      <c r="M22" s="142"/>
      <c r="N22" s="191"/>
      <c r="O22" s="668">
        <v>3341.2113900005352</v>
      </c>
      <c r="P22" s="108">
        <v>3.7866867744419788E-2</v>
      </c>
      <c r="Q22" s="99"/>
    </row>
    <row r="23" spans="1:17" ht="15" thickTop="1" x14ac:dyDescent="0.2">
      <c r="A23" s="77"/>
      <c r="B23" s="77"/>
      <c r="C23" s="77"/>
      <c r="D23" s="77"/>
      <c r="E23" s="77"/>
      <c r="F23" s="77"/>
      <c r="G23" s="77"/>
      <c r="H23" s="118"/>
      <c r="I23" s="99"/>
      <c r="J23" s="99"/>
      <c r="K23" s="99"/>
      <c r="L23" s="118"/>
      <c r="M23" s="144"/>
      <c r="N23" s="117"/>
      <c r="O23" s="117"/>
      <c r="P23" s="208"/>
      <c r="Q23" s="99"/>
    </row>
    <row r="24" spans="1:17" s="45" customFormat="1" ht="15" x14ac:dyDescent="0.25">
      <c r="A24" s="725" t="s">
        <v>233</v>
      </c>
      <c r="B24" s="742"/>
      <c r="C24" s="742"/>
      <c r="D24" s="742"/>
      <c r="E24" s="742"/>
      <c r="F24" s="742"/>
      <c r="G24" s="742"/>
      <c r="H24" s="181"/>
      <c r="I24" s="180"/>
      <c r="J24" s="180"/>
      <c r="K24" s="180"/>
      <c r="L24" s="181"/>
      <c r="M24" s="198"/>
      <c r="N24" s="99"/>
      <c r="O24" s="180"/>
      <c r="P24" s="180"/>
      <c r="Q24" s="99"/>
    </row>
    <row r="25" spans="1:17" x14ac:dyDescent="0.2">
      <c r="A25" s="77"/>
      <c r="B25" s="719" t="s">
        <v>352</v>
      </c>
      <c r="C25" s="719"/>
      <c r="D25" s="719"/>
      <c r="E25" s="719"/>
      <c r="F25" s="719"/>
      <c r="G25" s="719"/>
      <c r="H25" s="657">
        <v>401106.36690999934</v>
      </c>
      <c r="I25" s="656">
        <v>420864.83033999993</v>
      </c>
      <c r="J25" s="656">
        <v>431021.80689000024</v>
      </c>
      <c r="K25" s="656">
        <v>440490.37453999958</v>
      </c>
      <c r="L25" s="657">
        <v>448657.07561000006</v>
      </c>
      <c r="M25" s="142"/>
      <c r="N25" s="191"/>
      <c r="O25" s="656">
        <v>47550.708700000716</v>
      </c>
      <c r="P25" s="100">
        <v>0.11854887536769067</v>
      </c>
      <c r="Q25" s="99"/>
    </row>
    <row r="26" spans="1:17" ht="15" x14ac:dyDescent="0.25">
      <c r="A26" s="77"/>
      <c r="B26" s="719" t="s">
        <v>353</v>
      </c>
      <c r="C26" s="719"/>
      <c r="D26" s="719"/>
      <c r="E26" s="719"/>
      <c r="F26" s="719"/>
      <c r="G26" s="719"/>
      <c r="H26" s="638">
        <v>355407.86458999995</v>
      </c>
      <c r="I26" s="637">
        <v>353634.85008999996</v>
      </c>
      <c r="J26" s="637">
        <v>348467.98075999989</v>
      </c>
      <c r="K26" s="637">
        <v>348834.23959000019</v>
      </c>
      <c r="L26" s="638">
        <v>344596.98857000016</v>
      </c>
      <c r="M26" s="198"/>
      <c r="N26" s="99"/>
      <c r="O26" s="637">
        <v>-10810.876019999792</v>
      </c>
      <c r="P26" s="100">
        <v>-3.0418223953685621E-2</v>
      </c>
      <c r="Q26" s="99"/>
    </row>
    <row r="27" spans="1:17" ht="15" thickBot="1" x14ac:dyDescent="0.25">
      <c r="A27" s="77"/>
      <c r="B27" s="741" t="s">
        <v>239</v>
      </c>
      <c r="C27" s="741"/>
      <c r="D27" s="741"/>
      <c r="E27" s="741"/>
      <c r="F27" s="741"/>
      <c r="G27" s="741"/>
      <c r="H27" s="669">
        <v>756514.2314999993</v>
      </c>
      <c r="I27" s="668">
        <v>774499.68042999995</v>
      </c>
      <c r="J27" s="668">
        <v>779489.78765000007</v>
      </c>
      <c r="K27" s="668">
        <v>789324.61412999977</v>
      </c>
      <c r="L27" s="669">
        <v>793254.06418000022</v>
      </c>
      <c r="M27" s="142"/>
      <c r="N27" s="191"/>
      <c r="O27" s="668">
        <v>36739.832680000924</v>
      </c>
      <c r="P27" s="108">
        <v>4.856462859549121E-2</v>
      </c>
      <c r="Q27" s="99"/>
    </row>
    <row r="28" spans="1:17" ht="15.75" thickTop="1" x14ac:dyDescent="0.25">
      <c r="A28" s="77"/>
      <c r="B28" s="43"/>
      <c r="C28" s="77"/>
      <c r="D28" s="77"/>
      <c r="E28" s="77"/>
      <c r="F28" s="77"/>
      <c r="G28" s="77"/>
      <c r="H28" s="97"/>
      <c r="I28" s="96"/>
      <c r="J28" s="96"/>
      <c r="K28" s="96"/>
      <c r="L28" s="97"/>
      <c r="M28" s="206"/>
      <c r="N28" s="173"/>
      <c r="O28" s="96"/>
      <c r="P28" s="117"/>
      <c r="Q28" s="99"/>
    </row>
    <row r="29" spans="1:17" ht="15" x14ac:dyDescent="0.25">
      <c r="A29" s="77"/>
      <c r="B29" s="719" t="s">
        <v>270</v>
      </c>
      <c r="C29" s="719"/>
      <c r="D29" s="719"/>
      <c r="E29" s="719"/>
      <c r="F29" s="719"/>
      <c r="G29" s="719"/>
      <c r="H29" s="657">
        <v>249944.17604000008</v>
      </c>
      <c r="I29" s="656">
        <v>246873.96622</v>
      </c>
      <c r="J29" s="656">
        <v>241438.77483000001</v>
      </c>
      <c r="K29" s="656">
        <v>239828.15348999991</v>
      </c>
      <c r="L29" s="657">
        <v>234613.98905000009</v>
      </c>
      <c r="M29" s="206"/>
      <c r="N29" s="173"/>
      <c r="O29" s="656">
        <v>-15330.186989999987</v>
      </c>
      <c r="P29" s="100">
        <v>-6.1334443686123757E-2</v>
      </c>
      <c r="Q29" s="99"/>
    </row>
    <row r="30" spans="1:17" ht="15" x14ac:dyDescent="0.25">
      <c r="A30" s="77"/>
      <c r="B30" s="740" t="s">
        <v>354</v>
      </c>
      <c r="C30" s="740"/>
      <c r="D30" s="740"/>
      <c r="E30" s="740"/>
      <c r="F30" s="740"/>
      <c r="G30" s="740"/>
      <c r="H30" s="210">
        <v>0.70326011589061699</v>
      </c>
      <c r="I30" s="209">
        <v>0.69810417767697575</v>
      </c>
      <c r="J30" s="209">
        <v>0.69285784680540263</v>
      </c>
      <c r="K30" s="209">
        <v>0.68751322625863853</v>
      </c>
      <c r="L30" s="210">
        <v>0.68083586575609745</v>
      </c>
      <c r="M30" s="206"/>
      <c r="N30" s="173"/>
      <c r="O30" s="637" t="s">
        <v>112</v>
      </c>
      <c r="P30" s="637" t="s">
        <v>112</v>
      </c>
      <c r="Q30" s="99"/>
    </row>
    <row r="31" spans="1:17" ht="15" x14ac:dyDescent="0.25">
      <c r="A31" s="77"/>
      <c r="B31" s="43"/>
      <c r="C31" s="77"/>
      <c r="D31" s="77"/>
      <c r="E31" s="77"/>
      <c r="F31" s="77"/>
      <c r="G31" s="77"/>
      <c r="H31" s="97"/>
      <c r="I31" s="96"/>
      <c r="J31" s="96"/>
      <c r="K31" s="96"/>
      <c r="L31" s="97"/>
      <c r="M31" s="206"/>
      <c r="N31" s="173"/>
      <c r="O31" s="96"/>
      <c r="P31" s="117"/>
      <c r="Q31" s="99"/>
    </row>
    <row r="32" spans="1:17" ht="15" x14ac:dyDescent="0.25">
      <c r="A32" s="77"/>
      <c r="B32" s="719" t="s">
        <v>304</v>
      </c>
      <c r="C32" s="719"/>
      <c r="D32" s="719"/>
      <c r="E32" s="719"/>
      <c r="F32" s="719"/>
      <c r="G32" s="719"/>
      <c r="H32" s="657">
        <v>323569.06750000012</v>
      </c>
      <c r="I32" s="656">
        <v>327642.26287000009</v>
      </c>
      <c r="J32" s="656">
        <v>338092.85518999968</v>
      </c>
      <c r="K32" s="656">
        <v>346105.06672999985</v>
      </c>
      <c r="L32" s="657">
        <v>346735.40433999978</v>
      </c>
      <c r="M32" s="206"/>
      <c r="N32" s="173"/>
      <c r="O32" s="656">
        <v>23166.336839999654</v>
      </c>
      <c r="P32" s="100">
        <v>7.1596265424845179E-2</v>
      </c>
      <c r="Q32" s="99"/>
    </row>
    <row r="33" spans="1:18" ht="15" x14ac:dyDescent="0.25">
      <c r="A33" s="77"/>
      <c r="B33" s="740" t="s">
        <v>235</v>
      </c>
      <c r="C33" s="740"/>
      <c r="D33" s="740"/>
      <c r="E33" s="740"/>
      <c r="F33" s="740"/>
      <c r="G33" s="740"/>
      <c r="H33" s="210">
        <v>0.63874495543598198</v>
      </c>
      <c r="I33" s="209">
        <v>0.62097478202056622</v>
      </c>
      <c r="J33" s="209">
        <v>0.62836580014599053</v>
      </c>
      <c r="K33" s="209">
        <v>0.62985859149463952</v>
      </c>
      <c r="L33" s="210">
        <v>0.62067764160906647</v>
      </c>
      <c r="M33" s="206"/>
      <c r="N33" s="173"/>
      <c r="O33" s="637" t="s">
        <v>112</v>
      </c>
      <c r="P33" s="637" t="s">
        <v>112</v>
      </c>
      <c r="Q33" s="99"/>
    </row>
    <row r="34" spans="1:18" s="77" customFormat="1" ht="15" x14ac:dyDescent="0.25">
      <c r="B34" s="130"/>
      <c r="D34" s="120"/>
      <c r="H34" s="97"/>
      <c r="I34" s="96"/>
      <c r="J34" s="96"/>
      <c r="K34" s="96"/>
      <c r="L34" s="97"/>
      <c r="M34" s="206"/>
      <c r="N34" s="173"/>
      <c r="O34" s="96"/>
      <c r="P34" s="99"/>
      <c r="Q34" s="99"/>
    </row>
    <row r="35" spans="1:18" ht="15" x14ac:dyDescent="0.25">
      <c r="A35" s="77"/>
      <c r="B35" s="719" t="s">
        <v>242</v>
      </c>
      <c r="C35" s="719"/>
      <c r="D35" s="719"/>
      <c r="E35" s="719"/>
      <c r="F35" s="719"/>
      <c r="G35" s="719"/>
      <c r="H35" s="657">
        <v>67453.830509999985</v>
      </c>
      <c r="I35" s="656">
        <v>57019.875709999971</v>
      </c>
      <c r="J35" s="656">
        <v>63631.806960000053</v>
      </c>
      <c r="K35" s="656">
        <v>71802.072300000029</v>
      </c>
      <c r="L35" s="657">
        <v>85675.866410000017</v>
      </c>
      <c r="M35" s="206"/>
      <c r="N35" s="173"/>
      <c r="O35" s="656">
        <v>18222.035900000032</v>
      </c>
      <c r="P35" s="100">
        <v>0.27014086171575724</v>
      </c>
      <c r="Q35" s="99"/>
    </row>
    <row r="36" spans="1:18" ht="15" x14ac:dyDescent="0.25">
      <c r="A36" s="77"/>
      <c r="B36" s="740" t="s">
        <v>235</v>
      </c>
      <c r="C36" s="740"/>
      <c r="D36" s="740"/>
      <c r="E36" s="740"/>
      <c r="F36" s="740"/>
      <c r="G36" s="740"/>
      <c r="H36" s="210">
        <v>0.13315795077691164</v>
      </c>
      <c r="I36" s="209">
        <v>0.10806879606952886</v>
      </c>
      <c r="J36" s="209">
        <v>0.1182635204541238</v>
      </c>
      <c r="K36" s="209">
        <v>0.13066885311030393</v>
      </c>
      <c r="L36" s="210">
        <v>0.15336505600688</v>
      </c>
      <c r="M36" s="206"/>
      <c r="N36" s="173"/>
      <c r="O36" s="637" t="s">
        <v>112</v>
      </c>
      <c r="P36" s="637" t="s">
        <v>112</v>
      </c>
      <c r="Q36" s="99"/>
    </row>
    <row r="37" spans="1:18" ht="15" x14ac:dyDescent="0.25">
      <c r="A37" s="77"/>
      <c r="B37" s="77"/>
      <c r="C37" s="77"/>
      <c r="D37" s="77"/>
      <c r="E37" s="77"/>
      <c r="F37" s="77"/>
      <c r="G37" s="77"/>
      <c r="H37" s="97"/>
      <c r="I37" s="96"/>
      <c r="J37" s="96"/>
      <c r="K37" s="96"/>
      <c r="L37" s="97"/>
      <c r="M37" s="206"/>
      <c r="N37" s="173"/>
      <c r="O37" s="96"/>
      <c r="P37" s="99"/>
      <c r="Q37" s="99"/>
    </row>
    <row r="38" spans="1:18" ht="15" x14ac:dyDescent="0.25">
      <c r="A38" s="77"/>
      <c r="B38" s="719" t="s">
        <v>305</v>
      </c>
      <c r="C38" s="719"/>
      <c r="D38" s="719"/>
      <c r="E38" s="719"/>
      <c r="F38" s="719"/>
      <c r="G38" s="719"/>
      <c r="H38" s="657">
        <v>35564.825090000013</v>
      </c>
      <c r="I38" s="656">
        <v>34936.819219999976</v>
      </c>
      <c r="J38" s="656">
        <v>38057.300349999932</v>
      </c>
      <c r="K38" s="656">
        <v>39732.344709999932</v>
      </c>
      <c r="L38" s="657">
        <v>46097.184339999971</v>
      </c>
      <c r="M38" s="206"/>
      <c r="N38" s="173"/>
      <c r="O38" s="656">
        <v>10532.359249999958</v>
      </c>
      <c r="P38" s="100">
        <v>0.29614539712614552</v>
      </c>
      <c r="Q38" s="99"/>
    </row>
    <row r="39" spans="1:18" ht="15" x14ac:dyDescent="0.25">
      <c r="A39" s="77"/>
      <c r="B39" s="740" t="s">
        <v>235</v>
      </c>
      <c r="C39" s="740"/>
      <c r="D39" s="740"/>
      <c r="E39" s="740"/>
      <c r="F39" s="740"/>
      <c r="G39" s="740"/>
      <c r="H39" s="210">
        <v>7.020712082498598E-2</v>
      </c>
      <c r="I39" s="209">
        <v>6.6215156462398672E-2</v>
      </c>
      <c r="J39" s="209">
        <v>7.0731769745281906E-2</v>
      </c>
      <c r="K39" s="209">
        <v>7.2306825532094568E-2</v>
      </c>
      <c r="L39" s="210">
        <v>8.2516787449007908E-2</v>
      </c>
      <c r="M39" s="206"/>
      <c r="N39" s="173"/>
      <c r="O39" s="637" t="s">
        <v>112</v>
      </c>
      <c r="P39" s="637" t="s">
        <v>112</v>
      </c>
      <c r="Q39" s="99"/>
    </row>
    <row r="40" spans="1:18" ht="15" x14ac:dyDescent="0.25">
      <c r="A40" s="77"/>
      <c r="B40" s="150"/>
      <c r="C40" s="77"/>
      <c r="D40" s="77"/>
      <c r="E40" s="77"/>
      <c r="F40" s="77"/>
      <c r="G40" s="77"/>
      <c r="H40" s="97"/>
      <c r="I40" s="96"/>
      <c r="J40" s="96"/>
      <c r="K40" s="96"/>
      <c r="L40" s="97"/>
      <c r="M40" s="144"/>
      <c r="N40" s="117"/>
      <c r="O40" s="96"/>
      <c r="P40" s="100"/>
      <c r="Q40" s="99"/>
    </row>
    <row r="41" spans="1:18" ht="15" x14ac:dyDescent="0.25">
      <c r="A41" s="77"/>
      <c r="B41" s="719" t="s">
        <v>290</v>
      </c>
      <c r="C41" s="719"/>
      <c r="D41" s="719"/>
      <c r="E41" s="719"/>
      <c r="F41" s="719"/>
      <c r="G41" s="719"/>
      <c r="H41" s="657">
        <v>88235.747739999148</v>
      </c>
      <c r="I41" s="656">
        <v>116777.79836999963</v>
      </c>
      <c r="J41" s="656">
        <v>107588.56211999996</v>
      </c>
      <c r="K41" s="656">
        <v>102019.19254999992</v>
      </c>
      <c r="L41" s="657">
        <v>91576.959129999683</v>
      </c>
      <c r="M41" s="206"/>
      <c r="N41" s="173"/>
      <c r="O41" s="656">
        <v>3341.2113900005352</v>
      </c>
      <c r="P41" s="100">
        <v>3.7866867744419788E-2</v>
      </c>
      <c r="Q41" s="99"/>
    </row>
    <row r="42" spans="1:18" ht="15" x14ac:dyDescent="0.25">
      <c r="A42" s="77"/>
      <c r="B42" s="740" t="s">
        <v>306</v>
      </c>
      <c r="C42" s="740"/>
      <c r="D42" s="740"/>
      <c r="E42" s="740"/>
      <c r="F42" s="740"/>
      <c r="G42" s="740"/>
      <c r="H42" s="210">
        <v>0.17418271528086127</v>
      </c>
      <c r="I42" s="209">
        <v>0.22132696573526178</v>
      </c>
      <c r="J42" s="209">
        <v>0.1999597799400348</v>
      </c>
      <c r="K42" s="209">
        <v>0.18565941704370206</v>
      </c>
      <c r="L42" s="210">
        <v>0.16392837393323256</v>
      </c>
      <c r="M42" s="206"/>
      <c r="N42" s="173"/>
      <c r="O42" s="637" t="s">
        <v>112</v>
      </c>
      <c r="P42" s="637" t="s">
        <v>112</v>
      </c>
      <c r="Q42" s="99"/>
    </row>
    <row r="43" spans="1:18" ht="15" x14ac:dyDescent="0.25">
      <c r="A43" s="77"/>
      <c r="B43" s="561"/>
      <c r="C43" s="561"/>
      <c r="D43" s="561"/>
      <c r="E43" s="561"/>
      <c r="F43" s="561"/>
      <c r="G43" s="561"/>
      <c r="H43" s="209"/>
      <c r="I43" s="209"/>
      <c r="J43" s="209"/>
      <c r="K43" s="209"/>
      <c r="L43" s="209"/>
      <c r="M43" s="562"/>
      <c r="N43" s="173"/>
      <c r="O43" s="96"/>
      <c r="P43" s="96"/>
      <c r="Q43" s="99"/>
    </row>
    <row r="44" spans="1:18" ht="15" x14ac:dyDescent="0.25">
      <c r="A44" s="77"/>
      <c r="B44" s="561"/>
      <c r="C44" s="561"/>
      <c r="D44" s="561"/>
      <c r="E44" s="561"/>
      <c r="F44" s="561"/>
      <c r="G44" s="561"/>
      <c r="H44" s="209"/>
      <c r="I44" s="209"/>
      <c r="J44" s="209"/>
      <c r="K44" s="209"/>
      <c r="L44" s="209"/>
      <c r="M44" s="562"/>
      <c r="N44" s="173"/>
      <c r="O44" s="96"/>
      <c r="P44" s="96"/>
      <c r="Q44" s="99"/>
    </row>
    <row r="45" spans="1:18" ht="15" x14ac:dyDescent="0.25">
      <c r="A45" s="77"/>
      <c r="B45" s="561"/>
      <c r="C45" s="561"/>
      <c r="D45" s="561"/>
      <c r="E45" s="561"/>
      <c r="F45" s="561"/>
      <c r="G45" s="561"/>
      <c r="H45" s="209"/>
      <c r="I45" s="209"/>
      <c r="J45" s="209"/>
      <c r="K45" s="209"/>
      <c r="L45" s="209"/>
      <c r="M45" s="562"/>
      <c r="N45" s="173"/>
      <c r="O45" s="96"/>
      <c r="P45" s="96"/>
      <c r="Q45" s="99"/>
    </row>
    <row r="46" spans="1:18" ht="15" x14ac:dyDescent="0.25">
      <c r="A46" s="77"/>
      <c r="B46" s="561"/>
      <c r="C46" s="561"/>
      <c r="D46" s="561"/>
      <c r="E46" s="561"/>
      <c r="F46" s="561"/>
      <c r="G46" s="561"/>
      <c r="H46" s="209"/>
      <c r="I46" s="209"/>
      <c r="J46" s="209"/>
      <c r="K46" s="209"/>
      <c r="L46" s="209"/>
      <c r="M46" s="562"/>
      <c r="N46" s="173"/>
      <c r="O46" s="96"/>
      <c r="P46" s="96"/>
      <c r="Q46" s="99"/>
    </row>
    <row r="47" spans="1:18" ht="15" x14ac:dyDescent="0.25">
      <c r="A47" s="77"/>
      <c r="B47" s="561"/>
      <c r="C47" s="561"/>
      <c r="D47" s="561"/>
      <c r="E47" s="561"/>
      <c r="F47" s="561"/>
      <c r="G47" s="561"/>
      <c r="H47" s="209"/>
      <c r="I47" s="209"/>
      <c r="J47" s="209"/>
      <c r="K47" s="209"/>
      <c r="L47" s="209"/>
      <c r="M47" s="562"/>
      <c r="N47" s="173"/>
      <c r="O47" s="96"/>
      <c r="P47" s="96"/>
      <c r="Q47" s="99"/>
    </row>
    <row r="48" spans="1:18" ht="15" x14ac:dyDescent="0.25">
      <c r="G48" s="77"/>
      <c r="H48" s="537"/>
      <c r="I48" s="537"/>
      <c r="J48" s="537"/>
      <c r="K48" s="537"/>
      <c r="L48" s="596"/>
      <c r="M48" s="93"/>
      <c r="N48" s="45"/>
      <c r="O48" s="93"/>
      <c r="P48" s="93"/>
      <c r="Q48" s="45"/>
      <c r="R48" s="45"/>
    </row>
    <row r="49" spans="1:18" x14ac:dyDescent="0.2">
      <c r="H49" s="77"/>
      <c r="I49" s="77"/>
      <c r="J49" s="77"/>
      <c r="K49" s="77"/>
      <c r="L49" s="77"/>
      <c r="M49" s="77"/>
      <c r="N49" s="77"/>
      <c r="O49" s="77"/>
      <c r="P49" s="211"/>
    </row>
    <row r="50" spans="1:18" x14ac:dyDescent="0.2">
      <c r="A50" s="7"/>
      <c r="B50" s="7"/>
      <c r="C50" s="7"/>
      <c r="D50" s="7"/>
      <c r="E50" s="7"/>
      <c r="F50" s="7"/>
      <c r="G50" s="7"/>
      <c r="H50" s="7"/>
      <c r="I50" s="7"/>
      <c r="J50" s="7"/>
      <c r="K50" s="7"/>
      <c r="L50" s="7"/>
      <c r="M50" s="7"/>
      <c r="N50" s="7"/>
      <c r="O50" s="7"/>
      <c r="P50" s="75"/>
      <c r="Q50" s="7"/>
      <c r="R50" s="7"/>
    </row>
    <row r="51" spans="1:18" ht="17.25" customHeight="1" x14ac:dyDescent="0.2">
      <c r="A51" s="724" t="s">
        <v>117</v>
      </c>
      <c r="B51" s="724"/>
      <c r="C51" s="735" t="s">
        <v>329</v>
      </c>
      <c r="D51" s="735"/>
      <c r="E51" s="735"/>
      <c r="F51" s="735"/>
      <c r="G51" s="735"/>
      <c r="H51" s="735"/>
      <c r="I51" s="735"/>
      <c r="J51" s="735"/>
      <c r="K51" s="735"/>
      <c r="L51" s="735"/>
      <c r="M51" s="735"/>
      <c r="N51" s="735"/>
      <c r="O51" s="735"/>
      <c r="P51" s="735"/>
      <c r="Q51" s="735"/>
      <c r="R51" s="735"/>
    </row>
    <row r="52" spans="1:18" ht="16.5" customHeight="1" x14ac:dyDescent="0.2">
      <c r="A52" s="724" t="s">
        <v>118</v>
      </c>
      <c r="B52" s="724"/>
      <c r="C52" s="735" t="s">
        <v>327</v>
      </c>
      <c r="D52" s="735"/>
      <c r="E52" s="735"/>
      <c r="F52" s="735"/>
      <c r="G52" s="735"/>
      <c r="H52" s="735"/>
      <c r="I52" s="735"/>
      <c r="J52" s="735"/>
      <c r="K52" s="735"/>
      <c r="L52" s="735"/>
      <c r="M52" s="735"/>
      <c r="N52" s="735"/>
      <c r="O52" s="735"/>
      <c r="P52" s="735"/>
      <c r="Q52" s="735"/>
      <c r="R52" s="77"/>
    </row>
    <row r="53" spans="1:18" ht="15.75" customHeight="1" x14ac:dyDescent="0.2">
      <c r="A53" s="724" t="s">
        <v>119</v>
      </c>
      <c r="B53" s="724"/>
      <c r="C53" s="735" t="s">
        <v>328</v>
      </c>
      <c r="D53" s="735"/>
      <c r="E53" s="735"/>
      <c r="F53" s="735"/>
      <c r="G53" s="735"/>
      <c r="H53" s="735"/>
      <c r="I53" s="735"/>
      <c r="J53" s="735"/>
      <c r="K53" s="735"/>
      <c r="L53" s="735"/>
      <c r="M53" s="735"/>
      <c r="N53" s="735"/>
      <c r="O53" s="735"/>
      <c r="P53" s="735"/>
      <c r="Q53" s="735"/>
      <c r="R53" s="77"/>
    </row>
    <row r="54" spans="1:18" ht="16.5" customHeight="1" x14ac:dyDescent="0.2">
      <c r="A54" s="724" t="s">
        <v>144</v>
      </c>
      <c r="B54" s="724"/>
      <c r="C54" s="735" t="s">
        <v>355</v>
      </c>
      <c r="D54" s="735"/>
      <c r="E54" s="735"/>
      <c r="F54" s="735"/>
      <c r="G54" s="735"/>
      <c r="H54" s="735"/>
      <c r="I54" s="735"/>
      <c r="J54" s="735"/>
      <c r="K54" s="735"/>
      <c r="L54" s="735"/>
      <c r="M54" s="735"/>
      <c r="N54" s="735"/>
      <c r="O54" s="735"/>
      <c r="P54" s="735"/>
      <c r="Q54" s="735"/>
      <c r="R54" s="77"/>
    </row>
    <row r="55" spans="1:18" ht="15" customHeight="1" x14ac:dyDescent="0.2">
      <c r="A55" s="724" t="s">
        <v>145</v>
      </c>
      <c r="B55" s="724"/>
      <c r="C55" s="735" t="s">
        <v>356</v>
      </c>
      <c r="D55" s="735"/>
      <c r="E55" s="735"/>
      <c r="F55" s="735"/>
      <c r="G55" s="735"/>
      <c r="H55" s="735"/>
      <c r="I55" s="735"/>
      <c r="J55" s="735"/>
      <c r="K55" s="735"/>
      <c r="L55" s="735"/>
      <c r="M55" s="735"/>
      <c r="N55" s="735"/>
      <c r="O55" s="735"/>
      <c r="P55" s="735"/>
      <c r="Q55" s="735"/>
      <c r="R55" s="77"/>
    </row>
    <row r="56" spans="1:18" ht="15" customHeight="1" x14ac:dyDescent="0.2">
      <c r="A56" s="724" t="s">
        <v>203</v>
      </c>
      <c r="B56" s="724"/>
      <c r="C56" s="735" t="s">
        <v>330</v>
      </c>
      <c r="D56" s="735"/>
      <c r="E56" s="735"/>
      <c r="F56" s="735"/>
      <c r="G56" s="735"/>
      <c r="H56" s="735"/>
      <c r="I56" s="735"/>
      <c r="J56" s="735"/>
      <c r="K56" s="735"/>
      <c r="L56" s="735"/>
      <c r="M56" s="735"/>
      <c r="N56" s="735"/>
      <c r="O56" s="735"/>
      <c r="P56" s="735"/>
      <c r="Q56" s="735"/>
      <c r="R56" s="77"/>
    </row>
    <row r="57" spans="1:18" ht="15" customHeight="1" x14ac:dyDescent="0.2">
      <c r="A57" s="724" t="s">
        <v>241</v>
      </c>
      <c r="B57" s="724"/>
      <c r="C57" s="735" t="s">
        <v>331</v>
      </c>
      <c r="D57" s="735"/>
      <c r="E57" s="735"/>
      <c r="F57" s="735"/>
      <c r="G57" s="735"/>
      <c r="H57" s="735"/>
      <c r="I57" s="735"/>
      <c r="J57" s="735"/>
      <c r="K57" s="735"/>
      <c r="L57" s="735"/>
      <c r="M57" s="735"/>
      <c r="N57" s="735"/>
      <c r="O57" s="735"/>
      <c r="P57" s="735"/>
      <c r="Q57" s="735"/>
      <c r="R57" s="77"/>
    </row>
    <row r="58" spans="1:18" ht="18.75" customHeight="1" x14ac:dyDescent="0.2">
      <c r="A58" s="724" t="s">
        <v>271</v>
      </c>
      <c r="B58" s="724"/>
      <c r="C58" s="735" t="s">
        <v>332</v>
      </c>
      <c r="D58" s="735"/>
      <c r="E58" s="735"/>
      <c r="F58" s="735"/>
      <c r="G58" s="735"/>
      <c r="H58" s="735"/>
      <c r="I58" s="735"/>
      <c r="J58" s="735"/>
      <c r="K58" s="735"/>
      <c r="L58" s="735"/>
      <c r="M58" s="735"/>
      <c r="N58" s="735"/>
      <c r="O58" s="735"/>
      <c r="P58" s="735"/>
      <c r="Q58" s="735"/>
      <c r="R58" s="77"/>
    </row>
  </sheetData>
  <mergeCells count="49">
    <mergeCell ref="C51:R51"/>
    <mergeCell ref="A57:B57"/>
    <mergeCell ref="C57:Q57"/>
    <mergeCell ref="A58:B58"/>
    <mergeCell ref="C58:Q58"/>
    <mergeCell ref="A52:B52"/>
    <mergeCell ref="C52:Q52"/>
    <mergeCell ref="A53:B53"/>
    <mergeCell ref="C53:Q53"/>
    <mergeCell ref="A54:B54"/>
    <mergeCell ref="C54:Q54"/>
    <mergeCell ref="A55:B55"/>
    <mergeCell ref="C55:Q55"/>
    <mergeCell ref="A56:B56"/>
    <mergeCell ref="C56:Q56"/>
    <mergeCell ref="A51:B51"/>
    <mergeCell ref="O3:P3"/>
    <mergeCell ref="A4:G4"/>
    <mergeCell ref="B6:G6"/>
    <mergeCell ref="B16:G16"/>
    <mergeCell ref="B7:G7"/>
    <mergeCell ref="B8:G8"/>
    <mergeCell ref="B9:G9"/>
    <mergeCell ref="B10:G10"/>
    <mergeCell ref="B11:G11"/>
    <mergeCell ref="B12:G12"/>
    <mergeCell ref="B13:G13"/>
    <mergeCell ref="B14:G14"/>
    <mergeCell ref="B17:G17"/>
    <mergeCell ref="A5:G5"/>
    <mergeCell ref="B29:G29"/>
    <mergeCell ref="B27:G27"/>
    <mergeCell ref="B18:G18"/>
    <mergeCell ref="B19:G19"/>
    <mergeCell ref="B20:G20"/>
    <mergeCell ref="B21:G21"/>
    <mergeCell ref="B22:G22"/>
    <mergeCell ref="A24:G24"/>
    <mergeCell ref="B25:G25"/>
    <mergeCell ref="B26:G26"/>
    <mergeCell ref="B30:G30"/>
    <mergeCell ref="B33:G33"/>
    <mergeCell ref="B36:G36"/>
    <mergeCell ref="B39:G39"/>
    <mergeCell ref="B42:G42"/>
    <mergeCell ref="B32:G32"/>
    <mergeCell ref="B35:G35"/>
    <mergeCell ref="B38:G38"/>
    <mergeCell ref="B41:G41"/>
  </mergeCells>
  <phoneticPr fontId="7" type="noConversion"/>
  <pageMargins left="0.2" right="0.2" top="0.5" bottom="0.5" header="0.25" footer="0.25"/>
  <pageSetup scale="63" orientation="landscape" cellComments="asDisplayed" r:id="rId1"/>
  <headerFooter alignWithMargins="0">
    <oddHeader>&amp;L&amp;"Arial,Bold"&amp;20Term Life Insurance - Financial Results and Analysis&amp;R&amp;"Arial,Bold"&amp;14PRIMERICA, INC.&amp;"Arial,Regular"&amp;10
&amp;14Financial Supplement</oddHeader>
    <oddFooter>&amp;C&amp;P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55"/>
  <sheetViews>
    <sheetView topLeftCell="H1" zoomScaleNormal="100" workbookViewId="0">
      <selection activeCell="AA35" sqref="AA35"/>
    </sheetView>
  </sheetViews>
  <sheetFormatPr defaultColWidth="9.140625" defaultRowHeight="14.25" x14ac:dyDescent="0.2"/>
  <cols>
    <col min="1" max="1" width="2.42578125" style="5" customWidth="1"/>
    <col min="2" max="2" width="1.85546875" style="5" customWidth="1"/>
    <col min="3" max="6" width="2.28515625" style="5" customWidth="1"/>
    <col min="7" max="7" width="54" style="5" customWidth="1"/>
    <col min="8" max="12" width="11.140625" style="77" customWidth="1"/>
    <col min="13" max="14" width="0.7109375" style="5" customWidth="1"/>
    <col min="15" max="15" width="10.5703125" style="5" customWidth="1"/>
    <col min="16" max="16" width="8.7109375" style="5" customWidth="1"/>
    <col min="17" max="17" width="1.5703125" style="5" customWidth="1"/>
    <col min="18" max="18" width="72.42578125" style="5" customWidth="1"/>
    <col min="19" max="16384" width="9.140625" style="5"/>
  </cols>
  <sheetData>
    <row r="1" spans="1:17" s="4" customFormat="1" ht="15.75" thickBot="1" x14ac:dyDescent="0.3">
      <c r="A1" s="30"/>
      <c r="B1" s="84"/>
      <c r="C1" s="31"/>
      <c r="D1" s="3"/>
      <c r="E1" s="3"/>
      <c r="F1" s="3"/>
      <c r="G1" s="3"/>
      <c r="H1" s="3"/>
      <c r="I1" s="3"/>
      <c r="J1" s="3"/>
      <c r="K1" s="3"/>
      <c r="L1" s="3"/>
      <c r="M1" s="3"/>
      <c r="O1" s="3"/>
      <c r="P1" s="3"/>
    </row>
    <row r="2" spans="1:17" s="42" customFormat="1" ht="6" customHeight="1" thickTop="1" x14ac:dyDescent="0.2">
      <c r="A2" s="212"/>
      <c r="B2" s="39"/>
      <c r="C2" s="40"/>
      <c r="D2" s="41"/>
      <c r="E2" s="41"/>
      <c r="F2" s="41"/>
      <c r="G2" s="41"/>
      <c r="H2" s="41"/>
      <c r="I2" s="41"/>
      <c r="J2" s="41"/>
      <c r="K2" s="41"/>
      <c r="L2" s="41"/>
      <c r="M2" s="41"/>
      <c r="N2" s="41"/>
      <c r="O2" s="41"/>
      <c r="P2" s="41"/>
    </row>
    <row r="3" spans="1:17" s="45" customFormat="1" ht="15" x14ac:dyDescent="0.25">
      <c r="A3" s="152"/>
      <c r="B3" s="130"/>
      <c r="C3" s="44"/>
      <c r="D3" s="44"/>
      <c r="E3" s="44"/>
      <c r="F3" s="44"/>
      <c r="G3" s="44"/>
      <c r="H3" s="132"/>
      <c r="I3" s="132"/>
      <c r="J3" s="132"/>
      <c r="K3" s="132"/>
      <c r="L3" s="132"/>
      <c r="M3" s="166"/>
      <c r="O3" s="731" t="s">
        <v>470</v>
      </c>
      <c r="P3" s="731"/>
    </row>
    <row r="4" spans="1:17" s="45" customFormat="1" ht="45" x14ac:dyDescent="0.25">
      <c r="A4" s="91"/>
      <c r="B4" s="729" t="s">
        <v>5</v>
      </c>
      <c r="C4" s="729"/>
      <c r="D4" s="729"/>
      <c r="E4" s="729"/>
      <c r="F4" s="729"/>
      <c r="G4" s="729"/>
      <c r="H4" s="47" t="s">
        <v>376</v>
      </c>
      <c r="I4" s="46" t="s">
        <v>377</v>
      </c>
      <c r="J4" s="46" t="s">
        <v>378</v>
      </c>
      <c r="K4" s="46" t="s">
        <v>379</v>
      </c>
      <c r="L4" s="47" t="s">
        <v>469</v>
      </c>
      <c r="M4" s="134"/>
      <c r="O4" s="46" t="s">
        <v>315</v>
      </c>
      <c r="P4" s="46" t="s">
        <v>177</v>
      </c>
    </row>
    <row r="5" spans="1:17" s="45" customFormat="1" ht="15" x14ac:dyDescent="0.25">
      <c r="A5" s="91"/>
      <c r="B5" s="725" t="s">
        <v>55</v>
      </c>
      <c r="C5" s="725"/>
      <c r="D5" s="725"/>
      <c r="E5" s="725"/>
      <c r="F5" s="725"/>
      <c r="G5" s="725"/>
      <c r="H5" s="135"/>
      <c r="I5" s="537"/>
      <c r="J5" s="537"/>
      <c r="K5" s="537"/>
      <c r="L5" s="135"/>
      <c r="M5" s="134"/>
      <c r="O5" s="93"/>
      <c r="P5" s="93"/>
    </row>
    <row r="6" spans="1:17" s="43" customFormat="1" ht="15" x14ac:dyDescent="0.25">
      <c r="A6" s="91"/>
      <c r="B6" s="214"/>
      <c r="C6" s="102"/>
      <c r="D6" s="102"/>
      <c r="E6" s="102"/>
      <c r="F6" s="102"/>
      <c r="G6" s="499"/>
      <c r="H6" s="72"/>
      <c r="L6" s="72"/>
      <c r="M6" s="134"/>
      <c r="N6" s="45"/>
      <c r="P6" s="213"/>
    </row>
    <row r="7" spans="1:17" x14ac:dyDescent="0.2">
      <c r="A7" s="77"/>
      <c r="B7" s="720" t="s">
        <v>191</v>
      </c>
      <c r="C7" s="720"/>
      <c r="D7" s="720"/>
      <c r="E7" s="720"/>
      <c r="F7" s="720"/>
      <c r="G7" s="720"/>
      <c r="H7" s="638">
        <v>134907</v>
      </c>
      <c r="I7" s="637">
        <v>132030</v>
      </c>
      <c r="J7" s="637">
        <v>132041</v>
      </c>
      <c r="K7" s="637">
        <v>130023</v>
      </c>
      <c r="L7" s="638">
        <v>129515</v>
      </c>
      <c r="M7" s="144"/>
      <c r="N7" s="99"/>
      <c r="O7" s="637">
        <v>-5392</v>
      </c>
      <c r="P7" s="100">
        <v>-3.9968274440911146E-2</v>
      </c>
      <c r="Q7" s="99"/>
    </row>
    <row r="8" spans="1:17" x14ac:dyDescent="0.2">
      <c r="A8" s="77"/>
      <c r="B8" s="500"/>
      <c r="C8" s="720" t="s">
        <v>192</v>
      </c>
      <c r="D8" s="720"/>
      <c r="E8" s="720"/>
      <c r="F8" s="720"/>
      <c r="G8" s="720"/>
      <c r="H8" s="638">
        <v>10833</v>
      </c>
      <c r="I8" s="637">
        <v>10112</v>
      </c>
      <c r="J8" s="637">
        <v>9381</v>
      </c>
      <c r="K8" s="637">
        <v>9296</v>
      </c>
      <c r="L8" s="638">
        <v>9983</v>
      </c>
      <c r="M8" s="144"/>
      <c r="N8" s="99"/>
      <c r="O8" s="637">
        <v>-850</v>
      </c>
      <c r="P8" s="100">
        <v>-7.8463952737007292E-2</v>
      </c>
      <c r="Q8" s="99"/>
    </row>
    <row r="9" spans="1:17" x14ac:dyDescent="0.2">
      <c r="A9" s="77"/>
      <c r="B9" s="500"/>
      <c r="C9" s="720" t="s">
        <v>193</v>
      </c>
      <c r="D9" s="720"/>
      <c r="E9" s="720"/>
      <c r="F9" s="720"/>
      <c r="G9" s="720"/>
      <c r="H9" s="638">
        <v>-13710</v>
      </c>
      <c r="I9" s="637">
        <v>-10101</v>
      </c>
      <c r="J9" s="637">
        <v>-11399</v>
      </c>
      <c r="K9" s="637">
        <v>-9804</v>
      </c>
      <c r="L9" s="638">
        <v>-9292</v>
      </c>
      <c r="M9" s="144"/>
      <c r="N9" s="99"/>
      <c r="O9" s="637">
        <v>4418</v>
      </c>
      <c r="P9" s="100">
        <v>0.32224653537563824</v>
      </c>
      <c r="Q9" s="99"/>
    </row>
    <row r="10" spans="1:17" ht="15.75" thickBot="1" x14ac:dyDescent="0.3">
      <c r="A10" s="77"/>
      <c r="B10" s="720" t="s">
        <v>190</v>
      </c>
      <c r="C10" s="720"/>
      <c r="D10" s="720"/>
      <c r="E10" s="720"/>
      <c r="F10" s="720"/>
      <c r="G10" s="720"/>
      <c r="H10" s="673">
        <v>132030</v>
      </c>
      <c r="I10" s="672">
        <v>132041</v>
      </c>
      <c r="J10" s="672">
        <v>130023</v>
      </c>
      <c r="K10" s="672">
        <v>129515</v>
      </c>
      <c r="L10" s="673">
        <v>130206</v>
      </c>
      <c r="M10" s="198"/>
      <c r="N10" s="99"/>
      <c r="O10" s="672">
        <v>-1824</v>
      </c>
      <c r="P10" s="108">
        <v>-1.3815042035900931E-2</v>
      </c>
      <c r="Q10" s="99"/>
    </row>
    <row r="11" spans="1:17" ht="15.75" thickTop="1" x14ac:dyDescent="0.25">
      <c r="A11" s="77"/>
      <c r="B11" s="58"/>
      <c r="C11" s="58"/>
      <c r="D11" s="58"/>
      <c r="E11" s="58"/>
      <c r="F11" s="58"/>
      <c r="G11" s="58"/>
      <c r="H11" s="97"/>
      <c r="I11" s="96"/>
      <c r="J11" s="96"/>
      <c r="K11" s="96"/>
      <c r="L11" s="97"/>
      <c r="M11" s="198"/>
      <c r="N11" s="99"/>
      <c r="O11" s="96"/>
      <c r="P11" s="175"/>
      <c r="Q11" s="99"/>
    </row>
    <row r="12" spans="1:17" ht="15" x14ac:dyDescent="0.25">
      <c r="A12" s="77"/>
      <c r="B12" s="720" t="s">
        <v>307</v>
      </c>
      <c r="C12" s="720"/>
      <c r="D12" s="720"/>
      <c r="E12" s="720"/>
      <c r="F12" s="720"/>
      <c r="G12" s="720"/>
      <c r="H12" s="139"/>
      <c r="I12" s="138"/>
      <c r="J12" s="138"/>
      <c r="K12" s="138"/>
      <c r="L12" s="139"/>
      <c r="M12" s="206"/>
      <c r="N12" s="173"/>
      <c r="O12" s="138"/>
      <c r="P12" s="175"/>
      <c r="Q12" s="99"/>
    </row>
    <row r="13" spans="1:17" ht="15" x14ac:dyDescent="0.25">
      <c r="A13" s="77"/>
      <c r="B13" s="500"/>
      <c r="C13" s="720" t="s">
        <v>168</v>
      </c>
      <c r="D13" s="720"/>
      <c r="E13" s="720"/>
      <c r="F13" s="720"/>
      <c r="G13" s="720"/>
      <c r="H13" s="676">
        <v>74.488</v>
      </c>
      <c r="I13" s="675">
        <v>82.626000000000005</v>
      </c>
      <c r="J13" s="675">
        <v>70.7</v>
      </c>
      <c r="K13" s="675">
        <v>69.42</v>
      </c>
      <c r="L13" s="676">
        <v>65.462000000000003</v>
      </c>
      <c r="M13" s="206"/>
      <c r="N13" s="173"/>
      <c r="O13" s="675">
        <v>-9.0259999999999962</v>
      </c>
      <c r="P13" s="175">
        <v>-0.12117388035656745</v>
      </c>
      <c r="Q13" s="99"/>
    </row>
    <row r="14" spans="1:17" ht="15" x14ac:dyDescent="0.25">
      <c r="A14" s="77"/>
      <c r="B14" s="500"/>
      <c r="C14" s="720" t="s">
        <v>169</v>
      </c>
      <c r="D14" s="720"/>
      <c r="E14" s="720"/>
      <c r="F14" s="720"/>
      <c r="G14" s="720"/>
      <c r="H14" s="679">
        <v>18.016999999999996</v>
      </c>
      <c r="I14" s="678">
        <v>20.335999999999999</v>
      </c>
      <c r="J14" s="678">
        <v>19.546999999999997</v>
      </c>
      <c r="K14" s="678">
        <v>19.091999999999999</v>
      </c>
      <c r="L14" s="679">
        <v>18.382999999999996</v>
      </c>
      <c r="M14" s="206"/>
      <c r="N14" s="173"/>
      <c r="O14" s="678">
        <v>0.36599999999999966</v>
      </c>
      <c r="P14" s="175">
        <v>2.0314147749347825E-2</v>
      </c>
      <c r="Q14" s="99"/>
    </row>
    <row r="15" spans="1:17" ht="15.75" thickBot="1" x14ac:dyDescent="0.3">
      <c r="A15" s="77"/>
      <c r="B15" s="500"/>
      <c r="C15" s="500"/>
      <c r="D15" s="58"/>
      <c r="E15" s="720" t="s">
        <v>170</v>
      </c>
      <c r="F15" s="720"/>
      <c r="G15" s="720"/>
      <c r="H15" s="681">
        <v>92.504999999999995</v>
      </c>
      <c r="I15" s="680">
        <v>102.962</v>
      </c>
      <c r="J15" s="680">
        <v>90.247</v>
      </c>
      <c r="K15" s="680">
        <v>88.512</v>
      </c>
      <c r="L15" s="681">
        <v>83.844999999999999</v>
      </c>
      <c r="M15" s="206"/>
      <c r="N15" s="173"/>
      <c r="O15" s="680">
        <v>-8.6599999999999966</v>
      </c>
      <c r="P15" s="178">
        <v>-9.3616561266958512E-2</v>
      </c>
      <c r="Q15" s="99"/>
    </row>
    <row r="16" spans="1:17" ht="15.75" thickTop="1" x14ac:dyDescent="0.25">
      <c r="A16" s="77"/>
      <c r="B16" s="70"/>
      <c r="C16" s="58"/>
      <c r="D16" s="58"/>
      <c r="E16" s="58"/>
      <c r="F16" s="58"/>
      <c r="G16" s="58"/>
      <c r="H16" s="139"/>
      <c r="I16" s="138"/>
      <c r="J16" s="138"/>
      <c r="K16" s="138"/>
      <c r="L16" s="139"/>
      <c r="M16" s="206"/>
      <c r="N16" s="173"/>
      <c r="O16" s="138"/>
      <c r="P16" s="100"/>
      <c r="Q16" s="99"/>
    </row>
    <row r="17" spans="1:17" x14ac:dyDescent="0.2">
      <c r="A17" s="77"/>
      <c r="B17" s="720" t="s">
        <v>21</v>
      </c>
      <c r="C17" s="720"/>
      <c r="D17" s="720"/>
      <c r="E17" s="720"/>
      <c r="F17" s="720"/>
      <c r="G17" s="720"/>
      <c r="H17" s="638">
        <v>82667</v>
      </c>
      <c r="I17" s="637">
        <v>90071</v>
      </c>
      <c r="J17" s="637">
        <v>75914</v>
      </c>
      <c r="K17" s="637">
        <v>75203</v>
      </c>
      <c r="L17" s="638">
        <v>71324</v>
      </c>
      <c r="M17" s="144"/>
      <c r="N17" s="99"/>
      <c r="O17" s="637">
        <v>-11343</v>
      </c>
      <c r="P17" s="100">
        <v>-0.13721315639856291</v>
      </c>
      <c r="Q17" s="99"/>
    </row>
    <row r="18" spans="1:17" x14ac:dyDescent="0.2">
      <c r="A18" s="77"/>
      <c r="B18" s="720" t="s">
        <v>308</v>
      </c>
      <c r="C18" s="720"/>
      <c r="D18" s="720"/>
      <c r="E18" s="720"/>
      <c r="F18" s="720"/>
      <c r="G18" s="720"/>
      <c r="H18" s="657">
        <v>901.06088281902089</v>
      </c>
      <c r="I18" s="656">
        <v>917.34298497851694</v>
      </c>
      <c r="J18" s="656">
        <v>931.31701662407454</v>
      </c>
      <c r="K18" s="656">
        <v>923.10147201574409</v>
      </c>
      <c r="L18" s="657">
        <v>917.81167629409458</v>
      </c>
      <c r="M18" s="144"/>
      <c r="N18" s="99"/>
      <c r="O18" s="656">
        <v>16.750793475073692</v>
      </c>
      <c r="P18" s="100">
        <v>1.8590079532326241E-2</v>
      </c>
      <c r="Q18" s="99"/>
    </row>
    <row r="19" spans="1:17" x14ac:dyDescent="0.2">
      <c r="A19" s="77"/>
      <c r="B19" s="58"/>
      <c r="C19" s="58"/>
      <c r="D19" s="58"/>
      <c r="E19" s="58"/>
      <c r="F19" s="58"/>
      <c r="G19" s="58"/>
      <c r="H19" s="97"/>
      <c r="I19" s="96"/>
      <c r="J19" s="96"/>
      <c r="K19" s="96"/>
      <c r="L19" s="97"/>
      <c r="M19" s="192"/>
      <c r="N19" s="99"/>
      <c r="O19" s="99"/>
      <c r="P19" s="216"/>
      <c r="Q19" s="99"/>
    </row>
    <row r="20" spans="1:17" x14ac:dyDescent="0.2">
      <c r="A20" s="77"/>
      <c r="B20" s="720" t="s">
        <v>194</v>
      </c>
      <c r="C20" s="720"/>
      <c r="D20" s="720"/>
      <c r="E20" s="720"/>
      <c r="F20" s="720"/>
      <c r="G20" s="720"/>
      <c r="H20" s="657">
        <v>858818.32872787968</v>
      </c>
      <c r="I20" s="656">
        <v>869642.98472787964</v>
      </c>
      <c r="J20" s="656">
        <v>886519.06172787957</v>
      </c>
      <c r="K20" s="656">
        <v>894017.55772787961</v>
      </c>
      <c r="L20" s="657">
        <v>903403.8757278797</v>
      </c>
      <c r="M20" s="142"/>
      <c r="N20" s="173"/>
      <c r="O20" s="656">
        <v>44585.54700000002</v>
      </c>
      <c r="P20" s="100">
        <v>5.191499238965025E-2</v>
      </c>
      <c r="Q20" s="99"/>
    </row>
    <row r="21" spans="1:17" x14ac:dyDescent="0.2">
      <c r="A21" s="77"/>
      <c r="B21" s="500"/>
      <c r="C21" s="720" t="s">
        <v>221</v>
      </c>
      <c r="D21" s="720"/>
      <c r="E21" s="720"/>
      <c r="F21" s="720"/>
      <c r="G21" s="720"/>
      <c r="H21" s="638">
        <v>26642.703000000001</v>
      </c>
      <c r="I21" s="637">
        <v>29981.013999999999</v>
      </c>
      <c r="J21" s="637">
        <v>26219.341</v>
      </c>
      <c r="K21" s="637">
        <v>25678.069</v>
      </c>
      <c r="L21" s="638">
        <v>24772.595000000001</v>
      </c>
      <c r="M21" s="144"/>
      <c r="N21" s="99"/>
      <c r="O21" s="637">
        <v>-1870.1080000000002</v>
      </c>
      <c r="P21" s="100">
        <v>-7.0192127277776586E-2</v>
      </c>
      <c r="Q21" s="99"/>
    </row>
    <row r="22" spans="1:17" x14ac:dyDescent="0.2">
      <c r="A22" s="77"/>
      <c r="B22" s="500"/>
      <c r="C22" s="720" t="s">
        <v>20</v>
      </c>
      <c r="D22" s="720"/>
      <c r="E22" s="720"/>
      <c r="F22" s="720"/>
      <c r="G22" s="720"/>
      <c r="H22" s="638">
        <v>-17239.903999999999</v>
      </c>
      <c r="I22" s="637">
        <v>-14706.453</v>
      </c>
      <c r="J22" s="637">
        <v>-16241.037</v>
      </c>
      <c r="K22" s="637">
        <v>-16610.467000000001</v>
      </c>
      <c r="L22" s="638">
        <v>-19786.898000000001</v>
      </c>
      <c r="M22" s="144"/>
      <c r="N22" s="99"/>
      <c r="O22" s="637">
        <v>-2546.9940000000024</v>
      </c>
      <c r="P22" s="100">
        <v>-0.14773829367031294</v>
      </c>
      <c r="Q22" s="99"/>
    </row>
    <row r="23" spans="1:17" x14ac:dyDescent="0.2">
      <c r="A23" s="77"/>
      <c r="B23" s="500"/>
      <c r="C23" s="720" t="s">
        <v>116</v>
      </c>
      <c r="D23" s="720"/>
      <c r="E23" s="720"/>
      <c r="F23" s="720"/>
      <c r="G23" s="720"/>
      <c r="H23" s="638">
        <v>1421.857</v>
      </c>
      <c r="I23" s="637">
        <v>1601.5160000000001</v>
      </c>
      <c r="J23" s="637">
        <v>-2479.808</v>
      </c>
      <c r="K23" s="637">
        <v>318.71600000000001</v>
      </c>
      <c r="L23" s="638">
        <v>1242.2180000000001</v>
      </c>
      <c r="M23" s="144"/>
      <c r="N23" s="99"/>
      <c r="O23" s="637">
        <v>-179.6389999999999</v>
      </c>
      <c r="P23" s="100">
        <v>-0.12634111587874161</v>
      </c>
      <c r="Q23" s="99"/>
    </row>
    <row r="24" spans="1:17" ht="15.75" thickBot="1" x14ac:dyDescent="0.3">
      <c r="A24" s="77"/>
      <c r="B24" s="720" t="s">
        <v>195</v>
      </c>
      <c r="C24" s="720"/>
      <c r="D24" s="720"/>
      <c r="E24" s="720"/>
      <c r="F24" s="720"/>
      <c r="G24" s="720"/>
      <c r="H24" s="669">
        <v>869642.98472787964</v>
      </c>
      <c r="I24" s="668">
        <v>886519.06172787957</v>
      </c>
      <c r="J24" s="668">
        <v>894017.55772787961</v>
      </c>
      <c r="K24" s="668">
        <v>903403.8757278797</v>
      </c>
      <c r="L24" s="669">
        <v>909631.79072787962</v>
      </c>
      <c r="M24" s="206"/>
      <c r="N24" s="173"/>
      <c r="O24" s="668">
        <v>39988.805999999982</v>
      </c>
      <c r="P24" s="108">
        <v>4.5983014526947398E-2</v>
      </c>
      <c r="Q24" s="99"/>
    </row>
    <row r="25" spans="1:17" s="77" customFormat="1" ht="15.75" thickTop="1" x14ac:dyDescent="0.25">
      <c r="B25" s="120"/>
      <c r="C25" s="120"/>
      <c r="D25" s="120"/>
      <c r="H25" s="121"/>
      <c r="I25" s="121"/>
      <c r="J25" s="121"/>
      <c r="K25" s="121"/>
      <c r="L25" s="121"/>
      <c r="M25" s="217"/>
      <c r="N25" s="218"/>
    </row>
    <row r="26" spans="1:17" s="77" customFormat="1" x14ac:dyDescent="0.2">
      <c r="B26" s="130"/>
      <c r="D26" s="120"/>
      <c r="H26" s="55"/>
      <c r="I26" s="55"/>
      <c r="J26" s="55"/>
      <c r="K26" s="55"/>
      <c r="L26" s="55"/>
      <c r="P26" s="5"/>
      <c r="Q26" s="5"/>
    </row>
    <row r="27" spans="1:17" s="77" customFormat="1" x14ac:dyDescent="0.2">
      <c r="B27" s="130"/>
      <c r="D27" s="120"/>
      <c r="H27" s="55"/>
      <c r="I27" s="55"/>
      <c r="J27" s="55"/>
      <c r="K27" s="55"/>
      <c r="L27" s="55"/>
      <c r="P27" s="5"/>
      <c r="Q27" s="5"/>
    </row>
    <row r="28" spans="1:17" s="77" customFormat="1" x14ac:dyDescent="0.2">
      <c r="B28" s="130"/>
      <c r="D28" s="120"/>
      <c r="H28" s="55"/>
      <c r="I28" s="55"/>
      <c r="J28" s="55"/>
      <c r="K28" s="55"/>
      <c r="L28" s="55"/>
      <c r="P28" s="5"/>
      <c r="Q28" s="5"/>
    </row>
    <row r="29" spans="1:17" s="77" customFormat="1" x14ac:dyDescent="0.2">
      <c r="B29" s="130"/>
      <c r="D29" s="120"/>
      <c r="H29" s="55"/>
      <c r="I29" s="55"/>
      <c r="J29" s="55"/>
      <c r="K29" s="55"/>
      <c r="L29" s="55"/>
      <c r="P29" s="5"/>
      <c r="Q29" s="5"/>
    </row>
    <row r="30" spans="1:17" s="77" customFormat="1" x14ac:dyDescent="0.2">
      <c r="B30" s="130"/>
      <c r="D30" s="120"/>
      <c r="H30" s="55"/>
      <c r="I30" s="55"/>
      <c r="J30" s="55"/>
      <c r="K30" s="55"/>
      <c r="L30" s="55"/>
      <c r="P30" s="5"/>
      <c r="Q30" s="5"/>
    </row>
    <row r="31" spans="1:17" s="77" customFormat="1" x14ac:dyDescent="0.2">
      <c r="B31" s="130"/>
      <c r="D31" s="120"/>
      <c r="H31" s="55"/>
      <c r="I31" s="55"/>
      <c r="J31" s="55"/>
      <c r="K31" s="55"/>
      <c r="L31" s="55"/>
      <c r="P31" s="5"/>
      <c r="Q31" s="5"/>
    </row>
    <row r="32" spans="1:17" s="77" customFormat="1" x14ac:dyDescent="0.2">
      <c r="B32" s="130"/>
      <c r="D32" s="120"/>
      <c r="H32" s="55"/>
      <c r="I32" s="55"/>
      <c r="J32" s="55"/>
      <c r="K32" s="55"/>
      <c r="L32" s="55"/>
      <c r="P32" s="5"/>
      <c r="Q32" s="5"/>
    </row>
    <row r="33" spans="2:17" s="77" customFormat="1" x14ac:dyDescent="0.2">
      <c r="B33" s="130"/>
      <c r="D33" s="120"/>
      <c r="H33" s="55"/>
      <c r="I33" s="55"/>
      <c r="J33" s="55"/>
      <c r="K33" s="55"/>
      <c r="L33" s="55"/>
      <c r="P33" s="5"/>
      <c r="Q33" s="5"/>
    </row>
    <row r="34" spans="2:17" s="77" customFormat="1" x14ac:dyDescent="0.2">
      <c r="B34" s="130"/>
      <c r="D34" s="120"/>
      <c r="H34" s="55"/>
      <c r="I34" s="55"/>
      <c r="J34" s="55"/>
      <c r="K34" s="55"/>
      <c r="L34" s="55"/>
      <c r="P34" s="5"/>
      <c r="Q34" s="5"/>
    </row>
    <row r="35" spans="2:17" s="77" customFormat="1" x14ac:dyDescent="0.2">
      <c r="B35" s="130"/>
      <c r="D35" s="120"/>
      <c r="H35" s="55"/>
      <c r="I35" s="55"/>
      <c r="J35" s="55"/>
      <c r="K35" s="55"/>
      <c r="L35" s="55"/>
      <c r="P35" s="5"/>
      <c r="Q35" s="5"/>
    </row>
    <row r="36" spans="2:17" s="77" customFormat="1" x14ac:dyDescent="0.2">
      <c r="B36" s="130"/>
      <c r="D36" s="120"/>
      <c r="H36" s="55"/>
      <c r="I36" s="55"/>
      <c r="J36" s="55"/>
      <c r="K36" s="55"/>
      <c r="L36" s="55"/>
      <c r="P36" s="5"/>
      <c r="Q36" s="5"/>
    </row>
    <row r="37" spans="2:17" s="77" customFormat="1" x14ac:dyDescent="0.2">
      <c r="B37" s="130"/>
      <c r="D37" s="120"/>
      <c r="H37" s="55"/>
      <c r="I37" s="55"/>
      <c r="J37" s="55"/>
      <c r="K37" s="55"/>
      <c r="L37" s="55"/>
      <c r="P37" s="5"/>
      <c r="Q37" s="5"/>
    </row>
    <row r="38" spans="2:17" s="77" customFormat="1" x14ac:dyDescent="0.2">
      <c r="B38" s="130"/>
      <c r="D38" s="120"/>
      <c r="H38" s="55"/>
      <c r="I38" s="55"/>
      <c r="J38" s="55"/>
      <c r="K38" s="55"/>
      <c r="L38" s="55"/>
      <c r="P38" s="5"/>
      <c r="Q38" s="5"/>
    </row>
    <row r="39" spans="2:17" s="77" customFormat="1" x14ac:dyDescent="0.2">
      <c r="B39" s="130"/>
      <c r="D39" s="120"/>
      <c r="H39" s="55"/>
      <c r="I39" s="55"/>
      <c r="J39" s="55"/>
      <c r="K39" s="55"/>
      <c r="L39" s="55"/>
      <c r="P39" s="5"/>
      <c r="Q39" s="5"/>
    </row>
    <row r="40" spans="2:17" s="77" customFormat="1" x14ac:dyDescent="0.2">
      <c r="B40" s="130"/>
      <c r="D40" s="120"/>
      <c r="H40" s="55"/>
      <c r="I40" s="55"/>
      <c r="J40" s="55"/>
      <c r="K40" s="55"/>
      <c r="L40" s="55"/>
      <c r="P40" s="5"/>
      <c r="Q40" s="5"/>
    </row>
    <row r="41" spans="2:17" s="77" customFormat="1" x14ac:dyDescent="0.2">
      <c r="B41" s="130"/>
      <c r="D41" s="120"/>
      <c r="H41" s="55"/>
      <c r="I41" s="55"/>
      <c r="J41" s="55"/>
      <c r="K41" s="55"/>
      <c r="L41" s="55"/>
      <c r="P41" s="5"/>
      <c r="Q41" s="5"/>
    </row>
    <row r="42" spans="2:17" s="77" customFormat="1" x14ac:dyDescent="0.2">
      <c r="B42" s="130"/>
      <c r="D42" s="120"/>
      <c r="H42" s="55"/>
      <c r="I42" s="55"/>
      <c r="J42" s="55"/>
      <c r="K42" s="55"/>
      <c r="L42" s="55"/>
      <c r="P42" s="5"/>
      <c r="Q42" s="5"/>
    </row>
    <row r="43" spans="2:17" s="77" customFormat="1" x14ac:dyDescent="0.2">
      <c r="B43" s="130"/>
      <c r="D43" s="120"/>
      <c r="H43" s="55"/>
      <c r="I43" s="55"/>
      <c r="J43" s="55"/>
      <c r="K43" s="55"/>
      <c r="L43" s="55"/>
      <c r="P43" s="5"/>
      <c r="Q43" s="5"/>
    </row>
    <row r="44" spans="2:17" s="77" customFormat="1" x14ac:dyDescent="0.2">
      <c r="B44" s="130"/>
      <c r="D44" s="120"/>
      <c r="H44" s="55"/>
      <c r="I44" s="55"/>
      <c r="J44" s="55"/>
      <c r="K44" s="55"/>
      <c r="L44" s="55"/>
      <c r="P44" s="5"/>
      <c r="Q44" s="5"/>
    </row>
    <row r="45" spans="2:17" s="77" customFormat="1" x14ac:dyDescent="0.2">
      <c r="B45" s="130"/>
      <c r="D45" s="120"/>
      <c r="H45" s="55"/>
      <c r="I45" s="55"/>
      <c r="J45" s="55"/>
      <c r="K45" s="55"/>
      <c r="L45" s="55"/>
      <c r="P45" s="5"/>
      <c r="Q45" s="5"/>
    </row>
    <row r="46" spans="2:17" s="77" customFormat="1" x14ac:dyDescent="0.2">
      <c r="B46" s="130"/>
      <c r="D46" s="120"/>
      <c r="H46" s="55"/>
      <c r="I46" s="55"/>
      <c r="J46" s="55"/>
      <c r="K46" s="55"/>
      <c r="L46" s="55"/>
      <c r="P46" s="5"/>
      <c r="Q46" s="5"/>
    </row>
    <row r="47" spans="2:17" s="77" customFormat="1" x14ac:dyDescent="0.2">
      <c r="B47" s="130"/>
      <c r="D47" s="120"/>
      <c r="H47" s="55"/>
      <c r="I47" s="55"/>
      <c r="J47" s="55"/>
      <c r="K47" s="55"/>
      <c r="L47" s="55"/>
      <c r="P47" s="5"/>
      <c r="Q47" s="5"/>
    </row>
    <row r="48" spans="2:17" s="77" customFormat="1" x14ac:dyDescent="0.2">
      <c r="B48" s="130"/>
      <c r="D48" s="120"/>
      <c r="H48" s="55"/>
      <c r="I48" s="55"/>
      <c r="J48" s="55"/>
      <c r="K48" s="55"/>
      <c r="L48" s="55"/>
      <c r="P48" s="5"/>
      <c r="Q48" s="5"/>
    </row>
    <row r="49" spans="1:18" s="77" customFormat="1" x14ac:dyDescent="0.2">
      <c r="B49" s="130"/>
      <c r="D49" s="120"/>
      <c r="H49" s="55"/>
      <c r="I49" s="55"/>
      <c r="J49" s="55"/>
      <c r="K49" s="55"/>
      <c r="L49" s="55"/>
      <c r="P49" s="5"/>
      <c r="Q49" s="5"/>
    </row>
    <row r="50" spans="1:18" x14ac:dyDescent="0.2">
      <c r="H50" s="55"/>
      <c r="I50" s="55"/>
      <c r="J50" s="55"/>
      <c r="K50" s="55"/>
      <c r="L50" s="55"/>
      <c r="M50" s="77"/>
      <c r="N50" s="77"/>
    </row>
    <row r="51" spans="1:18" x14ac:dyDescent="0.2">
      <c r="H51" s="55"/>
      <c r="I51" s="55"/>
      <c r="J51" s="55"/>
      <c r="K51" s="55"/>
      <c r="L51" s="55"/>
      <c r="O51" s="55"/>
      <c r="P51" s="78"/>
    </row>
    <row r="52" spans="1:18" x14ac:dyDescent="0.2">
      <c r="A52" s="7"/>
      <c r="B52" s="219"/>
      <c r="C52" s="7"/>
      <c r="D52" s="7"/>
      <c r="E52" s="220"/>
      <c r="F52" s="219"/>
      <c r="G52" s="7"/>
      <c r="H52" s="59"/>
      <c r="I52" s="59"/>
      <c r="J52" s="59"/>
      <c r="K52" s="59"/>
      <c r="L52" s="59"/>
      <c r="M52" s="59"/>
      <c r="N52" s="59"/>
      <c r="O52" s="59"/>
      <c r="P52" s="75"/>
      <c r="Q52" s="75"/>
      <c r="R52" s="75"/>
    </row>
    <row r="53" spans="1:18" ht="29.25" customHeight="1" x14ac:dyDescent="0.2">
      <c r="A53" s="724" t="s">
        <v>117</v>
      </c>
      <c r="B53" s="724"/>
      <c r="C53" s="735" t="s">
        <v>347</v>
      </c>
      <c r="D53" s="735"/>
      <c r="E53" s="735"/>
      <c r="F53" s="735"/>
      <c r="G53" s="735"/>
      <c r="H53" s="735"/>
      <c r="I53" s="735"/>
      <c r="J53" s="735"/>
      <c r="K53" s="735"/>
      <c r="L53" s="735"/>
      <c r="M53" s="735"/>
      <c r="N53" s="735"/>
      <c r="O53" s="735"/>
      <c r="P53" s="735"/>
      <c r="Q53" s="735"/>
      <c r="R53" s="735"/>
    </row>
    <row r="54" spans="1:18" x14ac:dyDescent="0.2">
      <c r="A54" s="724" t="s">
        <v>118</v>
      </c>
      <c r="B54" s="724"/>
      <c r="C54" s="724" t="s">
        <v>312</v>
      </c>
      <c r="D54" s="724"/>
      <c r="E54" s="724"/>
      <c r="F54" s="724"/>
      <c r="G54" s="724"/>
      <c r="H54" s="724"/>
      <c r="I54" s="724"/>
      <c r="J54" s="724"/>
      <c r="K54" s="724"/>
      <c r="L54" s="724"/>
      <c r="M54" s="724"/>
      <c r="N54" s="724"/>
      <c r="O54" s="724"/>
      <c r="P54" s="724"/>
      <c r="Q54" s="724"/>
      <c r="R54" s="187"/>
    </row>
    <row r="55" spans="1:18" ht="18" customHeight="1" x14ac:dyDescent="0.2">
      <c r="A55" s="724" t="s">
        <v>119</v>
      </c>
      <c r="B55" s="724"/>
      <c r="C55" s="743" t="s">
        <v>333</v>
      </c>
      <c r="D55" s="743"/>
      <c r="E55" s="743"/>
      <c r="F55" s="743"/>
      <c r="G55" s="743"/>
      <c r="H55" s="743"/>
      <c r="I55" s="743"/>
      <c r="J55" s="743"/>
      <c r="K55" s="743"/>
      <c r="L55" s="743"/>
      <c r="M55" s="743"/>
      <c r="N55" s="743"/>
      <c r="O55" s="743"/>
      <c r="P55" s="743"/>
      <c r="Q55" s="743"/>
      <c r="R55" s="743"/>
    </row>
  </sheetData>
  <mergeCells count="24">
    <mergeCell ref="A55:B55"/>
    <mergeCell ref="A53:B53"/>
    <mergeCell ref="A54:B54"/>
    <mergeCell ref="C54:Q54"/>
    <mergeCell ref="C55:R55"/>
    <mergeCell ref="C53:R53"/>
    <mergeCell ref="O3:P3"/>
    <mergeCell ref="B4:G4"/>
    <mergeCell ref="B5:G5"/>
    <mergeCell ref="B7:G7"/>
    <mergeCell ref="B10:G10"/>
    <mergeCell ref="C8:G8"/>
    <mergeCell ref="C9:G9"/>
    <mergeCell ref="B12:G12"/>
    <mergeCell ref="B17:G17"/>
    <mergeCell ref="B18:G18"/>
    <mergeCell ref="B20:G20"/>
    <mergeCell ref="B24:G24"/>
    <mergeCell ref="C23:G23"/>
    <mergeCell ref="E15:G15"/>
    <mergeCell ref="C13:G13"/>
    <mergeCell ref="C14:G14"/>
    <mergeCell ref="C21:G21"/>
    <mergeCell ref="C22:G22"/>
  </mergeCells>
  <pageMargins left="0.2" right="0.2" top="0.5" bottom="0.5" header="0.25" footer="0.25"/>
  <pageSetup scale="62" orientation="landscape" cellComments="asDisplayed" r:id="rId1"/>
  <headerFooter alignWithMargins="0">
    <oddHeader>&amp;L&amp;"Arial,Bold"&amp;20Term Life Insurance - Key Statistics&amp;R&amp;"Arial,Bold"&amp;14PRIMERICA, INC.&amp;"Arial,Regular"&amp;10
&amp;14Financial Supplement</oddHeader>
    <oddFooter>&amp;C&amp;P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RowHeight="15" x14ac:dyDescent="0.25"/>
  <sheetData/>
  <pageMargins left="0.7" right="0.7" top="0.75" bottom="0.75" header="0.3" footer="0.3"/>
  <customProperties>
    <customPr name="LastTupleSet_COR_Mappings" r:id="rId1"/>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59"/>
  <sheetViews>
    <sheetView topLeftCell="H1" zoomScaleNormal="100" workbookViewId="0">
      <selection activeCell="AA35" sqref="AA35"/>
    </sheetView>
  </sheetViews>
  <sheetFormatPr defaultColWidth="9.140625" defaultRowHeight="14.25" x14ac:dyDescent="0.2"/>
  <cols>
    <col min="1" max="1" width="2.140625" style="5" customWidth="1"/>
    <col min="2" max="6" width="2.28515625" style="5" customWidth="1"/>
    <col min="7" max="7" width="51" style="77" customWidth="1"/>
    <col min="8" max="12" width="11.28515625" style="77" customWidth="1"/>
    <col min="13" max="13" width="0.85546875" style="77" customWidth="1"/>
    <col min="14" max="14" width="0.7109375" style="77" customWidth="1"/>
    <col min="15" max="15" width="10.7109375" style="5" customWidth="1"/>
    <col min="16" max="16" width="10.28515625" style="5" customWidth="1"/>
    <col min="17" max="17" width="1.140625" style="5" customWidth="1"/>
    <col min="18" max="18" width="69.42578125" style="5" customWidth="1"/>
    <col min="19" max="16384" width="9.140625" style="5"/>
  </cols>
  <sheetData>
    <row r="1" spans="1:17" s="45" customFormat="1" ht="15" thickBot="1" x14ac:dyDescent="0.25">
      <c r="A1" s="163"/>
      <c r="B1" s="164"/>
      <c r="C1" s="165"/>
      <c r="D1" s="44"/>
      <c r="E1" s="44"/>
      <c r="F1" s="44"/>
      <c r="G1" s="44"/>
      <c r="H1" s="44"/>
      <c r="I1" s="44"/>
      <c r="J1" s="44"/>
      <c r="K1" s="44"/>
      <c r="L1" s="44"/>
      <c r="M1" s="44"/>
      <c r="N1" s="44"/>
      <c r="O1" s="44"/>
      <c r="P1" s="44"/>
    </row>
    <row r="2" spans="1:17" s="42" customFormat="1" ht="8.25" customHeight="1" thickTop="1" x14ac:dyDescent="0.2">
      <c r="A2" s="39"/>
      <c r="B2" s="39"/>
      <c r="C2" s="40"/>
      <c r="D2" s="41"/>
      <c r="E2" s="41"/>
      <c r="F2" s="41"/>
      <c r="G2" s="41"/>
      <c r="H2" s="41"/>
      <c r="I2" s="41"/>
      <c r="J2" s="41"/>
      <c r="K2" s="41"/>
      <c r="L2" s="41"/>
      <c r="M2" s="41"/>
      <c r="N2" s="41"/>
      <c r="O2" s="41"/>
      <c r="P2" s="41"/>
    </row>
    <row r="3" spans="1:17" s="45" customFormat="1" hidden="1" x14ac:dyDescent="0.2">
      <c r="A3" s="43"/>
      <c r="B3" s="43"/>
      <c r="C3" s="44"/>
      <c r="D3" s="44"/>
      <c r="E3" s="44"/>
      <c r="F3" s="44"/>
      <c r="G3" s="44"/>
      <c r="H3" s="44"/>
      <c r="I3" s="44"/>
      <c r="J3" s="44"/>
      <c r="K3" s="44"/>
      <c r="L3" s="44"/>
      <c r="M3" s="44"/>
      <c r="N3" s="44"/>
      <c r="O3" s="44"/>
      <c r="P3" s="44"/>
    </row>
    <row r="4" spans="1:17" s="45" customFormat="1" ht="15" x14ac:dyDescent="0.25">
      <c r="H4" s="131"/>
      <c r="I4" s="131"/>
      <c r="J4" s="131"/>
      <c r="K4" s="131"/>
      <c r="L4" s="131"/>
      <c r="M4" s="166"/>
      <c r="O4" s="731" t="s">
        <v>470</v>
      </c>
      <c r="P4" s="731"/>
    </row>
    <row r="5" spans="1:17" s="45" customFormat="1" ht="30" x14ac:dyDescent="0.25">
      <c r="A5" s="729" t="s">
        <v>5</v>
      </c>
      <c r="B5" s="729"/>
      <c r="C5" s="729"/>
      <c r="D5" s="729"/>
      <c r="E5" s="729"/>
      <c r="F5" s="729"/>
      <c r="G5" s="729"/>
      <c r="H5" s="47" t="s">
        <v>376</v>
      </c>
      <c r="I5" s="46" t="s">
        <v>377</v>
      </c>
      <c r="J5" s="46" t="s">
        <v>378</v>
      </c>
      <c r="K5" s="46" t="s">
        <v>379</v>
      </c>
      <c r="L5" s="47" t="s">
        <v>469</v>
      </c>
      <c r="M5" s="134"/>
      <c r="O5" s="46" t="s">
        <v>176</v>
      </c>
      <c r="P5" s="46" t="s">
        <v>177</v>
      </c>
    </row>
    <row r="6" spans="1:17" s="45" customFormat="1" ht="21" customHeight="1" x14ac:dyDescent="0.2">
      <c r="A6" s="725" t="s">
        <v>291</v>
      </c>
      <c r="B6" s="738"/>
      <c r="C6" s="738"/>
      <c r="D6" s="738"/>
      <c r="E6" s="738"/>
      <c r="F6" s="738"/>
      <c r="G6" s="738"/>
      <c r="H6" s="48"/>
      <c r="L6" s="48"/>
      <c r="N6" s="48"/>
    </row>
    <row r="7" spans="1:17" ht="15" x14ac:dyDescent="0.25">
      <c r="A7" s="77"/>
      <c r="B7" s="734" t="s">
        <v>34</v>
      </c>
      <c r="C7" s="734"/>
      <c r="D7" s="734"/>
      <c r="E7" s="734"/>
      <c r="F7" s="734"/>
      <c r="G7" s="734"/>
      <c r="H7" s="50"/>
      <c r="I7" s="49"/>
      <c r="J7" s="49"/>
      <c r="K7" s="49"/>
      <c r="L7" s="50"/>
      <c r="M7" s="134"/>
      <c r="N7" s="45"/>
      <c r="O7" s="190"/>
      <c r="P7" s="190"/>
      <c r="Q7" s="77"/>
    </row>
    <row r="8" spans="1:17" x14ac:dyDescent="0.2">
      <c r="A8" s="77"/>
      <c r="B8" s="739" t="s">
        <v>92</v>
      </c>
      <c r="C8" s="739"/>
      <c r="D8" s="739"/>
      <c r="E8" s="739"/>
      <c r="F8" s="739"/>
      <c r="G8" s="739"/>
      <c r="H8" s="57"/>
      <c r="I8" s="55"/>
      <c r="J8" s="55"/>
      <c r="K8" s="55"/>
      <c r="L8" s="57"/>
      <c r="M8" s="94"/>
      <c r="O8" s="55"/>
      <c r="P8" s="121"/>
      <c r="Q8" s="77"/>
    </row>
    <row r="9" spans="1:17" x14ac:dyDescent="0.2">
      <c r="A9" s="77"/>
      <c r="B9" s="736" t="s">
        <v>16</v>
      </c>
      <c r="C9" s="736"/>
      <c r="D9" s="736"/>
      <c r="E9" s="736"/>
      <c r="F9" s="736"/>
      <c r="G9" s="736"/>
      <c r="H9" s="641">
        <v>98112.355190000017</v>
      </c>
      <c r="I9" s="640">
        <v>104715.5576400001</v>
      </c>
      <c r="J9" s="640">
        <v>95229.430859999979</v>
      </c>
      <c r="K9" s="640">
        <v>103450.98593000001</v>
      </c>
      <c r="L9" s="641">
        <v>103241.73217</v>
      </c>
      <c r="M9" s="222"/>
      <c r="N9" s="223"/>
      <c r="O9" s="640">
        <v>5129.3769799999864</v>
      </c>
      <c r="P9" s="100">
        <v>5.2280642637378985E-2</v>
      </c>
      <c r="Q9" s="99"/>
    </row>
    <row r="10" spans="1:17" x14ac:dyDescent="0.2">
      <c r="A10" s="77"/>
      <c r="B10" s="736" t="s">
        <v>17</v>
      </c>
      <c r="C10" s="736"/>
      <c r="D10" s="736"/>
      <c r="E10" s="736"/>
      <c r="F10" s="736"/>
      <c r="G10" s="736"/>
      <c r="H10" s="638">
        <v>101240.89393000001</v>
      </c>
      <c r="I10" s="637">
        <v>108490.05435999999</v>
      </c>
      <c r="J10" s="637">
        <v>113557.52078000001</v>
      </c>
      <c r="K10" s="637">
        <v>118014.80227</v>
      </c>
      <c r="L10" s="638">
        <v>113111.90150000001</v>
      </c>
      <c r="M10" s="144"/>
      <c r="N10" s="99"/>
      <c r="O10" s="637">
        <v>11871.007570000002</v>
      </c>
      <c r="P10" s="100">
        <v>0.11725506471928088</v>
      </c>
      <c r="Q10" s="99"/>
    </row>
    <row r="11" spans="1:17" x14ac:dyDescent="0.2">
      <c r="A11" s="77"/>
      <c r="B11" s="736" t="s">
        <v>18</v>
      </c>
      <c r="C11" s="736"/>
      <c r="D11" s="736"/>
      <c r="E11" s="736"/>
      <c r="F11" s="736"/>
      <c r="G11" s="736"/>
      <c r="H11" s="638">
        <v>21120.265149999999</v>
      </c>
      <c r="I11" s="637">
        <v>21848.207870000002</v>
      </c>
      <c r="J11" s="637">
        <v>21455.989699999998</v>
      </c>
      <c r="K11" s="637">
        <v>22514.207249999999</v>
      </c>
      <c r="L11" s="638">
        <v>21541.311260000002</v>
      </c>
      <c r="M11" s="144"/>
      <c r="N11" s="99"/>
      <c r="O11" s="637">
        <v>421.04611000000295</v>
      </c>
      <c r="P11" s="100">
        <v>1.9935645078774163E-2</v>
      </c>
      <c r="Q11" s="99"/>
    </row>
    <row r="12" spans="1:17" x14ac:dyDescent="0.2">
      <c r="A12" s="77"/>
      <c r="B12" s="739" t="s">
        <v>110</v>
      </c>
      <c r="C12" s="739"/>
      <c r="D12" s="739"/>
      <c r="E12" s="739"/>
      <c r="F12" s="739"/>
      <c r="G12" s="739"/>
      <c r="H12" s="638">
        <v>2948.9427299999998</v>
      </c>
      <c r="I12" s="637">
        <v>2958.0316899999998</v>
      </c>
      <c r="J12" s="637">
        <v>3094.38096</v>
      </c>
      <c r="K12" s="637">
        <v>3095.96985</v>
      </c>
      <c r="L12" s="638">
        <v>3143.7831299999998</v>
      </c>
      <c r="M12" s="144"/>
      <c r="N12" s="99"/>
      <c r="O12" s="637">
        <v>194.84040000000005</v>
      </c>
      <c r="P12" s="100">
        <v>6.6071272940590495E-2</v>
      </c>
      <c r="Q12" s="99"/>
    </row>
    <row r="13" spans="1:17" x14ac:dyDescent="0.2">
      <c r="A13" s="77"/>
      <c r="B13" s="744" t="s">
        <v>287</v>
      </c>
      <c r="C13" s="744"/>
      <c r="D13" s="744"/>
      <c r="E13" s="744"/>
      <c r="F13" s="744"/>
      <c r="G13" s="744"/>
      <c r="H13" s="659">
        <v>223422.45700000002</v>
      </c>
      <c r="I13" s="658">
        <v>238011.8515600001</v>
      </c>
      <c r="J13" s="658">
        <v>233337.3223</v>
      </c>
      <c r="K13" s="658">
        <v>247075.96530000001</v>
      </c>
      <c r="L13" s="659">
        <v>241038.72805999999</v>
      </c>
      <c r="M13" s="144"/>
      <c r="N13" s="99"/>
      <c r="O13" s="658">
        <v>17616.27105999997</v>
      </c>
      <c r="P13" s="148">
        <v>7.8847360719875928E-2</v>
      </c>
      <c r="Q13" s="99"/>
    </row>
    <row r="14" spans="1:17" x14ac:dyDescent="0.2">
      <c r="A14" s="77"/>
      <c r="B14" s="224"/>
      <c r="C14" s="224"/>
      <c r="D14" s="224"/>
      <c r="E14" s="224"/>
      <c r="F14" s="224"/>
      <c r="G14" s="517"/>
      <c r="H14" s="638"/>
      <c r="I14" s="637"/>
      <c r="J14" s="637"/>
      <c r="K14" s="637"/>
      <c r="L14" s="638"/>
      <c r="M14" s="197"/>
      <c r="N14" s="99"/>
      <c r="O14" s="96"/>
      <c r="P14" s="100"/>
      <c r="Q14" s="99"/>
    </row>
    <row r="15" spans="1:17" ht="15" x14ac:dyDescent="0.25">
      <c r="A15" s="77"/>
      <c r="B15" s="734" t="s">
        <v>39</v>
      </c>
      <c r="C15" s="734"/>
      <c r="D15" s="734"/>
      <c r="E15" s="734"/>
      <c r="F15" s="734"/>
      <c r="G15" s="734"/>
      <c r="H15" s="638"/>
      <c r="I15" s="637"/>
      <c r="J15" s="637"/>
      <c r="K15" s="637"/>
      <c r="L15" s="638"/>
      <c r="M15" s="144"/>
      <c r="N15" s="99"/>
      <c r="O15" s="96"/>
      <c r="P15" s="100"/>
      <c r="Q15" s="99"/>
    </row>
    <row r="16" spans="1:17" ht="15" x14ac:dyDescent="0.25">
      <c r="A16" s="77"/>
      <c r="B16" s="739" t="s">
        <v>204</v>
      </c>
      <c r="C16" s="739"/>
      <c r="D16" s="739"/>
      <c r="E16" s="739"/>
      <c r="F16" s="739"/>
      <c r="G16" s="739"/>
      <c r="H16" s="638">
        <v>3274.90542</v>
      </c>
      <c r="I16" s="637">
        <v>1786.1795500000001</v>
      </c>
      <c r="J16" s="637">
        <v>2579.5955899999999</v>
      </c>
      <c r="K16" s="637">
        <v>1027.17246</v>
      </c>
      <c r="L16" s="638">
        <v>3924.8183100000001</v>
      </c>
      <c r="M16" s="198"/>
      <c r="N16" s="99"/>
      <c r="O16" s="637">
        <v>649.91289000000006</v>
      </c>
      <c r="P16" s="100">
        <v>0.19845241515402301</v>
      </c>
      <c r="Q16" s="99"/>
    </row>
    <row r="17" spans="1:17" x14ac:dyDescent="0.2">
      <c r="A17" s="77"/>
      <c r="B17" s="739" t="s">
        <v>41</v>
      </c>
      <c r="C17" s="739"/>
      <c r="D17" s="739"/>
      <c r="E17" s="739"/>
      <c r="F17" s="739"/>
      <c r="G17" s="739"/>
      <c r="H17" s="638">
        <v>3571.8677299999999</v>
      </c>
      <c r="I17" s="637">
        <v>3746.7637</v>
      </c>
      <c r="J17" s="637">
        <v>3746.8473199999989</v>
      </c>
      <c r="K17" s="637">
        <v>3838.7600900000007</v>
      </c>
      <c r="L17" s="638">
        <v>3646.1316400000001</v>
      </c>
      <c r="M17" s="144"/>
      <c r="N17" s="99"/>
      <c r="O17" s="637">
        <v>74.263910000000124</v>
      </c>
      <c r="P17" s="100">
        <v>2.0791338205572388E-2</v>
      </c>
      <c r="Q17" s="99"/>
    </row>
    <row r="18" spans="1:17" x14ac:dyDescent="0.2">
      <c r="A18" s="77"/>
      <c r="B18" s="739" t="s">
        <v>93</v>
      </c>
      <c r="C18" s="739"/>
      <c r="D18" s="739"/>
      <c r="E18" s="739"/>
      <c r="F18" s="739"/>
      <c r="G18" s="739"/>
      <c r="H18" s="638"/>
      <c r="I18" s="637"/>
      <c r="J18" s="637"/>
      <c r="K18" s="637"/>
      <c r="L18" s="638"/>
      <c r="M18" s="144"/>
      <c r="N18" s="99"/>
      <c r="O18" s="637"/>
      <c r="P18" s="100"/>
      <c r="Q18" s="99"/>
    </row>
    <row r="19" spans="1:17" x14ac:dyDescent="0.2">
      <c r="A19" s="77"/>
      <c r="B19" s="736" t="s">
        <v>16</v>
      </c>
      <c r="C19" s="736"/>
      <c r="D19" s="736"/>
      <c r="E19" s="736"/>
      <c r="F19" s="736"/>
      <c r="G19" s="736"/>
      <c r="H19" s="638">
        <v>68594.411089999994</v>
      </c>
      <c r="I19" s="637">
        <v>73629.175600000017</v>
      </c>
      <c r="J19" s="637">
        <v>67745.421690000032</v>
      </c>
      <c r="K19" s="637">
        <v>77390.283980000022</v>
      </c>
      <c r="L19" s="638">
        <v>74605.85441</v>
      </c>
      <c r="M19" s="144"/>
      <c r="N19" s="99"/>
      <c r="O19" s="637">
        <v>6011.4433200000058</v>
      </c>
      <c r="P19" s="100">
        <v>8.7637509010940126E-2</v>
      </c>
      <c r="Q19" s="99"/>
    </row>
    <row r="20" spans="1:17" x14ac:dyDescent="0.2">
      <c r="A20" s="77"/>
      <c r="B20" s="736" t="s">
        <v>17</v>
      </c>
      <c r="C20" s="736"/>
      <c r="D20" s="736"/>
      <c r="E20" s="736"/>
      <c r="F20" s="736"/>
      <c r="G20" s="736"/>
      <c r="H20" s="638">
        <v>46866.082830000014</v>
      </c>
      <c r="I20" s="637">
        <v>50488.480299999996</v>
      </c>
      <c r="J20" s="637">
        <v>53232.621390000008</v>
      </c>
      <c r="K20" s="637">
        <v>55614.22240999998</v>
      </c>
      <c r="L20" s="638">
        <v>53366.480400000015</v>
      </c>
      <c r="M20" s="144"/>
      <c r="N20" s="99"/>
      <c r="O20" s="637">
        <v>6500.397570000001</v>
      </c>
      <c r="P20" s="100">
        <v>0.13870153376332431</v>
      </c>
      <c r="Q20" s="99"/>
    </row>
    <row r="21" spans="1:17" x14ac:dyDescent="0.2">
      <c r="A21" s="77"/>
      <c r="B21" s="739" t="s">
        <v>44</v>
      </c>
      <c r="C21" s="739"/>
      <c r="D21" s="739"/>
      <c r="E21" s="739"/>
      <c r="F21" s="739"/>
      <c r="G21" s="739"/>
      <c r="H21" s="638">
        <v>37752.348310000001</v>
      </c>
      <c r="I21" s="637">
        <v>37207.175320000024</v>
      </c>
      <c r="J21" s="637">
        <v>36663.919780000062</v>
      </c>
      <c r="K21" s="637">
        <v>38506.629119999983</v>
      </c>
      <c r="L21" s="638">
        <v>40935.71585000003</v>
      </c>
      <c r="M21" s="144"/>
      <c r="N21" s="99"/>
      <c r="O21" s="637">
        <v>3183.3675400000284</v>
      </c>
      <c r="P21" s="100">
        <v>8.4322371521371148E-2</v>
      </c>
      <c r="Q21" s="99"/>
    </row>
    <row r="22" spans="1:17" x14ac:dyDescent="0.2">
      <c r="A22" s="77"/>
      <c r="B22" s="744" t="s">
        <v>288</v>
      </c>
      <c r="C22" s="744"/>
      <c r="D22" s="744"/>
      <c r="E22" s="744"/>
      <c r="F22" s="744"/>
      <c r="G22" s="744"/>
      <c r="H22" s="659">
        <v>160059.61538</v>
      </c>
      <c r="I22" s="658">
        <v>166857.77447000003</v>
      </c>
      <c r="J22" s="658">
        <v>163968.4057700001</v>
      </c>
      <c r="K22" s="658">
        <v>176377.06805999996</v>
      </c>
      <c r="L22" s="659">
        <v>176479.00061000005</v>
      </c>
      <c r="M22" s="144"/>
      <c r="N22" s="99"/>
      <c r="O22" s="658">
        <v>16419.385230000044</v>
      </c>
      <c r="P22" s="148">
        <v>0.1025829356831736</v>
      </c>
      <c r="Q22" s="99"/>
    </row>
    <row r="23" spans="1:17" ht="15" thickBot="1" x14ac:dyDescent="0.25">
      <c r="A23" s="77"/>
      <c r="B23" s="744" t="s">
        <v>114</v>
      </c>
      <c r="C23" s="744"/>
      <c r="D23" s="744"/>
      <c r="E23" s="744"/>
      <c r="F23" s="744"/>
      <c r="G23" s="744"/>
      <c r="H23" s="663">
        <v>63362.841620000021</v>
      </c>
      <c r="I23" s="662">
        <v>71154.077090000064</v>
      </c>
      <c r="J23" s="662">
        <v>69368.9165299999</v>
      </c>
      <c r="K23" s="662">
        <v>70698.897240000049</v>
      </c>
      <c r="L23" s="663">
        <v>64559.727449999948</v>
      </c>
      <c r="M23" s="159"/>
      <c r="N23" s="223"/>
      <c r="O23" s="662">
        <v>1196.8858299999265</v>
      </c>
      <c r="P23" s="108">
        <v>1.8889396362270126E-2</v>
      </c>
      <c r="Q23" s="99"/>
    </row>
    <row r="24" spans="1:17" ht="15" thickTop="1" x14ac:dyDescent="0.2">
      <c r="A24" s="77"/>
      <c r="B24" s="77"/>
      <c r="C24" s="77"/>
      <c r="D24" s="77"/>
      <c r="E24" s="77"/>
      <c r="F24" s="120"/>
      <c r="H24" s="104"/>
      <c r="I24" s="103"/>
      <c r="J24" s="103"/>
      <c r="K24" s="103"/>
      <c r="L24" s="104"/>
      <c r="M24" s="159"/>
      <c r="N24" s="223"/>
      <c r="O24" s="103"/>
      <c r="P24" s="100"/>
      <c r="Q24" s="99"/>
    </row>
    <row r="25" spans="1:17" s="45" customFormat="1" ht="15" x14ac:dyDescent="0.25">
      <c r="A25" s="725" t="s">
        <v>6</v>
      </c>
      <c r="B25" s="738"/>
      <c r="C25" s="738"/>
      <c r="D25" s="738"/>
      <c r="E25" s="738"/>
      <c r="F25" s="738"/>
      <c r="G25" s="738"/>
      <c r="H25" s="181"/>
      <c r="I25" s="180"/>
      <c r="J25" s="180"/>
      <c r="K25" s="180"/>
      <c r="L25" s="181"/>
      <c r="M25" s="98"/>
      <c r="N25" s="99"/>
      <c r="O25" s="180"/>
      <c r="P25" s="183"/>
      <c r="Q25" s="99"/>
    </row>
    <row r="26" spans="1:17" x14ac:dyDescent="0.2">
      <c r="A26" s="77"/>
      <c r="B26" s="77"/>
      <c r="C26" s="77"/>
      <c r="D26" s="77"/>
      <c r="E26" s="77"/>
      <c r="F26" s="77"/>
      <c r="H26" s="97"/>
      <c r="I26" s="96"/>
      <c r="J26" s="96"/>
      <c r="K26" s="96"/>
      <c r="L26" s="97"/>
      <c r="M26" s="98"/>
      <c r="N26" s="99"/>
      <c r="O26" s="96"/>
      <c r="P26" s="179"/>
      <c r="Q26" s="99"/>
    </row>
    <row r="27" spans="1:17" x14ac:dyDescent="0.2">
      <c r="A27" s="77"/>
      <c r="B27" s="720" t="s">
        <v>260</v>
      </c>
      <c r="C27" s="720"/>
      <c r="D27" s="720"/>
      <c r="E27" s="720"/>
      <c r="F27" s="720"/>
      <c r="G27" s="720"/>
      <c r="H27" s="641">
        <v>6963.8293600000006</v>
      </c>
      <c r="I27" s="640">
        <v>7534.5497799999994</v>
      </c>
      <c r="J27" s="640">
        <v>7891.1594000000005</v>
      </c>
      <c r="K27" s="640">
        <v>8482.4560199999996</v>
      </c>
      <c r="L27" s="641">
        <v>8037.1055899999992</v>
      </c>
      <c r="M27" s="158"/>
      <c r="N27" s="223"/>
      <c r="O27" s="640">
        <v>1073.2762299999986</v>
      </c>
      <c r="P27" s="100">
        <v>0.15412155791249865</v>
      </c>
      <c r="Q27" s="99"/>
    </row>
    <row r="28" spans="1:17" x14ac:dyDescent="0.2">
      <c r="A28" s="77"/>
      <c r="B28" s="720" t="s">
        <v>276</v>
      </c>
      <c r="C28" s="720"/>
      <c r="D28" s="720"/>
      <c r="E28" s="720"/>
      <c r="F28" s="720"/>
      <c r="G28" s="720"/>
      <c r="H28" s="638">
        <v>10451.31033</v>
      </c>
      <c r="I28" s="637">
        <v>10020.631730000001</v>
      </c>
      <c r="J28" s="637">
        <v>9127.7533100000019</v>
      </c>
      <c r="K28" s="637">
        <v>9852.2787900000003</v>
      </c>
      <c r="L28" s="638">
        <v>10947.530380000002</v>
      </c>
      <c r="M28" s="98"/>
      <c r="N28" s="99"/>
      <c r="O28" s="637">
        <v>496.22005000000172</v>
      </c>
      <c r="P28" s="100">
        <v>4.747921880911192E-2</v>
      </c>
      <c r="Q28" s="99"/>
    </row>
    <row r="29" spans="1:17" x14ac:dyDescent="0.2">
      <c r="A29" s="77"/>
      <c r="B29" s="720" t="s">
        <v>44</v>
      </c>
      <c r="C29" s="720"/>
      <c r="D29" s="720"/>
      <c r="E29" s="720"/>
      <c r="F29" s="720"/>
      <c r="G29" s="720"/>
      <c r="H29" s="661">
        <v>20337.208620000001</v>
      </c>
      <c r="I29" s="660">
        <v>19651.993810000022</v>
      </c>
      <c r="J29" s="660">
        <v>19645.007070000062</v>
      </c>
      <c r="K29" s="660">
        <v>20171.894309999981</v>
      </c>
      <c r="L29" s="661">
        <v>21951.079880000027</v>
      </c>
      <c r="M29" s="98"/>
      <c r="N29" s="99"/>
      <c r="O29" s="637">
        <v>1613.8712600000254</v>
      </c>
      <c r="P29" s="100">
        <v>7.9355593491474211E-2</v>
      </c>
      <c r="Q29" s="99"/>
    </row>
    <row r="30" spans="1:17" x14ac:dyDescent="0.2">
      <c r="A30" s="77"/>
      <c r="B30" s="744" t="s">
        <v>261</v>
      </c>
      <c r="C30" s="744"/>
      <c r="D30" s="744"/>
      <c r="E30" s="744"/>
      <c r="F30" s="744"/>
      <c r="G30" s="744"/>
      <c r="H30" s="705">
        <v>37752.348310000001</v>
      </c>
      <c r="I30" s="706">
        <v>37207.175320000024</v>
      </c>
      <c r="J30" s="706">
        <v>36663.919780000069</v>
      </c>
      <c r="K30" s="706">
        <v>38506.629119999983</v>
      </c>
      <c r="L30" s="705">
        <v>40935.71585000003</v>
      </c>
      <c r="M30" s="159"/>
      <c r="N30" s="223"/>
      <c r="O30" s="706">
        <v>3183.3675400000284</v>
      </c>
      <c r="P30" s="106">
        <v>8.4322371521371148E-2</v>
      </c>
      <c r="Q30" s="99"/>
    </row>
    <row r="31" spans="1:17" x14ac:dyDescent="0.2">
      <c r="A31" s="77"/>
      <c r="B31" s="77"/>
      <c r="C31" s="77"/>
      <c r="D31" s="77"/>
      <c r="E31" s="77"/>
      <c r="F31" s="77"/>
      <c r="H31" s="97"/>
      <c r="I31" s="96"/>
      <c r="J31" s="96"/>
      <c r="K31" s="96"/>
      <c r="L31" s="97"/>
      <c r="M31" s="98"/>
      <c r="N31" s="99"/>
      <c r="O31" s="96"/>
      <c r="P31" s="179"/>
      <c r="Q31" s="99"/>
    </row>
    <row r="32" spans="1:17" x14ac:dyDescent="0.2">
      <c r="A32" s="77"/>
      <c r="B32" s="720" t="s">
        <v>262</v>
      </c>
      <c r="C32" s="720"/>
      <c r="D32" s="720"/>
      <c r="E32" s="720"/>
      <c r="F32" s="720"/>
      <c r="G32" s="720"/>
      <c r="H32" s="156"/>
      <c r="I32" s="155"/>
      <c r="J32" s="155"/>
      <c r="K32" s="155"/>
      <c r="L32" s="156"/>
      <c r="M32" s="98"/>
      <c r="N32" s="99"/>
      <c r="O32" s="96"/>
      <c r="P32" s="96"/>
      <c r="Q32" s="99"/>
    </row>
    <row r="33" spans="1:17" x14ac:dyDescent="0.2">
      <c r="A33" s="77"/>
      <c r="B33" s="739" t="s">
        <v>258</v>
      </c>
      <c r="C33" s="739"/>
      <c r="D33" s="739"/>
      <c r="E33" s="739"/>
      <c r="F33" s="739"/>
      <c r="G33" s="739"/>
      <c r="H33" s="156">
        <v>1.2889918015713868E-2</v>
      </c>
      <c r="I33" s="155">
        <v>1.276059685633326E-2</v>
      </c>
      <c r="J33" s="155">
        <v>1.2494676699086342E-2</v>
      </c>
      <c r="K33" s="155">
        <v>1.1115700556726704E-2</v>
      </c>
      <c r="L33" s="156">
        <v>1.1984896164638926E-2</v>
      </c>
      <c r="M33" s="98"/>
      <c r="N33" s="99"/>
      <c r="O33" s="637" t="s">
        <v>112</v>
      </c>
      <c r="P33" s="637" t="s">
        <v>112</v>
      </c>
      <c r="Q33" s="99"/>
    </row>
    <row r="34" spans="1:17" x14ac:dyDescent="0.2">
      <c r="A34" s="77"/>
      <c r="B34" s="739" t="s">
        <v>256</v>
      </c>
      <c r="C34" s="739"/>
      <c r="D34" s="739"/>
      <c r="E34" s="739"/>
      <c r="F34" s="739"/>
      <c r="G34" s="739"/>
      <c r="H34" s="503">
        <v>1.0505476219673245E-2</v>
      </c>
      <c r="I34" s="225">
        <v>9.6398995439418191E-3</v>
      </c>
      <c r="J34" s="225">
        <v>9.1818468615870417E-3</v>
      </c>
      <c r="K34" s="225">
        <v>6.5393723178468147E-3</v>
      </c>
      <c r="L34" s="503">
        <v>9.9908590126176235E-3</v>
      </c>
      <c r="M34" s="98"/>
      <c r="N34" s="99"/>
      <c r="O34" s="660" t="s">
        <v>112</v>
      </c>
      <c r="P34" s="660" t="s">
        <v>112</v>
      </c>
      <c r="Q34" s="99"/>
    </row>
    <row r="35" spans="1:17" x14ac:dyDescent="0.2">
      <c r="A35" s="77"/>
      <c r="B35" s="744" t="s">
        <v>56</v>
      </c>
      <c r="C35" s="744"/>
      <c r="D35" s="744"/>
      <c r="E35" s="744"/>
      <c r="F35" s="744"/>
      <c r="G35" s="744"/>
      <c r="H35" s="156">
        <v>1.2463005938495518E-2</v>
      </c>
      <c r="I35" s="155">
        <v>1.2319132400711291E-2</v>
      </c>
      <c r="J35" s="155">
        <v>1.2037953955848855E-2</v>
      </c>
      <c r="K35" s="155">
        <v>1.0484204298086136E-2</v>
      </c>
      <c r="L35" s="156">
        <v>1.1630459522083388E-2</v>
      </c>
      <c r="M35" s="98"/>
      <c r="N35" s="99"/>
      <c r="O35" s="637" t="s">
        <v>112</v>
      </c>
      <c r="P35" s="637" t="s">
        <v>112</v>
      </c>
      <c r="Q35" s="99"/>
    </row>
    <row r="36" spans="1:17" x14ac:dyDescent="0.2">
      <c r="A36" s="77"/>
      <c r="B36" s="77"/>
      <c r="C36" s="77"/>
      <c r="D36" s="77"/>
      <c r="E36" s="77"/>
      <c r="F36" s="77"/>
      <c r="H36" s="97"/>
      <c r="I36" s="96"/>
      <c r="J36" s="96"/>
      <c r="K36" s="96"/>
      <c r="L36" s="97"/>
      <c r="M36" s="98"/>
      <c r="N36" s="99"/>
      <c r="O36" s="96"/>
      <c r="P36" s="179"/>
      <c r="Q36" s="99"/>
    </row>
    <row r="37" spans="1:17" x14ac:dyDescent="0.2">
      <c r="A37" s="77"/>
      <c r="B37" s="720" t="s">
        <v>263</v>
      </c>
      <c r="C37" s="720"/>
      <c r="D37" s="720"/>
      <c r="E37" s="720"/>
      <c r="F37" s="720"/>
      <c r="G37" s="720"/>
      <c r="H37" s="156"/>
      <c r="I37" s="155"/>
      <c r="J37" s="155"/>
      <c r="K37" s="155"/>
      <c r="L37" s="156"/>
      <c r="M37" s="98"/>
      <c r="N37" s="99"/>
      <c r="O37" s="96"/>
      <c r="P37" s="96"/>
      <c r="Q37" s="99"/>
    </row>
    <row r="38" spans="1:17" x14ac:dyDescent="0.2">
      <c r="A38" s="77"/>
      <c r="B38" s="739" t="s">
        <v>258</v>
      </c>
      <c r="C38" s="739"/>
      <c r="D38" s="739"/>
      <c r="E38" s="739"/>
      <c r="F38" s="739"/>
      <c r="G38" s="739"/>
      <c r="H38" s="504">
        <v>3.8924059904777071E-4</v>
      </c>
      <c r="I38" s="226">
        <v>3.8801422350784841E-4</v>
      </c>
      <c r="J38" s="226">
        <v>3.946222447635249E-4</v>
      </c>
      <c r="K38" s="226">
        <v>4.0118997794690107E-4</v>
      </c>
      <c r="L38" s="504">
        <v>3.8590624030854258E-4</v>
      </c>
      <c r="M38" s="98"/>
      <c r="N38" s="99"/>
      <c r="O38" s="637" t="s">
        <v>112</v>
      </c>
      <c r="P38" s="637" t="s">
        <v>112</v>
      </c>
      <c r="Q38" s="99"/>
    </row>
    <row r="39" spans="1:17" x14ac:dyDescent="0.2">
      <c r="A39" s="77"/>
      <c r="B39" s="739" t="s">
        <v>256</v>
      </c>
      <c r="C39" s="739"/>
      <c r="D39" s="739"/>
      <c r="E39" s="739"/>
      <c r="F39" s="739"/>
      <c r="G39" s="739"/>
      <c r="H39" s="505">
        <v>1.0258860870659436E-3</v>
      </c>
      <c r="I39" s="227">
        <v>1.1220644060900113E-3</v>
      </c>
      <c r="J39" s="227">
        <v>1.0574825890810613E-3</v>
      </c>
      <c r="K39" s="227">
        <v>1.1499775947679933E-3</v>
      </c>
      <c r="L39" s="505">
        <v>9.1082542366080607E-4</v>
      </c>
      <c r="M39" s="98"/>
      <c r="N39" s="99"/>
      <c r="O39" s="660" t="s">
        <v>112</v>
      </c>
      <c r="P39" s="660" t="s">
        <v>112</v>
      </c>
      <c r="Q39" s="99"/>
    </row>
    <row r="40" spans="1:17" x14ac:dyDescent="0.2">
      <c r="A40" s="77"/>
      <c r="B40" s="744" t="s">
        <v>56</v>
      </c>
      <c r="C40" s="744"/>
      <c r="D40" s="744"/>
      <c r="E40" s="744"/>
      <c r="F40" s="744"/>
      <c r="G40" s="744"/>
      <c r="H40" s="504">
        <v>4.8795562237009756E-4</v>
      </c>
      <c r="I40" s="226">
        <v>5.0274172458561462E-4</v>
      </c>
      <c r="J40" s="226">
        <v>4.9764036083296945E-4</v>
      </c>
      <c r="K40" s="226">
        <v>5.1737723178841004E-4</v>
      </c>
      <c r="L40" s="504">
        <v>4.6853555672633925E-4</v>
      </c>
      <c r="M40" s="98"/>
      <c r="N40" s="99"/>
      <c r="O40" s="637" t="s">
        <v>112</v>
      </c>
      <c r="P40" s="637" t="s">
        <v>112</v>
      </c>
      <c r="Q40" s="99"/>
    </row>
    <row r="41" spans="1:17" x14ac:dyDescent="0.2">
      <c r="A41" s="77"/>
      <c r="B41" s="77"/>
      <c r="C41" s="77"/>
      <c r="D41" s="77"/>
      <c r="E41" s="77"/>
      <c r="F41" s="77"/>
      <c r="H41" s="97"/>
      <c r="I41" s="96"/>
      <c r="J41" s="96"/>
      <c r="K41" s="96"/>
      <c r="L41" s="97"/>
      <c r="M41" s="98"/>
      <c r="N41" s="99"/>
      <c r="O41" s="96"/>
      <c r="P41" s="179"/>
      <c r="Q41" s="99"/>
    </row>
    <row r="42" spans="1:17" x14ac:dyDescent="0.2">
      <c r="A42" s="77"/>
      <c r="B42" s="720" t="s">
        <v>309</v>
      </c>
      <c r="C42" s="720"/>
      <c r="D42" s="720"/>
      <c r="E42" s="720"/>
      <c r="F42" s="720"/>
      <c r="G42" s="720"/>
      <c r="H42" s="714">
        <v>3.77046963732445</v>
      </c>
      <c r="I42" s="704">
        <v>4.0795717951724955</v>
      </c>
      <c r="J42" s="704">
        <v>4.1738381036891772</v>
      </c>
      <c r="K42" s="704">
        <v>4.2237712265551348</v>
      </c>
      <c r="L42" s="714">
        <v>3.4842576575332105</v>
      </c>
      <c r="M42" s="228"/>
      <c r="N42" s="229"/>
      <c r="O42" s="637" t="s">
        <v>112</v>
      </c>
      <c r="P42" s="637" t="s">
        <v>112</v>
      </c>
      <c r="Q42" s="99"/>
    </row>
    <row r="43" spans="1:17" x14ac:dyDescent="0.2">
      <c r="A43" s="77"/>
      <c r="B43" s="77"/>
      <c r="C43" s="77"/>
      <c r="D43" s="77"/>
      <c r="E43" s="77"/>
      <c r="F43" s="77"/>
      <c r="H43" s="55"/>
      <c r="I43" s="55"/>
      <c r="J43" s="55"/>
      <c r="K43" s="55"/>
      <c r="L43" s="55"/>
      <c r="O43" s="55"/>
      <c r="P43" s="188"/>
    </row>
    <row r="44" spans="1:17" x14ac:dyDescent="0.2">
      <c r="A44" s="77"/>
      <c r="B44" s="77"/>
      <c r="C44" s="77"/>
      <c r="D44" s="77"/>
      <c r="E44" s="77"/>
      <c r="F44" s="77"/>
      <c r="H44" s="55"/>
      <c r="I44" s="55"/>
      <c r="J44" s="55"/>
      <c r="K44" s="55"/>
      <c r="L44" s="55"/>
      <c r="O44" s="55"/>
      <c r="P44" s="188"/>
    </row>
    <row r="45" spans="1:17" x14ac:dyDescent="0.2">
      <c r="A45" s="77"/>
      <c r="B45" s="77"/>
      <c r="C45" s="77"/>
      <c r="D45" s="77"/>
      <c r="E45" s="77"/>
      <c r="F45" s="77"/>
      <c r="H45" s="55"/>
      <c r="I45" s="55"/>
      <c r="J45" s="55"/>
      <c r="K45" s="55"/>
      <c r="L45" s="55"/>
      <c r="O45" s="55"/>
      <c r="P45" s="188"/>
    </row>
    <row r="46" spans="1:17" x14ac:dyDescent="0.2">
      <c r="A46" s="77"/>
      <c r="B46" s="77"/>
      <c r="C46" s="77"/>
      <c r="D46" s="77"/>
      <c r="E46" s="77"/>
      <c r="F46" s="77"/>
      <c r="O46" s="55"/>
      <c r="P46" s="188"/>
    </row>
    <row r="47" spans="1:17" x14ac:dyDescent="0.2">
      <c r="A47" s="77"/>
      <c r="B47" s="77"/>
      <c r="C47" s="77"/>
      <c r="D47" s="77"/>
      <c r="E47" s="77"/>
      <c r="F47" s="77"/>
      <c r="O47" s="55"/>
      <c r="P47" s="188"/>
    </row>
    <row r="48" spans="1:17" x14ac:dyDescent="0.2">
      <c r="A48" s="77"/>
      <c r="B48" s="77"/>
      <c r="C48" s="77"/>
      <c r="D48" s="77"/>
      <c r="E48" s="77"/>
      <c r="F48" s="77"/>
      <c r="H48" s="55"/>
      <c r="I48" s="55"/>
      <c r="J48" s="55"/>
      <c r="K48" s="55"/>
      <c r="L48" s="55"/>
      <c r="O48" s="55"/>
      <c r="P48" s="188"/>
    </row>
    <row r="49" spans="1:18" x14ac:dyDescent="0.2">
      <c r="A49" s="77"/>
      <c r="B49" s="77"/>
      <c r="C49" s="77"/>
      <c r="D49" s="77"/>
      <c r="E49" s="77"/>
      <c r="F49" s="77"/>
      <c r="H49" s="55"/>
      <c r="I49" s="55"/>
      <c r="J49" s="55"/>
      <c r="K49" s="55"/>
      <c r="L49" s="55"/>
      <c r="O49" s="55"/>
      <c r="P49" s="188"/>
    </row>
    <row r="50" spans="1:18" x14ac:dyDescent="0.2">
      <c r="A50" s="77"/>
      <c r="B50" s="77"/>
      <c r="C50" s="77"/>
      <c r="D50" s="77"/>
      <c r="E50" s="77"/>
      <c r="F50" s="77"/>
      <c r="H50" s="55"/>
      <c r="I50" s="55"/>
      <c r="J50" s="55"/>
      <c r="K50" s="55"/>
      <c r="L50" s="55"/>
      <c r="O50" s="55"/>
      <c r="P50" s="188"/>
    </row>
    <row r="51" spans="1:18" x14ac:dyDescent="0.2">
      <c r="A51" s="77"/>
      <c r="B51" s="77"/>
      <c r="C51" s="77"/>
      <c r="D51" s="77"/>
      <c r="E51" s="77"/>
      <c r="F51" s="77"/>
      <c r="H51" s="55"/>
      <c r="I51" s="55"/>
      <c r="J51" s="55"/>
      <c r="K51" s="55"/>
      <c r="L51" s="55"/>
      <c r="O51" s="55"/>
      <c r="P51" s="188"/>
    </row>
    <row r="52" spans="1:18" x14ac:dyDescent="0.2">
      <c r="H52" s="55"/>
      <c r="I52" s="55"/>
      <c r="J52" s="55"/>
      <c r="K52" s="55"/>
      <c r="L52" s="55"/>
      <c r="M52" s="55"/>
      <c r="N52" s="55"/>
      <c r="O52" s="55"/>
      <c r="P52" s="55"/>
    </row>
    <row r="53" spans="1:18" x14ac:dyDescent="0.2">
      <c r="A53" s="7"/>
      <c r="B53" s="219"/>
      <c r="C53" s="7"/>
      <c r="D53" s="7"/>
      <c r="E53" s="220"/>
      <c r="F53" s="219"/>
      <c r="G53" s="7"/>
      <c r="H53" s="59"/>
      <c r="I53" s="59"/>
      <c r="J53" s="59"/>
      <c r="K53" s="59"/>
      <c r="L53" s="59"/>
      <c r="M53" s="59"/>
      <c r="N53" s="59"/>
      <c r="O53" s="59"/>
      <c r="P53" s="59"/>
      <c r="Q53" s="75"/>
      <c r="R53" s="75"/>
    </row>
    <row r="54" spans="1:18" ht="18" customHeight="1" x14ac:dyDescent="0.2">
      <c r="A54" s="724" t="s">
        <v>117</v>
      </c>
      <c r="B54" s="724"/>
      <c r="C54" s="735" t="s">
        <v>334</v>
      </c>
      <c r="D54" s="735"/>
      <c r="E54" s="735"/>
      <c r="F54" s="735"/>
      <c r="G54" s="735"/>
      <c r="H54" s="735"/>
      <c r="I54" s="735"/>
      <c r="J54" s="735"/>
      <c r="K54" s="735"/>
      <c r="L54" s="735"/>
      <c r="M54" s="735"/>
      <c r="N54" s="735"/>
      <c r="O54" s="735"/>
      <c r="P54" s="735"/>
      <c r="Q54" s="735"/>
      <c r="R54" s="735"/>
    </row>
    <row r="55" spans="1:18" ht="16.5" customHeight="1" x14ac:dyDescent="0.2">
      <c r="A55" s="724" t="s">
        <v>118</v>
      </c>
      <c r="B55" s="724"/>
      <c r="C55" s="735" t="s">
        <v>335</v>
      </c>
      <c r="D55" s="735"/>
      <c r="E55" s="735"/>
      <c r="F55" s="735"/>
      <c r="G55" s="735"/>
      <c r="H55" s="735"/>
      <c r="I55" s="735"/>
      <c r="J55" s="735"/>
      <c r="K55" s="735"/>
      <c r="L55" s="735"/>
      <c r="M55" s="735"/>
      <c r="N55" s="735"/>
      <c r="O55" s="735"/>
      <c r="P55" s="735"/>
      <c r="Q55" s="735"/>
      <c r="R55" s="735"/>
    </row>
    <row r="56" spans="1:18" ht="17.25" customHeight="1" x14ac:dyDescent="0.2">
      <c r="A56" s="724" t="s">
        <v>119</v>
      </c>
      <c r="B56" s="724"/>
      <c r="C56" s="735" t="s">
        <v>348</v>
      </c>
      <c r="D56" s="735"/>
      <c r="E56" s="735"/>
      <c r="F56" s="735"/>
      <c r="G56" s="735"/>
      <c r="H56" s="735"/>
      <c r="I56" s="735"/>
      <c r="J56" s="735"/>
      <c r="K56" s="735"/>
      <c r="L56" s="735"/>
      <c r="M56" s="735"/>
      <c r="N56" s="735"/>
      <c r="O56" s="735"/>
      <c r="P56" s="735"/>
      <c r="Q56" s="735"/>
      <c r="R56" s="735"/>
    </row>
    <row r="57" spans="1:18" ht="30" customHeight="1" x14ac:dyDescent="0.2">
      <c r="A57" s="724" t="s">
        <v>144</v>
      </c>
      <c r="B57" s="724"/>
      <c r="C57" s="735" t="s">
        <v>336</v>
      </c>
      <c r="D57" s="735"/>
      <c r="E57" s="735"/>
      <c r="F57" s="735"/>
      <c r="G57" s="735"/>
      <c r="H57" s="735"/>
      <c r="I57" s="735"/>
      <c r="J57" s="735"/>
      <c r="K57" s="735"/>
      <c r="L57" s="735"/>
      <c r="M57" s="735"/>
      <c r="N57" s="735"/>
      <c r="O57" s="735"/>
      <c r="P57" s="735"/>
      <c r="Q57" s="735"/>
      <c r="R57" s="735"/>
    </row>
    <row r="58" spans="1:18" ht="15" customHeight="1" x14ac:dyDescent="0.2">
      <c r="A58" s="724" t="s">
        <v>145</v>
      </c>
      <c r="B58" s="724"/>
      <c r="C58" s="735" t="s">
        <v>337</v>
      </c>
      <c r="D58" s="735"/>
      <c r="E58" s="735"/>
      <c r="F58" s="735"/>
      <c r="G58" s="735"/>
      <c r="H58" s="735"/>
      <c r="I58" s="735"/>
      <c r="J58" s="735"/>
      <c r="K58" s="735"/>
      <c r="L58" s="735"/>
      <c r="M58" s="735"/>
      <c r="N58" s="735"/>
      <c r="O58" s="735"/>
      <c r="P58" s="735"/>
      <c r="Q58" s="735"/>
      <c r="R58" s="735"/>
    </row>
    <row r="59" spans="1:18" ht="14.25" customHeight="1" x14ac:dyDescent="0.2">
      <c r="A59" s="724" t="s">
        <v>203</v>
      </c>
      <c r="B59" s="724"/>
      <c r="C59" s="732" t="s">
        <v>312</v>
      </c>
      <c r="D59" s="732"/>
      <c r="E59" s="732"/>
      <c r="F59" s="732"/>
      <c r="G59" s="732"/>
      <c r="H59" s="732"/>
      <c r="I59" s="732"/>
      <c r="J59" s="732"/>
      <c r="K59" s="732"/>
      <c r="L59" s="732"/>
      <c r="M59" s="732"/>
      <c r="N59" s="732"/>
      <c r="O59" s="732"/>
      <c r="P59" s="732"/>
      <c r="Q59" s="732"/>
      <c r="R59" s="732"/>
    </row>
  </sheetData>
  <mergeCells count="45">
    <mergeCell ref="A57:B57"/>
    <mergeCell ref="A58:B58"/>
    <mergeCell ref="A59:B59"/>
    <mergeCell ref="C58:R58"/>
    <mergeCell ref="C59:R59"/>
    <mergeCell ref="C57:R57"/>
    <mergeCell ref="A54:B54"/>
    <mergeCell ref="A55:B55"/>
    <mergeCell ref="A56:B56"/>
    <mergeCell ref="C54:R54"/>
    <mergeCell ref="C55:R55"/>
    <mergeCell ref="C56:R56"/>
    <mergeCell ref="A6:G6"/>
    <mergeCell ref="A5:G5"/>
    <mergeCell ref="A25:G25"/>
    <mergeCell ref="B7:G7"/>
    <mergeCell ref="B15:G15"/>
    <mergeCell ref="B20:G20"/>
    <mergeCell ref="B23:G23"/>
    <mergeCell ref="B27:G27"/>
    <mergeCell ref="B28:G28"/>
    <mergeCell ref="B29:G29"/>
    <mergeCell ref="O4:P4"/>
    <mergeCell ref="B13:G13"/>
    <mergeCell ref="B16:G16"/>
    <mergeCell ref="B17:G17"/>
    <mergeCell ref="B18:G18"/>
    <mergeCell ref="B8:G8"/>
    <mergeCell ref="B9:G9"/>
    <mergeCell ref="B10:G10"/>
    <mergeCell ref="B11:G11"/>
    <mergeCell ref="B12:G12"/>
    <mergeCell ref="B19:G19"/>
    <mergeCell ref="B21:G21"/>
    <mergeCell ref="B22:G22"/>
    <mergeCell ref="B30:G30"/>
    <mergeCell ref="B33:G33"/>
    <mergeCell ref="B37:G37"/>
    <mergeCell ref="B42:G42"/>
    <mergeCell ref="B32:G32"/>
    <mergeCell ref="B34:G34"/>
    <mergeCell ref="B35:G35"/>
    <mergeCell ref="B38:G38"/>
    <mergeCell ref="B39:G39"/>
    <mergeCell ref="B40:G40"/>
  </mergeCells>
  <phoneticPr fontId="7" type="noConversion"/>
  <pageMargins left="0.2" right="0.2" top="0.5" bottom="0.5" header="0.25" footer="0.25"/>
  <pageSetup scale="63" orientation="landscape" cellComments="asDisplayed" r:id="rId1"/>
  <headerFooter alignWithMargins="0">
    <oddHeader>&amp;L&amp;"Arial,Bold"&amp;20Investment and Savings Products - Financial Results and Financial Analysis&amp;R&amp;"Arial,Bold"&amp;14PRIMERICA, INC.&amp;"Arial,Regular"&amp;10
&amp;14Financial Supplement</oddHeader>
    <oddFooter>&amp;C&amp;P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56"/>
  <sheetViews>
    <sheetView topLeftCell="H1" zoomScaleNormal="100" workbookViewId="0">
      <selection activeCell="AA35" sqref="AA35"/>
    </sheetView>
  </sheetViews>
  <sheetFormatPr defaultColWidth="9.140625" defaultRowHeight="14.25" x14ac:dyDescent="0.2"/>
  <cols>
    <col min="1" max="1" width="2.140625" style="5" customWidth="1"/>
    <col min="2" max="6" width="2.28515625" style="5" customWidth="1"/>
    <col min="7" max="7" width="49.85546875" style="77" customWidth="1"/>
    <col min="8" max="12" width="11.28515625" style="77" customWidth="1"/>
    <col min="13" max="13" width="0.85546875" style="77" customWidth="1"/>
    <col min="14" max="14" width="0.7109375" style="77" customWidth="1"/>
    <col min="15" max="15" width="12.140625" style="5" bestFit="1" customWidth="1"/>
    <col min="16" max="16" width="10.28515625" style="5" customWidth="1"/>
    <col min="17" max="17" width="1.140625" style="5" customWidth="1"/>
    <col min="18" max="18" width="59.28515625" style="5" customWidth="1"/>
    <col min="19" max="16384" width="9.140625" style="5"/>
  </cols>
  <sheetData>
    <row r="1" spans="1:17" s="45" customFormat="1" ht="15" thickBot="1" x14ac:dyDescent="0.25">
      <c r="A1" s="163"/>
      <c r="B1" s="164"/>
      <c r="C1" s="165"/>
      <c r="D1" s="44"/>
      <c r="E1" s="44"/>
      <c r="F1" s="44"/>
      <c r="G1" s="44"/>
      <c r="H1" s="44"/>
      <c r="I1" s="44"/>
      <c r="J1" s="44"/>
      <c r="K1" s="44"/>
      <c r="L1" s="44"/>
      <c r="M1" s="44"/>
      <c r="N1" s="44"/>
      <c r="O1" s="44"/>
      <c r="P1" s="44"/>
    </row>
    <row r="2" spans="1:17" s="42" customFormat="1" ht="9" customHeight="1" thickTop="1" x14ac:dyDescent="0.2">
      <c r="A2" s="39"/>
      <c r="B2" s="39"/>
      <c r="C2" s="40"/>
      <c r="D2" s="41"/>
      <c r="E2" s="41"/>
      <c r="F2" s="41"/>
      <c r="G2" s="41"/>
      <c r="H2" s="41"/>
      <c r="I2" s="41"/>
      <c r="J2" s="41"/>
      <c r="K2" s="41"/>
      <c r="L2" s="41"/>
      <c r="M2" s="41"/>
      <c r="N2" s="41"/>
      <c r="O2" s="41"/>
      <c r="P2" s="41"/>
    </row>
    <row r="3" spans="1:17" s="45" customFormat="1" hidden="1" x14ac:dyDescent="0.2">
      <c r="A3" s="43"/>
      <c r="B3" s="43"/>
      <c r="C3" s="44"/>
      <c r="D3" s="44"/>
      <c r="E3" s="44"/>
      <c r="F3" s="44"/>
      <c r="G3" s="44"/>
      <c r="H3" s="44"/>
      <c r="I3" s="44"/>
      <c r="J3" s="44"/>
      <c r="K3" s="44"/>
      <c r="L3" s="44"/>
      <c r="M3" s="44"/>
      <c r="N3" s="44"/>
      <c r="O3" s="44"/>
      <c r="P3" s="44"/>
    </row>
    <row r="4" spans="1:17" s="45" customFormat="1" ht="15" x14ac:dyDescent="0.25">
      <c r="H4" s="131"/>
      <c r="I4" s="131"/>
      <c r="J4" s="131"/>
      <c r="K4" s="131"/>
      <c r="L4" s="131"/>
      <c r="M4" s="166"/>
      <c r="O4" s="731" t="s">
        <v>470</v>
      </c>
      <c r="P4" s="731"/>
    </row>
    <row r="5" spans="1:17" s="45" customFormat="1" ht="30" x14ac:dyDescent="0.25">
      <c r="A5" s="729" t="s">
        <v>5</v>
      </c>
      <c r="B5" s="729"/>
      <c r="C5" s="729"/>
      <c r="D5" s="729"/>
      <c r="E5" s="729"/>
      <c r="F5" s="729"/>
      <c r="G5" s="729"/>
      <c r="H5" s="47" t="s">
        <v>376</v>
      </c>
      <c r="I5" s="46" t="s">
        <v>377</v>
      </c>
      <c r="J5" s="46" t="s">
        <v>378</v>
      </c>
      <c r="K5" s="46" t="s">
        <v>379</v>
      </c>
      <c r="L5" s="47" t="s">
        <v>469</v>
      </c>
      <c r="M5" s="513"/>
      <c r="O5" s="46" t="s">
        <v>315</v>
      </c>
      <c r="P5" s="46" t="s">
        <v>177</v>
      </c>
    </row>
    <row r="6" spans="1:17" ht="18.75" customHeight="1" x14ac:dyDescent="0.2">
      <c r="A6" s="745" t="s">
        <v>55</v>
      </c>
      <c r="B6" s="745"/>
      <c r="C6" s="745"/>
      <c r="D6" s="745"/>
      <c r="E6" s="745"/>
      <c r="F6" s="745"/>
      <c r="G6" s="745"/>
      <c r="H6" s="137"/>
      <c r="L6" s="137"/>
      <c r="N6" s="137"/>
      <c r="Q6" s="77"/>
    </row>
    <row r="7" spans="1:17" x14ac:dyDescent="0.2">
      <c r="A7" s="77"/>
      <c r="B7" s="77"/>
      <c r="C7" s="77"/>
      <c r="D7" s="77"/>
      <c r="E7" s="77"/>
      <c r="F7" s="77"/>
      <c r="H7" s="57"/>
      <c r="I7" s="55"/>
      <c r="J7" s="55"/>
      <c r="K7" s="55"/>
      <c r="L7" s="137"/>
      <c r="M7" s="95"/>
      <c r="O7" s="55"/>
      <c r="P7" s="188"/>
      <c r="Q7" s="77"/>
    </row>
    <row r="8" spans="1:17" x14ac:dyDescent="0.2">
      <c r="A8" s="77"/>
      <c r="B8" s="720" t="s">
        <v>338</v>
      </c>
      <c r="C8" s="720"/>
      <c r="D8" s="720"/>
      <c r="E8" s="720"/>
      <c r="F8" s="720"/>
      <c r="G8" s="720"/>
      <c r="H8" s="137"/>
      <c r="K8" s="55"/>
      <c r="L8" s="137"/>
      <c r="N8" s="230"/>
      <c r="O8" s="77"/>
      <c r="P8" s="231"/>
      <c r="Q8" s="77"/>
    </row>
    <row r="9" spans="1:17" x14ac:dyDescent="0.2">
      <c r="A9" s="77"/>
      <c r="B9" s="77"/>
      <c r="C9" s="720" t="s">
        <v>257</v>
      </c>
      <c r="D9" s="720"/>
      <c r="E9" s="720"/>
      <c r="F9" s="720"/>
      <c r="G9" s="720"/>
      <c r="H9" s="683">
        <v>1261.8710000000001</v>
      </c>
      <c r="I9" s="682">
        <v>1336.0830000000001</v>
      </c>
      <c r="J9" s="682">
        <v>1247.8</v>
      </c>
      <c r="K9" s="682">
        <v>1300.336</v>
      </c>
      <c r="L9" s="683">
        <v>1298.605</v>
      </c>
      <c r="M9" s="158"/>
      <c r="N9" s="223"/>
      <c r="O9" s="682">
        <v>36.733999999999924</v>
      </c>
      <c r="P9" s="175">
        <v>2.911074111379049E-2</v>
      </c>
      <c r="Q9" s="99"/>
    </row>
    <row r="10" spans="1:17" x14ac:dyDescent="0.2">
      <c r="A10" s="77"/>
      <c r="B10" s="77"/>
      <c r="C10" s="720" t="s">
        <v>255</v>
      </c>
      <c r="D10" s="720"/>
      <c r="E10" s="720"/>
      <c r="F10" s="720"/>
      <c r="G10" s="720"/>
      <c r="H10" s="679">
        <v>424.048</v>
      </c>
      <c r="I10" s="678">
        <v>356.97199999999998</v>
      </c>
      <c r="J10" s="678">
        <v>314.76100000000002</v>
      </c>
      <c r="K10" s="678">
        <v>343.00799999999998</v>
      </c>
      <c r="L10" s="679">
        <v>437.642</v>
      </c>
      <c r="M10" s="98"/>
      <c r="N10" s="99"/>
      <c r="O10" s="678">
        <v>13.593999999999994</v>
      </c>
      <c r="P10" s="216">
        <v>3.2057691582085032E-2</v>
      </c>
      <c r="Q10" s="99"/>
    </row>
    <row r="11" spans="1:17" x14ac:dyDescent="0.2">
      <c r="A11" s="77"/>
      <c r="B11" s="77"/>
      <c r="C11" s="720" t="s">
        <v>227</v>
      </c>
      <c r="D11" s="720"/>
      <c r="E11" s="720"/>
      <c r="F11" s="720"/>
      <c r="G11" s="720"/>
      <c r="H11" s="679">
        <v>55.459000000000003</v>
      </c>
      <c r="I11" s="678">
        <v>62.767000000000003</v>
      </c>
      <c r="J11" s="678">
        <v>51.898000000000003</v>
      </c>
      <c r="K11" s="678">
        <v>60.118000000000002</v>
      </c>
      <c r="L11" s="679">
        <v>57.469000000000001</v>
      </c>
      <c r="M11" s="98"/>
      <c r="N11" s="99"/>
      <c r="O11" s="678">
        <v>2.009999999999998</v>
      </c>
      <c r="P11" s="216">
        <v>3.6242990317171209E-2</v>
      </c>
      <c r="Q11" s="99"/>
    </row>
    <row r="12" spans="1:17" x14ac:dyDescent="0.2">
      <c r="A12" s="77"/>
      <c r="B12" s="77"/>
      <c r="C12" s="720" t="s">
        <v>208</v>
      </c>
      <c r="D12" s="720"/>
      <c r="E12" s="720"/>
      <c r="F12" s="720"/>
      <c r="G12" s="720"/>
      <c r="H12" s="679">
        <v>627.06699999999989</v>
      </c>
      <c r="I12" s="678">
        <v>767.60099999999989</v>
      </c>
      <c r="J12" s="678">
        <v>668.65399999999988</v>
      </c>
      <c r="K12" s="678">
        <v>782.24900000000002</v>
      </c>
      <c r="L12" s="679">
        <v>668.42899999999997</v>
      </c>
      <c r="M12" s="98"/>
      <c r="N12" s="99"/>
      <c r="O12" s="678">
        <v>41.36200000000008</v>
      </c>
      <c r="P12" s="216">
        <v>6.5961053603522571E-2</v>
      </c>
      <c r="Q12" s="99"/>
    </row>
    <row r="13" spans="1:17" x14ac:dyDescent="0.2">
      <c r="A13" s="77"/>
      <c r="B13" s="77"/>
      <c r="C13" s="77"/>
      <c r="D13" s="77"/>
      <c r="E13" s="720" t="s">
        <v>178</v>
      </c>
      <c r="F13" s="720"/>
      <c r="G13" s="720"/>
      <c r="H13" s="685">
        <v>2368.4450000000002</v>
      </c>
      <c r="I13" s="684">
        <v>2523.4229999999998</v>
      </c>
      <c r="J13" s="684">
        <v>2283.1129999999998</v>
      </c>
      <c r="K13" s="684">
        <v>2485.7110000000002</v>
      </c>
      <c r="L13" s="685">
        <v>2462.145</v>
      </c>
      <c r="M13" s="98"/>
      <c r="N13" s="99"/>
      <c r="O13" s="684">
        <v>93.699999999999818</v>
      </c>
      <c r="P13" s="106">
        <v>3.9561822208242038E-2</v>
      </c>
      <c r="Q13" s="99"/>
    </row>
    <row r="14" spans="1:17" x14ac:dyDescent="0.2">
      <c r="A14" s="77"/>
      <c r="B14" s="77"/>
      <c r="C14" s="720" t="s">
        <v>226</v>
      </c>
      <c r="D14" s="720"/>
      <c r="E14" s="720"/>
      <c r="F14" s="720"/>
      <c r="G14" s="720"/>
      <c r="H14" s="679">
        <v>330.072</v>
      </c>
      <c r="I14" s="678">
        <v>381.76900000000001</v>
      </c>
      <c r="J14" s="678">
        <v>387.46899999999999</v>
      </c>
      <c r="K14" s="678">
        <v>406.29700000000003</v>
      </c>
      <c r="L14" s="679">
        <v>453.74299999999999</v>
      </c>
      <c r="M14" s="98"/>
      <c r="N14" s="99"/>
      <c r="O14" s="678">
        <v>123.67099999999999</v>
      </c>
      <c r="P14" s="175">
        <v>0.37467885794614508</v>
      </c>
      <c r="Q14" s="99"/>
    </row>
    <row r="15" spans="1:17" x14ac:dyDescent="0.2">
      <c r="A15" s="77"/>
      <c r="B15" s="77"/>
      <c r="C15" s="720" t="s">
        <v>349</v>
      </c>
      <c r="D15" s="720"/>
      <c r="E15" s="720"/>
      <c r="F15" s="720"/>
      <c r="G15" s="720"/>
      <c r="H15" s="679">
        <v>154.941</v>
      </c>
      <c r="I15" s="678">
        <v>135.035</v>
      </c>
      <c r="J15" s="678">
        <v>119.815</v>
      </c>
      <c r="K15" s="678">
        <v>127.03699999999999</v>
      </c>
      <c r="L15" s="679">
        <v>149.50700000000001</v>
      </c>
      <c r="M15" s="98"/>
      <c r="N15" s="99"/>
      <c r="O15" s="678">
        <v>-5.4339999999999975</v>
      </c>
      <c r="P15" s="216">
        <v>-3.507141428027441E-2</v>
      </c>
      <c r="Q15" s="99"/>
    </row>
    <row r="16" spans="1:17" ht="15" thickBot="1" x14ac:dyDescent="0.25">
      <c r="A16" s="77"/>
      <c r="B16" s="77"/>
      <c r="C16" s="77"/>
      <c r="D16" s="77"/>
      <c r="E16" s="720" t="s">
        <v>22</v>
      </c>
      <c r="F16" s="720"/>
      <c r="G16" s="720"/>
      <c r="H16" s="687">
        <v>2853.4580000000001</v>
      </c>
      <c r="I16" s="686">
        <v>3040.2269999999999</v>
      </c>
      <c r="J16" s="686">
        <v>2790.3969999999999</v>
      </c>
      <c r="K16" s="686">
        <v>3019.0450000000001</v>
      </c>
      <c r="L16" s="687">
        <v>3065.395</v>
      </c>
      <c r="M16" s="158"/>
      <c r="N16" s="223"/>
      <c r="O16" s="686">
        <v>211.9369999999999</v>
      </c>
      <c r="P16" s="108">
        <v>7.4273740843565902E-2</v>
      </c>
      <c r="Q16" s="99"/>
    </row>
    <row r="17" spans="1:17" ht="15" thickTop="1" x14ac:dyDescent="0.2">
      <c r="A17" s="77"/>
      <c r="B17" s="77"/>
      <c r="C17" s="77"/>
      <c r="D17" s="77"/>
      <c r="E17" s="120"/>
      <c r="F17" s="77"/>
      <c r="H17" s="233"/>
      <c r="I17" s="232"/>
      <c r="J17" s="232"/>
      <c r="K17" s="232"/>
      <c r="L17" s="233"/>
      <c r="M17" s="158"/>
      <c r="N17" s="223"/>
      <c r="O17" s="232"/>
      <c r="P17" s="100"/>
      <c r="Q17" s="99"/>
    </row>
    <row r="18" spans="1:17" x14ac:dyDescent="0.2">
      <c r="A18" s="77"/>
      <c r="B18" s="77"/>
      <c r="C18" s="720" t="s">
        <v>255</v>
      </c>
      <c r="D18" s="720"/>
      <c r="E18" s="720"/>
      <c r="F18" s="720"/>
      <c r="G18" s="720"/>
      <c r="H18" s="683">
        <v>424.048</v>
      </c>
      <c r="I18" s="682">
        <v>356.97199999999998</v>
      </c>
      <c r="J18" s="682">
        <v>314.76100000000002</v>
      </c>
      <c r="K18" s="682">
        <v>343.00799999999998</v>
      </c>
      <c r="L18" s="683">
        <v>437.642</v>
      </c>
      <c r="M18" s="158"/>
      <c r="N18" s="223"/>
      <c r="O18" s="682">
        <v>13.593999999999994</v>
      </c>
      <c r="P18" s="175">
        <v>3.2057691582085032E-2</v>
      </c>
      <c r="Q18" s="99"/>
    </row>
    <row r="19" spans="1:17" x14ac:dyDescent="0.2">
      <c r="A19" s="77"/>
      <c r="B19" s="77"/>
      <c r="C19" s="720" t="s">
        <v>349</v>
      </c>
      <c r="D19" s="720"/>
      <c r="E19" s="720"/>
      <c r="F19" s="720"/>
      <c r="G19" s="720"/>
      <c r="H19" s="679">
        <v>154.941</v>
      </c>
      <c r="I19" s="678">
        <v>135.035</v>
      </c>
      <c r="J19" s="678">
        <v>119.815</v>
      </c>
      <c r="K19" s="678">
        <v>127.03699999999999</v>
      </c>
      <c r="L19" s="679">
        <v>149.50700000000001</v>
      </c>
      <c r="M19" s="158"/>
      <c r="N19" s="223"/>
      <c r="O19" s="678">
        <v>-5.4339999999999975</v>
      </c>
      <c r="P19" s="216">
        <v>-3.507141428027441E-2</v>
      </c>
      <c r="Q19" s="99"/>
    </row>
    <row r="20" spans="1:17" x14ac:dyDescent="0.2">
      <c r="A20" s="77"/>
      <c r="B20" s="77"/>
      <c r="C20" s="77"/>
      <c r="D20" s="720" t="s">
        <v>264</v>
      </c>
      <c r="E20" s="720"/>
      <c r="F20" s="720"/>
      <c r="G20" s="720"/>
      <c r="H20" s="685">
        <v>578.98900000000003</v>
      </c>
      <c r="I20" s="684">
        <v>492.00699999999995</v>
      </c>
      <c r="J20" s="684">
        <v>434.57600000000002</v>
      </c>
      <c r="K20" s="684">
        <v>470.04499999999996</v>
      </c>
      <c r="L20" s="685">
        <v>587.149</v>
      </c>
      <c r="M20" s="158"/>
      <c r="N20" s="223"/>
      <c r="O20" s="684">
        <v>8.1599999999999682</v>
      </c>
      <c r="P20" s="106">
        <v>1.4093532001471475E-2</v>
      </c>
      <c r="Q20" s="99"/>
    </row>
    <row r="21" spans="1:17" x14ac:dyDescent="0.2">
      <c r="A21" s="77"/>
      <c r="B21" s="77"/>
      <c r="C21" s="77"/>
      <c r="D21" s="720" t="s">
        <v>265</v>
      </c>
      <c r="E21" s="720"/>
      <c r="F21" s="720"/>
      <c r="G21" s="720"/>
      <c r="H21" s="679">
        <v>2274.4690000000001</v>
      </c>
      <c r="I21" s="678">
        <v>2548.2199999999998</v>
      </c>
      <c r="J21" s="678">
        <v>2355.8209999999999</v>
      </c>
      <c r="K21" s="678">
        <v>2549</v>
      </c>
      <c r="L21" s="679">
        <v>2478.2460000000001</v>
      </c>
      <c r="M21" s="158"/>
      <c r="N21" s="223"/>
      <c r="O21" s="678">
        <v>203.77700000000004</v>
      </c>
      <c r="P21" s="216">
        <v>8.9593219340426286E-2</v>
      </c>
      <c r="Q21" s="99"/>
    </row>
    <row r="22" spans="1:17" ht="15" thickBot="1" x14ac:dyDescent="0.25">
      <c r="A22" s="77"/>
      <c r="B22" s="77"/>
      <c r="C22" s="77"/>
      <c r="D22" s="77"/>
      <c r="E22" s="720" t="s">
        <v>22</v>
      </c>
      <c r="F22" s="720"/>
      <c r="G22" s="720"/>
      <c r="H22" s="687">
        <v>2853.4580000000001</v>
      </c>
      <c r="I22" s="686">
        <v>3040.2269999999999</v>
      </c>
      <c r="J22" s="686">
        <v>2790.3969999999999</v>
      </c>
      <c r="K22" s="686">
        <v>3019.0450000000001</v>
      </c>
      <c r="L22" s="687">
        <v>3065.395</v>
      </c>
      <c r="M22" s="158"/>
      <c r="N22" s="223"/>
      <c r="O22" s="686">
        <v>211.9369999999999</v>
      </c>
      <c r="P22" s="108">
        <v>7.4273740843565902E-2</v>
      </c>
      <c r="Q22" s="99"/>
    </row>
    <row r="23" spans="1:17" ht="15" thickTop="1" x14ac:dyDescent="0.2">
      <c r="A23" s="77"/>
      <c r="B23" s="77"/>
      <c r="C23" s="77"/>
      <c r="D23" s="77"/>
      <c r="E23" s="77"/>
      <c r="F23" s="77"/>
      <c r="H23" s="97"/>
      <c r="I23" s="96"/>
      <c r="J23" s="96"/>
      <c r="K23" s="96"/>
      <c r="L23" s="97"/>
      <c r="M23" s="98"/>
      <c r="N23" s="99"/>
      <c r="O23" s="96"/>
      <c r="P23" s="179"/>
      <c r="Q23" s="99"/>
    </row>
    <row r="24" spans="1:17" x14ac:dyDescent="0.2">
      <c r="A24" s="77"/>
      <c r="B24" s="720" t="s">
        <v>0</v>
      </c>
      <c r="C24" s="720"/>
      <c r="D24" s="720"/>
      <c r="E24" s="720"/>
      <c r="F24" s="720"/>
      <c r="G24" s="720"/>
      <c r="H24" s="641">
        <v>81532.737561847913</v>
      </c>
      <c r="I24" s="640">
        <v>85888.053561847904</v>
      </c>
      <c r="J24" s="640">
        <v>91734.979561847911</v>
      </c>
      <c r="K24" s="640">
        <v>91765.131561847913</v>
      </c>
      <c r="L24" s="641">
        <v>97312.193561847904</v>
      </c>
      <c r="M24" s="158"/>
      <c r="N24" s="223"/>
      <c r="O24" s="640">
        <v>15779.455999999991</v>
      </c>
      <c r="P24" s="175">
        <v>0.19353521630535517</v>
      </c>
      <c r="Q24" s="99"/>
    </row>
    <row r="25" spans="1:17" x14ac:dyDescent="0.2">
      <c r="A25" s="77"/>
      <c r="B25" s="77"/>
      <c r="C25" s="720" t="s">
        <v>91</v>
      </c>
      <c r="D25" s="720"/>
      <c r="E25" s="720"/>
      <c r="F25" s="720"/>
      <c r="G25" s="720"/>
      <c r="H25" s="638">
        <v>2853.4580000000001</v>
      </c>
      <c r="I25" s="637">
        <v>3040.2280000000001</v>
      </c>
      <c r="J25" s="637">
        <v>2790.3969999999999</v>
      </c>
      <c r="K25" s="637">
        <v>3019.0439999999999</v>
      </c>
      <c r="L25" s="638">
        <v>3065.395</v>
      </c>
      <c r="M25" s="98"/>
      <c r="N25" s="99"/>
      <c r="O25" s="637">
        <v>211.9369999999999</v>
      </c>
      <c r="P25" s="175">
        <v>7.4273740843565902E-2</v>
      </c>
      <c r="Q25" s="99"/>
    </row>
    <row r="26" spans="1:17" x14ac:dyDescent="0.2">
      <c r="A26" s="77"/>
      <c r="B26" s="77"/>
      <c r="C26" s="720" t="s">
        <v>310</v>
      </c>
      <c r="D26" s="720"/>
      <c r="E26" s="720"/>
      <c r="F26" s="720"/>
      <c r="G26" s="720"/>
      <c r="H26" s="638">
        <v>-1758.8219999999999</v>
      </c>
      <c r="I26" s="637">
        <v>-1826.4590000000001</v>
      </c>
      <c r="J26" s="637">
        <v>-1755.924</v>
      </c>
      <c r="K26" s="637">
        <v>-1819.415</v>
      </c>
      <c r="L26" s="638">
        <v>-1899.5830000000001</v>
      </c>
      <c r="M26" s="98"/>
      <c r="N26" s="99"/>
      <c r="O26" s="637">
        <v>-140.76100000000019</v>
      </c>
      <c r="P26" s="175">
        <v>-8.0031407385170422E-2</v>
      </c>
      <c r="Q26" s="99"/>
    </row>
    <row r="27" spans="1:17" x14ac:dyDescent="0.2">
      <c r="A27" s="77"/>
      <c r="B27" s="77"/>
      <c r="C27" s="77"/>
      <c r="D27" s="77"/>
      <c r="E27" s="720" t="s">
        <v>23</v>
      </c>
      <c r="F27" s="720"/>
      <c r="G27" s="720"/>
      <c r="H27" s="651">
        <v>1094.6360000000002</v>
      </c>
      <c r="I27" s="650">
        <v>1213.769</v>
      </c>
      <c r="J27" s="650">
        <v>1034.473</v>
      </c>
      <c r="K27" s="650">
        <v>1199.6289999999999</v>
      </c>
      <c r="L27" s="651">
        <v>1165.8119999999999</v>
      </c>
      <c r="M27" s="98"/>
      <c r="N27" s="99"/>
      <c r="O27" s="650">
        <v>71.175999999999704</v>
      </c>
      <c r="P27" s="235">
        <v>6.5022528036716945E-2</v>
      </c>
      <c r="Q27" s="99"/>
    </row>
    <row r="28" spans="1:17" x14ac:dyDescent="0.2">
      <c r="A28" s="77"/>
      <c r="B28" s="77"/>
      <c r="C28" s="720" t="s">
        <v>116</v>
      </c>
      <c r="D28" s="720"/>
      <c r="E28" s="720"/>
      <c r="F28" s="720"/>
      <c r="G28" s="720"/>
      <c r="H28" s="638">
        <v>172.37</v>
      </c>
      <c r="I28" s="637">
        <v>200.09899999999999</v>
      </c>
      <c r="J28" s="637">
        <v>-323.21800000000002</v>
      </c>
      <c r="K28" s="637">
        <v>41.715000000000003</v>
      </c>
      <c r="L28" s="638">
        <v>171.06299999999999</v>
      </c>
      <c r="M28" s="98"/>
      <c r="N28" s="99"/>
      <c r="O28" s="637">
        <v>-1.3070000000000164</v>
      </c>
      <c r="P28" s="175">
        <v>-7.5825259615943394E-3</v>
      </c>
      <c r="Q28" s="99"/>
    </row>
    <row r="29" spans="1:17" x14ac:dyDescent="0.2">
      <c r="A29" s="77"/>
      <c r="B29" s="77"/>
      <c r="C29" s="720" t="s">
        <v>311</v>
      </c>
      <c r="D29" s="720"/>
      <c r="E29" s="720"/>
      <c r="F29" s="720"/>
      <c r="G29" s="720"/>
      <c r="H29" s="638">
        <v>3088.31</v>
      </c>
      <c r="I29" s="637">
        <v>4433.058</v>
      </c>
      <c r="J29" s="637">
        <v>-681.10299999999995</v>
      </c>
      <c r="K29" s="637">
        <v>4305.7179999999998</v>
      </c>
      <c r="L29" s="638">
        <v>-4940.9359999999997</v>
      </c>
      <c r="M29" s="98"/>
      <c r="N29" s="99"/>
      <c r="O29" s="637">
        <v>-8029.2459999999992</v>
      </c>
      <c r="P29" s="175" t="s">
        <v>112</v>
      </c>
      <c r="Q29" s="99"/>
    </row>
    <row r="30" spans="1:17" ht="15" thickBot="1" x14ac:dyDescent="0.25">
      <c r="A30" s="77"/>
      <c r="B30" s="720" t="s">
        <v>1</v>
      </c>
      <c r="C30" s="720"/>
      <c r="D30" s="720"/>
      <c r="E30" s="720"/>
      <c r="F30" s="720"/>
      <c r="G30" s="720"/>
      <c r="H30" s="663">
        <v>85888.053561847904</v>
      </c>
      <c r="I30" s="662">
        <v>91734.979561847911</v>
      </c>
      <c r="J30" s="662">
        <v>91765.131561847913</v>
      </c>
      <c r="K30" s="662">
        <v>97312.193561847904</v>
      </c>
      <c r="L30" s="663">
        <v>93708.132561847902</v>
      </c>
      <c r="M30" s="158"/>
      <c r="N30" s="223"/>
      <c r="O30" s="662">
        <v>7820.0789999999979</v>
      </c>
      <c r="P30" s="178">
        <v>9.1049670771369468E-2</v>
      </c>
      <c r="Q30" s="99"/>
    </row>
    <row r="31" spans="1:17" ht="15" thickTop="1" x14ac:dyDescent="0.2">
      <c r="A31" s="77"/>
      <c r="B31" s="120"/>
      <c r="C31" s="720" t="s">
        <v>253</v>
      </c>
      <c r="D31" s="720"/>
      <c r="E31" s="720"/>
      <c r="F31" s="720"/>
      <c r="G31" s="720"/>
      <c r="H31" s="210">
        <v>5.3702894456089972E-2</v>
      </c>
      <c r="I31" s="209">
        <v>5.6527954688178658E-2</v>
      </c>
      <c r="J31" s="209">
        <v>4.5107024820452757E-2</v>
      </c>
      <c r="K31" s="209">
        <v>5.2291277943255526E-2</v>
      </c>
      <c r="L31" s="210">
        <v>4.792049001583977E-2</v>
      </c>
      <c r="M31" s="158"/>
      <c r="N31" s="223"/>
      <c r="O31" s="209">
        <v>1.6910397219527293E-2</v>
      </c>
      <c r="P31" s="235" t="s">
        <v>112</v>
      </c>
      <c r="Q31" s="99"/>
    </row>
    <row r="32" spans="1:17" x14ac:dyDescent="0.2">
      <c r="A32" s="77"/>
      <c r="B32" s="120"/>
      <c r="C32" s="120"/>
      <c r="D32" s="77"/>
      <c r="E32" s="120"/>
      <c r="F32" s="77"/>
      <c r="H32" s="210"/>
      <c r="I32" s="209"/>
      <c r="J32" s="209"/>
      <c r="K32" s="209"/>
      <c r="L32" s="210"/>
      <c r="M32" s="158"/>
      <c r="N32" s="223"/>
      <c r="O32" s="209"/>
      <c r="P32" s="175"/>
      <c r="Q32" s="99"/>
    </row>
    <row r="33" spans="1:17" x14ac:dyDescent="0.2">
      <c r="A33" s="77"/>
      <c r="B33" s="720" t="s">
        <v>339</v>
      </c>
      <c r="C33" s="720"/>
      <c r="D33" s="720"/>
      <c r="E33" s="720"/>
      <c r="F33" s="720"/>
      <c r="G33" s="720"/>
      <c r="H33" s="97"/>
      <c r="I33" s="96"/>
      <c r="J33" s="96"/>
      <c r="K33" s="96"/>
      <c r="L33" s="97"/>
      <c r="M33" s="98"/>
      <c r="N33" s="99"/>
      <c r="O33" s="96"/>
      <c r="P33" s="179"/>
      <c r="Q33" s="99"/>
    </row>
    <row r="34" spans="1:17" x14ac:dyDescent="0.2">
      <c r="A34" s="77"/>
      <c r="B34" s="77"/>
      <c r="C34" s="720" t="s">
        <v>257</v>
      </c>
      <c r="D34" s="720"/>
      <c r="E34" s="720"/>
      <c r="F34" s="720"/>
      <c r="G34" s="720"/>
      <c r="H34" s="641">
        <v>41160.673999999999</v>
      </c>
      <c r="I34" s="640">
        <v>44398.199000000001</v>
      </c>
      <c r="J34" s="640">
        <v>46112.512000000002</v>
      </c>
      <c r="K34" s="640">
        <v>47139.131000000001</v>
      </c>
      <c r="L34" s="641">
        <v>46429.453000000001</v>
      </c>
      <c r="M34" s="158"/>
      <c r="N34" s="223"/>
      <c r="O34" s="640">
        <v>5268.7790000000023</v>
      </c>
      <c r="P34" s="175">
        <v>0.12800516823412567</v>
      </c>
      <c r="Q34" s="99"/>
    </row>
    <row r="35" spans="1:17" x14ac:dyDescent="0.2">
      <c r="A35" s="77"/>
      <c r="B35" s="77"/>
      <c r="C35" s="720" t="s">
        <v>255</v>
      </c>
      <c r="D35" s="720"/>
      <c r="E35" s="720"/>
      <c r="F35" s="720"/>
      <c r="G35" s="720"/>
      <c r="H35" s="638">
        <v>10268.328</v>
      </c>
      <c r="I35" s="637">
        <v>11255.781999999999</v>
      </c>
      <c r="J35" s="637">
        <v>11667.482</v>
      </c>
      <c r="K35" s="637">
        <v>11984.393</v>
      </c>
      <c r="L35" s="638">
        <v>12118.531999999999</v>
      </c>
      <c r="M35" s="98"/>
      <c r="N35" s="99"/>
      <c r="O35" s="637">
        <v>1850.2039999999997</v>
      </c>
      <c r="P35" s="175">
        <v>0.18018551803175745</v>
      </c>
      <c r="Q35" s="99"/>
    </row>
    <row r="36" spans="1:17" x14ac:dyDescent="0.2">
      <c r="A36" s="77"/>
      <c r="B36" s="77"/>
      <c r="C36" s="720" t="s">
        <v>226</v>
      </c>
      <c r="D36" s="720"/>
      <c r="E36" s="720"/>
      <c r="F36" s="720"/>
      <c r="G36" s="720"/>
      <c r="H36" s="638">
        <v>5294.915</v>
      </c>
      <c r="I36" s="637">
        <v>5915.1940000000004</v>
      </c>
      <c r="J36" s="637">
        <v>6362.2389999999996</v>
      </c>
      <c r="K36" s="637">
        <v>6772.0410000000002</v>
      </c>
      <c r="L36" s="638">
        <v>7076.7870000000003</v>
      </c>
      <c r="M36" s="98"/>
      <c r="N36" s="99"/>
      <c r="O36" s="637">
        <v>1781.8720000000003</v>
      </c>
      <c r="P36" s="175">
        <v>0.33652513779730181</v>
      </c>
      <c r="Q36" s="99"/>
    </row>
    <row r="37" spans="1:17" x14ac:dyDescent="0.2">
      <c r="A37" s="77"/>
      <c r="B37" s="77"/>
      <c r="C37" s="720" t="s">
        <v>227</v>
      </c>
      <c r="D37" s="720"/>
      <c r="E37" s="720"/>
      <c r="F37" s="720"/>
      <c r="G37" s="720"/>
      <c r="H37" s="638">
        <v>2494.6660000000002</v>
      </c>
      <c r="I37" s="637">
        <v>2541.2570000000001</v>
      </c>
      <c r="J37" s="637">
        <v>2584.9549999999999</v>
      </c>
      <c r="K37" s="637">
        <v>2619.8359999999998</v>
      </c>
      <c r="L37" s="638">
        <v>2650.1840000000002</v>
      </c>
      <c r="M37" s="98"/>
      <c r="N37" s="99"/>
      <c r="O37" s="637">
        <v>155.51800000000003</v>
      </c>
      <c r="P37" s="175">
        <v>6.2340209070071914E-2</v>
      </c>
      <c r="Q37" s="99"/>
    </row>
    <row r="38" spans="1:17" x14ac:dyDescent="0.2">
      <c r="A38" s="77"/>
      <c r="B38" s="77"/>
      <c r="C38" s="720" t="s">
        <v>208</v>
      </c>
      <c r="D38" s="720"/>
      <c r="E38" s="720"/>
      <c r="F38" s="720"/>
      <c r="G38" s="720"/>
      <c r="H38" s="638">
        <v>21290.821</v>
      </c>
      <c r="I38" s="637">
        <v>22554.173999999999</v>
      </c>
      <c r="J38" s="637">
        <v>23192.697</v>
      </c>
      <c r="K38" s="637">
        <v>23567.030999999999</v>
      </c>
      <c r="L38" s="638">
        <v>23217.599999999999</v>
      </c>
      <c r="M38" s="98"/>
      <c r="N38" s="99"/>
      <c r="O38" s="637">
        <v>1926.7789999999986</v>
      </c>
      <c r="P38" s="175">
        <v>9.0498107142040166E-2</v>
      </c>
      <c r="Q38" s="99"/>
    </row>
    <row r="39" spans="1:17" x14ac:dyDescent="0.2">
      <c r="A39" s="77"/>
      <c r="B39" s="77"/>
      <c r="C39" s="720" t="s">
        <v>121</v>
      </c>
      <c r="D39" s="720"/>
      <c r="E39" s="720"/>
      <c r="F39" s="720"/>
      <c r="G39" s="720"/>
      <c r="H39" s="638">
        <v>2621.5340000000001</v>
      </c>
      <c r="I39" s="637">
        <v>2713.4560000000001</v>
      </c>
      <c r="J39" s="637">
        <v>2731.9589999999998</v>
      </c>
      <c r="K39" s="637">
        <v>2726.9029999999998</v>
      </c>
      <c r="L39" s="638">
        <v>2710.2530000000002</v>
      </c>
      <c r="M39" s="98"/>
      <c r="N39" s="99"/>
      <c r="O39" s="637">
        <v>88.719000000000051</v>
      </c>
      <c r="P39" s="175">
        <v>3.3842399144928141E-2</v>
      </c>
      <c r="Q39" s="99"/>
    </row>
    <row r="40" spans="1:17" ht="15" thickBot="1" x14ac:dyDescent="0.25">
      <c r="A40" s="77"/>
      <c r="B40" s="77"/>
      <c r="C40" s="77"/>
      <c r="D40" s="77"/>
      <c r="E40" s="720" t="s">
        <v>56</v>
      </c>
      <c r="F40" s="720"/>
      <c r="G40" s="720"/>
      <c r="H40" s="663">
        <v>83130.937999999995</v>
      </c>
      <c r="I40" s="662">
        <v>89378.062000000005</v>
      </c>
      <c r="J40" s="662">
        <v>92651.844000000012</v>
      </c>
      <c r="K40" s="662">
        <v>94809.335000000006</v>
      </c>
      <c r="L40" s="663">
        <v>94202.808999999979</v>
      </c>
      <c r="M40" s="158"/>
      <c r="N40" s="223"/>
      <c r="O40" s="662">
        <v>11071.870999999985</v>
      </c>
      <c r="P40" s="178">
        <v>0.13318592651991951</v>
      </c>
      <c r="Q40" s="99"/>
    </row>
    <row r="41" spans="1:17" ht="15" thickTop="1" x14ac:dyDescent="0.2">
      <c r="A41" s="77"/>
      <c r="B41" s="77"/>
      <c r="C41" s="77"/>
      <c r="D41" s="77"/>
      <c r="E41" s="77"/>
      <c r="F41" s="77"/>
      <c r="H41" s="104"/>
      <c r="I41" s="103"/>
      <c r="J41" s="103"/>
      <c r="K41" s="103"/>
      <c r="L41" s="104"/>
      <c r="M41" s="158"/>
      <c r="N41" s="223"/>
      <c r="O41" s="103"/>
      <c r="P41" s="175"/>
      <c r="Q41" s="99"/>
    </row>
    <row r="42" spans="1:17" x14ac:dyDescent="0.2">
      <c r="A42" s="77"/>
      <c r="B42" s="120"/>
      <c r="C42" s="720" t="s">
        <v>255</v>
      </c>
      <c r="D42" s="720"/>
      <c r="E42" s="720"/>
      <c r="F42" s="720"/>
      <c r="G42" s="720"/>
      <c r="H42" s="641">
        <v>10268.328</v>
      </c>
      <c r="I42" s="640">
        <v>11255.781999999999</v>
      </c>
      <c r="J42" s="640">
        <v>11667.482</v>
      </c>
      <c r="K42" s="640">
        <v>11984.393</v>
      </c>
      <c r="L42" s="641">
        <v>12118.531999999999</v>
      </c>
      <c r="M42" s="158"/>
      <c r="N42" s="223"/>
      <c r="O42" s="640">
        <v>1850.2039999999997</v>
      </c>
      <c r="P42" s="175">
        <v>0.18018551803175745</v>
      </c>
      <c r="Q42" s="99"/>
    </row>
    <row r="43" spans="1:17" x14ac:dyDescent="0.2">
      <c r="A43" s="77"/>
      <c r="B43" s="120"/>
      <c r="C43" s="720" t="s">
        <v>121</v>
      </c>
      <c r="D43" s="720"/>
      <c r="E43" s="720"/>
      <c r="F43" s="720"/>
      <c r="G43" s="720"/>
      <c r="H43" s="638">
        <v>2621.5340000000001</v>
      </c>
      <c r="I43" s="637">
        <v>2713.4560000000001</v>
      </c>
      <c r="J43" s="637">
        <v>2731.9589999999998</v>
      </c>
      <c r="K43" s="637">
        <v>2726.9029999999998</v>
      </c>
      <c r="L43" s="638">
        <v>2710.2530000000002</v>
      </c>
      <c r="M43" s="158"/>
      <c r="N43" s="223"/>
      <c r="O43" s="637">
        <v>88.719000000000051</v>
      </c>
      <c r="P43" s="175">
        <v>3.3842399144928141E-2</v>
      </c>
      <c r="Q43" s="99"/>
    </row>
    <row r="44" spans="1:17" x14ac:dyDescent="0.2">
      <c r="A44" s="77"/>
      <c r="B44" s="120"/>
      <c r="C44" s="77"/>
      <c r="D44" s="720" t="s">
        <v>266</v>
      </c>
      <c r="E44" s="720"/>
      <c r="F44" s="720"/>
      <c r="G44" s="720"/>
      <c r="H44" s="651">
        <v>12889.861999999999</v>
      </c>
      <c r="I44" s="650">
        <v>13969.237999999999</v>
      </c>
      <c r="J44" s="650">
        <v>14399.440999999999</v>
      </c>
      <c r="K44" s="650">
        <v>14711.296</v>
      </c>
      <c r="L44" s="651">
        <v>14828.785</v>
      </c>
      <c r="M44" s="158"/>
      <c r="N44" s="223"/>
      <c r="O44" s="650">
        <v>1938.9230000000007</v>
      </c>
      <c r="P44" s="235">
        <v>0.15042232414900958</v>
      </c>
      <c r="Q44" s="99"/>
    </row>
    <row r="45" spans="1:17" x14ac:dyDescent="0.2">
      <c r="A45" s="77"/>
      <c r="B45" s="120"/>
      <c r="C45" s="77"/>
      <c r="D45" s="720" t="s">
        <v>267</v>
      </c>
      <c r="E45" s="720"/>
      <c r="F45" s="720"/>
      <c r="G45" s="720"/>
      <c r="H45" s="638">
        <v>70241.076000000001</v>
      </c>
      <c r="I45" s="637">
        <v>75408.824000000008</v>
      </c>
      <c r="J45" s="637">
        <v>78252.40300000002</v>
      </c>
      <c r="K45" s="637">
        <v>80098.039000000004</v>
      </c>
      <c r="L45" s="638">
        <v>79374.023999999976</v>
      </c>
      <c r="M45" s="158"/>
      <c r="N45" s="223"/>
      <c r="O45" s="637">
        <v>9132.9479999999749</v>
      </c>
      <c r="P45" s="175">
        <v>0.13002289429620889</v>
      </c>
      <c r="Q45" s="99"/>
    </row>
    <row r="46" spans="1:17" ht="15" thickBot="1" x14ac:dyDescent="0.25">
      <c r="A46" s="77"/>
      <c r="B46" s="120"/>
      <c r="C46" s="77"/>
      <c r="D46" s="77"/>
      <c r="E46" s="720" t="s">
        <v>268</v>
      </c>
      <c r="F46" s="720"/>
      <c r="G46" s="720"/>
      <c r="H46" s="663">
        <v>83130.937999999995</v>
      </c>
      <c r="I46" s="662">
        <v>89378.062000000005</v>
      </c>
      <c r="J46" s="662">
        <v>92651.844000000012</v>
      </c>
      <c r="K46" s="662">
        <v>94809.335000000006</v>
      </c>
      <c r="L46" s="663">
        <v>94202.808999999979</v>
      </c>
      <c r="M46" s="158"/>
      <c r="N46" s="223"/>
      <c r="O46" s="662">
        <v>11071.870999999985</v>
      </c>
      <c r="P46" s="178">
        <v>0.13318592651991951</v>
      </c>
      <c r="Q46" s="99"/>
    </row>
    <row r="47" spans="1:17" ht="15" thickTop="1" x14ac:dyDescent="0.2">
      <c r="A47" s="77"/>
      <c r="B47" s="77"/>
      <c r="C47" s="77"/>
      <c r="D47" s="77"/>
      <c r="E47" s="77"/>
      <c r="F47" s="77"/>
      <c r="H47" s="97"/>
      <c r="I47" s="96"/>
      <c r="J47" s="96"/>
      <c r="K47" s="96"/>
      <c r="L47" s="97"/>
      <c r="M47" s="98"/>
      <c r="N47" s="99"/>
      <c r="O47" s="96"/>
      <c r="P47" s="179"/>
      <c r="Q47" s="99"/>
    </row>
    <row r="48" spans="1:17" x14ac:dyDescent="0.2">
      <c r="A48" s="77"/>
      <c r="B48" s="720" t="s">
        <v>340</v>
      </c>
      <c r="C48" s="720"/>
      <c r="D48" s="720"/>
      <c r="E48" s="720"/>
      <c r="F48" s="720"/>
      <c r="G48" s="720"/>
      <c r="H48" s="97"/>
      <c r="I48" s="96"/>
      <c r="J48" s="96"/>
      <c r="K48" s="96"/>
      <c r="L48" s="97"/>
      <c r="M48" s="98"/>
      <c r="N48" s="99"/>
      <c r="O48" s="96"/>
      <c r="P48" s="179"/>
      <c r="Q48" s="99"/>
    </row>
    <row r="49" spans="1:18" x14ac:dyDescent="0.2">
      <c r="A49" s="77"/>
      <c r="B49" s="77"/>
      <c r="C49" s="720" t="s">
        <v>274</v>
      </c>
      <c r="D49" s="720"/>
      <c r="E49" s="720"/>
      <c r="F49" s="720"/>
      <c r="G49" s="720"/>
      <c r="H49" s="638">
        <v>2115.442</v>
      </c>
      <c r="I49" s="637">
        <v>2158.5909999999999</v>
      </c>
      <c r="J49" s="637">
        <v>2191.7269999999999</v>
      </c>
      <c r="K49" s="637">
        <v>2218.2669999999998</v>
      </c>
      <c r="L49" s="638">
        <v>2243.3780000000002</v>
      </c>
      <c r="M49" s="98"/>
      <c r="N49" s="99"/>
      <c r="O49" s="637">
        <v>127.93600000000015</v>
      </c>
      <c r="P49" s="175">
        <v>6.047719578225267E-2</v>
      </c>
      <c r="Q49" s="99"/>
    </row>
    <row r="50" spans="1:18" x14ac:dyDescent="0.2">
      <c r="A50" s="77"/>
      <c r="B50" s="77"/>
      <c r="C50" s="720" t="s">
        <v>275</v>
      </c>
      <c r="D50" s="720"/>
      <c r="E50" s="720"/>
      <c r="F50" s="720"/>
      <c r="G50" s="720"/>
      <c r="H50" s="638">
        <v>714.16699999999992</v>
      </c>
      <c r="I50" s="637">
        <v>740.62899999999991</v>
      </c>
      <c r="J50" s="637">
        <v>761.96600000000035</v>
      </c>
      <c r="K50" s="637">
        <v>779.51099999999997</v>
      </c>
      <c r="L50" s="638">
        <v>797.09199999999964</v>
      </c>
      <c r="M50" s="98"/>
      <c r="N50" s="99"/>
      <c r="O50" s="637">
        <v>82.924999999999727</v>
      </c>
      <c r="P50" s="175">
        <v>0.11611429819635986</v>
      </c>
      <c r="Q50" s="99"/>
    </row>
    <row r="51" spans="1:18" x14ac:dyDescent="0.2">
      <c r="A51" s="77"/>
      <c r="B51" s="120"/>
      <c r="C51" s="77"/>
      <c r="D51" s="77"/>
      <c r="E51" s="720" t="s">
        <v>56</v>
      </c>
      <c r="F51" s="720"/>
      <c r="G51" s="720"/>
      <c r="H51" s="651">
        <v>2829.6089999999999</v>
      </c>
      <c r="I51" s="650">
        <v>2899.22</v>
      </c>
      <c r="J51" s="650">
        <v>2953.6930000000002</v>
      </c>
      <c r="K51" s="650">
        <v>2997.7779999999998</v>
      </c>
      <c r="L51" s="651">
        <v>3040.47</v>
      </c>
      <c r="M51" s="98"/>
      <c r="N51" s="99"/>
      <c r="O51" s="650">
        <v>210.86099999999988</v>
      </c>
      <c r="P51" s="235">
        <v>7.4519483080524515E-2</v>
      </c>
      <c r="Q51" s="99"/>
    </row>
    <row r="52" spans="1:18" x14ac:dyDescent="0.2">
      <c r="H52" s="55"/>
      <c r="I52" s="55"/>
      <c r="J52" s="55"/>
      <c r="K52" s="55"/>
      <c r="L52" s="55"/>
      <c r="M52" s="55"/>
      <c r="N52" s="55"/>
      <c r="O52" s="55"/>
      <c r="P52" s="55"/>
    </row>
    <row r="53" spans="1:18" ht="6" customHeight="1" x14ac:dyDescent="0.2">
      <c r="A53" s="7"/>
      <c r="B53" s="219"/>
      <c r="C53" s="7"/>
      <c r="D53" s="7"/>
      <c r="E53" s="220"/>
      <c r="F53" s="219"/>
      <c r="G53" s="7"/>
      <c r="H53" s="59"/>
      <c r="I53" s="59"/>
      <c r="J53" s="59"/>
      <c r="K53" s="59"/>
      <c r="L53" s="59"/>
      <c r="M53" s="59"/>
      <c r="N53" s="59"/>
      <c r="O53" s="59"/>
      <c r="P53" s="59"/>
      <c r="Q53" s="75"/>
      <c r="R53" s="75"/>
    </row>
    <row r="54" spans="1:18" ht="46.5" customHeight="1" x14ac:dyDescent="0.2">
      <c r="A54" s="724" t="s">
        <v>117</v>
      </c>
      <c r="B54" s="724"/>
      <c r="C54" s="735" t="s">
        <v>341</v>
      </c>
      <c r="D54" s="735"/>
      <c r="E54" s="735"/>
      <c r="F54" s="735"/>
      <c r="G54" s="735"/>
      <c r="H54" s="735"/>
      <c r="I54" s="735"/>
      <c r="J54" s="735"/>
      <c r="K54" s="735"/>
      <c r="L54" s="735"/>
      <c r="M54" s="735"/>
      <c r="N54" s="735"/>
      <c r="O54" s="735"/>
      <c r="P54" s="735"/>
      <c r="Q54" s="735"/>
      <c r="R54" s="735"/>
    </row>
    <row r="55" spans="1:18" ht="18.75" customHeight="1" x14ac:dyDescent="0.2">
      <c r="A55" s="724" t="s">
        <v>118</v>
      </c>
      <c r="B55" s="724"/>
      <c r="C55" s="735" t="s">
        <v>342</v>
      </c>
      <c r="D55" s="735"/>
      <c r="E55" s="735"/>
      <c r="F55" s="735"/>
      <c r="G55" s="735"/>
      <c r="H55" s="735"/>
      <c r="I55" s="735"/>
      <c r="J55" s="735"/>
      <c r="K55" s="735"/>
      <c r="L55" s="735"/>
      <c r="M55" s="735"/>
      <c r="N55" s="735"/>
      <c r="O55" s="735"/>
      <c r="P55" s="735"/>
      <c r="Q55" s="735"/>
      <c r="R55" s="735"/>
    </row>
    <row r="56" spans="1:18" ht="32.25" customHeight="1" x14ac:dyDescent="0.2">
      <c r="A56" s="724" t="s">
        <v>119</v>
      </c>
      <c r="B56" s="724"/>
      <c r="C56" s="735" t="s">
        <v>343</v>
      </c>
      <c r="D56" s="735"/>
      <c r="E56" s="735"/>
      <c r="F56" s="735"/>
      <c r="G56" s="735"/>
      <c r="H56" s="735"/>
      <c r="I56" s="735"/>
      <c r="J56" s="735"/>
      <c r="K56" s="735"/>
      <c r="L56" s="735"/>
      <c r="M56" s="735"/>
      <c r="N56" s="735"/>
      <c r="O56" s="735"/>
      <c r="P56" s="735"/>
      <c r="Q56" s="735"/>
      <c r="R56" s="735"/>
    </row>
  </sheetData>
  <mergeCells count="48">
    <mergeCell ref="A54:B54"/>
    <mergeCell ref="A55:B55"/>
    <mergeCell ref="A56:B56"/>
    <mergeCell ref="C55:R55"/>
    <mergeCell ref="C54:R54"/>
    <mergeCell ref="C56:R56"/>
    <mergeCell ref="O4:P4"/>
    <mergeCell ref="A5:G5"/>
    <mergeCell ref="A6:G6"/>
    <mergeCell ref="B8:G8"/>
    <mergeCell ref="B24:G24"/>
    <mergeCell ref="C15:G15"/>
    <mergeCell ref="C18:G18"/>
    <mergeCell ref="C19:G19"/>
    <mergeCell ref="E13:G13"/>
    <mergeCell ref="E16:G16"/>
    <mergeCell ref="E22:G22"/>
    <mergeCell ref="E27:G27"/>
    <mergeCell ref="C9:G9"/>
    <mergeCell ref="C10:G10"/>
    <mergeCell ref="C11:G11"/>
    <mergeCell ref="C12:G12"/>
    <mergeCell ref="C14:G14"/>
    <mergeCell ref="C31:G31"/>
    <mergeCell ref="C34:G34"/>
    <mergeCell ref="C35:G35"/>
    <mergeCell ref="B30:G30"/>
    <mergeCell ref="B48:G48"/>
    <mergeCell ref="E40:G40"/>
    <mergeCell ref="C36:G36"/>
    <mergeCell ref="C38:G38"/>
    <mergeCell ref="C39:G39"/>
    <mergeCell ref="E51:G51"/>
    <mergeCell ref="D20:G20"/>
    <mergeCell ref="D21:G21"/>
    <mergeCell ref="D44:G44"/>
    <mergeCell ref="D45:G45"/>
    <mergeCell ref="B33:G33"/>
    <mergeCell ref="C43:G43"/>
    <mergeCell ref="C49:G49"/>
    <mergeCell ref="C50:G50"/>
    <mergeCell ref="E46:G46"/>
    <mergeCell ref="C42:G42"/>
    <mergeCell ref="C26:G26"/>
    <mergeCell ref="C25:G25"/>
    <mergeCell ref="C37:G37"/>
    <mergeCell ref="C28:G28"/>
    <mergeCell ref="C29:G29"/>
  </mergeCells>
  <pageMargins left="0.2" right="0.2" top="0.5" bottom="0.5" header="0.25" footer="0.25"/>
  <pageSetup scale="63" orientation="landscape" cellComments="asDisplayed" r:id="rId1"/>
  <headerFooter alignWithMargins="0">
    <oddHeader>&amp;L&amp;"Arial,Bold"&amp;20Investment and Savings Products - Key Statistics
&amp;R&amp;"Arial,Bold"&amp;14PRIMERICA, INC.&amp;"Arial,Regular"&amp;10
&amp;14Financial Supplement</oddHeader>
    <oddFooter>&amp;C&amp;P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6B498-1473-41C2-B492-1E84972CF348}">
  <dimension ref="A1:M61"/>
  <sheetViews>
    <sheetView topLeftCell="J7" zoomScaleNormal="100" workbookViewId="0">
      <selection activeCell="AA35" sqref="AA35"/>
    </sheetView>
  </sheetViews>
  <sheetFormatPr defaultColWidth="9.140625" defaultRowHeight="14.25" x14ac:dyDescent="0.2"/>
  <cols>
    <col min="1" max="1" width="2.140625" style="5" customWidth="1"/>
    <col min="2" max="6" width="2.28515625" style="5" customWidth="1"/>
    <col min="7" max="7" width="62.5703125" style="77" customWidth="1"/>
    <col min="8" max="12" width="11.28515625" style="77" customWidth="1"/>
    <col min="13" max="13" width="104.5703125" style="77" customWidth="1"/>
    <col min="14" max="16384" width="9.140625" style="5"/>
  </cols>
  <sheetData>
    <row r="1" spans="1:13" s="45" customFormat="1" ht="15" thickBot="1" x14ac:dyDescent="0.25">
      <c r="A1" s="163"/>
      <c r="B1" s="164"/>
      <c r="C1" s="165"/>
      <c r="D1" s="44"/>
      <c r="E1" s="44"/>
      <c r="F1" s="44"/>
      <c r="G1" s="44"/>
      <c r="H1" s="44"/>
      <c r="I1" s="44"/>
      <c r="J1" s="44"/>
      <c r="K1" s="44"/>
      <c r="L1" s="44"/>
      <c r="M1" s="44"/>
    </row>
    <row r="2" spans="1:13" s="42" customFormat="1" ht="7.5" customHeight="1" thickTop="1" x14ac:dyDescent="0.2">
      <c r="A2" s="39"/>
      <c r="B2" s="39"/>
      <c r="C2" s="40"/>
      <c r="D2" s="41"/>
      <c r="E2" s="41"/>
      <c r="F2" s="41"/>
      <c r="G2" s="41"/>
      <c r="H2" s="41"/>
      <c r="I2" s="41"/>
      <c r="J2" s="41"/>
      <c r="K2" s="41"/>
      <c r="L2" s="41"/>
      <c r="M2" s="41"/>
    </row>
    <row r="3" spans="1:13" s="45" customFormat="1" ht="6" customHeight="1" x14ac:dyDescent="0.2">
      <c r="A3" s="43"/>
      <c r="B3" s="43"/>
      <c r="C3" s="44"/>
      <c r="D3" s="44"/>
      <c r="E3" s="44"/>
      <c r="F3" s="44"/>
      <c r="G3" s="44"/>
      <c r="H3" s="44"/>
      <c r="I3" s="44"/>
      <c r="J3" s="44"/>
      <c r="K3" s="44"/>
      <c r="L3" s="44"/>
    </row>
    <row r="4" spans="1:13" s="45" customFormat="1" ht="15" x14ac:dyDescent="0.25">
      <c r="H4" s="131"/>
      <c r="I4" s="131"/>
      <c r="J4" s="131"/>
      <c r="K4" s="131"/>
      <c r="L4" s="131"/>
      <c r="M4" s="221"/>
    </row>
    <row r="5" spans="1:13" s="45" customFormat="1" ht="30" x14ac:dyDescent="0.25">
      <c r="A5" s="729" t="s">
        <v>5</v>
      </c>
      <c r="B5" s="729"/>
      <c r="C5" s="729"/>
      <c r="D5" s="729"/>
      <c r="E5" s="729"/>
      <c r="F5" s="729"/>
      <c r="G5" s="729"/>
      <c r="H5" s="47" t="s">
        <v>376</v>
      </c>
      <c r="I5" s="46" t="s">
        <v>377</v>
      </c>
      <c r="J5" s="46" t="s">
        <v>378</v>
      </c>
      <c r="K5" s="46" t="s">
        <v>379</v>
      </c>
      <c r="L5" s="47" t="s">
        <v>469</v>
      </c>
      <c r="M5" s="607"/>
    </row>
    <row r="6" spans="1:13" s="45" customFormat="1" ht="21" customHeight="1" x14ac:dyDescent="0.2">
      <c r="A6" s="725" t="s">
        <v>382</v>
      </c>
      <c r="B6" s="738"/>
      <c r="C6" s="738"/>
      <c r="D6" s="738"/>
      <c r="E6" s="738"/>
      <c r="F6" s="738"/>
      <c r="G6" s="738"/>
      <c r="H6" s="48"/>
      <c r="L6" s="48"/>
    </row>
    <row r="7" spans="1:13" ht="15" x14ac:dyDescent="0.25">
      <c r="A7" s="77"/>
      <c r="B7" s="734" t="s">
        <v>34</v>
      </c>
      <c r="C7" s="734"/>
      <c r="D7" s="734"/>
      <c r="E7" s="734"/>
      <c r="F7" s="734"/>
      <c r="G7" s="734"/>
      <c r="H7" s="50"/>
      <c r="I7" s="49"/>
      <c r="J7" s="49"/>
      <c r="K7" s="49"/>
      <c r="L7" s="50"/>
    </row>
    <row r="8" spans="1:13" ht="14.25" customHeight="1" x14ac:dyDescent="0.2">
      <c r="A8" s="77"/>
      <c r="B8" s="739" t="s">
        <v>428</v>
      </c>
      <c r="C8" s="739"/>
      <c r="D8" s="739"/>
      <c r="E8" s="739"/>
      <c r="F8" s="739"/>
      <c r="G8" s="739"/>
      <c r="H8" s="641"/>
      <c r="I8" s="640"/>
      <c r="J8" s="640">
        <v>21558.207969999999</v>
      </c>
      <c r="K8" s="640">
        <v>29344.56628000001</v>
      </c>
      <c r="L8" s="688">
        <v>1278.104349999998</v>
      </c>
      <c r="M8" s="100"/>
    </row>
    <row r="9" spans="1:13" x14ac:dyDescent="0.2">
      <c r="A9" s="77"/>
      <c r="B9" s="739" t="s">
        <v>429</v>
      </c>
      <c r="C9" s="739"/>
      <c r="D9" s="739"/>
      <c r="E9" s="739"/>
      <c r="F9" s="739"/>
      <c r="G9" s="739"/>
      <c r="H9" s="97"/>
      <c r="I9" s="96"/>
      <c r="J9" s="96">
        <v>1378.49</v>
      </c>
      <c r="K9" s="96">
        <v>8158.9470300000012</v>
      </c>
      <c r="L9" s="605">
        <v>4552.5984100000005</v>
      </c>
      <c r="M9" s="100"/>
    </row>
    <row r="10" spans="1:13" x14ac:dyDescent="0.2">
      <c r="A10" s="77"/>
      <c r="B10" s="744" t="s">
        <v>287</v>
      </c>
      <c r="C10" s="744"/>
      <c r="D10" s="744"/>
      <c r="E10" s="744"/>
      <c r="F10" s="744"/>
      <c r="G10" s="744"/>
      <c r="H10" s="97"/>
      <c r="I10" s="96"/>
      <c r="J10" s="194">
        <v>22936.697970000001</v>
      </c>
      <c r="K10" s="194">
        <v>37503.513310000009</v>
      </c>
      <c r="L10" s="195">
        <v>5830.7027599999983</v>
      </c>
      <c r="M10" s="100"/>
    </row>
    <row r="11" spans="1:13" x14ac:dyDescent="0.2">
      <c r="A11" s="77"/>
      <c r="B11" s="549"/>
      <c r="C11" s="549"/>
      <c r="D11" s="549"/>
      <c r="E11" s="549"/>
      <c r="F11" s="549"/>
      <c r="G11" s="549"/>
      <c r="H11" s="97"/>
      <c r="I11" s="96"/>
      <c r="J11" s="96"/>
      <c r="K11" s="96"/>
      <c r="L11" s="605"/>
      <c r="M11" s="100"/>
    </row>
    <row r="12" spans="1:13" ht="15" x14ac:dyDescent="0.25">
      <c r="A12" s="77"/>
      <c r="B12" s="734" t="s">
        <v>39</v>
      </c>
      <c r="C12" s="734"/>
      <c r="D12" s="734"/>
      <c r="E12" s="734"/>
      <c r="F12" s="734"/>
      <c r="G12" s="734"/>
      <c r="H12" s="97"/>
      <c r="I12" s="96"/>
      <c r="J12" s="96"/>
      <c r="K12" s="96"/>
      <c r="L12" s="605"/>
      <c r="M12" s="100"/>
    </row>
    <row r="13" spans="1:13" x14ac:dyDescent="0.2">
      <c r="A13" s="77"/>
      <c r="B13" s="739" t="s">
        <v>430</v>
      </c>
      <c r="C13" s="739"/>
      <c r="D13" s="739"/>
      <c r="E13" s="739"/>
      <c r="F13" s="739"/>
      <c r="G13" s="739"/>
      <c r="H13" s="97"/>
      <c r="I13" s="96"/>
      <c r="J13" s="96">
        <v>23524.306579999989</v>
      </c>
      <c r="K13" s="96">
        <v>29263.898459999989</v>
      </c>
      <c r="L13" s="605">
        <v>20649.40854</v>
      </c>
      <c r="M13" s="100"/>
    </row>
    <row r="14" spans="1:13" x14ac:dyDescent="0.2">
      <c r="A14" s="77"/>
      <c r="B14" s="739" t="s">
        <v>395</v>
      </c>
      <c r="C14" s="739"/>
      <c r="D14" s="739"/>
      <c r="E14" s="739"/>
      <c r="F14" s="739"/>
      <c r="G14" s="739"/>
      <c r="H14" s="97"/>
      <c r="I14" s="96"/>
      <c r="J14" s="96">
        <v>7484.5285000000104</v>
      </c>
      <c r="K14" s="96">
        <v>8410.9593300000088</v>
      </c>
      <c r="L14" s="605">
        <v>7867.5101100000111</v>
      </c>
      <c r="M14" s="100"/>
    </row>
    <row r="15" spans="1:13" s="77" customFormat="1" x14ac:dyDescent="0.2">
      <c r="B15" s="744" t="s">
        <v>422</v>
      </c>
      <c r="C15" s="744"/>
      <c r="D15" s="744"/>
      <c r="E15" s="744"/>
      <c r="F15" s="744"/>
      <c r="G15" s="744"/>
      <c r="H15" s="97"/>
      <c r="I15" s="96"/>
      <c r="J15" s="111">
        <v>31008.835080000001</v>
      </c>
      <c r="K15" s="111">
        <v>37674.857789999995</v>
      </c>
      <c r="L15" s="112">
        <v>28516.918650000011</v>
      </c>
      <c r="M15" s="100"/>
    </row>
    <row r="16" spans="1:13" x14ac:dyDescent="0.2">
      <c r="A16" s="77"/>
      <c r="B16" s="553"/>
      <c r="C16" s="553"/>
      <c r="D16" s="553"/>
      <c r="E16" s="553"/>
      <c r="F16" s="553"/>
      <c r="G16" s="553"/>
      <c r="H16" s="97"/>
      <c r="I16" s="96"/>
      <c r="J16" s="96"/>
      <c r="K16" s="96"/>
      <c r="L16" s="605"/>
      <c r="M16" s="100"/>
    </row>
    <row r="17" spans="1:13" ht="14.25" customHeight="1" x14ac:dyDescent="0.2">
      <c r="A17" s="77"/>
      <c r="B17" s="739" t="s">
        <v>458</v>
      </c>
      <c r="C17" s="739"/>
      <c r="D17" s="739"/>
      <c r="E17" s="739"/>
      <c r="F17" s="739"/>
      <c r="G17" s="739"/>
      <c r="H17" s="641"/>
      <c r="I17" s="640"/>
      <c r="J17" s="644">
        <v>-8072.1371099999997</v>
      </c>
      <c r="K17" s="644">
        <v>-171.3444799999852</v>
      </c>
      <c r="L17" s="645">
        <v>-22686.215890000014</v>
      </c>
      <c r="M17" s="100"/>
    </row>
    <row r="18" spans="1:13" x14ac:dyDescent="0.2">
      <c r="A18" s="77"/>
      <c r="B18" s="744" t="s">
        <v>443</v>
      </c>
      <c r="C18" s="744"/>
      <c r="D18" s="744"/>
      <c r="E18" s="744"/>
      <c r="F18" s="744"/>
      <c r="G18" s="744"/>
      <c r="H18" s="641"/>
      <c r="I18" s="640"/>
      <c r="J18" s="637">
        <v>-1464.51467</v>
      </c>
      <c r="K18" s="637">
        <v>-540.04001000000005</v>
      </c>
      <c r="L18" s="689">
        <v>-3668.05359</v>
      </c>
      <c r="M18" s="100"/>
    </row>
    <row r="19" spans="1:13" s="62" customFormat="1" ht="15" thickBot="1" x14ac:dyDescent="0.25">
      <c r="A19" s="45"/>
      <c r="B19" s="739" t="s">
        <v>423</v>
      </c>
      <c r="C19" s="739"/>
      <c r="D19" s="739"/>
      <c r="E19" s="739"/>
      <c r="F19" s="739"/>
      <c r="G19" s="739"/>
      <c r="H19" s="641"/>
      <c r="I19" s="640"/>
      <c r="J19" s="662">
        <v>-6607.6224399999992</v>
      </c>
      <c r="K19" s="662">
        <v>368.69553000001486</v>
      </c>
      <c r="L19" s="663">
        <v>-19018.162300000015</v>
      </c>
      <c r="M19" s="100"/>
    </row>
    <row r="20" spans="1:13" ht="15" thickTop="1" x14ac:dyDescent="0.2">
      <c r="A20" s="77"/>
      <c r="B20" s="554"/>
      <c r="C20" s="554"/>
      <c r="D20" s="554"/>
      <c r="E20" s="554"/>
      <c r="F20" s="554"/>
      <c r="G20" s="554"/>
      <c r="H20" s="104"/>
      <c r="I20" s="103"/>
      <c r="J20" s="103"/>
      <c r="K20" s="103"/>
      <c r="L20" s="604"/>
      <c r="M20" s="100"/>
    </row>
    <row r="21" spans="1:13" s="45" customFormat="1" ht="21" customHeight="1" x14ac:dyDescent="0.2">
      <c r="A21" s="725" t="s">
        <v>408</v>
      </c>
      <c r="B21" s="738"/>
      <c r="C21" s="738"/>
      <c r="D21" s="738"/>
      <c r="E21" s="738"/>
      <c r="F21" s="738"/>
      <c r="G21" s="738"/>
      <c r="H21" s="48"/>
      <c r="L21" s="230"/>
    </row>
    <row r="22" spans="1:13" ht="14.25" customHeight="1" x14ac:dyDescent="0.2">
      <c r="A22" s="77"/>
      <c r="B22" s="739" t="s">
        <v>458</v>
      </c>
      <c r="C22" s="739"/>
      <c r="D22" s="739"/>
      <c r="E22" s="739"/>
      <c r="F22" s="739"/>
      <c r="G22" s="739"/>
      <c r="H22" s="641"/>
      <c r="I22" s="640"/>
      <c r="J22" s="640">
        <v>-8072.1371099999997</v>
      </c>
      <c r="K22" s="640">
        <v>-171.3444799999852</v>
      </c>
      <c r="L22" s="688">
        <v>-22686.215890000014</v>
      </c>
      <c r="M22" s="100"/>
    </row>
    <row r="23" spans="1:13" x14ac:dyDescent="0.2">
      <c r="A23" s="77"/>
      <c r="B23" s="744" t="s">
        <v>455</v>
      </c>
      <c r="C23" s="744"/>
      <c r="D23" s="744" t="s">
        <v>406</v>
      </c>
      <c r="E23" s="744"/>
      <c r="F23" s="744"/>
      <c r="G23" s="744"/>
      <c r="H23" s="641"/>
      <c r="I23" s="640"/>
      <c r="J23" s="637">
        <v>-2900</v>
      </c>
      <c r="K23" s="637">
        <v>-2899.9999800000001</v>
      </c>
      <c r="L23" s="689">
        <v>-2599.9996499999997</v>
      </c>
      <c r="M23" s="100"/>
    </row>
    <row r="24" spans="1:13" x14ac:dyDescent="0.2">
      <c r="A24" s="77"/>
      <c r="B24" s="744" t="s">
        <v>456</v>
      </c>
      <c r="C24" s="744"/>
      <c r="D24" s="744" t="s">
        <v>406</v>
      </c>
      <c r="E24" s="744"/>
      <c r="F24" s="744"/>
      <c r="G24" s="744"/>
      <c r="H24" s="641"/>
      <c r="I24" s="640"/>
      <c r="J24" s="637">
        <v>-244.26535000000001</v>
      </c>
      <c r="K24" s="637">
        <v>-248.97564</v>
      </c>
      <c r="L24" s="689">
        <v>-245.02073999999999</v>
      </c>
      <c r="M24" s="100"/>
    </row>
    <row r="25" spans="1:13" ht="15" thickBot="1" x14ac:dyDescent="0.25">
      <c r="A25" s="77"/>
      <c r="B25" s="739" t="s">
        <v>444</v>
      </c>
      <c r="C25" s="739" t="s">
        <v>407</v>
      </c>
      <c r="D25" s="739"/>
      <c r="E25" s="739"/>
      <c r="F25" s="739"/>
      <c r="G25" s="739"/>
      <c r="H25" s="641"/>
      <c r="I25" s="640"/>
      <c r="J25" s="662">
        <v>-4927.87176</v>
      </c>
      <c r="K25" s="662">
        <v>2977.631140000015</v>
      </c>
      <c r="L25" s="663">
        <v>-19841.195500000016</v>
      </c>
      <c r="M25" s="100"/>
    </row>
    <row r="26" spans="1:13" ht="15" thickTop="1" x14ac:dyDescent="0.2">
      <c r="A26" s="77"/>
      <c r="B26" s="77"/>
      <c r="C26" s="77"/>
      <c r="D26" s="77"/>
      <c r="E26" s="77"/>
      <c r="F26" s="120"/>
      <c r="H26" s="104"/>
      <c r="I26" s="103"/>
      <c r="J26" s="103"/>
      <c r="K26" s="103"/>
      <c r="L26" s="604"/>
      <c r="M26" s="100"/>
    </row>
    <row r="27" spans="1:13" s="45" customFormat="1" ht="21" customHeight="1" x14ac:dyDescent="0.2">
      <c r="A27" s="725" t="s">
        <v>383</v>
      </c>
      <c r="B27" s="738"/>
      <c r="C27" s="738"/>
      <c r="D27" s="738"/>
      <c r="E27" s="738"/>
      <c r="F27" s="738"/>
      <c r="G27" s="738"/>
      <c r="H27" s="48"/>
      <c r="L27" s="230"/>
    </row>
    <row r="28" spans="1:13" x14ac:dyDescent="0.2">
      <c r="A28" s="77"/>
      <c r="B28" s="720" t="s">
        <v>431</v>
      </c>
      <c r="C28" s="720"/>
      <c r="D28" s="720"/>
      <c r="E28" s="720"/>
      <c r="F28" s="720"/>
      <c r="G28" s="720"/>
      <c r="H28" s="638"/>
      <c r="I28" s="637"/>
      <c r="J28" s="637">
        <v>20867</v>
      </c>
      <c r="K28" s="637">
        <v>39142</v>
      </c>
      <c r="L28" s="689">
        <v>26231</v>
      </c>
      <c r="M28" s="100"/>
    </row>
    <row r="29" spans="1:13" x14ac:dyDescent="0.2">
      <c r="A29" s="77"/>
      <c r="B29" s="720" t="s">
        <v>432</v>
      </c>
      <c r="C29" s="720"/>
      <c r="D29" s="720"/>
      <c r="E29" s="720"/>
      <c r="F29" s="720"/>
      <c r="G29" s="720"/>
      <c r="H29" s="638"/>
      <c r="I29" s="637"/>
      <c r="J29" s="637">
        <v>18276</v>
      </c>
      <c r="K29" s="637">
        <v>32047</v>
      </c>
      <c r="L29" s="689">
        <v>23594</v>
      </c>
      <c r="M29" s="100"/>
    </row>
    <row r="30" spans="1:13" x14ac:dyDescent="0.2">
      <c r="A30" s="77"/>
      <c r="B30" s="559"/>
      <c r="C30" s="559"/>
      <c r="D30" s="559"/>
      <c r="E30" s="559"/>
      <c r="F30" s="559"/>
      <c r="G30" s="559"/>
      <c r="H30" s="638"/>
      <c r="I30" s="637"/>
      <c r="J30" s="637"/>
      <c r="K30" s="637"/>
      <c r="L30" s="689"/>
      <c r="M30" s="100"/>
    </row>
    <row r="31" spans="1:13" x14ac:dyDescent="0.2">
      <c r="A31" s="77"/>
      <c r="B31" s="720" t="s">
        <v>417</v>
      </c>
      <c r="C31" s="720"/>
      <c r="D31" s="720"/>
      <c r="E31" s="720"/>
      <c r="F31" s="720"/>
      <c r="G31" s="720"/>
      <c r="H31" s="638"/>
      <c r="I31" s="637"/>
      <c r="J31" s="637">
        <v>17588</v>
      </c>
      <c r="K31" s="637">
        <v>26441</v>
      </c>
      <c r="L31" s="689">
        <v>42147</v>
      </c>
      <c r="M31" s="100"/>
    </row>
    <row r="32" spans="1:13" x14ac:dyDescent="0.2">
      <c r="A32" s="77"/>
      <c r="B32" s="720" t="s">
        <v>419</v>
      </c>
      <c r="C32" s="720"/>
      <c r="D32" s="720"/>
      <c r="E32" s="720"/>
      <c r="F32" s="720"/>
      <c r="G32" s="720"/>
      <c r="H32" s="638"/>
      <c r="I32" s="637"/>
      <c r="J32" s="637">
        <v>319</v>
      </c>
      <c r="K32" s="637">
        <v>4175</v>
      </c>
      <c r="L32" s="689">
        <v>988</v>
      </c>
      <c r="M32" s="100"/>
    </row>
    <row r="33" spans="1:13" x14ac:dyDescent="0.2">
      <c r="A33" s="77"/>
      <c r="B33" s="77"/>
      <c r="C33" s="77"/>
      <c r="D33" s="77"/>
      <c r="E33" s="77"/>
      <c r="F33" s="77"/>
      <c r="H33" s="97"/>
      <c r="I33" s="96"/>
      <c r="J33" s="96"/>
      <c r="K33" s="96"/>
      <c r="L33" s="605"/>
      <c r="M33" s="179"/>
    </row>
    <row r="34" spans="1:13" ht="14.25" customHeight="1" x14ac:dyDescent="0.2">
      <c r="A34" s="77"/>
      <c r="B34" s="720" t="s">
        <v>433</v>
      </c>
      <c r="C34" s="720"/>
      <c r="D34" s="720"/>
      <c r="E34" s="720"/>
      <c r="F34" s="720"/>
      <c r="G34" s="720"/>
      <c r="H34" s="156"/>
      <c r="I34" s="155"/>
      <c r="J34" s="640">
        <v>1179.5911561610856</v>
      </c>
      <c r="K34" s="640">
        <v>1069.2476063282058</v>
      </c>
      <c r="L34" s="688">
        <v>862.01937145036857</v>
      </c>
      <c r="M34" s="100"/>
    </row>
    <row r="35" spans="1:13" ht="15" customHeight="1" x14ac:dyDescent="0.2">
      <c r="A35" s="77"/>
      <c r="B35" s="720" t="s">
        <v>442</v>
      </c>
      <c r="C35" s="720"/>
      <c r="D35" s="720"/>
      <c r="E35" s="720"/>
      <c r="F35" s="720"/>
      <c r="G35" s="720"/>
      <c r="H35" s="156"/>
      <c r="I35" s="155"/>
      <c r="J35" s="640">
        <v>1287.1693247975481</v>
      </c>
      <c r="K35" s="640">
        <v>913.15562954410677</v>
      </c>
      <c r="L35" s="688">
        <v>875.19744596083751</v>
      </c>
      <c r="M35" s="100"/>
    </row>
    <row r="36" spans="1:13" ht="15" customHeight="1" x14ac:dyDescent="0.2">
      <c r="A36" s="77"/>
      <c r="B36" s="720" t="s">
        <v>384</v>
      </c>
      <c r="C36" s="720"/>
      <c r="D36" s="720"/>
      <c r="E36" s="720"/>
      <c r="F36" s="720"/>
      <c r="G36" s="720"/>
      <c r="H36" s="156"/>
      <c r="I36" s="155"/>
      <c r="J36" s="550">
        <v>0.91642267527360244</v>
      </c>
      <c r="K36" s="550">
        <v>1.1709368827546165</v>
      </c>
      <c r="L36" s="606">
        <v>0.98494274112511682</v>
      </c>
      <c r="M36" s="100"/>
    </row>
    <row r="37" spans="1:13" x14ac:dyDescent="0.2">
      <c r="A37" s="77"/>
      <c r="B37" s="77"/>
      <c r="C37" s="77"/>
      <c r="D37" s="77"/>
      <c r="E37" s="77"/>
      <c r="F37" s="77"/>
      <c r="H37" s="156"/>
      <c r="I37" s="155"/>
      <c r="J37" s="55"/>
      <c r="K37" s="55"/>
      <c r="L37" s="56"/>
    </row>
    <row r="38" spans="1:13" x14ac:dyDescent="0.2">
      <c r="A38" s="77"/>
      <c r="B38" s="77"/>
      <c r="C38" s="77"/>
      <c r="D38" s="77"/>
      <c r="E38" s="77"/>
      <c r="F38" s="77"/>
      <c r="H38" s="155"/>
      <c r="I38" s="155"/>
      <c r="J38" s="55"/>
      <c r="K38" s="55"/>
      <c r="L38" s="55"/>
    </row>
    <row r="39" spans="1:13" x14ac:dyDescent="0.2">
      <c r="A39" s="77"/>
      <c r="B39" s="77"/>
      <c r="C39" s="77"/>
      <c r="D39" s="77"/>
      <c r="E39" s="77"/>
      <c r="F39" s="77"/>
      <c r="H39" s="155"/>
      <c r="I39" s="155"/>
      <c r="J39" s="55"/>
      <c r="K39" s="55"/>
      <c r="L39" s="55"/>
    </row>
    <row r="40" spans="1:13" x14ac:dyDescent="0.2">
      <c r="A40" s="77"/>
      <c r="B40" s="77"/>
      <c r="C40" s="77"/>
      <c r="D40" s="77"/>
      <c r="E40" s="77"/>
      <c r="F40" s="77"/>
      <c r="H40" s="155"/>
      <c r="I40" s="155"/>
      <c r="J40" s="55"/>
      <c r="K40" s="55"/>
      <c r="L40" s="55"/>
    </row>
    <row r="41" spans="1:13" x14ac:dyDescent="0.2">
      <c r="A41" s="77"/>
      <c r="B41" s="77"/>
      <c r="C41" s="77"/>
      <c r="D41" s="77"/>
      <c r="E41" s="77"/>
      <c r="F41" s="77"/>
      <c r="H41" s="155"/>
      <c r="I41" s="155"/>
      <c r="J41" s="55"/>
      <c r="K41" s="55"/>
      <c r="L41" s="55"/>
    </row>
    <row r="42" spans="1:13" x14ac:dyDescent="0.2">
      <c r="A42" s="77"/>
      <c r="B42" s="77"/>
      <c r="C42" s="77"/>
      <c r="D42" s="77"/>
      <c r="E42" s="77"/>
      <c r="F42" s="77"/>
      <c r="H42" s="155"/>
      <c r="I42" s="155"/>
      <c r="J42" s="55"/>
      <c r="K42" s="55"/>
      <c r="L42" s="55"/>
    </row>
    <row r="43" spans="1:13" x14ac:dyDescent="0.2">
      <c r="A43" s="77"/>
      <c r="B43" s="77"/>
      <c r="C43" s="77"/>
      <c r="D43" s="77"/>
      <c r="E43" s="77"/>
      <c r="F43" s="77"/>
      <c r="H43" s="155"/>
      <c r="I43" s="155"/>
      <c r="J43" s="55"/>
      <c r="K43" s="55"/>
      <c r="L43" s="55"/>
    </row>
    <row r="44" spans="1:13" x14ac:dyDescent="0.2">
      <c r="A44" s="77"/>
      <c r="B44" s="77"/>
      <c r="C44" s="77"/>
      <c r="D44" s="77"/>
      <c r="E44" s="77"/>
      <c r="F44" s="77"/>
      <c r="H44" s="155"/>
      <c r="I44" s="155"/>
      <c r="J44" s="55"/>
      <c r="K44" s="55"/>
      <c r="L44" s="55"/>
    </row>
    <row r="45" spans="1:13" x14ac:dyDescent="0.2">
      <c r="A45" s="77"/>
      <c r="B45" s="77"/>
      <c r="C45" s="77"/>
      <c r="D45" s="77"/>
      <c r="E45" s="77"/>
      <c r="F45" s="77"/>
      <c r="H45" s="155"/>
      <c r="I45" s="155"/>
      <c r="J45" s="55"/>
      <c r="K45" s="55"/>
      <c r="L45" s="55"/>
    </row>
    <row r="46" spans="1:13" x14ac:dyDescent="0.2">
      <c r="A46" s="77"/>
      <c r="B46" s="77"/>
      <c r="C46" s="77"/>
      <c r="D46" s="77"/>
      <c r="E46" s="77"/>
      <c r="F46" s="77"/>
      <c r="H46" s="155"/>
      <c r="I46" s="155"/>
      <c r="J46" s="55"/>
      <c r="K46" s="55"/>
      <c r="L46" s="55"/>
    </row>
    <row r="47" spans="1:13" x14ac:dyDescent="0.2">
      <c r="A47" s="77"/>
      <c r="B47" s="77"/>
      <c r="C47" s="77"/>
      <c r="D47" s="77"/>
      <c r="E47" s="77"/>
      <c r="F47" s="77"/>
      <c r="H47" s="155"/>
      <c r="I47" s="155"/>
      <c r="J47" s="55"/>
      <c r="K47" s="55"/>
      <c r="L47" s="55"/>
    </row>
    <row r="48" spans="1:13" x14ac:dyDescent="0.2">
      <c r="A48" s="77"/>
      <c r="B48" s="77"/>
      <c r="C48" s="77"/>
      <c r="D48" s="77"/>
      <c r="E48" s="77"/>
      <c r="F48" s="77"/>
      <c r="H48" s="155"/>
      <c r="I48" s="155"/>
      <c r="J48" s="55"/>
      <c r="K48" s="55"/>
      <c r="L48" s="55"/>
    </row>
    <row r="49" spans="1:13" x14ac:dyDescent="0.2">
      <c r="A49" s="77"/>
      <c r="B49" s="77"/>
      <c r="C49" s="77"/>
      <c r="D49" s="77"/>
      <c r="E49" s="77"/>
      <c r="F49" s="77"/>
      <c r="H49" s="155"/>
      <c r="I49" s="155"/>
      <c r="J49" s="55"/>
      <c r="K49" s="55"/>
      <c r="L49" s="55"/>
    </row>
    <row r="50" spans="1:13" x14ac:dyDescent="0.2">
      <c r="A50" s="77"/>
      <c r="B50" s="77"/>
      <c r="C50" s="77"/>
      <c r="D50" s="77"/>
      <c r="E50" s="77"/>
      <c r="F50" s="77"/>
      <c r="H50" s="55"/>
      <c r="I50" s="55"/>
      <c r="J50" s="55"/>
      <c r="K50" s="55"/>
      <c r="L50" s="55"/>
    </row>
    <row r="51" spans="1:13" x14ac:dyDescent="0.2">
      <c r="A51" s="77"/>
      <c r="B51" s="77"/>
      <c r="C51" s="77"/>
      <c r="D51" s="77"/>
      <c r="E51" s="77"/>
      <c r="F51" s="77"/>
      <c r="H51" s="55"/>
      <c r="I51" s="55"/>
      <c r="J51" s="55"/>
      <c r="K51" s="55"/>
      <c r="L51" s="55"/>
    </row>
    <row r="52" spans="1:13" x14ac:dyDescent="0.2">
      <c r="A52" s="77"/>
      <c r="B52" s="77"/>
      <c r="C52" s="77"/>
      <c r="D52" s="77"/>
      <c r="E52" s="77"/>
      <c r="F52" s="77"/>
      <c r="H52" s="55"/>
      <c r="I52" s="55"/>
      <c r="J52" s="55"/>
      <c r="K52" s="55"/>
      <c r="L52" s="55"/>
    </row>
    <row r="53" spans="1:13" x14ac:dyDescent="0.2">
      <c r="H53" s="55"/>
      <c r="I53" s="55"/>
      <c r="J53" s="55"/>
      <c r="K53" s="55"/>
      <c r="L53" s="55"/>
      <c r="M53" s="506"/>
    </row>
    <row r="54" spans="1:13" ht="6.75" customHeight="1" x14ac:dyDescent="0.2">
      <c r="A54" s="7"/>
      <c r="B54" s="219"/>
      <c r="C54" s="7"/>
      <c r="D54" s="7"/>
      <c r="E54" s="220"/>
      <c r="F54" s="219"/>
      <c r="G54" s="7"/>
      <c r="H54" s="59"/>
      <c r="I54" s="59"/>
      <c r="J54" s="59"/>
      <c r="K54" s="59"/>
      <c r="L54" s="59"/>
      <c r="M54" s="78"/>
    </row>
    <row r="55" spans="1:13" ht="44.25" customHeight="1" x14ac:dyDescent="0.2">
      <c r="A55" s="724" t="s">
        <v>117</v>
      </c>
      <c r="B55" s="724"/>
      <c r="C55" s="732" t="s">
        <v>437</v>
      </c>
      <c r="D55" s="732"/>
      <c r="E55" s="732"/>
      <c r="F55" s="732"/>
      <c r="G55" s="732"/>
      <c r="H55" s="732"/>
      <c r="I55" s="732"/>
      <c r="J55" s="732"/>
      <c r="K55" s="732"/>
      <c r="L55" s="732"/>
      <c r="M55" s="732"/>
    </row>
    <row r="56" spans="1:13" ht="14.25" customHeight="1" x14ac:dyDescent="0.2">
      <c r="A56" s="724" t="s">
        <v>118</v>
      </c>
      <c r="B56" s="724"/>
      <c r="C56" s="732" t="s">
        <v>451</v>
      </c>
      <c r="D56" s="732"/>
      <c r="E56" s="732"/>
      <c r="F56" s="732"/>
      <c r="G56" s="732"/>
      <c r="H56" s="732"/>
      <c r="I56" s="732"/>
      <c r="J56" s="732"/>
      <c r="K56" s="732"/>
      <c r="L56" s="732"/>
      <c r="M56" s="732"/>
    </row>
    <row r="57" spans="1:13" ht="14.25" customHeight="1" x14ac:dyDescent="0.2">
      <c r="A57" s="724" t="s">
        <v>119</v>
      </c>
      <c r="B57" s="724"/>
      <c r="C57" s="735" t="s">
        <v>434</v>
      </c>
      <c r="D57" s="735"/>
      <c r="E57" s="735"/>
      <c r="F57" s="735"/>
      <c r="G57" s="735"/>
      <c r="H57" s="735"/>
      <c r="I57" s="735"/>
      <c r="J57" s="735"/>
      <c r="K57" s="735"/>
      <c r="L57" s="735"/>
      <c r="M57" s="735"/>
    </row>
    <row r="58" spans="1:13" ht="14.25" customHeight="1" x14ac:dyDescent="0.2">
      <c r="A58" s="724" t="s">
        <v>144</v>
      </c>
      <c r="B58" s="724"/>
      <c r="C58" s="735" t="s">
        <v>435</v>
      </c>
      <c r="D58" s="735"/>
      <c r="E58" s="735"/>
      <c r="F58" s="735"/>
      <c r="G58" s="735"/>
      <c r="H58" s="735"/>
      <c r="I58" s="735"/>
      <c r="J58" s="735"/>
      <c r="K58" s="735"/>
      <c r="L58" s="735"/>
      <c r="M58" s="735"/>
    </row>
    <row r="59" spans="1:13" ht="29.25" customHeight="1" x14ac:dyDescent="0.2">
      <c r="A59" s="724" t="s">
        <v>145</v>
      </c>
      <c r="B59" s="724"/>
      <c r="C59" s="735" t="s">
        <v>420</v>
      </c>
      <c r="D59" s="735"/>
      <c r="E59" s="735"/>
      <c r="F59" s="735"/>
      <c r="G59" s="735"/>
      <c r="H59" s="735"/>
      <c r="I59" s="735"/>
      <c r="J59" s="735"/>
      <c r="K59" s="735"/>
      <c r="L59" s="735"/>
      <c r="M59" s="735"/>
    </row>
    <row r="60" spans="1:13" ht="14.25" customHeight="1" x14ac:dyDescent="0.2">
      <c r="A60" s="724" t="s">
        <v>203</v>
      </c>
      <c r="B60" s="724"/>
      <c r="C60" s="735" t="s">
        <v>425</v>
      </c>
      <c r="D60" s="735"/>
      <c r="E60" s="735"/>
      <c r="F60" s="735"/>
      <c r="G60" s="735"/>
      <c r="H60" s="735"/>
      <c r="I60" s="735"/>
      <c r="J60" s="735"/>
      <c r="K60" s="735"/>
      <c r="L60" s="735"/>
      <c r="M60" s="735"/>
    </row>
    <row r="61" spans="1:13" ht="15" customHeight="1" x14ac:dyDescent="0.2">
      <c r="A61" s="724" t="s">
        <v>241</v>
      </c>
      <c r="B61" s="724"/>
      <c r="C61" s="732" t="s">
        <v>312</v>
      </c>
      <c r="D61" s="732"/>
      <c r="E61" s="732"/>
      <c r="F61" s="732"/>
      <c r="G61" s="732"/>
      <c r="H61" s="732"/>
      <c r="I61" s="732"/>
      <c r="J61" s="732"/>
      <c r="K61" s="732"/>
      <c r="L61" s="732"/>
      <c r="M61" s="732"/>
    </row>
  </sheetData>
  <mergeCells count="40">
    <mergeCell ref="C60:M60"/>
    <mergeCell ref="C61:M61"/>
    <mergeCell ref="C55:M55"/>
    <mergeCell ref="C56:M56"/>
    <mergeCell ref="C57:M57"/>
    <mergeCell ref="B28:G28"/>
    <mergeCell ref="A61:B61"/>
    <mergeCell ref="A56:B56"/>
    <mergeCell ref="B34:G34"/>
    <mergeCell ref="B29:G29"/>
    <mergeCell ref="A60:B60"/>
    <mergeCell ref="A57:B57"/>
    <mergeCell ref="A59:B59"/>
    <mergeCell ref="A55:B55"/>
    <mergeCell ref="A58:B58"/>
    <mergeCell ref="B31:G31"/>
    <mergeCell ref="B35:G35"/>
    <mergeCell ref="B36:G36"/>
    <mergeCell ref="B32:G32"/>
    <mergeCell ref="C58:M58"/>
    <mergeCell ref="C59:M59"/>
    <mergeCell ref="B14:G14"/>
    <mergeCell ref="B15:G15"/>
    <mergeCell ref="B17:G17"/>
    <mergeCell ref="A27:G27"/>
    <mergeCell ref="B18:G18"/>
    <mergeCell ref="B19:G19"/>
    <mergeCell ref="B24:G24"/>
    <mergeCell ref="B25:G25"/>
    <mergeCell ref="A21:G21"/>
    <mergeCell ref="B22:G22"/>
    <mergeCell ref="B23:G23"/>
    <mergeCell ref="A5:G5"/>
    <mergeCell ref="A6:G6"/>
    <mergeCell ref="B12:G12"/>
    <mergeCell ref="B13:G13"/>
    <mergeCell ref="B8:G8"/>
    <mergeCell ref="B9:G9"/>
    <mergeCell ref="B10:G10"/>
    <mergeCell ref="B7:G7"/>
  </mergeCells>
  <pageMargins left="0.2" right="0.2" top="0.5" bottom="0.5" header="0.25" footer="0.25"/>
  <pageSetup scale="57" orientation="landscape" cellComments="asDisplayed" r:id="rId1"/>
  <headerFooter alignWithMargins="0">
    <oddHeader>&amp;L&amp;"Arial,Bold"&amp;20Senior Health - Financial Results, Financial Analysis Key Statistics&amp;R&amp;"Arial,Bold"&amp;14PRIMERICA, INC.&amp;"Arial,Regular"&amp;10
&amp;14Financial Supplement</oddHeader>
    <oddFooter>&amp;C&amp;P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38"/>
  <sheetViews>
    <sheetView topLeftCell="H1" zoomScaleNormal="100" workbookViewId="0">
      <selection activeCell="AA35" sqref="AA35"/>
    </sheetView>
  </sheetViews>
  <sheetFormatPr defaultColWidth="9.140625" defaultRowHeight="14.25" x14ac:dyDescent="0.2"/>
  <cols>
    <col min="1" max="6" width="2.28515625" style="5" customWidth="1"/>
    <col min="7" max="7" width="38.42578125" style="5" customWidth="1"/>
    <col min="8" max="12" width="11.5703125" style="5" customWidth="1"/>
    <col min="13" max="14" width="0.7109375" style="5" customWidth="1"/>
    <col min="15" max="15" width="12.7109375" style="5" bestFit="1" customWidth="1"/>
    <col min="16" max="16" width="9.7109375" style="5" customWidth="1"/>
    <col min="17" max="17" width="1" style="5" customWidth="1"/>
    <col min="18" max="18" width="1.7109375" style="5" customWidth="1"/>
    <col min="19" max="19" width="77.85546875" style="5" customWidth="1"/>
    <col min="20" max="16384" width="9.140625" style="5"/>
  </cols>
  <sheetData>
    <row r="1" spans="1:17" s="4" customFormat="1" ht="11.25" customHeight="1" thickBot="1" x14ac:dyDescent="0.3">
      <c r="A1" s="189"/>
      <c r="B1" s="31"/>
      <c r="C1" s="31"/>
      <c r="D1" s="3"/>
      <c r="E1" s="3"/>
      <c r="F1" s="3"/>
      <c r="G1" s="3"/>
      <c r="H1" s="3"/>
      <c r="I1" s="3"/>
      <c r="J1" s="3"/>
      <c r="K1" s="3"/>
      <c r="L1" s="3"/>
      <c r="M1" s="3"/>
      <c r="O1" s="3"/>
      <c r="P1" s="3"/>
    </row>
    <row r="2" spans="1:17" s="42" customFormat="1" ht="6" customHeight="1" thickTop="1" x14ac:dyDescent="0.2">
      <c r="A2" s="39"/>
      <c r="B2" s="40"/>
      <c r="C2" s="40"/>
      <c r="D2" s="41"/>
      <c r="E2" s="41"/>
      <c r="F2" s="41"/>
      <c r="G2" s="41"/>
      <c r="H2" s="41"/>
      <c r="I2" s="41"/>
      <c r="J2" s="41"/>
      <c r="K2" s="41"/>
      <c r="L2" s="41"/>
      <c r="M2" s="41"/>
      <c r="N2" s="41"/>
      <c r="O2" s="41"/>
      <c r="P2" s="41"/>
    </row>
    <row r="3" spans="1:17" s="45" customFormat="1" ht="15" x14ac:dyDescent="0.25">
      <c r="A3" s="152"/>
      <c r="B3" s="44"/>
      <c r="C3" s="44"/>
      <c r="D3" s="44"/>
      <c r="E3" s="44"/>
      <c r="F3" s="44"/>
      <c r="G3" s="44"/>
      <c r="H3" s="131"/>
      <c r="I3" s="131"/>
      <c r="J3" s="131"/>
      <c r="K3" s="131"/>
      <c r="L3" s="131"/>
      <c r="M3" s="166"/>
      <c r="O3" s="731" t="s">
        <v>470</v>
      </c>
      <c r="P3" s="731"/>
    </row>
    <row r="4" spans="1:17" s="45" customFormat="1" ht="30" x14ac:dyDescent="0.25">
      <c r="A4" s="729" t="s">
        <v>58</v>
      </c>
      <c r="B4" s="729"/>
      <c r="C4" s="729"/>
      <c r="D4" s="729"/>
      <c r="E4" s="729"/>
      <c r="F4" s="729"/>
      <c r="G4" s="729"/>
      <c r="H4" s="47" t="s">
        <v>376</v>
      </c>
      <c r="I4" s="46" t="s">
        <v>377</v>
      </c>
      <c r="J4" s="46" t="s">
        <v>378</v>
      </c>
      <c r="K4" s="46" t="s">
        <v>379</v>
      </c>
      <c r="L4" s="47" t="s">
        <v>469</v>
      </c>
      <c r="M4" s="134"/>
      <c r="O4" s="46" t="s">
        <v>176</v>
      </c>
      <c r="P4" s="46" t="s">
        <v>177</v>
      </c>
    </row>
    <row r="5" spans="1:17" s="45" customFormat="1" ht="29.25" customHeight="1" x14ac:dyDescent="0.25">
      <c r="A5" s="723" t="s">
        <v>392</v>
      </c>
      <c r="B5" s="723"/>
      <c r="C5" s="723"/>
      <c r="D5" s="723"/>
      <c r="E5" s="723"/>
      <c r="F5" s="723"/>
      <c r="G5" s="723"/>
      <c r="H5" s="118"/>
      <c r="I5" s="99"/>
      <c r="J5" s="99"/>
      <c r="K5" s="99"/>
      <c r="L5" s="118"/>
      <c r="M5" s="204"/>
      <c r="N5" s="117"/>
      <c r="O5" s="99"/>
      <c r="P5" s="179"/>
      <c r="Q5" s="99"/>
    </row>
    <row r="6" spans="1:17" ht="15" x14ac:dyDescent="0.25">
      <c r="A6" s="734" t="s">
        <v>34</v>
      </c>
      <c r="B6" s="734"/>
      <c r="C6" s="734"/>
      <c r="D6" s="734"/>
      <c r="E6" s="734"/>
      <c r="F6" s="734"/>
      <c r="G6" s="734"/>
      <c r="H6" s="201"/>
      <c r="I6" s="200"/>
      <c r="J6" s="200"/>
      <c r="K6" s="200"/>
      <c r="L6" s="201"/>
      <c r="M6" s="98"/>
      <c r="N6" s="117"/>
      <c r="O6" s="202"/>
      <c r="P6" s="199"/>
      <c r="Q6" s="99"/>
    </row>
    <row r="7" spans="1:17" x14ac:dyDescent="0.2">
      <c r="A7" s="77"/>
      <c r="B7" s="719" t="s">
        <v>35</v>
      </c>
      <c r="C7" s="719"/>
      <c r="D7" s="719"/>
      <c r="E7" s="719"/>
      <c r="F7" s="719"/>
      <c r="G7" s="719"/>
      <c r="H7" s="657">
        <v>5712.8292300000003</v>
      </c>
      <c r="I7" s="656">
        <v>5799.7478300000002</v>
      </c>
      <c r="J7" s="656">
        <v>5787.5955700000004</v>
      </c>
      <c r="K7" s="656">
        <v>5019.7655200000017</v>
      </c>
      <c r="L7" s="657">
        <v>5412.0025300000007</v>
      </c>
      <c r="M7" s="142"/>
      <c r="N7" s="191"/>
      <c r="O7" s="656">
        <v>-300.82669999999962</v>
      </c>
      <c r="P7" s="100">
        <v>-5.2658094245187088E-2</v>
      </c>
      <c r="Q7" s="99"/>
    </row>
    <row r="8" spans="1:17" x14ac:dyDescent="0.2">
      <c r="A8" s="77"/>
      <c r="B8" s="719" t="s">
        <v>36</v>
      </c>
      <c r="C8" s="719"/>
      <c r="D8" s="719"/>
      <c r="E8" s="719"/>
      <c r="F8" s="719"/>
      <c r="G8" s="719"/>
      <c r="H8" s="638">
        <v>-1422.84428</v>
      </c>
      <c r="I8" s="637">
        <v>-1821.68733</v>
      </c>
      <c r="J8" s="637">
        <v>-1459.2049999999999</v>
      </c>
      <c r="K8" s="637">
        <v>-1962.60483</v>
      </c>
      <c r="L8" s="638">
        <v>-1439.2282600000001</v>
      </c>
      <c r="M8" s="205"/>
      <c r="N8" s="117"/>
      <c r="O8" s="637">
        <v>-16.383980000000065</v>
      </c>
      <c r="P8" s="100">
        <v>-1.1514949478519226E-2</v>
      </c>
      <c r="Q8" s="99"/>
    </row>
    <row r="9" spans="1:17" x14ac:dyDescent="0.2">
      <c r="A9" s="77"/>
      <c r="B9" s="746" t="s">
        <v>37</v>
      </c>
      <c r="C9" s="746"/>
      <c r="D9" s="746"/>
      <c r="E9" s="746"/>
      <c r="F9" s="746"/>
      <c r="G9" s="746"/>
      <c r="H9" s="651">
        <v>4289.98495</v>
      </c>
      <c r="I9" s="650">
        <v>3978.0605000000005</v>
      </c>
      <c r="J9" s="650">
        <v>4328.3905700000005</v>
      </c>
      <c r="K9" s="650">
        <v>3057.1606900000015</v>
      </c>
      <c r="L9" s="651">
        <v>3972.7742700000008</v>
      </c>
      <c r="M9" s="98"/>
      <c r="N9" s="117"/>
      <c r="O9" s="650">
        <v>-317.21067999999923</v>
      </c>
      <c r="P9" s="106">
        <v>-7.3942142850640824E-2</v>
      </c>
      <c r="Q9" s="99"/>
    </row>
    <row r="10" spans="1:17" x14ac:dyDescent="0.2">
      <c r="A10" s="77"/>
      <c r="B10" s="719" t="s">
        <v>4</v>
      </c>
      <c r="C10" s="719"/>
      <c r="D10" s="719"/>
      <c r="E10" s="719"/>
      <c r="F10" s="719"/>
      <c r="G10" s="719"/>
      <c r="H10" s="638">
        <v>12591.762059999999</v>
      </c>
      <c r="I10" s="637">
        <v>11954.179750000001</v>
      </c>
      <c r="J10" s="637">
        <v>11320.86761000001</v>
      </c>
      <c r="K10" s="637">
        <v>10737.595209999998</v>
      </c>
      <c r="L10" s="638">
        <v>9558.6426800000045</v>
      </c>
      <c r="M10" s="98"/>
      <c r="N10" s="117"/>
      <c r="O10" s="637">
        <v>-3033.1193799999946</v>
      </c>
      <c r="P10" s="100">
        <v>-0.24088124962551863</v>
      </c>
      <c r="Q10" s="99"/>
    </row>
    <row r="11" spans="1:17" x14ac:dyDescent="0.2">
      <c r="A11" s="77"/>
      <c r="B11" s="719" t="s">
        <v>92</v>
      </c>
      <c r="C11" s="719"/>
      <c r="D11" s="719"/>
      <c r="E11" s="719"/>
      <c r="F11" s="719"/>
      <c r="G11" s="719"/>
      <c r="H11" s="638"/>
      <c r="I11" s="637"/>
      <c r="J11" s="637"/>
      <c r="K11" s="637"/>
      <c r="L11" s="638"/>
      <c r="M11" s="98"/>
      <c r="N11" s="117"/>
      <c r="O11" s="637"/>
      <c r="P11" s="100"/>
      <c r="Q11" s="99"/>
    </row>
    <row r="12" spans="1:17" x14ac:dyDescent="0.2">
      <c r="A12" s="77"/>
      <c r="B12" s="736" t="s">
        <v>146</v>
      </c>
      <c r="C12" s="736"/>
      <c r="D12" s="736"/>
      <c r="E12" s="736"/>
      <c r="F12" s="736"/>
      <c r="G12" s="736"/>
      <c r="H12" s="638">
        <v>4782.7487899999996</v>
      </c>
      <c r="I12" s="637">
        <v>5181.5494300000009</v>
      </c>
      <c r="J12" s="637">
        <v>6711.6086099999993</v>
      </c>
      <c r="K12" s="637">
        <v>4084.9016700000006</v>
      </c>
      <c r="L12" s="638">
        <v>4286.7078799999999</v>
      </c>
      <c r="M12" s="144"/>
      <c r="N12" s="117"/>
      <c r="O12" s="637">
        <v>-496.04090999999971</v>
      </c>
      <c r="P12" s="100">
        <v>-0.10371460676277747</v>
      </c>
      <c r="Q12" s="99"/>
    </row>
    <row r="13" spans="1:17" x14ac:dyDescent="0.2">
      <c r="A13" s="77"/>
      <c r="B13" s="736" t="s">
        <v>147</v>
      </c>
      <c r="C13" s="736"/>
      <c r="D13" s="736"/>
      <c r="E13" s="736"/>
      <c r="F13" s="736"/>
      <c r="G13" s="736"/>
      <c r="H13" s="638">
        <v>1786.8382300000001</v>
      </c>
      <c r="I13" s="637">
        <v>2101.4602500000001</v>
      </c>
      <c r="J13" s="637">
        <v>2436.1520599999999</v>
      </c>
      <c r="K13" s="637">
        <v>1970.62742</v>
      </c>
      <c r="L13" s="638">
        <v>1591.4251399999998</v>
      </c>
      <c r="M13" s="144"/>
      <c r="N13" s="117"/>
      <c r="O13" s="637">
        <v>-195.41309000000024</v>
      </c>
      <c r="P13" s="100">
        <v>-0.10936249668219838</v>
      </c>
      <c r="Q13" s="99"/>
    </row>
    <row r="14" spans="1:17" x14ac:dyDescent="0.2">
      <c r="A14" s="77"/>
      <c r="B14" s="736" t="s">
        <v>367</v>
      </c>
      <c r="C14" s="736"/>
      <c r="D14" s="736"/>
      <c r="E14" s="736"/>
      <c r="F14" s="736"/>
      <c r="G14" s="736"/>
      <c r="H14" s="638">
        <v>4959.7522599999993</v>
      </c>
      <c r="I14" s="637">
        <v>6061.0048299999999</v>
      </c>
      <c r="J14" s="637">
        <v>6718.7687000000005</v>
      </c>
      <c r="K14" s="637">
        <v>6597.6245599999993</v>
      </c>
      <c r="L14" s="638">
        <v>4817.6626599999991</v>
      </c>
      <c r="M14" s="197"/>
      <c r="N14" s="117"/>
      <c r="O14" s="637">
        <v>-142.08960000000025</v>
      </c>
      <c r="P14" s="100">
        <v>-2.8648527698841204E-2</v>
      </c>
      <c r="Q14" s="99"/>
    </row>
    <row r="15" spans="1:17" x14ac:dyDescent="0.2">
      <c r="A15" s="77"/>
      <c r="B15" s="736" t="s">
        <v>19</v>
      </c>
      <c r="C15" s="736"/>
      <c r="D15" s="736"/>
      <c r="E15" s="736"/>
      <c r="F15" s="736"/>
      <c r="G15" s="736"/>
      <c r="H15" s="638">
        <v>2041.3955699999997</v>
      </c>
      <c r="I15" s="637">
        <v>2290.5629099999987</v>
      </c>
      <c r="J15" s="637">
        <v>2128.5752300000022</v>
      </c>
      <c r="K15" s="637">
        <v>2306.5158799999981</v>
      </c>
      <c r="L15" s="638">
        <v>1931.5166000000017</v>
      </c>
      <c r="M15" s="144"/>
      <c r="N15" s="117"/>
      <c r="O15" s="637">
        <v>-109.87896999999793</v>
      </c>
      <c r="P15" s="175">
        <v>-5.382541806926619E-2</v>
      </c>
      <c r="Q15" s="99"/>
    </row>
    <row r="16" spans="1:17" x14ac:dyDescent="0.2">
      <c r="A16" s="77"/>
      <c r="B16" s="719" t="s">
        <v>110</v>
      </c>
      <c r="C16" s="719"/>
      <c r="D16" s="719"/>
      <c r="E16" s="719"/>
      <c r="F16" s="719"/>
      <c r="G16" s="719"/>
      <c r="H16" s="638">
        <v>835.52647000001411</v>
      </c>
      <c r="I16" s="637">
        <v>1040.3688500000092</v>
      </c>
      <c r="J16" s="637">
        <v>1101.427049999987</v>
      </c>
      <c r="K16" s="637">
        <v>992.02625000000558</v>
      </c>
      <c r="L16" s="638">
        <v>1116.873749999987</v>
      </c>
      <c r="M16" s="98"/>
      <c r="N16" s="117"/>
      <c r="O16" s="637">
        <v>281.3472799999729</v>
      </c>
      <c r="P16" s="100">
        <v>0.33673054068528568</v>
      </c>
      <c r="Q16" s="99"/>
    </row>
    <row r="17" spans="1:17" x14ac:dyDescent="0.2">
      <c r="A17" s="77"/>
      <c r="B17" s="746" t="s">
        <v>284</v>
      </c>
      <c r="C17" s="746"/>
      <c r="D17" s="746"/>
      <c r="E17" s="746"/>
      <c r="F17" s="746"/>
      <c r="G17" s="746"/>
      <c r="H17" s="659">
        <v>31288.008330000015</v>
      </c>
      <c r="I17" s="658">
        <v>32607.186520000014</v>
      </c>
      <c r="J17" s="658">
        <v>34745.789829999994</v>
      </c>
      <c r="K17" s="658">
        <v>29746.451680000006</v>
      </c>
      <c r="L17" s="659">
        <v>27275.602979999996</v>
      </c>
      <c r="M17" s="98"/>
      <c r="N17" s="117"/>
      <c r="O17" s="658">
        <v>-4012.4053500000191</v>
      </c>
      <c r="P17" s="148">
        <v>-0.12824099596498725</v>
      </c>
      <c r="Q17" s="99"/>
    </row>
    <row r="18" spans="1:17" ht="9" customHeight="1" x14ac:dyDescent="0.2">
      <c r="A18" s="77"/>
      <c r="B18" s="196"/>
      <c r="C18" s="196"/>
      <c r="D18" s="196"/>
      <c r="E18" s="196"/>
      <c r="F18" s="196"/>
      <c r="G18" s="518"/>
      <c r="H18" s="638"/>
      <c r="I18" s="637"/>
      <c r="J18" s="637"/>
      <c r="K18" s="637"/>
      <c r="L18" s="638"/>
      <c r="M18" s="203"/>
      <c r="N18" s="117"/>
      <c r="O18" s="637"/>
      <c r="P18" s="100"/>
      <c r="Q18" s="99"/>
    </row>
    <row r="19" spans="1:17" ht="15" x14ac:dyDescent="0.25">
      <c r="A19" s="734" t="s">
        <v>39</v>
      </c>
      <c r="B19" s="734"/>
      <c r="C19" s="734"/>
      <c r="D19" s="734"/>
      <c r="E19" s="734"/>
      <c r="F19" s="734"/>
      <c r="G19" s="734"/>
      <c r="H19" s="638"/>
      <c r="I19" s="637"/>
      <c r="J19" s="637"/>
      <c r="K19" s="637"/>
      <c r="L19" s="638"/>
      <c r="M19" s="98"/>
      <c r="N19" s="117"/>
      <c r="O19" s="637"/>
      <c r="P19" s="100"/>
      <c r="Q19" s="99"/>
    </row>
    <row r="20" spans="1:17" x14ac:dyDescent="0.2">
      <c r="A20" s="77"/>
      <c r="B20" s="719" t="s">
        <v>40</v>
      </c>
      <c r="C20" s="719"/>
      <c r="D20" s="719"/>
      <c r="E20" s="719"/>
      <c r="F20" s="719"/>
      <c r="G20" s="719"/>
      <c r="H20" s="638">
        <v>4825.8021100000014</v>
      </c>
      <c r="I20" s="637">
        <v>5859.11373</v>
      </c>
      <c r="J20" s="637">
        <v>3728.3241399999993</v>
      </c>
      <c r="K20" s="637">
        <v>4442.8291400000035</v>
      </c>
      <c r="L20" s="638">
        <v>4165.5887599999996</v>
      </c>
      <c r="M20" s="98"/>
      <c r="N20" s="117"/>
      <c r="O20" s="637">
        <v>-660.21335000000181</v>
      </c>
      <c r="P20" s="100">
        <v>-0.13680903919203632</v>
      </c>
      <c r="Q20" s="99"/>
    </row>
    <row r="21" spans="1:17" x14ac:dyDescent="0.2">
      <c r="A21" s="77"/>
      <c r="B21" s="719" t="s">
        <v>204</v>
      </c>
      <c r="C21" s="719"/>
      <c r="D21" s="719"/>
      <c r="E21" s="719"/>
      <c r="F21" s="719"/>
      <c r="G21" s="719"/>
      <c r="H21" s="638">
        <v>245.63200000000001</v>
      </c>
      <c r="I21" s="637">
        <v>264.03100000000001</v>
      </c>
      <c r="J21" s="637">
        <v>347.471</v>
      </c>
      <c r="K21" s="637">
        <v>203.28800000000001</v>
      </c>
      <c r="L21" s="638">
        <v>255.447</v>
      </c>
      <c r="M21" s="98"/>
      <c r="N21" s="117"/>
      <c r="O21" s="637">
        <v>9.8149999999999977</v>
      </c>
      <c r="P21" s="100">
        <v>3.9958148775403844E-2</v>
      </c>
      <c r="Q21" s="99"/>
    </row>
    <row r="22" spans="1:17" x14ac:dyDescent="0.2">
      <c r="A22" s="77"/>
      <c r="B22" s="719" t="s">
        <v>41</v>
      </c>
      <c r="C22" s="719"/>
      <c r="D22" s="719"/>
      <c r="E22" s="719"/>
      <c r="F22" s="719"/>
      <c r="G22" s="719"/>
      <c r="H22" s="638">
        <v>298.91811999999987</v>
      </c>
      <c r="I22" s="637">
        <v>306.33105999999998</v>
      </c>
      <c r="J22" s="637">
        <v>320.11883</v>
      </c>
      <c r="K22" s="637">
        <v>245.57715999999999</v>
      </c>
      <c r="L22" s="638">
        <v>281.54242999999997</v>
      </c>
      <c r="M22" s="98"/>
      <c r="N22" s="117"/>
      <c r="O22" s="637">
        <v>-17.375689999999906</v>
      </c>
      <c r="P22" s="100">
        <v>-5.8128593877145737E-2</v>
      </c>
      <c r="Q22" s="99"/>
    </row>
    <row r="23" spans="1:17" x14ac:dyDescent="0.2">
      <c r="A23" s="77"/>
      <c r="B23" s="719" t="s">
        <v>42</v>
      </c>
      <c r="C23" s="719"/>
      <c r="D23" s="719"/>
      <c r="E23" s="719"/>
      <c r="F23" s="719"/>
      <c r="G23" s="719"/>
      <c r="H23" s="638">
        <v>1391.1223799999998</v>
      </c>
      <c r="I23" s="637">
        <v>1327.3792599999999</v>
      </c>
      <c r="J23" s="637">
        <v>1367.0498600000001</v>
      </c>
      <c r="K23" s="637">
        <v>1257.1640500000001</v>
      </c>
      <c r="L23" s="638">
        <v>1236.8626200000001</v>
      </c>
      <c r="M23" s="98"/>
      <c r="N23" s="117"/>
      <c r="O23" s="637">
        <v>-154.25975999999969</v>
      </c>
      <c r="P23" s="100">
        <v>-0.11088870556449514</v>
      </c>
      <c r="Q23" s="99"/>
    </row>
    <row r="24" spans="1:17" x14ac:dyDescent="0.2">
      <c r="A24" s="77"/>
      <c r="B24" s="719" t="s">
        <v>43</v>
      </c>
      <c r="C24" s="719"/>
      <c r="D24" s="719"/>
      <c r="E24" s="719"/>
      <c r="F24" s="719"/>
      <c r="G24" s="719"/>
      <c r="H24" s="638">
        <v>6433.7196200000008</v>
      </c>
      <c r="I24" s="637">
        <v>7185.0060600000024</v>
      </c>
      <c r="J24" s="637">
        <v>8289.7129199999981</v>
      </c>
      <c r="K24" s="637">
        <v>6839.1304099999998</v>
      </c>
      <c r="L24" s="638">
        <v>5951.6511999999993</v>
      </c>
      <c r="M24" s="98"/>
      <c r="N24" s="117"/>
      <c r="O24" s="637">
        <v>-482.06842000000142</v>
      </c>
      <c r="P24" s="100">
        <v>-7.4928415982168858E-2</v>
      </c>
      <c r="Q24" s="99"/>
    </row>
    <row r="25" spans="1:17" x14ac:dyDescent="0.2">
      <c r="A25" s="77"/>
      <c r="B25" s="719" t="s">
        <v>108</v>
      </c>
      <c r="C25" s="719"/>
      <c r="D25" s="719"/>
      <c r="E25" s="719"/>
      <c r="F25" s="719"/>
      <c r="G25" s="719"/>
      <c r="H25" s="638">
        <v>7144.8754100000006</v>
      </c>
      <c r="I25" s="637">
        <v>7140.5161999999991</v>
      </c>
      <c r="J25" s="637">
        <v>7528.894769999999</v>
      </c>
      <c r="K25" s="637">
        <v>8803.6497199999994</v>
      </c>
      <c r="L25" s="638">
        <v>6853.0078099999982</v>
      </c>
      <c r="M25" s="98"/>
      <c r="N25" s="117"/>
      <c r="O25" s="637">
        <v>-291.86760000000231</v>
      </c>
      <c r="P25" s="100">
        <v>-4.0849921552376274E-2</v>
      </c>
      <c r="Q25" s="99"/>
    </row>
    <row r="26" spans="1:17" x14ac:dyDescent="0.2">
      <c r="A26" s="77"/>
      <c r="B26" s="720" t="s">
        <v>395</v>
      </c>
      <c r="C26" s="719"/>
      <c r="D26" s="719"/>
      <c r="E26" s="719"/>
      <c r="F26" s="719"/>
      <c r="G26" s="719"/>
      <c r="H26" s="638">
        <v>35211.326390000002</v>
      </c>
      <c r="I26" s="637">
        <v>27413.113619999967</v>
      </c>
      <c r="J26" s="637">
        <v>26694.964849999975</v>
      </c>
      <c r="K26" s="637">
        <v>30301.099810000054</v>
      </c>
      <c r="L26" s="638">
        <v>36474.696020000069</v>
      </c>
      <c r="M26" s="98"/>
      <c r="N26" s="117"/>
      <c r="O26" s="637">
        <v>1263.3696300000665</v>
      </c>
      <c r="P26" s="100">
        <v>3.5879637591808039E-2</v>
      </c>
      <c r="Q26" s="99"/>
    </row>
    <row r="27" spans="1:17" x14ac:dyDescent="0.2">
      <c r="A27" s="77"/>
      <c r="B27" s="736" t="s">
        <v>403</v>
      </c>
      <c r="C27" s="736"/>
      <c r="D27" s="736"/>
      <c r="E27" s="736"/>
      <c r="F27" s="736"/>
      <c r="G27" s="736"/>
      <c r="H27" s="659">
        <v>55551.396030000004</v>
      </c>
      <c r="I27" s="658">
        <v>49495.490929999971</v>
      </c>
      <c r="J27" s="658">
        <v>48276.536369999973</v>
      </c>
      <c r="K27" s="658">
        <v>52092.738290000052</v>
      </c>
      <c r="L27" s="659">
        <v>55218.795840000064</v>
      </c>
      <c r="M27" s="98"/>
      <c r="N27" s="117"/>
      <c r="O27" s="658">
        <v>-332.60018999993918</v>
      </c>
      <c r="P27" s="148">
        <v>-5.9872516942746428E-3</v>
      </c>
      <c r="Q27" s="99"/>
    </row>
    <row r="28" spans="1:17" ht="15" thickBot="1" x14ac:dyDescent="0.25">
      <c r="A28" s="77"/>
      <c r="B28" s="736" t="s">
        <v>286</v>
      </c>
      <c r="C28" s="736"/>
      <c r="D28" s="736"/>
      <c r="E28" s="736"/>
      <c r="F28" s="736"/>
      <c r="G28" s="736"/>
      <c r="H28" s="669">
        <v>-24263.387699999988</v>
      </c>
      <c r="I28" s="668">
        <v>-16888.304409999957</v>
      </c>
      <c r="J28" s="668">
        <v>-13530.746539999978</v>
      </c>
      <c r="K28" s="668">
        <v>-22346.286610000046</v>
      </c>
      <c r="L28" s="669">
        <v>-27943.192860000068</v>
      </c>
      <c r="M28" s="140"/>
      <c r="N28" s="191"/>
      <c r="O28" s="668">
        <v>-3679.8051600000799</v>
      </c>
      <c r="P28" s="108">
        <v>-0.15166081527848982</v>
      </c>
      <c r="Q28" s="99"/>
    </row>
    <row r="29" spans="1:17" ht="15" thickTop="1" x14ac:dyDescent="0.2">
      <c r="A29" s="77"/>
      <c r="B29" s="508"/>
      <c r="C29" s="508"/>
      <c r="D29" s="508"/>
      <c r="E29" s="508"/>
      <c r="F29" s="508"/>
      <c r="G29" s="518"/>
      <c r="H29" s="96"/>
      <c r="I29" s="138"/>
      <c r="J29" s="138"/>
      <c r="K29" s="138"/>
      <c r="L29" s="138"/>
      <c r="M29" s="99"/>
      <c r="N29" s="99"/>
      <c r="O29" s="96"/>
      <c r="P29" s="100"/>
      <c r="Q29" s="99"/>
    </row>
    <row r="30" spans="1:17" x14ac:dyDescent="0.2">
      <c r="A30" s="77"/>
      <c r="B30" s="591"/>
      <c r="C30" s="591"/>
      <c r="D30" s="591"/>
      <c r="E30" s="591"/>
      <c r="F30" s="591"/>
      <c r="G30" s="591"/>
      <c r="H30" s="96"/>
      <c r="I30" s="138"/>
      <c r="J30" s="138"/>
      <c r="K30" s="138"/>
      <c r="L30" s="138"/>
      <c r="M30" s="99"/>
      <c r="N30" s="99"/>
      <c r="O30" s="96"/>
      <c r="P30" s="100"/>
      <c r="Q30" s="99"/>
    </row>
    <row r="31" spans="1:17" x14ac:dyDescent="0.2">
      <c r="A31" s="77"/>
      <c r="B31" s="591"/>
      <c r="C31" s="591"/>
      <c r="D31" s="591"/>
      <c r="E31" s="591"/>
      <c r="F31" s="591"/>
      <c r="G31" s="591"/>
      <c r="H31" s="96"/>
      <c r="I31" s="138"/>
      <c r="J31" s="138"/>
      <c r="K31" s="138"/>
      <c r="L31" s="138"/>
      <c r="M31" s="99"/>
      <c r="N31" s="99"/>
      <c r="O31" s="96"/>
      <c r="P31" s="100"/>
      <c r="Q31" s="99"/>
    </row>
    <row r="32" spans="1:17" x14ac:dyDescent="0.2">
      <c r="A32" s="77"/>
      <c r="B32" s="591"/>
      <c r="C32" s="591"/>
      <c r="D32" s="591"/>
      <c r="E32" s="591"/>
      <c r="F32" s="591"/>
      <c r="G32" s="591"/>
      <c r="H32" s="96"/>
      <c r="I32" s="138"/>
      <c r="J32" s="138"/>
      <c r="K32" s="138"/>
      <c r="L32" s="138"/>
      <c r="M32" s="99"/>
      <c r="N32" s="99"/>
      <c r="O32" s="96"/>
      <c r="P32" s="100"/>
      <c r="Q32" s="99"/>
    </row>
    <row r="33" spans="1:17" x14ac:dyDescent="0.2">
      <c r="A33" s="77"/>
      <c r="B33" s="591"/>
      <c r="C33" s="591"/>
      <c r="D33" s="591"/>
      <c r="E33" s="591"/>
      <c r="F33" s="591"/>
      <c r="G33" s="591"/>
      <c r="H33" s="96"/>
      <c r="I33" s="138"/>
      <c r="J33" s="138"/>
      <c r="K33" s="138"/>
      <c r="L33" s="138"/>
      <c r="M33" s="99"/>
      <c r="N33" s="99"/>
      <c r="O33" s="96"/>
      <c r="P33" s="100"/>
      <c r="Q33" s="99"/>
    </row>
    <row r="34" spans="1:17" x14ac:dyDescent="0.2">
      <c r="A34" s="77"/>
      <c r="B34" s="591"/>
      <c r="C34" s="591"/>
      <c r="D34" s="591"/>
      <c r="E34" s="591"/>
      <c r="F34" s="591"/>
      <c r="G34" s="591"/>
      <c r="H34" s="96"/>
      <c r="I34" s="138"/>
      <c r="J34" s="138"/>
      <c r="K34" s="138"/>
      <c r="L34" s="138"/>
      <c r="M34" s="99"/>
      <c r="N34" s="99"/>
      <c r="O34" s="96"/>
      <c r="P34" s="100"/>
      <c r="Q34" s="99"/>
    </row>
    <row r="35" spans="1:17" x14ac:dyDescent="0.2">
      <c r="A35" s="77"/>
      <c r="B35" s="591"/>
      <c r="C35" s="591"/>
      <c r="D35" s="591"/>
      <c r="E35" s="591"/>
      <c r="F35" s="591"/>
      <c r="G35" s="591"/>
      <c r="H35" s="96"/>
      <c r="I35" s="138"/>
      <c r="J35" s="138"/>
      <c r="K35" s="138"/>
      <c r="L35" s="138"/>
      <c r="M35" s="99"/>
      <c r="N35" s="99"/>
      <c r="O35" s="96"/>
      <c r="P35" s="100"/>
      <c r="Q35" s="99"/>
    </row>
    <row r="36" spans="1:17" x14ac:dyDescent="0.2">
      <c r="A36" s="77"/>
      <c r="B36" s="591"/>
      <c r="C36" s="591"/>
      <c r="D36" s="591"/>
      <c r="E36" s="591"/>
      <c r="F36" s="591"/>
      <c r="G36" s="591"/>
      <c r="H36" s="96"/>
      <c r="I36" s="138"/>
      <c r="J36" s="138"/>
      <c r="K36" s="138"/>
      <c r="L36" s="138"/>
      <c r="M36" s="99"/>
      <c r="N36" s="99"/>
      <c r="O36" s="96"/>
      <c r="P36" s="100"/>
      <c r="Q36" s="99"/>
    </row>
    <row r="37" spans="1:17" x14ac:dyDescent="0.2">
      <c r="A37" s="77"/>
      <c r="B37" s="591"/>
      <c r="C37" s="591"/>
      <c r="D37" s="591"/>
      <c r="E37" s="591"/>
      <c r="F37" s="591"/>
      <c r="G37" s="591"/>
      <c r="H37" s="96"/>
      <c r="I37" s="138"/>
      <c r="J37" s="138"/>
      <c r="K37" s="138"/>
      <c r="L37" s="138"/>
      <c r="M37" s="99"/>
      <c r="N37" s="99"/>
      <c r="O37" s="96"/>
      <c r="P37" s="100"/>
      <c r="Q37" s="99"/>
    </row>
    <row r="38" spans="1:17" x14ac:dyDescent="0.2">
      <c r="A38" s="77"/>
      <c r="B38" s="591"/>
      <c r="C38" s="591"/>
      <c r="D38" s="591"/>
      <c r="E38" s="591"/>
      <c r="F38" s="591"/>
      <c r="G38" s="591"/>
      <c r="H38" s="96"/>
      <c r="I38" s="138"/>
      <c r="J38" s="138"/>
      <c r="K38" s="138"/>
      <c r="L38" s="138"/>
      <c r="M38" s="99"/>
      <c r="N38" s="99"/>
      <c r="O38" s="96"/>
      <c r="P38" s="100"/>
      <c r="Q38" s="99"/>
    </row>
  </sheetData>
  <mergeCells count="25">
    <mergeCell ref="O3:P3"/>
    <mergeCell ref="A4:G4"/>
    <mergeCell ref="B28:G28"/>
    <mergeCell ref="B27:G27"/>
    <mergeCell ref="B21:G21"/>
    <mergeCell ref="B25:G25"/>
    <mergeCell ref="B26:G26"/>
    <mergeCell ref="B20:G20"/>
    <mergeCell ref="A6:G6"/>
    <mergeCell ref="B9:G9"/>
    <mergeCell ref="B22:G22"/>
    <mergeCell ref="B23:G23"/>
    <mergeCell ref="B24:G24"/>
    <mergeCell ref="B7:G7"/>
    <mergeCell ref="B12:G12"/>
    <mergeCell ref="B8:G8"/>
    <mergeCell ref="B10:G10"/>
    <mergeCell ref="A5:G5"/>
    <mergeCell ref="B11:G11"/>
    <mergeCell ref="B16:G16"/>
    <mergeCell ref="A19:G19"/>
    <mergeCell ref="B13:G13"/>
    <mergeCell ref="B15:G15"/>
    <mergeCell ref="B17:G17"/>
    <mergeCell ref="B14:G14"/>
  </mergeCells>
  <phoneticPr fontId="7" type="noConversion"/>
  <pageMargins left="0.2" right="0.2" top="0.5" bottom="0.3" header="0.25" footer="0.25"/>
  <pageSetup scale="63" orientation="landscape" cellComments="asDisplayed" r:id="rId1"/>
  <headerFooter alignWithMargins="0">
    <oddHeader>&amp;L&amp;"Arial,Bold"&amp;20Corporate &amp; Other Distributed Products - Financial Results&amp;R&amp;"Arial,Bold"&amp;14PRIMERICA, INC.&amp;"Arial,Regular"&amp;10
&amp;14Financial Supplement</oddHeader>
    <oddFooter>&amp;C&amp;P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71"/>
  <sheetViews>
    <sheetView topLeftCell="H7" zoomScaleNormal="100" workbookViewId="0">
      <selection activeCell="AA35" sqref="AA35"/>
    </sheetView>
  </sheetViews>
  <sheetFormatPr defaultColWidth="9.140625" defaultRowHeight="12.95" customHeight="1" x14ac:dyDescent="0.2"/>
  <cols>
    <col min="1" max="6" width="2.28515625" style="359" customWidth="1"/>
    <col min="7" max="7" width="32.7109375" style="359" customWidth="1"/>
    <col min="8" max="8" width="2.140625" style="359" customWidth="1"/>
    <col min="9" max="9" width="22.85546875" style="359" customWidth="1"/>
    <col min="10" max="10" width="14" style="359" customWidth="1"/>
    <col min="11" max="11" width="14" style="360" customWidth="1"/>
    <col min="12" max="12" width="12.140625" style="359" customWidth="1"/>
    <col min="13" max="13" width="14.7109375" style="359" customWidth="1"/>
    <col min="14" max="15" width="10.42578125" style="359" customWidth="1"/>
    <col min="16" max="16" width="22.42578125" style="359" customWidth="1"/>
    <col min="17" max="17" width="12" style="359" bestFit="1" customWidth="1"/>
    <col min="18" max="18" width="13" style="359" customWidth="1"/>
    <col min="19" max="19" width="19.28515625" style="359" customWidth="1"/>
    <col min="20" max="20" width="29.28515625" style="361" customWidth="1"/>
    <col min="21" max="16384" width="9.140625" style="359"/>
  </cols>
  <sheetData>
    <row r="1" spans="1:20" s="333" customFormat="1" ht="8.25" customHeight="1" thickBot="1" x14ac:dyDescent="0.3">
      <c r="A1" s="329"/>
      <c r="B1" s="330"/>
      <c r="C1" s="330"/>
      <c r="D1" s="330"/>
      <c r="E1" s="330"/>
      <c r="F1" s="330"/>
      <c r="G1" s="330"/>
      <c r="H1" s="330"/>
      <c r="I1" s="331"/>
      <c r="J1" s="331"/>
      <c r="K1" s="332"/>
      <c r="M1" s="331"/>
    </row>
    <row r="2" spans="1:20" s="336" customFormat="1" ht="9.75" customHeight="1" thickTop="1" x14ac:dyDescent="0.25">
      <c r="A2" s="334"/>
      <c r="B2" s="335"/>
      <c r="C2" s="335"/>
      <c r="D2" s="335"/>
      <c r="E2" s="335"/>
      <c r="F2" s="335"/>
      <c r="G2" s="335"/>
      <c r="H2" s="335"/>
      <c r="K2" s="337"/>
    </row>
    <row r="3" spans="1:20" s="333" customFormat="1" ht="12.95" customHeight="1" x14ac:dyDescent="0.25">
      <c r="A3" s="329"/>
      <c r="B3" s="330"/>
      <c r="C3" s="330"/>
      <c r="D3" s="330"/>
      <c r="E3" s="330"/>
      <c r="F3" s="330"/>
      <c r="G3" s="330"/>
      <c r="H3" s="330"/>
      <c r="L3" s="338"/>
    </row>
    <row r="4" spans="1:20" s="333" customFormat="1" ht="12.75" customHeight="1" x14ac:dyDescent="0.25">
      <c r="A4" s="339"/>
      <c r="B4" s="330"/>
      <c r="C4" s="330"/>
      <c r="D4" s="330"/>
      <c r="E4" s="330"/>
      <c r="F4" s="330"/>
      <c r="G4" s="330"/>
      <c r="H4" s="330"/>
      <c r="I4" s="340" t="s">
        <v>471</v>
      </c>
      <c r="J4" s="340"/>
      <c r="K4" s="340"/>
      <c r="L4" s="341"/>
      <c r="M4" s="340"/>
      <c r="N4" s="340"/>
      <c r="O4" s="340"/>
      <c r="P4" s="342"/>
    </row>
    <row r="5" spans="1:20" s="343" customFormat="1" ht="15" x14ac:dyDescent="0.25">
      <c r="A5" s="339"/>
      <c r="I5" s="344"/>
      <c r="J5" s="344"/>
      <c r="K5" s="345"/>
      <c r="L5" s="346" t="s">
        <v>69</v>
      </c>
      <c r="M5" s="347"/>
      <c r="N5" s="348" t="s">
        <v>122</v>
      </c>
      <c r="P5" s="349"/>
    </row>
    <row r="6" spans="1:20" s="343" customFormat="1" ht="13.5" customHeight="1" x14ac:dyDescent="0.25">
      <c r="I6" s="350" t="s">
        <v>123</v>
      </c>
      <c r="J6" s="350" t="s">
        <v>124</v>
      </c>
      <c r="K6" s="351" t="s">
        <v>125</v>
      </c>
      <c r="L6" s="350" t="s">
        <v>126</v>
      </c>
      <c r="M6" s="350" t="s">
        <v>124</v>
      </c>
      <c r="N6" s="350" t="s">
        <v>127</v>
      </c>
      <c r="O6" s="350" t="s">
        <v>128</v>
      </c>
      <c r="S6" s="352"/>
      <c r="T6" s="352"/>
    </row>
    <row r="7" spans="1:20" s="343" customFormat="1" ht="13.5" customHeight="1" x14ac:dyDescent="0.25">
      <c r="A7" s="339" t="s">
        <v>58</v>
      </c>
      <c r="I7" s="353" t="s">
        <v>129</v>
      </c>
      <c r="J7" s="353" t="s">
        <v>130</v>
      </c>
      <c r="K7" s="354" t="s">
        <v>131</v>
      </c>
      <c r="L7" s="353" t="s">
        <v>132</v>
      </c>
      <c r="M7" s="353" t="s">
        <v>130</v>
      </c>
      <c r="N7" s="353" t="s">
        <v>133</v>
      </c>
      <c r="O7" s="353" t="s">
        <v>70</v>
      </c>
      <c r="S7" s="352"/>
      <c r="T7" s="352"/>
    </row>
    <row r="8" spans="1:20" s="357" customFormat="1" ht="20.100000000000001" customHeight="1" x14ac:dyDescent="0.25">
      <c r="A8" s="355" t="s">
        <v>25</v>
      </c>
      <c r="B8" s="356"/>
      <c r="C8" s="356"/>
      <c r="D8" s="356"/>
      <c r="E8" s="356"/>
      <c r="F8" s="356"/>
      <c r="G8" s="356"/>
      <c r="K8" s="358"/>
    </row>
    <row r="9" spans="1:20" ht="12.95" customHeight="1" x14ac:dyDescent="0.2">
      <c r="L9" s="236"/>
      <c r="M9" s="236"/>
      <c r="P9" s="538"/>
    </row>
    <row r="10" spans="1:20" ht="12.75" customHeight="1" x14ac:dyDescent="0.25">
      <c r="A10" s="362" t="s">
        <v>350</v>
      </c>
      <c r="I10" s="578">
        <v>407075.00332000054</v>
      </c>
      <c r="J10" s="578">
        <v>407075.00332000054</v>
      </c>
      <c r="K10" s="578">
        <v>0</v>
      </c>
      <c r="L10" s="237">
        <v>0.1287758605108664</v>
      </c>
      <c r="M10" s="237">
        <v>0.12542754923577423</v>
      </c>
      <c r="N10" s="238"/>
      <c r="O10" s="363"/>
      <c r="P10" s="538"/>
    </row>
    <row r="11" spans="1:20" ht="12.75" customHeight="1" x14ac:dyDescent="0.2">
      <c r="I11" s="239"/>
      <c r="J11" s="239"/>
      <c r="K11" s="239"/>
      <c r="L11" s="240"/>
      <c r="M11" s="240"/>
      <c r="N11" s="363"/>
      <c r="O11" s="363"/>
      <c r="P11" s="538"/>
    </row>
    <row r="12" spans="1:20" ht="12.95" customHeight="1" x14ac:dyDescent="0.25">
      <c r="A12" s="362" t="s">
        <v>24</v>
      </c>
      <c r="I12" s="239"/>
      <c r="J12" s="239"/>
      <c r="K12" s="239"/>
      <c r="L12" s="240"/>
      <c r="M12" s="240"/>
      <c r="N12" s="363"/>
      <c r="O12" s="363"/>
    </row>
    <row r="13" spans="1:20" ht="12.95" customHeight="1" x14ac:dyDescent="0.2">
      <c r="B13" s="364" t="s">
        <v>59</v>
      </c>
      <c r="H13" s="365"/>
      <c r="I13" s="580">
        <v>38964.886709998995</v>
      </c>
      <c r="J13" s="580">
        <v>39317.43753000001</v>
      </c>
      <c r="K13" s="580">
        <v>-352.55082000101356</v>
      </c>
      <c r="L13" s="237">
        <v>1.2326320149518278E-2</v>
      </c>
      <c r="M13" s="237">
        <v>1.2114450141616589E-2</v>
      </c>
      <c r="N13" s="306">
        <v>1.0300031712694313E-2</v>
      </c>
      <c r="O13" s="510" t="s">
        <v>71</v>
      </c>
      <c r="P13" s="538"/>
      <c r="Q13" s="365"/>
    </row>
    <row r="14" spans="1:20" ht="12.95" customHeight="1" x14ac:dyDescent="0.2">
      <c r="B14" s="364" t="s">
        <v>60</v>
      </c>
      <c r="H14" s="365"/>
      <c r="I14" s="580">
        <v>245413.68170999704</v>
      </c>
      <c r="J14" s="580">
        <v>253303.18033000006</v>
      </c>
      <c r="K14" s="580">
        <v>-7889.4986200030444</v>
      </c>
      <c r="L14" s="237">
        <v>7.7635221483991323E-2</v>
      </c>
      <c r="M14" s="237">
        <v>7.8047526532706399E-2</v>
      </c>
      <c r="N14" s="306">
        <v>2.8664919690985551E-2</v>
      </c>
      <c r="O14" s="510" t="s">
        <v>107</v>
      </c>
      <c r="Q14" s="242"/>
    </row>
    <row r="15" spans="1:20" ht="12.95" customHeight="1" x14ac:dyDescent="0.2">
      <c r="B15" s="364" t="s">
        <v>61</v>
      </c>
      <c r="H15" s="365"/>
      <c r="I15" s="580">
        <v>38238.930350000017</v>
      </c>
      <c r="J15" s="580">
        <v>39219.362269999998</v>
      </c>
      <c r="K15" s="580">
        <v>-980.43191999997941</v>
      </c>
      <c r="L15" s="237">
        <v>1.2096667986674185E-2</v>
      </c>
      <c r="M15" s="237">
        <v>1.2084231289065743E-2</v>
      </c>
      <c r="N15" s="306">
        <v>2.716773755962722E-2</v>
      </c>
      <c r="O15" s="510" t="s">
        <v>72</v>
      </c>
      <c r="Q15" s="242"/>
    </row>
    <row r="16" spans="1:20" ht="12.95" customHeight="1" x14ac:dyDescent="0.2">
      <c r="B16" s="364" t="s">
        <v>369</v>
      </c>
      <c r="H16" s="365"/>
      <c r="I16" s="580">
        <v>1433603.2998399956</v>
      </c>
      <c r="J16" s="580">
        <v>1466999.3493000004</v>
      </c>
      <c r="K16" s="580">
        <v>-33396.049460004804</v>
      </c>
      <c r="L16" s="237">
        <v>0.45351224482577451</v>
      </c>
      <c r="M16" s="237">
        <v>0.45201039516673791</v>
      </c>
      <c r="N16" s="306">
        <v>3.3526258662381986E-2</v>
      </c>
      <c r="O16" s="510" t="s">
        <v>228</v>
      </c>
      <c r="Q16" s="242"/>
    </row>
    <row r="17" spans="1:20" ht="12.95" customHeight="1" x14ac:dyDescent="0.2">
      <c r="B17" s="364" t="s">
        <v>174</v>
      </c>
      <c r="C17" s="366"/>
      <c r="G17" s="365"/>
      <c r="H17" s="369"/>
      <c r="I17" s="580">
        <v>461247.36550999398</v>
      </c>
      <c r="J17" s="580">
        <v>484170.78752000013</v>
      </c>
      <c r="K17" s="580">
        <v>-22923.422010006128</v>
      </c>
      <c r="L17" s="237">
        <v>0.14591297897804686</v>
      </c>
      <c r="M17" s="237">
        <v>0.14918222635854161</v>
      </c>
      <c r="N17" s="306">
        <v>2.7601121140054186E-2</v>
      </c>
      <c r="O17" s="510" t="s">
        <v>71</v>
      </c>
      <c r="Q17" s="370"/>
      <c r="R17" s="371"/>
      <c r="S17" s="371"/>
      <c r="T17" s="243"/>
    </row>
    <row r="18" spans="1:20" ht="12.95" customHeight="1" x14ac:dyDescent="0.2">
      <c r="B18" s="364" t="s">
        <v>175</v>
      </c>
      <c r="C18" s="366"/>
      <c r="H18" s="369"/>
      <c r="I18" s="580">
        <v>132066.16978999702</v>
      </c>
      <c r="J18" s="580">
        <v>137521.12518000006</v>
      </c>
      <c r="K18" s="580">
        <v>-5454.9553900030551</v>
      </c>
      <c r="L18" s="237">
        <v>4.1778381183754362E-2</v>
      </c>
      <c r="M18" s="237">
        <v>4.2372873693534527E-2</v>
      </c>
      <c r="N18" s="306">
        <v>2.9364018810724833E-2</v>
      </c>
      <c r="O18" s="510" t="s">
        <v>107</v>
      </c>
      <c r="R18" s="371"/>
      <c r="S18" s="371"/>
      <c r="T18" s="243"/>
    </row>
    <row r="19" spans="1:20" ht="12.95" customHeight="1" x14ac:dyDescent="0.2">
      <c r="B19" s="364" t="s">
        <v>370</v>
      </c>
      <c r="H19" s="365"/>
      <c r="I19" s="580">
        <v>142865.44996</v>
      </c>
      <c r="J19" s="580">
        <v>147425.17229000013</v>
      </c>
      <c r="K19" s="580">
        <v>-4559.7223300001324</v>
      </c>
      <c r="L19" s="237">
        <v>4.5194672003500067E-2</v>
      </c>
      <c r="M19" s="237">
        <v>4.542449893800192E-2</v>
      </c>
      <c r="N19" s="306">
        <v>3.0426585606063435E-2</v>
      </c>
      <c r="O19" s="510" t="s">
        <v>107</v>
      </c>
      <c r="R19" s="371"/>
      <c r="S19" s="371"/>
      <c r="T19" s="243"/>
    </row>
    <row r="20" spans="1:20" ht="12.95" customHeight="1" x14ac:dyDescent="0.2">
      <c r="B20" s="364" t="s">
        <v>371</v>
      </c>
      <c r="H20" s="365"/>
      <c r="I20" s="580">
        <v>219930.00267999998</v>
      </c>
      <c r="J20" s="580">
        <v>228829.80847999998</v>
      </c>
      <c r="K20" s="580">
        <v>-8899.8058000000128</v>
      </c>
      <c r="L20" s="237">
        <v>6.9573604658330152E-2</v>
      </c>
      <c r="M20" s="237">
        <v>7.0506815293632188E-2</v>
      </c>
      <c r="N20" s="306">
        <v>3.897116295989822E-2</v>
      </c>
      <c r="O20" s="510" t="s">
        <v>74</v>
      </c>
      <c r="R20" s="371"/>
      <c r="S20" s="371"/>
      <c r="T20" s="367"/>
    </row>
    <row r="21" spans="1:20" ht="12.95" customHeight="1" x14ac:dyDescent="0.2">
      <c r="B21" s="364" t="s">
        <v>62</v>
      </c>
      <c r="H21" s="365"/>
      <c r="I21" s="580">
        <v>5518.3406799999993</v>
      </c>
      <c r="J21" s="580">
        <v>5448.3826799999997</v>
      </c>
      <c r="K21" s="580">
        <v>69.957999999999998</v>
      </c>
      <c r="L21" s="237">
        <v>1.7456956675389278E-3</v>
      </c>
      <c r="M21" s="237">
        <v>1.6787503071364926E-3</v>
      </c>
      <c r="N21" s="306">
        <v>5.4586649306287906E-2</v>
      </c>
      <c r="O21" s="510" t="s">
        <v>74</v>
      </c>
      <c r="R21" s="371"/>
      <c r="S21" s="371"/>
      <c r="T21" s="367"/>
    </row>
    <row r="22" spans="1:20" ht="13.5" customHeight="1" x14ac:dyDescent="0.2">
      <c r="G22" s="366" t="s">
        <v>64</v>
      </c>
      <c r="I22" s="83">
        <v>2717848.1272299821</v>
      </c>
      <c r="J22" s="83">
        <v>2802234.6055800007</v>
      </c>
      <c r="K22" s="83">
        <v>-84386.47835001818</v>
      </c>
      <c r="L22" s="245">
        <v>0.85977578693712864</v>
      </c>
      <c r="M22" s="245">
        <v>0.86342176772097334</v>
      </c>
      <c r="N22" s="496">
        <v>3.1766445886800075E-2</v>
      </c>
      <c r="O22" s="497" t="s">
        <v>73</v>
      </c>
    </row>
    <row r="23" spans="1:20" ht="12.95" customHeight="1" x14ac:dyDescent="0.2">
      <c r="I23" s="246"/>
      <c r="J23" s="247"/>
      <c r="K23" s="248"/>
      <c r="L23" s="249"/>
      <c r="M23" s="249"/>
      <c r="N23" s="372"/>
      <c r="O23" s="373"/>
      <c r="P23" s="374"/>
    </row>
    <row r="24" spans="1:20" ht="12.95" customHeight="1" x14ac:dyDescent="0.25">
      <c r="A24" s="362" t="s">
        <v>366</v>
      </c>
      <c r="I24" s="248"/>
      <c r="J24" s="248"/>
      <c r="K24" s="248"/>
      <c r="L24" s="249"/>
      <c r="M24" s="249"/>
      <c r="N24" s="373"/>
      <c r="O24" s="373"/>
      <c r="P24" s="375"/>
    </row>
    <row r="25" spans="1:20" ht="12.95" customHeight="1" x14ac:dyDescent="0.2">
      <c r="B25" s="364" t="s">
        <v>65</v>
      </c>
      <c r="H25" s="365"/>
      <c r="I25" s="580">
        <v>9600.4140200000002</v>
      </c>
      <c r="J25" s="580">
        <v>9600.4140200000002</v>
      </c>
      <c r="K25" s="580">
        <v>0</v>
      </c>
      <c r="L25" s="237">
        <v>3.0370363363093384E-3</v>
      </c>
      <c r="M25" s="237">
        <v>2.958070115719641E-3</v>
      </c>
      <c r="N25" s="373"/>
      <c r="O25" s="373"/>
      <c r="P25" s="250"/>
    </row>
    <row r="26" spans="1:20" ht="12.95" customHeight="1" x14ac:dyDescent="0.2">
      <c r="B26" s="364" t="s">
        <v>66</v>
      </c>
      <c r="H26" s="365"/>
      <c r="I26" s="580">
        <v>19952.428220000002</v>
      </c>
      <c r="J26" s="580">
        <v>19952.428249999997</v>
      </c>
      <c r="K26" s="580">
        <v>-2.9999995604157448E-5</v>
      </c>
      <c r="L26" s="237">
        <v>6.3118371119732048E-3</v>
      </c>
      <c r="M26" s="237">
        <v>6.1477225481537442E-3</v>
      </c>
      <c r="N26" s="373"/>
      <c r="O26" s="376"/>
      <c r="P26" s="250"/>
    </row>
    <row r="27" spans="1:20" ht="12.95" customHeight="1" x14ac:dyDescent="0.2">
      <c r="B27" s="368" t="s">
        <v>134</v>
      </c>
      <c r="H27" s="369"/>
      <c r="I27" s="580">
        <v>6636.6899799980001</v>
      </c>
      <c r="J27" s="580">
        <v>6636.6899700000004</v>
      </c>
      <c r="K27" s="580">
        <v>9.997999768529553E-6</v>
      </c>
      <c r="L27" s="237">
        <v>2.0994791037224477E-3</v>
      </c>
      <c r="M27" s="237">
        <v>2.0448903793790015E-3</v>
      </c>
      <c r="N27" s="373"/>
      <c r="O27" s="373"/>
      <c r="P27" s="250">
        <v>0.32</v>
      </c>
    </row>
    <row r="28" spans="1:20" ht="12.95" customHeight="1" x14ac:dyDescent="0.2">
      <c r="B28" s="364" t="s">
        <v>224</v>
      </c>
      <c r="H28" s="365"/>
      <c r="I28" s="162">
        <v>0</v>
      </c>
      <c r="J28" s="162">
        <v>0</v>
      </c>
      <c r="K28" s="580">
        <v>0</v>
      </c>
      <c r="L28" s="157">
        <v>0</v>
      </c>
      <c r="M28" s="157">
        <v>0</v>
      </c>
      <c r="N28" s="530"/>
      <c r="O28" s="530"/>
      <c r="P28" s="250"/>
    </row>
    <row r="29" spans="1:20" ht="12.95" customHeight="1" x14ac:dyDescent="0.2">
      <c r="G29" s="366" t="s">
        <v>67</v>
      </c>
      <c r="I29" s="244">
        <v>36189.532219998</v>
      </c>
      <c r="J29" s="244">
        <v>36189.53224</v>
      </c>
      <c r="K29" s="244">
        <v>-2.0001995835627895E-5</v>
      </c>
      <c r="L29" s="245">
        <v>1.1448352552004992E-2</v>
      </c>
      <c r="M29" s="245">
        <v>1.1150683043252386E-2</v>
      </c>
      <c r="N29" s="373"/>
      <c r="O29" s="373"/>
      <c r="P29" s="250"/>
    </row>
    <row r="30" spans="1:20" ht="12.95" customHeight="1" x14ac:dyDescent="0.2">
      <c r="I30" s="498"/>
      <c r="J30" s="251"/>
      <c r="K30" s="252"/>
      <c r="L30" s="253"/>
      <c r="M30" s="253"/>
      <c r="N30" s="373"/>
      <c r="O30" s="373"/>
      <c r="P30" s="250"/>
    </row>
    <row r="31" spans="1:20" ht="15" thickBot="1" x14ac:dyDescent="0.25">
      <c r="G31" s="366" t="s">
        <v>180</v>
      </c>
      <c r="I31" s="581">
        <v>3161112.6627699807</v>
      </c>
      <c r="J31" s="581">
        <v>3245499.1411400014</v>
      </c>
      <c r="K31" s="581">
        <v>-84386.478370020181</v>
      </c>
      <c r="L31" s="254">
        <v>1</v>
      </c>
      <c r="M31" s="254">
        <v>1</v>
      </c>
      <c r="N31" s="373"/>
      <c r="O31" s="373"/>
    </row>
    <row r="32" spans="1:20" ht="12.95" customHeight="1" thickTop="1" x14ac:dyDescent="0.25">
      <c r="I32" s="255"/>
      <c r="J32" s="256"/>
      <c r="K32" s="257"/>
      <c r="P32" s="377"/>
      <c r="Q32" s="350"/>
    </row>
    <row r="33" spans="1:18" s="357" customFormat="1" ht="20.100000000000001" customHeight="1" x14ac:dyDescent="0.25">
      <c r="A33" s="355" t="s">
        <v>363</v>
      </c>
      <c r="B33" s="356"/>
      <c r="C33" s="356"/>
      <c r="D33" s="356"/>
      <c r="E33" s="356"/>
      <c r="F33" s="356"/>
      <c r="G33" s="356"/>
      <c r="I33" s="378"/>
      <c r="J33" s="378"/>
      <c r="K33" s="379"/>
      <c r="P33" s="380"/>
      <c r="Q33" s="381"/>
      <c r="R33" s="359"/>
    </row>
    <row r="34" spans="1:18" ht="12.95" customHeight="1" x14ac:dyDescent="0.2">
      <c r="H34" s="382"/>
      <c r="I34" s="258"/>
      <c r="J34" s="258"/>
      <c r="K34" s="259"/>
      <c r="L34" s="236"/>
      <c r="M34" s="236"/>
      <c r="P34" s="377"/>
      <c r="Q34" s="377"/>
    </row>
    <row r="35" spans="1:18" ht="12.95" customHeight="1" x14ac:dyDescent="0.2">
      <c r="B35" s="512" t="s">
        <v>85</v>
      </c>
      <c r="H35" s="382"/>
      <c r="I35" s="569">
        <v>167128.65139000001</v>
      </c>
      <c r="J35" s="569">
        <v>172402.58344999992</v>
      </c>
      <c r="K35" s="569">
        <v>-5273.9320599999128</v>
      </c>
      <c r="L35" s="157">
        <v>0.1165794271041739</v>
      </c>
      <c r="M35" s="157">
        <v>0.11752055890976661</v>
      </c>
      <c r="P35" s="383"/>
      <c r="Q35" s="55"/>
    </row>
    <row r="36" spans="1:18" ht="12.95" customHeight="1" x14ac:dyDescent="0.2">
      <c r="B36" s="512" t="s">
        <v>222</v>
      </c>
      <c r="H36" s="382"/>
      <c r="I36" s="260">
        <v>165271.82487999901</v>
      </c>
      <c r="J36" s="260">
        <v>169075.17584999997</v>
      </c>
      <c r="K36" s="260">
        <v>-3803.3509700009527</v>
      </c>
      <c r="L36" s="157">
        <v>0.11528421070071819</v>
      </c>
      <c r="M36" s="157">
        <v>0.11525238639722413</v>
      </c>
      <c r="P36" s="468"/>
    </row>
    <row r="37" spans="1:18" ht="12.95" customHeight="1" x14ac:dyDescent="0.2">
      <c r="B37" s="512" t="s">
        <v>81</v>
      </c>
      <c r="H37" s="382"/>
      <c r="I37" s="260">
        <v>148788.09074000001</v>
      </c>
      <c r="J37" s="260">
        <v>150645.71641999995</v>
      </c>
      <c r="K37" s="260">
        <v>-1857.6256799999476</v>
      </c>
      <c r="L37" s="157">
        <v>0.10378609672327496</v>
      </c>
      <c r="M37" s="157">
        <v>0.10268969546024867</v>
      </c>
      <c r="P37" s="383"/>
      <c r="Q37" s="55"/>
    </row>
    <row r="38" spans="1:18" ht="12.95" customHeight="1" x14ac:dyDescent="0.2">
      <c r="B38" s="512" t="s">
        <v>438</v>
      </c>
      <c r="H38" s="382"/>
      <c r="I38" s="260">
        <v>138246.32369999902</v>
      </c>
      <c r="J38" s="260">
        <v>142718.88584999999</v>
      </c>
      <c r="K38" s="260">
        <v>-4472.5621500009893</v>
      </c>
      <c r="L38" s="157">
        <v>9.6432760524078454E-2</v>
      </c>
      <c r="M38" s="157">
        <v>9.7286263908774318E-2</v>
      </c>
      <c r="P38" s="383"/>
      <c r="Q38" s="55"/>
    </row>
    <row r="39" spans="1:18" ht="12.95" customHeight="1" x14ac:dyDescent="0.2">
      <c r="B39" s="512" t="s">
        <v>75</v>
      </c>
      <c r="H39" s="382"/>
      <c r="I39" s="260">
        <v>126475.57525000002</v>
      </c>
      <c r="J39" s="260">
        <v>127687.38170999996</v>
      </c>
      <c r="K39" s="260">
        <v>-1211.8064599999338</v>
      </c>
      <c r="L39" s="157">
        <v>8.8222156899412763E-2</v>
      </c>
      <c r="M39" s="157">
        <v>8.7039835273906463E-2</v>
      </c>
      <c r="P39" s="383"/>
      <c r="Q39" s="55"/>
    </row>
    <row r="40" spans="1:18" ht="12.95" customHeight="1" x14ac:dyDescent="0.2">
      <c r="B40" s="512" t="s">
        <v>87</v>
      </c>
      <c r="H40" s="382"/>
      <c r="I40" s="260">
        <v>116154.13339999996</v>
      </c>
      <c r="J40" s="260">
        <v>117550.20437000002</v>
      </c>
      <c r="K40" s="260">
        <v>-1396.0709700000584</v>
      </c>
      <c r="L40" s="157">
        <v>8.1022507002434949E-2</v>
      </c>
      <c r="M40" s="157">
        <v>8.0129690872794729E-2</v>
      </c>
      <c r="P40" s="468"/>
    </row>
    <row r="41" spans="1:18" ht="12.95" customHeight="1" x14ac:dyDescent="0.2">
      <c r="B41" s="512" t="s">
        <v>79</v>
      </c>
      <c r="H41" s="382"/>
      <c r="I41" s="260">
        <v>101778.50921999999</v>
      </c>
      <c r="J41" s="260">
        <v>104852.81179999998</v>
      </c>
      <c r="K41" s="260">
        <v>-3074.3025799999832</v>
      </c>
      <c r="L41" s="157">
        <v>7.0994890449372877E-2</v>
      </c>
      <c r="M41" s="157">
        <v>7.147434104182257E-2</v>
      </c>
      <c r="P41" s="383"/>
      <c r="Q41" s="377"/>
    </row>
    <row r="42" spans="1:18" ht="12.95" customHeight="1" x14ac:dyDescent="0.2">
      <c r="B42" s="512" t="s">
        <v>77</v>
      </c>
      <c r="H42" s="382"/>
      <c r="I42" s="260">
        <v>76970.420759999994</v>
      </c>
      <c r="J42" s="260">
        <v>79021.325980000052</v>
      </c>
      <c r="K42" s="260">
        <v>-2050.9052200000583</v>
      </c>
      <c r="L42" s="157">
        <v>5.3690181076306548E-2</v>
      </c>
      <c r="M42" s="157">
        <v>5.3865958439385964E-2</v>
      </c>
      <c r="P42" s="468"/>
    </row>
    <row r="43" spans="1:18" ht="12.95" customHeight="1" x14ac:dyDescent="0.2">
      <c r="B43" s="512" t="s">
        <v>80</v>
      </c>
      <c r="H43" s="382"/>
      <c r="I43" s="260">
        <v>68308.075769999006</v>
      </c>
      <c r="J43" s="260">
        <v>69309.44634000001</v>
      </c>
      <c r="K43" s="260">
        <v>-1001.3705700009913</v>
      </c>
      <c r="L43" s="157">
        <v>4.7647822642165265E-2</v>
      </c>
      <c r="M43" s="157">
        <v>4.7245723982817039E-2</v>
      </c>
      <c r="P43" s="383"/>
      <c r="Q43" s="55"/>
    </row>
    <row r="44" spans="1:18" ht="12.95" customHeight="1" x14ac:dyDescent="0.2">
      <c r="B44" s="512" t="s">
        <v>76</v>
      </c>
      <c r="H44" s="382"/>
      <c r="I44" s="260">
        <v>65548.924209999997</v>
      </c>
      <c r="J44" s="260">
        <v>67011.119080000004</v>
      </c>
      <c r="K44" s="260">
        <v>-1462.1948699999973</v>
      </c>
      <c r="L44" s="157">
        <v>4.5723195682735855E-2</v>
      </c>
      <c r="M44" s="157">
        <v>4.5679038039093421E-2</v>
      </c>
      <c r="P44" s="383"/>
      <c r="Q44" s="55"/>
    </row>
    <row r="45" spans="1:18" ht="12.95" customHeight="1" x14ac:dyDescent="0.2">
      <c r="B45" s="512" t="s">
        <v>88</v>
      </c>
      <c r="H45" s="382"/>
      <c r="I45" s="260">
        <v>61191.173919999012</v>
      </c>
      <c r="J45" s="260">
        <v>62761.916049999993</v>
      </c>
      <c r="K45" s="260">
        <v>-1570.7421300009787</v>
      </c>
      <c r="L45" s="157">
        <v>4.2683477309816822E-2</v>
      </c>
      <c r="M45" s="157">
        <v>4.278251117149285E-2</v>
      </c>
      <c r="P45" s="383"/>
      <c r="Q45" s="55"/>
    </row>
    <row r="46" spans="1:18" ht="12.95" customHeight="1" x14ac:dyDescent="0.2">
      <c r="B46" s="512" t="s">
        <v>439</v>
      </c>
      <c r="H46" s="382"/>
      <c r="I46" s="260">
        <v>56493.070839999986</v>
      </c>
      <c r="J46" s="260">
        <v>57933.56344000002</v>
      </c>
      <c r="K46" s="260">
        <v>-1440.4926000000312</v>
      </c>
      <c r="L46" s="157">
        <v>3.9406348218021782E-2</v>
      </c>
      <c r="M46" s="157">
        <v>3.9491199139007019E-2</v>
      </c>
      <c r="P46" s="468"/>
    </row>
    <row r="47" spans="1:18" ht="12.95" customHeight="1" x14ac:dyDescent="0.2">
      <c r="A47" s="366"/>
      <c r="B47" s="512" t="s">
        <v>78</v>
      </c>
      <c r="H47" s="382"/>
      <c r="I47" s="260">
        <v>54905.692550000014</v>
      </c>
      <c r="J47" s="260">
        <v>55283.759119999988</v>
      </c>
      <c r="K47" s="260">
        <v>-378.06656999997796</v>
      </c>
      <c r="L47" s="157">
        <v>3.8299083544330571E-2</v>
      </c>
      <c r="M47" s="157">
        <v>3.7684924091056643E-2</v>
      </c>
      <c r="P47" s="468"/>
    </row>
    <row r="48" spans="1:18" ht="12.95" customHeight="1" x14ac:dyDescent="0.2">
      <c r="B48" s="512" t="s">
        <v>82</v>
      </c>
      <c r="H48" s="382"/>
      <c r="I48" s="260">
        <v>54861.214129999993</v>
      </c>
      <c r="J48" s="260">
        <v>57730.601169999987</v>
      </c>
      <c r="K48" s="260">
        <v>-2869.3870399999914</v>
      </c>
      <c r="L48" s="157">
        <v>3.8268057932151121E-2</v>
      </c>
      <c r="M48" s="157">
        <v>3.9352847155349445E-2</v>
      </c>
      <c r="P48" s="468"/>
    </row>
    <row r="49" spans="1:17" ht="12.95" customHeight="1" x14ac:dyDescent="0.2">
      <c r="B49" s="512" t="s">
        <v>84</v>
      </c>
      <c r="H49" s="382"/>
      <c r="I49" s="260">
        <v>10244.53008</v>
      </c>
      <c r="J49" s="260">
        <v>10495.661970000001</v>
      </c>
      <c r="K49" s="260">
        <v>-251.1318900000006</v>
      </c>
      <c r="L49" s="157">
        <v>7.1460006273307173E-3</v>
      </c>
      <c r="M49" s="157">
        <v>7.154510310456619E-3</v>
      </c>
      <c r="P49" s="468"/>
    </row>
    <row r="50" spans="1:17" ht="12.95" customHeight="1" x14ac:dyDescent="0.2">
      <c r="B50" s="512" t="s">
        <v>83</v>
      </c>
      <c r="H50" s="382"/>
      <c r="I50" s="260">
        <v>9129.2925299999988</v>
      </c>
      <c r="J50" s="260">
        <v>9579.1672500000004</v>
      </c>
      <c r="K50" s="260">
        <v>-449.87472000000065</v>
      </c>
      <c r="L50" s="157">
        <v>6.3680744394344754E-3</v>
      </c>
      <c r="M50" s="157">
        <v>6.5297692562514354E-3</v>
      </c>
      <c r="P50" s="383"/>
      <c r="Q50" s="55"/>
    </row>
    <row r="51" spans="1:17" ht="12.95" customHeight="1" x14ac:dyDescent="0.2">
      <c r="B51" s="512" t="s">
        <v>86</v>
      </c>
      <c r="H51" s="382"/>
      <c r="I51" s="260">
        <v>5048.8541899999991</v>
      </c>
      <c r="J51" s="260">
        <v>5228.4511800000009</v>
      </c>
      <c r="K51" s="260">
        <v>-179.59699000000114</v>
      </c>
      <c r="L51" s="157">
        <v>3.5217930863883332E-3</v>
      </c>
      <c r="M51" s="157">
        <v>3.5640446483461851E-3</v>
      </c>
      <c r="P51" s="468"/>
    </row>
    <row r="52" spans="1:17" ht="12.95" customHeight="1" x14ac:dyDescent="0.2">
      <c r="B52" s="512" t="s">
        <v>269</v>
      </c>
      <c r="C52" s="384"/>
      <c r="H52" s="382"/>
      <c r="I52" s="260">
        <v>5011.5183999999999</v>
      </c>
      <c r="J52" s="260">
        <v>5386.57827</v>
      </c>
      <c r="K52" s="260">
        <v>-375.05986999999919</v>
      </c>
      <c r="L52" s="157">
        <v>3.4957497660331369E-3</v>
      </c>
      <c r="M52" s="157">
        <v>3.6718341235599619E-3</v>
      </c>
      <c r="P52" s="468"/>
    </row>
    <row r="53" spans="1:17" ht="12.95" customHeight="1" x14ac:dyDescent="0.2">
      <c r="B53" s="512" t="s">
        <v>380</v>
      </c>
      <c r="C53" s="384"/>
      <c r="H53" s="382"/>
      <c r="I53" s="260">
        <v>2047.4238799999998</v>
      </c>
      <c r="J53" s="260">
        <v>2325</v>
      </c>
      <c r="K53" s="260">
        <v>-277.57612000000012</v>
      </c>
      <c r="L53" s="157">
        <v>1.4281662718190673E-3</v>
      </c>
      <c r="M53" s="157">
        <v>1.5848677786458511E-3</v>
      </c>
      <c r="P53" s="468"/>
    </row>
    <row r="54" spans="1:17" ht="15" thickBot="1" x14ac:dyDescent="0.25">
      <c r="G54" s="366" t="s">
        <v>7</v>
      </c>
      <c r="H54" s="385"/>
      <c r="I54" s="261">
        <v>1433603.299839996</v>
      </c>
      <c r="J54" s="261">
        <v>1466999.3492999999</v>
      </c>
      <c r="K54" s="261">
        <v>-33396.0494600038</v>
      </c>
      <c r="L54" s="262">
        <v>0.99999999999999989</v>
      </c>
      <c r="M54" s="262">
        <v>1</v>
      </c>
      <c r="O54" s="386"/>
      <c r="P54" s="468"/>
    </row>
    <row r="55" spans="1:17" ht="9.75" customHeight="1" thickTop="1" x14ac:dyDescent="0.2">
      <c r="H55" s="385"/>
      <c r="I55" s="263"/>
      <c r="J55" s="263"/>
      <c r="K55" s="257"/>
    </row>
    <row r="56" spans="1:17" s="357" customFormat="1" ht="20.100000000000001" customHeight="1" x14ac:dyDescent="0.2">
      <c r="A56" s="747" t="s">
        <v>8</v>
      </c>
      <c r="B56" s="748"/>
      <c r="C56" s="748"/>
      <c r="D56" s="748"/>
      <c r="E56" s="748"/>
      <c r="F56" s="748"/>
      <c r="G56" s="748"/>
      <c r="K56" s="358"/>
    </row>
    <row r="57" spans="1:17" ht="12.95" customHeight="1" x14ac:dyDescent="0.2">
      <c r="A57" s="748"/>
      <c r="B57" s="748"/>
      <c r="C57" s="748"/>
      <c r="D57" s="748"/>
      <c r="E57" s="748"/>
      <c r="F57" s="748"/>
      <c r="G57" s="748"/>
    </row>
    <row r="58" spans="1:17" ht="12.95" customHeight="1" x14ac:dyDescent="0.2">
      <c r="A58" s="387"/>
      <c r="B58" s="387"/>
      <c r="C58" s="387"/>
      <c r="D58" s="387"/>
      <c r="E58" s="387"/>
      <c r="F58" s="387"/>
      <c r="G58" s="387"/>
    </row>
    <row r="59" spans="1:17" ht="12.95" customHeight="1" x14ac:dyDescent="0.2">
      <c r="A59" s="366" t="s">
        <v>181</v>
      </c>
      <c r="Q59" s="374"/>
    </row>
    <row r="60" spans="1:17" ht="12.95" customHeight="1" x14ac:dyDescent="0.2">
      <c r="C60" s="359" t="s">
        <v>101</v>
      </c>
      <c r="I60" s="569">
        <v>286145.29574999906</v>
      </c>
      <c r="J60" s="569">
        <v>284488.70526000031</v>
      </c>
      <c r="K60" s="690">
        <v>1656.5904899987509</v>
      </c>
      <c r="L60" s="572">
        <v>0.10528376949511042</v>
      </c>
      <c r="M60" s="572">
        <v>0.10152208694215224</v>
      </c>
      <c r="N60" s="573">
        <v>2.8567657134464356E-2</v>
      </c>
      <c r="O60" s="388"/>
      <c r="P60" s="389"/>
      <c r="Q60" s="390"/>
    </row>
    <row r="61" spans="1:17" ht="12.95" customHeight="1" x14ac:dyDescent="0.2">
      <c r="C61" s="359" t="s">
        <v>102</v>
      </c>
      <c r="I61" s="571">
        <v>222412.05007999798</v>
      </c>
      <c r="J61" s="571">
        <v>221612.56712999998</v>
      </c>
      <c r="K61" s="691">
        <v>799.48294999799691</v>
      </c>
      <c r="L61" s="572">
        <v>8.1833877269175889E-2</v>
      </c>
      <c r="M61" s="572">
        <v>7.9084230381250065E-2</v>
      </c>
      <c r="N61" s="573">
        <v>3.6791199853304535E-2</v>
      </c>
      <c r="O61" s="388"/>
      <c r="P61" s="389"/>
      <c r="Q61" s="390"/>
    </row>
    <row r="62" spans="1:17" ht="12.95" customHeight="1" x14ac:dyDescent="0.2">
      <c r="C62" s="359" t="s">
        <v>137</v>
      </c>
      <c r="I62" s="571">
        <v>855677.03465999034</v>
      </c>
      <c r="J62" s="571">
        <v>865379.21487999929</v>
      </c>
      <c r="K62" s="691">
        <v>-9702.1802200089442</v>
      </c>
      <c r="L62" s="572">
        <v>0.31483622137933515</v>
      </c>
      <c r="M62" s="572">
        <v>0.30881754623856184</v>
      </c>
      <c r="N62" s="573">
        <v>3.3755711381063293E-2</v>
      </c>
      <c r="O62" s="388"/>
      <c r="P62" s="389"/>
      <c r="Q62" s="390"/>
    </row>
    <row r="63" spans="1:17" ht="12.95" customHeight="1" x14ac:dyDescent="0.2">
      <c r="C63" s="359" t="s">
        <v>138</v>
      </c>
      <c r="I63" s="571">
        <v>1079035.4659099972</v>
      </c>
      <c r="J63" s="571">
        <v>1139929.2330399989</v>
      </c>
      <c r="K63" s="691">
        <v>-60893.767130001681</v>
      </c>
      <c r="L63" s="572">
        <v>0.39701830838125041</v>
      </c>
      <c r="M63" s="572">
        <v>0.40679293260103738</v>
      </c>
      <c r="N63" s="573">
        <v>2.9631421943388137E-2</v>
      </c>
      <c r="O63" s="388"/>
      <c r="P63" s="389"/>
      <c r="Q63" s="390"/>
    </row>
    <row r="64" spans="1:17" ht="12.95" customHeight="1" x14ac:dyDescent="0.2">
      <c r="C64" s="359" t="s">
        <v>103</v>
      </c>
      <c r="I64" s="571">
        <v>274578.2808299989</v>
      </c>
      <c r="J64" s="571">
        <v>290824.88526999991</v>
      </c>
      <c r="K64" s="691">
        <v>-16246.604440001014</v>
      </c>
      <c r="L64" s="572">
        <v>0.10102782347512836</v>
      </c>
      <c r="M64" s="572">
        <v>0.10378320383699845</v>
      </c>
      <c r="N64" s="573">
        <v>3.3515876094908061E-2</v>
      </c>
      <c r="O64" s="391"/>
      <c r="P64" s="389"/>
      <c r="Q64" s="390"/>
    </row>
    <row r="65" spans="1:20" ht="15" thickBot="1" x14ac:dyDescent="0.25">
      <c r="G65" s="366" t="s">
        <v>64</v>
      </c>
      <c r="I65" s="570">
        <v>2717848.127229983</v>
      </c>
      <c r="J65" s="570">
        <v>2802234.6055799983</v>
      </c>
      <c r="K65" s="692">
        <v>-84386.478350015357</v>
      </c>
      <c r="L65" s="574">
        <v>1</v>
      </c>
      <c r="M65" s="574">
        <v>1</v>
      </c>
      <c r="N65" s="575">
        <v>3.176644588680011E-2</v>
      </c>
      <c r="O65" s="390"/>
      <c r="P65" s="392"/>
      <c r="Q65" s="365"/>
    </row>
    <row r="66" spans="1:20" ht="12.95" customHeight="1" thickTop="1" x14ac:dyDescent="0.2">
      <c r="I66" s="263"/>
      <c r="J66" s="263"/>
    </row>
    <row r="67" spans="1:20" ht="15.75" x14ac:dyDescent="0.25">
      <c r="A67" s="355" t="s">
        <v>139</v>
      </c>
      <c r="B67" s="356"/>
      <c r="C67" s="356"/>
      <c r="D67" s="356"/>
      <c r="E67" s="356"/>
      <c r="F67" s="356"/>
      <c r="G67" s="356"/>
    </row>
    <row r="68" spans="1:20" ht="5.25" customHeight="1" x14ac:dyDescent="0.2">
      <c r="I68" s="393"/>
    </row>
    <row r="69" spans="1:20" ht="12.95" customHeight="1" x14ac:dyDescent="0.2">
      <c r="A69" s="366" t="s">
        <v>182</v>
      </c>
      <c r="I69" s="576">
        <v>4.8907024805233368</v>
      </c>
      <c r="J69" s="359" t="s">
        <v>140</v>
      </c>
    </row>
    <row r="70" spans="1:20" s="361" customFormat="1" ht="12.95" customHeight="1" x14ac:dyDescent="0.2">
      <c r="I70" s="394"/>
      <c r="K70" s="395"/>
    </row>
    <row r="71" spans="1:20" ht="14.25" customHeight="1" x14ac:dyDescent="0.2">
      <c r="A71" s="361"/>
      <c r="B71" s="396"/>
      <c r="C71" s="361"/>
      <c r="D71" s="361"/>
      <c r="E71" s="397"/>
      <c r="F71" s="396"/>
      <c r="G71" s="361" t="s">
        <v>247</v>
      </c>
      <c r="H71" s="361"/>
      <c r="I71" s="55"/>
      <c r="J71" s="55"/>
      <c r="K71" s="55"/>
      <c r="L71" s="55"/>
      <c r="M71" s="55"/>
      <c r="N71" s="55"/>
      <c r="O71" s="55"/>
      <c r="P71" s="55"/>
      <c r="Q71" s="398"/>
      <c r="R71" s="398"/>
      <c r="S71" s="398"/>
      <c r="T71" s="398"/>
    </row>
  </sheetData>
  <mergeCells count="1">
    <mergeCell ref="A56:G57"/>
  </mergeCells>
  <pageMargins left="0.25" right="0.25" top="0.5" bottom="0.5" header="0.25" footer="0.25"/>
  <pageSetup scale="55" fitToHeight="3" orientation="landscape" cellComments="asDisplayed" r:id="rId1"/>
  <headerFooter alignWithMargins="0">
    <oddHeader>&amp;L&amp;"Arial,Bold"&amp;20Investment Portfolio - Summary of Holdings&amp;R&amp;"Arial,Bold"&amp;14PRIMERICA, INC.
&amp;"Arial,Regular"Financial Supplement</oddHeader>
    <oddFooter>&amp;C&amp;P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75"/>
  <sheetViews>
    <sheetView topLeftCell="A16" zoomScaleNormal="100" workbookViewId="0">
      <selection activeCell="AA35" sqref="AA35"/>
    </sheetView>
  </sheetViews>
  <sheetFormatPr defaultColWidth="9.140625" defaultRowHeight="12.95" customHeight="1" x14ac:dyDescent="0.2"/>
  <cols>
    <col min="1" max="6" width="2.140625" style="359" customWidth="1"/>
    <col min="7" max="7" width="39.42578125" style="359" customWidth="1"/>
    <col min="8" max="8" width="1.42578125" style="438" customWidth="1"/>
    <col min="9" max="9" width="14.5703125" style="359" customWidth="1"/>
    <col min="10" max="10" width="8.5703125" style="359" customWidth="1"/>
    <col min="11" max="11" width="4.28515625" style="234" customWidth="1"/>
    <col min="12" max="12" width="8" style="400" customWidth="1"/>
    <col min="13" max="18" width="2.140625" style="359" customWidth="1"/>
    <col min="19" max="19" width="31.7109375" style="359" customWidth="1"/>
    <col min="20" max="20" width="4.7109375" style="418" customWidth="1"/>
    <col min="21" max="21" width="14.5703125" style="359" customWidth="1"/>
    <col min="22" max="22" width="8.5703125" style="359" customWidth="1"/>
    <col min="23" max="23" width="9.140625" style="359"/>
    <col min="24" max="24" width="71.5703125" style="359" customWidth="1"/>
    <col min="25" max="25" width="0" style="359" hidden="1" customWidth="1"/>
    <col min="26" max="26" width="26.42578125" style="359" hidden="1" customWidth="1"/>
    <col min="27" max="27" width="18.5703125" style="359" hidden="1" customWidth="1"/>
    <col min="28" max="28" width="22.42578125" style="359" hidden="1" customWidth="1"/>
    <col min="29" max="29" width="6.7109375" style="352" hidden="1" customWidth="1"/>
    <col min="30" max="30" width="6.140625" style="352" hidden="1" customWidth="1"/>
    <col min="31" max="16384" width="9.140625" style="359"/>
  </cols>
  <sheetData>
    <row r="1" spans="1:28" s="333" customFormat="1" ht="12.75" customHeight="1" thickBot="1" x14ac:dyDescent="0.3">
      <c r="A1" s="329"/>
      <c r="B1" s="330"/>
      <c r="C1" s="330"/>
      <c r="D1" s="330"/>
      <c r="E1" s="330"/>
      <c r="F1" s="330"/>
      <c r="G1" s="330"/>
      <c r="H1" s="401"/>
      <c r="I1" s="330"/>
      <c r="J1" s="331"/>
      <c r="K1" s="264"/>
      <c r="M1" s="331">
        <v>1000</v>
      </c>
      <c r="T1" s="402"/>
    </row>
    <row r="2" spans="1:28" s="336" customFormat="1" ht="8.25" customHeight="1" thickTop="1" x14ac:dyDescent="0.25">
      <c r="A2" s="334"/>
      <c r="B2" s="335"/>
      <c r="C2" s="335"/>
      <c r="D2" s="335"/>
      <c r="E2" s="335"/>
      <c r="F2" s="335"/>
      <c r="G2" s="335"/>
      <c r="H2" s="403"/>
      <c r="I2" s="335"/>
      <c r="K2" s="265"/>
      <c r="L2" s="404"/>
      <c r="T2" s="405"/>
    </row>
    <row r="3" spans="1:28" s="343" customFormat="1" ht="18" x14ac:dyDescent="0.25">
      <c r="A3" s="406"/>
      <c r="B3" s="407"/>
      <c r="H3" s="408"/>
      <c r="I3" s="409"/>
      <c r="J3" s="409"/>
      <c r="K3" s="266"/>
      <c r="L3" s="409"/>
      <c r="T3" s="410"/>
      <c r="AB3" s="411"/>
    </row>
    <row r="4" spans="1:28" s="343" customFormat="1" ht="14.25" x14ac:dyDescent="0.2">
      <c r="A4" s="339" t="s">
        <v>58</v>
      </c>
      <c r="C4" s="407"/>
      <c r="H4" s="408"/>
      <c r="K4" s="266"/>
      <c r="L4" s="409"/>
      <c r="T4" s="410"/>
    </row>
    <row r="5" spans="1:28" s="357" customFormat="1" ht="20.100000000000001" customHeight="1" x14ac:dyDescent="0.25">
      <c r="A5" s="355" t="s">
        <v>254</v>
      </c>
      <c r="B5" s="356"/>
      <c r="C5" s="356"/>
      <c r="D5" s="356"/>
      <c r="E5" s="356"/>
      <c r="F5" s="356"/>
      <c r="G5" s="356"/>
      <c r="H5" s="412"/>
      <c r="K5" s="413"/>
      <c r="L5" s="414"/>
      <c r="T5" s="415"/>
    </row>
    <row r="6" spans="1:28" ht="30" customHeight="1" x14ac:dyDescent="0.25">
      <c r="H6" s="416"/>
      <c r="I6" s="267" t="s">
        <v>68</v>
      </c>
      <c r="J6" s="417" t="s">
        <v>69</v>
      </c>
    </row>
    <row r="7" spans="1:28" ht="15" customHeight="1" x14ac:dyDescent="0.25">
      <c r="A7" s="362" t="s">
        <v>344</v>
      </c>
      <c r="H7" s="416"/>
      <c r="I7" s="241"/>
      <c r="J7" s="371"/>
      <c r="T7" s="538"/>
      <c r="U7" s="538"/>
    </row>
    <row r="8" spans="1:28" ht="12.95" customHeight="1" x14ac:dyDescent="0.2">
      <c r="B8" s="419" t="s">
        <v>70</v>
      </c>
      <c r="H8" s="416"/>
      <c r="I8" s="241"/>
      <c r="J8" s="363"/>
      <c r="K8" s="268"/>
      <c r="L8" s="364"/>
      <c r="M8" s="538"/>
      <c r="N8" s="364"/>
      <c r="O8" s="364"/>
      <c r="P8" s="364"/>
      <c r="Q8" s="364"/>
      <c r="R8" s="364"/>
      <c r="S8" s="364"/>
      <c r="T8" s="420"/>
      <c r="U8" s="364"/>
      <c r="V8" s="364"/>
    </row>
    <row r="9" spans="1:28" ht="12.95" customHeight="1" x14ac:dyDescent="0.2">
      <c r="B9" s="359" t="s">
        <v>71</v>
      </c>
      <c r="H9" s="269"/>
      <c r="I9" s="578">
        <v>590960.68845999974</v>
      </c>
      <c r="J9" s="237">
        <v>0.21088908376309354</v>
      </c>
      <c r="K9" s="268"/>
      <c r="L9" s="364"/>
      <c r="M9" s="364"/>
      <c r="N9" s="364"/>
      <c r="O9" s="364"/>
      <c r="P9" s="364"/>
      <c r="Q9" s="364"/>
      <c r="R9" s="364"/>
      <c r="S9" s="538"/>
      <c r="T9" s="420"/>
      <c r="U9" s="364"/>
      <c r="V9" s="364"/>
      <c r="AB9" s="124"/>
    </row>
    <row r="10" spans="1:28" ht="12.95" customHeight="1" x14ac:dyDescent="0.2">
      <c r="B10" s="359" t="s">
        <v>72</v>
      </c>
      <c r="H10" s="269"/>
      <c r="I10" s="580">
        <v>313238.02318000002</v>
      </c>
      <c r="J10" s="237">
        <v>0.11178151270998483</v>
      </c>
      <c r="K10" s="268"/>
      <c r="L10" s="364"/>
      <c r="M10" s="364"/>
      <c r="N10" s="364"/>
      <c r="O10" s="364"/>
      <c r="P10" s="364"/>
      <c r="Q10" s="364"/>
      <c r="R10" s="364"/>
      <c r="S10" s="364"/>
      <c r="T10" s="420"/>
      <c r="U10" s="364"/>
      <c r="V10" s="364"/>
      <c r="AB10" s="124"/>
    </row>
    <row r="11" spans="1:28" ht="12.95" customHeight="1" x14ac:dyDescent="0.2">
      <c r="B11" s="359" t="s">
        <v>73</v>
      </c>
      <c r="H11" s="269"/>
      <c r="I11" s="580">
        <v>663470.27653999976</v>
      </c>
      <c r="J11" s="237">
        <v>0.23676471456702905</v>
      </c>
      <c r="K11" s="268"/>
      <c r="L11" s="364"/>
      <c r="M11" s="364"/>
      <c r="N11" s="364"/>
      <c r="O11" s="364"/>
      <c r="P11" s="364"/>
      <c r="Q11" s="364"/>
      <c r="R11" s="364"/>
      <c r="S11" s="364"/>
      <c r="T11" s="420"/>
      <c r="U11" s="364"/>
      <c r="V11" s="364"/>
      <c r="AB11" s="124"/>
    </row>
    <row r="12" spans="1:28" ht="12.95" customHeight="1" x14ac:dyDescent="0.2">
      <c r="B12" s="359" t="s">
        <v>74</v>
      </c>
      <c r="C12" s="366"/>
      <c r="H12" s="269"/>
      <c r="I12" s="580">
        <v>1114465.3217699993</v>
      </c>
      <c r="J12" s="237">
        <v>0.39770593067075849</v>
      </c>
      <c r="K12" s="268"/>
      <c r="L12" s="364"/>
      <c r="M12" s="364"/>
      <c r="N12" s="364"/>
      <c r="O12" s="364"/>
      <c r="P12" s="364"/>
      <c r="Q12" s="364"/>
      <c r="R12" s="364"/>
      <c r="S12" s="364"/>
      <c r="T12" s="420"/>
      <c r="U12" s="364"/>
      <c r="V12" s="364"/>
      <c r="AB12" s="124"/>
    </row>
    <row r="13" spans="1:28" ht="12.95" customHeight="1" x14ac:dyDescent="0.2">
      <c r="B13" s="359" t="s">
        <v>63</v>
      </c>
      <c r="C13" s="366"/>
      <c r="H13" s="269"/>
      <c r="I13" s="580">
        <v>85534.679249999986</v>
      </c>
      <c r="J13" s="237">
        <v>3.0523739546887883E-2</v>
      </c>
      <c r="K13" s="270"/>
      <c r="L13" s="364"/>
      <c r="M13" s="364"/>
      <c r="N13" s="364"/>
      <c r="O13" s="364"/>
      <c r="P13" s="364"/>
      <c r="Q13" s="364"/>
      <c r="R13" s="364"/>
      <c r="S13" s="364"/>
      <c r="T13" s="420"/>
      <c r="U13" s="364"/>
      <c r="V13" s="364"/>
      <c r="AB13" s="55"/>
    </row>
    <row r="14" spans="1:28" ht="12.95" customHeight="1" x14ac:dyDescent="0.2">
      <c r="B14" s="359" t="s">
        <v>141</v>
      </c>
      <c r="C14" s="366"/>
      <c r="H14" s="269"/>
      <c r="I14" s="580">
        <v>34565.616379999992</v>
      </c>
      <c r="J14" s="237">
        <v>1.2335018742246136E-2</v>
      </c>
      <c r="K14" s="271"/>
      <c r="L14" s="364"/>
      <c r="M14" s="364"/>
      <c r="N14" s="364"/>
      <c r="O14" s="364"/>
      <c r="P14" s="364"/>
      <c r="Q14" s="364"/>
      <c r="R14" s="364"/>
      <c r="S14" s="364"/>
      <c r="T14" s="420"/>
      <c r="U14" s="421"/>
      <c r="V14" s="364"/>
      <c r="AB14" s="55"/>
    </row>
    <row r="15" spans="1:28" ht="15" thickBot="1" x14ac:dyDescent="0.25">
      <c r="C15" s="366"/>
      <c r="G15" s="366" t="s">
        <v>64</v>
      </c>
      <c r="H15" s="269"/>
      <c r="I15" s="581">
        <v>2802234.6055799988</v>
      </c>
      <c r="J15" s="254">
        <v>1</v>
      </c>
      <c r="K15" s="270"/>
      <c r="L15" s="422"/>
      <c r="M15" s="364"/>
      <c r="N15" s="364"/>
      <c r="O15" s="364"/>
      <c r="P15" s="364"/>
      <c r="Q15" s="364"/>
      <c r="R15" s="364"/>
      <c r="S15" s="364"/>
      <c r="T15" s="420"/>
      <c r="U15" s="421"/>
      <c r="V15" s="364"/>
      <c r="AB15" s="55"/>
    </row>
    <row r="16" spans="1:28" ht="5.25" customHeight="1" thickTop="1" x14ac:dyDescent="0.2">
      <c r="H16" s="272"/>
      <c r="I16" s="273"/>
      <c r="J16" s="364"/>
      <c r="K16" s="270"/>
      <c r="L16" s="364"/>
      <c r="M16" s="364"/>
      <c r="N16" s="364"/>
      <c r="O16" s="364"/>
      <c r="P16" s="364"/>
      <c r="Q16" s="364"/>
      <c r="R16" s="364"/>
      <c r="S16" s="364"/>
      <c r="T16" s="420"/>
      <c r="U16" s="364"/>
      <c r="V16" s="364"/>
      <c r="AB16" s="55"/>
    </row>
    <row r="17" spans="1:30" ht="6" customHeight="1" x14ac:dyDescent="0.2">
      <c r="A17" s="423"/>
      <c r="B17" s="423"/>
      <c r="C17" s="423"/>
      <c r="D17" s="423"/>
      <c r="E17" s="423"/>
      <c r="F17" s="423"/>
      <c r="G17" s="424"/>
      <c r="H17" s="425"/>
      <c r="I17" s="274"/>
      <c r="J17" s="426"/>
      <c r="K17" s="275"/>
      <c r="L17" s="276"/>
      <c r="M17" s="426"/>
      <c r="N17" s="426"/>
      <c r="O17" s="426"/>
      <c r="P17" s="426"/>
      <c r="Q17" s="426"/>
      <c r="R17" s="426"/>
      <c r="S17" s="426"/>
      <c r="T17" s="427"/>
      <c r="U17" s="426"/>
      <c r="V17" s="426"/>
      <c r="W17" s="423"/>
      <c r="X17" s="423"/>
      <c r="Y17" s="423"/>
      <c r="Z17" s="423"/>
      <c r="AA17" s="423"/>
      <c r="AB17" s="423"/>
      <c r="AC17" s="423"/>
      <c r="AD17" s="423"/>
    </row>
    <row r="18" spans="1:30" ht="12.95" customHeight="1" x14ac:dyDescent="0.2">
      <c r="H18" s="277"/>
      <c r="I18" s="278"/>
      <c r="J18" s="364"/>
      <c r="K18" s="270"/>
      <c r="L18" s="279"/>
      <c r="M18" s="364"/>
      <c r="N18" s="364"/>
      <c r="O18" s="364"/>
      <c r="P18" s="364"/>
      <c r="Q18" s="364"/>
      <c r="R18" s="364"/>
      <c r="S18" s="364"/>
      <c r="T18" s="420"/>
      <c r="U18" s="364"/>
      <c r="V18" s="364"/>
      <c r="AB18" s="55"/>
    </row>
    <row r="19" spans="1:30" ht="7.5" customHeight="1" x14ac:dyDescent="0.2">
      <c r="H19" s="277"/>
      <c r="I19" s="278"/>
      <c r="J19" s="364"/>
      <c r="K19" s="270"/>
      <c r="L19" s="279"/>
      <c r="M19" s="364"/>
      <c r="N19" s="364"/>
      <c r="O19" s="364"/>
      <c r="P19" s="364"/>
      <c r="Q19" s="364"/>
      <c r="R19" s="364"/>
      <c r="S19" s="364"/>
      <c r="T19" s="420"/>
      <c r="U19" s="364"/>
      <c r="V19" s="364"/>
      <c r="AB19" s="55"/>
    </row>
    <row r="20" spans="1:30" ht="30" customHeight="1" x14ac:dyDescent="0.25">
      <c r="H20" s="280"/>
      <c r="I20" s="281" t="s">
        <v>68</v>
      </c>
      <c r="J20" s="428" t="s">
        <v>69</v>
      </c>
      <c r="K20" s="270"/>
      <c r="L20" s="364"/>
      <c r="M20" s="364"/>
      <c r="N20" s="364"/>
      <c r="O20" s="364"/>
      <c r="P20" s="364"/>
      <c r="Q20" s="364"/>
      <c r="R20" s="364"/>
      <c r="S20" s="364"/>
      <c r="T20" s="420"/>
      <c r="U20" s="353" t="s">
        <v>68</v>
      </c>
      <c r="V20" s="428" t="s">
        <v>69</v>
      </c>
    </row>
    <row r="21" spans="1:30" ht="12.95" customHeight="1" x14ac:dyDescent="0.25">
      <c r="A21" s="362" t="s">
        <v>364</v>
      </c>
      <c r="H21" s="280"/>
      <c r="I21" s="162"/>
      <c r="J21" s="364"/>
      <c r="K21" s="270"/>
      <c r="L21" s="364"/>
      <c r="M21" s="429" t="s">
        <v>365</v>
      </c>
      <c r="N21" s="364"/>
      <c r="O21" s="364"/>
      <c r="P21" s="364"/>
      <c r="Q21" s="364"/>
      <c r="R21" s="364"/>
      <c r="S21" s="364"/>
      <c r="T21" s="282"/>
      <c r="U21" s="55"/>
      <c r="V21" s="364"/>
    </row>
    <row r="22" spans="1:30" ht="12.95" customHeight="1" x14ac:dyDescent="0.2">
      <c r="B22" s="419" t="s">
        <v>70</v>
      </c>
      <c r="H22" s="280"/>
      <c r="I22" s="162"/>
      <c r="J22" s="364"/>
      <c r="K22" s="270"/>
      <c r="L22" s="364"/>
      <c r="M22" s="364"/>
      <c r="N22" s="430" t="s">
        <v>70</v>
      </c>
      <c r="O22" s="364"/>
      <c r="P22" s="364"/>
      <c r="Q22" s="364"/>
      <c r="R22" s="364"/>
      <c r="S22" s="364"/>
      <c r="T22" s="282"/>
      <c r="U22" s="55"/>
      <c r="V22" s="364"/>
    </row>
    <row r="23" spans="1:30" ht="12.95" customHeight="1" x14ac:dyDescent="0.2">
      <c r="B23" s="359" t="s">
        <v>71</v>
      </c>
      <c r="H23" s="280"/>
      <c r="I23" s="283">
        <v>12496.272879999999</v>
      </c>
      <c r="J23" s="284">
        <v>8.5182538669582811E-3</v>
      </c>
      <c r="K23" s="270"/>
      <c r="L23" s="364"/>
      <c r="M23" s="364"/>
      <c r="N23" s="364" t="s">
        <v>71</v>
      </c>
      <c r="O23" s="364"/>
      <c r="P23" s="364"/>
      <c r="Q23" s="364"/>
      <c r="R23" s="364"/>
      <c r="S23" s="364"/>
      <c r="T23" s="282"/>
      <c r="U23" s="578">
        <v>0</v>
      </c>
      <c r="V23" s="284">
        <v>0</v>
      </c>
    </row>
    <row r="24" spans="1:30" ht="12.95" customHeight="1" x14ac:dyDescent="0.2">
      <c r="B24" s="359" t="s">
        <v>72</v>
      </c>
      <c r="H24" s="280"/>
      <c r="I24" s="162">
        <v>72344.234829999987</v>
      </c>
      <c r="J24" s="284">
        <v>4.9314428710905793E-2</v>
      </c>
      <c r="K24" s="270"/>
      <c r="L24" s="364"/>
      <c r="M24" s="364"/>
      <c r="N24" s="364" t="s">
        <v>72</v>
      </c>
      <c r="O24" s="364"/>
      <c r="P24" s="364"/>
      <c r="Q24" s="364"/>
      <c r="R24" s="364"/>
      <c r="S24" s="364"/>
      <c r="T24" s="282"/>
      <c r="U24" s="580">
        <v>5398.2889999999998</v>
      </c>
      <c r="V24" s="284">
        <v>2.3590846996106352E-2</v>
      </c>
    </row>
    <row r="25" spans="1:30" ht="12.95" customHeight="1" x14ac:dyDescent="0.2">
      <c r="B25" s="359" t="s">
        <v>73</v>
      </c>
      <c r="H25" s="280"/>
      <c r="I25" s="162">
        <v>405455.41853999963</v>
      </c>
      <c r="J25" s="284">
        <v>0.27638418431028539</v>
      </c>
      <c r="K25" s="270"/>
      <c r="L25" s="364"/>
      <c r="M25" s="364"/>
      <c r="N25" s="364" t="s">
        <v>73</v>
      </c>
      <c r="O25" s="364"/>
      <c r="P25" s="364"/>
      <c r="Q25" s="364"/>
      <c r="R25" s="364"/>
      <c r="S25" s="364"/>
      <c r="T25" s="282"/>
      <c r="U25" s="580">
        <v>36127.872080000001</v>
      </c>
      <c r="V25" s="284">
        <v>0.15788096979138808</v>
      </c>
    </row>
    <row r="26" spans="1:30" ht="12.95" customHeight="1" x14ac:dyDescent="0.2">
      <c r="B26" s="359" t="s">
        <v>74</v>
      </c>
      <c r="C26" s="366"/>
      <c r="H26" s="280"/>
      <c r="I26" s="162">
        <v>909176.32145999954</v>
      </c>
      <c r="J26" s="284">
        <v>0.61975236859772764</v>
      </c>
      <c r="K26" s="270"/>
      <c r="L26" s="364"/>
      <c r="M26" s="364"/>
      <c r="N26" s="364" t="s">
        <v>74</v>
      </c>
      <c r="O26" s="368"/>
      <c r="P26" s="364"/>
      <c r="Q26" s="364"/>
      <c r="R26" s="364"/>
      <c r="S26" s="364"/>
      <c r="T26" s="282"/>
      <c r="U26" s="580">
        <v>174775.34774999999</v>
      </c>
      <c r="V26" s="284">
        <v>0.76377876165235514</v>
      </c>
    </row>
    <row r="27" spans="1:30" ht="12.95" customHeight="1" x14ac:dyDescent="0.2">
      <c r="B27" s="359" t="s">
        <v>63</v>
      </c>
      <c r="C27" s="366"/>
      <c r="H27" s="280"/>
      <c r="I27" s="580">
        <v>67351.451280000023</v>
      </c>
      <c r="J27" s="579">
        <v>4.591103009836902E-2</v>
      </c>
      <c r="K27" s="285"/>
      <c r="L27" s="363"/>
      <c r="M27" s="363"/>
      <c r="N27" s="363" t="s">
        <v>63</v>
      </c>
      <c r="O27" s="431"/>
      <c r="P27" s="363"/>
      <c r="Q27" s="363"/>
      <c r="R27" s="363"/>
      <c r="S27" s="363"/>
      <c r="T27" s="286"/>
      <c r="U27" s="580">
        <v>12528.299650000001</v>
      </c>
      <c r="V27" s="284">
        <v>5.4749421560150412E-2</v>
      </c>
    </row>
    <row r="28" spans="1:30" ht="12.95" customHeight="1" x14ac:dyDescent="0.2">
      <c r="B28" s="359" t="s">
        <v>141</v>
      </c>
      <c r="C28" s="366"/>
      <c r="H28" s="280"/>
      <c r="I28" s="580">
        <v>175.65030999999996</v>
      </c>
      <c r="J28" s="579">
        <v>1.1973441575404527E-4</v>
      </c>
      <c r="K28" s="251"/>
      <c r="L28" s="363"/>
      <c r="M28" s="363"/>
      <c r="N28" s="363" t="s">
        <v>141</v>
      </c>
      <c r="O28" s="431"/>
      <c r="P28" s="363"/>
      <c r="Q28" s="363"/>
      <c r="R28" s="363"/>
      <c r="S28" s="363"/>
      <c r="T28" s="286"/>
      <c r="U28" s="580">
        <v>0</v>
      </c>
      <c r="V28" s="284">
        <v>0</v>
      </c>
      <c r="W28" s="263"/>
      <c r="X28" s="400"/>
    </row>
    <row r="29" spans="1:30" ht="15" thickBot="1" x14ac:dyDescent="0.25">
      <c r="C29" s="366"/>
      <c r="G29" s="366" t="s">
        <v>89</v>
      </c>
      <c r="H29" s="280"/>
      <c r="I29" s="581">
        <v>1466999.349299999</v>
      </c>
      <c r="J29" s="287">
        <v>1.0000000000000002</v>
      </c>
      <c r="K29" s="285"/>
      <c r="L29" s="363"/>
      <c r="M29" s="363"/>
      <c r="N29" s="363"/>
      <c r="O29" s="431"/>
      <c r="P29" s="363"/>
      <c r="Q29" s="363"/>
      <c r="R29" s="363"/>
      <c r="S29" s="431" t="s">
        <v>142</v>
      </c>
      <c r="T29" s="286"/>
      <c r="U29" s="581">
        <v>228829.80847999998</v>
      </c>
      <c r="V29" s="288">
        <v>1</v>
      </c>
    </row>
    <row r="30" spans="1:30" ht="6" customHeight="1" thickTop="1" x14ac:dyDescent="0.2">
      <c r="H30" s="280"/>
      <c r="I30" s="247"/>
      <c r="J30" s="363"/>
      <c r="K30" s="285"/>
      <c r="L30" s="363"/>
      <c r="M30" s="363"/>
      <c r="N30" s="363"/>
      <c r="O30" s="363"/>
      <c r="P30" s="363"/>
      <c r="Q30" s="363"/>
      <c r="R30" s="363"/>
      <c r="S30" s="363"/>
      <c r="T30" s="286"/>
      <c r="U30" s="247"/>
      <c r="V30" s="364"/>
    </row>
    <row r="31" spans="1:30" ht="12.75" customHeight="1" x14ac:dyDescent="0.2">
      <c r="G31" s="366"/>
      <c r="H31" s="277"/>
      <c r="I31" s="289"/>
      <c r="J31" s="363"/>
      <c r="K31" s="290"/>
      <c r="L31" s="291"/>
      <c r="M31" s="363"/>
      <c r="N31" s="363"/>
      <c r="O31" s="363"/>
      <c r="P31" s="363"/>
      <c r="Q31" s="363"/>
      <c r="R31" s="363"/>
      <c r="S31" s="431"/>
      <c r="T31" s="292"/>
      <c r="U31" s="289"/>
      <c r="V31" s="364"/>
      <c r="W31" s="277"/>
    </row>
    <row r="32" spans="1:30" ht="10.5" customHeight="1" x14ac:dyDescent="0.2">
      <c r="H32" s="280"/>
      <c r="I32" s="247"/>
      <c r="J32" s="363"/>
      <c r="K32" s="285"/>
      <c r="L32" s="363"/>
      <c r="M32" s="363"/>
      <c r="N32" s="363"/>
      <c r="O32" s="363"/>
      <c r="P32" s="363"/>
      <c r="Q32" s="363"/>
      <c r="R32" s="363"/>
      <c r="S32" s="363"/>
      <c r="T32" s="432"/>
      <c r="U32" s="293"/>
      <c r="V32" s="364"/>
    </row>
    <row r="33" spans="1:28" ht="12.95" customHeight="1" x14ac:dyDescent="0.25">
      <c r="A33" s="362" t="s">
        <v>28</v>
      </c>
      <c r="H33" s="280"/>
      <c r="I33" s="241"/>
      <c r="J33" s="363"/>
      <c r="K33" s="285"/>
      <c r="L33" s="363"/>
      <c r="M33" s="433" t="s">
        <v>30</v>
      </c>
      <c r="N33" s="363"/>
      <c r="O33" s="363"/>
      <c r="P33" s="363"/>
      <c r="Q33" s="363"/>
      <c r="R33" s="363"/>
      <c r="S33" s="363"/>
      <c r="T33" s="286"/>
      <c r="U33" s="241"/>
      <c r="V33" s="364"/>
    </row>
    <row r="34" spans="1:28" ht="12.95" customHeight="1" x14ac:dyDescent="0.2">
      <c r="B34" s="419" t="s">
        <v>70</v>
      </c>
      <c r="H34" s="280"/>
      <c r="I34" s="241"/>
      <c r="J34" s="363"/>
      <c r="K34" s="285"/>
      <c r="L34" s="363"/>
      <c r="M34" s="363"/>
      <c r="N34" s="434" t="s">
        <v>70</v>
      </c>
      <c r="O34" s="363"/>
      <c r="P34" s="363"/>
      <c r="Q34" s="363"/>
      <c r="R34" s="363"/>
      <c r="S34" s="363"/>
      <c r="T34" s="286"/>
      <c r="U34" s="241"/>
      <c r="V34" s="364"/>
    </row>
    <row r="35" spans="1:28" ht="12.95" customHeight="1" x14ac:dyDescent="0.2">
      <c r="B35" s="359" t="s">
        <v>71</v>
      </c>
      <c r="H35" s="280"/>
      <c r="I35" s="578">
        <v>68017.811710000024</v>
      </c>
      <c r="J35" s="579">
        <v>0.46137176340687736</v>
      </c>
      <c r="K35" s="285"/>
      <c r="L35" s="363"/>
      <c r="M35" s="363"/>
      <c r="N35" s="363" t="s">
        <v>71</v>
      </c>
      <c r="O35" s="363"/>
      <c r="P35" s="363"/>
      <c r="Q35" s="363"/>
      <c r="R35" s="363"/>
      <c r="S35" s="363"/>
      <c r="T35" s="286"/>
      <c r="U35" s="578">
        <v>434412.17716000037</v>
      </c>
      <c r="V35" s="579">
        <v>0.8972292181961834</v>
      </c>
    </row>
    <row r="36" spans="1:28" ht="12.95" customHeight="1" x14ac:dyDescent="0.2">
      <c r="B36" s="359" t="s">
        <v>72</v>
      </c>
      <c r="H36" s="280"/>
      <c r="I36" s="580">
        <v>8981.1222500000003</v>
      </c>
      <c r="J36" s="579">
        <v>6.0919869453048607E-2</v>
      </c>
      <c r="K36" s="285"/>
      <c r="L36" s="363"/>
      <c r="M36" s="363"/>
      <c r="N36" s="363" t="s">
        <v>72</v>
      </c>
      <c r="O36" s="363"/>
      <c r="P36" s="363"/>
      <c r="Q36" s="363"/>
      <c r="R36" s="363"/>
      <c r="S36" s="363"/>
      <c r="T36" s="286"/>
      <c r="U36" s="580">
        <v>49493.419129999995</v>
      </c>
      <c r="V36" s="579">
        <v>0.10222305931242391</v>
      </c>
    </row>
    <row r="37" spans="1:28" ht="12.95" customHeight="1" x14ac:dyDescent="0.2">
      <c r="B37" s="359" t="s">
        <v>73</v>
      </c>
      <c r="H37" s="280"/>
      <c r="I37" s="580">
        <v>70426.238329999993</v>
      </c>
      <c r="J37" s="579">
        <v>0.47770836714007403</v>
      </c>
      <c r="K37" s="285"/>
      <c r="L37" s="363"/>
      <c r="M37" s="363"/>
      <c r="N37" s="363" t="s">
        <v>73</v>
      </c>
      <c r="O37" s="363"/>
      <c r="P37" s="363"/>
      <c r="Q37" s="363"/>
      <c r="R37" s="363"/>
      <c r="S37" s="363"/>
      <c r="T37" s="286"/>
      <c r="U37" s="580">
        <v>153.84154000000001</v>
      </c>
      <c r="V37" s="579">
        <v>3.1774230078605278E-4</v>
      </c>
    </row>
    <row r="38" spans="1:28" ht="12.95" customHeight="1" x14ac:dyDescent="0.2">
      <c r="B38" s="359" t="s">
        <v>74</v>
      </c>
      <c r="C38" s="366"/>
      <c r="H38" s="280"/>
      <c r="I38" s="580">
        <v>0</v>
      </c>
      <c r="J38" s="579">
        <v>0</v>
      </c>
      <c r="K38" s="285"/>
      <c r="L38" s="363"/>
      <c r="M38" s="363"/>
      <c r="N38" s="363" t="s">
        <v>74</v>
      </c>
      <c r="O38" s="431"/>
      <c r="P38" s="363"/>
      <c r="Q38" s="363"/>
      <c r="R38" s="363"/>
      <c r="S38" s="363"/>
      <c r="T38" s="286"/>
      <c r="U38" s="580">
        <v>0</v>
      </c>
      <c r="V38" s="579">
        <v>0</v>
      </c>
    </row>
    <row r="39" spans="1:28" ht="12.95" customHeight="1" x14ac:dyDescent="0.2">
      <c r="B39" s="359" t="s">
        <v>63</v>
      </c>
      <c r="C39" s="366"/>
      <c r="H39" s="280"/>
      <c r="I39" s="580">
        <v>0</v>
      </c>
      <c r="J39" s="579">
        <v>0</v>
      </c>
      <c r="K39" s="285"/>
      <c r="L39" s="363"/>
      <c r="M39" s="363"/>
      <c r="N39" s="363" t="s">
        <v>63</v>
      </c>
      <c r="O39" s="431"/>
      <c r="P39" s="363"/>
      <c r="Q39" s="363"/>
      <c r="R39" s="363"/>
      <c r="S39" s="363"/>
      <c r="T39" s="286"/>
      <c r="U39" s="580">
        <v>79.493899999999996</v>
      </c>
      <c r="V39" s="579">
        <v>1.6418565937689129E-4</v>
      </c>
    </row>
    <row r="40" spans="1:28" ht="12.95" customHeight="1" x14ac:dyDescent="0.2">
      <c r="B40" s="359" t="s">
        <v>141</v>
      </c>
      <c r="C40" s="366"/>
      <c r="H40" s="280"/>
      <c r="I40" s="580">
        <v>0</v>
      </c>
      <c r="J40" s="579">
        <v>0</v>
      </c>
      <c r="K40" s="251"/>
      <c r="L40" s="363"/>
      <c r="M40" s="363"/>
      <c r="N40" s="363" t="s">
        <v>141</v>
      </c>
      <c r="O40" s="431"/>
      <c r="P40" s="363"/>
      <c r="Q40" s="363"/>
      <c r="R40" s="363"/>
      <c r="S40" s="363"/>
      <c r="T40" s="286"/>
      <c r="U40" s="580">
        <v>31.855790000000002</v>
      </c>
      <c r="V40" s="579">
        <v>6.5794531229714231E-5</v>
      </c>
      <c r="W40" s="263"/>
    </row>
    <row r="41" spans="1:28" ht="14.25" customHeight="1" thickBot="1" x14ac:dyDescent="0.25">
      <c r="C41" s="366"/>
      <c r="G41" s="359" t="s">
        <v>104</v>
      </c>
      <c r="H41" s="280"/>
      <c r="I41" s="581">
        <v>147425.17229000002</v>
      </c>
      <c r="J41" s="287">
        <v>1</v>
      </c>
      <c r="K41" s="285"/>
      <c r="L41" s="363"/>
      <c r="M41" s="363"/>
      <c r="N41" s="363"/>
      <c r="O41" s="431"/>
      <c r="P41" s="363"/>
      <c r="Q41" s="363"/>
      <c r="R41" s="363"/>
      <c r="S41" s="363" t="s">
        <v>105</v>
      </c>
      <c r="T41" s="286"/>
      <c r="U41" s="581">
        <v>484170.78752000036</v>
      </c>
      <c r="V41" s="287">
        <v>1</v>
      </c>
    </row>
    <row r="42" spans="1:28" ht="10.5" customHeight="1" thickTop="1" x14ac:dyDescent="0.2">
      <c r="C42" s="366"/>
      <c r="H42" s="280"/>
      <c r="I42" s="247"/>
      <c r="J42" s="237"/>
      <c r="K42" s="285"/>
      <c r="L42" s="363"/>
      <c r="M42" s="363"/>
      <c r="N42" s="363"/>
      <c r="O42" s="431"/>
      <c r="P42" s="363"/>
      <c r="Q42" s="363"/>
      <c r="R42" s="363"/>
      <c r="S42" s="363"/>
      <c r="T42" s="286"/>
      <c r="U42" s="247"/>
      <c r="V42" s="157"/>
    </row>
    <row r="43" spans="1:28" ht="12.95" customHeight="1" x14ac:dyDescent="0.2">
      <c r="C43" s="366"/>
      <c r="G43" s="366"/>
      <c r="H43" s="277"/>
      <c r="I43" s="289"/>
      <c r="J43" s="237"/>
      <c r="K43" s="251"/>
      <c r="L43" s="291"/>
      <c r="M43" s="363"/>
      <c r="N43" s="363"/>
      <c r="O43" s="431"/>
      <c r="P43" s="363"/>
      <c r="Q43" s="363"/>
      <c r="R43" s="363"/>
      <c r="S43" s="431"/>
      <c r="T43" s="292"/>
      <c r="U43" s="289"/>
      <c r="V43" s="157"/>
      <c r="W43" s="277"/>
    </row>
    <row r="44" spans="1:28" ht="9" customHeight="1" x14ac:dyDescent="0.2">
      <c r="H44" s="280"/>
      <c r="I44" s="293"/>
      <c r="J44" s="363"/>
      <c r="K44" s="285"/>
      <c r="L44" s="363"/>
      <c r="M44" s="363"/>
      <c r="N44" s="363"/>
      <c r="O44" s="363"/>
      <c r="P44" s="363"/>
      <c r="Q44" s="363"/>
      <c r="R44" s="363"/>
      <c r="S44" s="363"/>
      <c r="T44" s="432"/>
      <c r="U44" s="293"/>
      <c r="V44" s="364"/>
    </row>
    <row r="45" spans="1:28" ht="12.95" customHeight="1" x14ac:dyDescent="0.25">
      <c r="A45" s="362" t="s">
        <v>29</v>
      </c>
      <c r="H45" s="280"/>
      <c r="I45" s="241"/>
      <c r="J45" s="363"/>
      <c r="K45" s="285"/>
      <c r="L45" s="363"/>
      <c r="M45" s="433" t="s">
        <v>183</v>
      </c>
      <c r="N45" s="363"/>
      <c r="O45" s="363"/>
      <c r="P45" s="363"/>
      <c r="Q45" s="363"/>
      <c r="R45" s="363"/>
      <c r="S45" s="363"/>
      <c r="T45" s="286"/>
      <c r="U45" s="241"/>
      <c r="V45" s="364"/>
      <c r="AA45" s="294"/>
    </row>
    <row r="46" spans="1:28" ht="12.95" customHeight="1" x14ac:dyDescent="0.2">
      <c r="B46" s="419" t="s">
        <v>70</v>
      </c>
      <c r="H46" s="280"/>
      <c r="I46" s="241"/>
      <c r="J46" s="363"/>
      <c r="K46" s="285"/>
      <c r="L46" s="363"/>
      <c r="M46" s="363"/>
      <c r="N46" s="434" t="s">
        <v>70</v>
      </c>
      <c r="O46" s="363"/>
      <c r="P46" s="363"/>
      <c r="Q46" s="363"/>
      <c r="R46" s="363"/>
      <c r="S46" s="363"/>
      <c r="T46" s="286"/>
      <c r="U46" s="241"/>
      <c r="V46" s="364"/>
      <c r="AA46" s="294"/>
    </row>
    <row r="47" spans="1:28" ht="12.95" customHeight="1" x14ac:dyDescent="0.2">
      <c r="B47" s="359" t="s">
        <v>71</v>
      </c>
      <c r="H47" s="280"/>
      <c r="I47" s="578">
        <v>13556.060220000003</v>
      </c>
      <c r="J47" s="579">
        <v>9.857438413375845E-2</v>
      </c>
      <c r="K47" s="285"/>
      <c r="L47" s="363"/>
      <c r="M47" s="363"/>
      <c r="N47" s="363" t="s">
        <v>71</v>
      </c>
      <c r="O47" s="363"/>
      <c r="P47" s="363"/>
      <c r="Q47" s="363"/>
      <c r="R47" s="363"/>
      <c r="S47" s="363"/>
      <c r="T47" s="286"/>
      <c r="U47" s="578">
        <v>59513.997960000001</v>
      </c>
      <c r="V47" s="284">
        <v>0.20465113708773033</v>
      </c>
      <c r="AA47" s="294"/>
      <c r="AB47" s="124"/>
    </row>
    <row r="48" spans="1:28" ht="12.95" customHeight="1" x14ac:dyDescent="0.2">
      <c r="B48" s="359" t="s">
        <v>72</v>
      </c>
      <c r="H48" s="280"/>
      <c r="I48" s="580">
        <v>6678.1515599999993</v>
      </c>
      <c r="J48" s="579">
        <v>4.85609141959756E-2</v>
      </c>
      <c r="K48" s="285"/>
      <c r="L48" s="363"/>
      <c r="M48" s="363"/>
      <c r="N48" s="363" t="s">
        <v>72</v>
      </c>
      <c r="O48" s="363"/>
      <c r="P48" s="363"/>
      <c r="Q48" s="363"/>
      <c r="R48" s="363"/>
      <c r="S48" s="363"/>
      <c r="T48" s="286"/>
      <c r="U48" s="580">
        <v>140753.27538000004</v>
      </c>
      <c r="V48" s="284">
        <v>0.48400912126084705</v>
      </c>
      <c r="X48" s="365"/>
      <c r="AA48" s="294"/>
      <c r="AB48" s="124"/>
    </row>
    <row r="49" spans="1:30" ht="12.95" customHeight="1" x14ac:dyDescent="0.2">
      <c r="B49" s="359" t="s">
        <v>73</v>
      </c>
      <c r="H49" s="280"/>
      <c r="I49" s="580">
        <v>72211.163240000009</v>
      </c>
      <c r="J49" s="579">
        <v>0.5250914224667923</v>
      </c>
      <c r="K49" s="285"/>
      <c r="L49" s="363"/>
      <c r="M49" s="363"/>
      <c r="N49" s="363" t="s">
        <v>73</v>
      </c>
      <c r="O49" s="363"/>
      <c r="P49" s="363"/>
      <c r="Q49" s="363"/>
      <c r="R49" s="363"/>
      <c r="S49" s="363"/>
      <c r="T49" s="286"/>
      <c r="U49" s="580">
        <v>74021.05296000003</v>
      </c>
      <c r="V49" s="284">
        <v>0.25453663299307461</v>
      </c>
      <c r="X49" s="365"/>
      <c r="AA49" s="294"/>
      <c r="AB49" s="124"/>
    </row>
    <row r="50" spans="1:30" ht="12.95" customHeight="1" x14ac:dyDescent="0.2">
      <c r="B50" s="359" t="s">
        <v>74</v>
      </c>
      <c r="C50" s="366"/>
      <c r="H50" s="280"/>
      <c r="I50" s="580">
        <v>8572.6791899999989</v>
      </c>
      <c r="J50" s="579">
        <v>6.2337180406132557E-2</v>
      </c>
      <c r="K50" s="285"/>
      <c r="L50" s="363"/>
      <c r="M50" s="363"/>
      <c r="N50" s="363" t="s">
        <v>74</v>
      </c>
      <c r="O50" s="431"/>
      <c r="P50" s="363"/>
      <c r="Q50" s="363"/>
      <c r="R50" s="363"/>
      <c r="S50" s="363"/>
      <c r="T50" s="286"/>
      <c r="U50" s="580">
        <v>13088.271980000003</v>
      </c>
      <c r="V50" s="284">
        <v>4.5006718335756049E-2</v>
      </c>
      <c r="X50" s="365"/>
      <c r="AA50" s="294"/>
      <c r="AB50" s="124"/>
    </row>
    <row r="51" spans="1:30" ht="12.95" customHeight="1" x14ac:dyDescent="0.2">
      <c r="B51" s="359" t="s">
        <v>63</v>
      </c>
      <c r="C51" s="366"/>
      <c r="H51" s="280"/>
      <c r="I51" s="580">
        <v>2144.9609399999999</v>
      </c>
      <c r="J51" s="579">
        <v>1.5597319591389922E-2</v>
      </c>
      <c r="K51" s="285"/>
      <c r="L51" s="363"/>
      <c r="M51" s="363"/>
      <c r="N51" s="363" t="s">
        <v>63</v>
      </c>
      <c r="O51" s="431"/>
      <c r="P51" s="363"/>
      <c r="Q51" s="363"/>
      <c r="R51" s="363"/>
      <c r="S51" s="363"/>
      <c r="T51" s="286"/>
      <c r="U51" s="580">
        <v>3430.4734800000001</v>
      </c>
      <c r="V51" s="284">
        <v>1.1796389462915245E-2</v>
      </c>
      <c r="AA51" s="294"/>
      <c r="AB51" s="124"/>
    </row>
    <row r="52" spans="1:30" ht="12.95" customHeight="1" x14ac:dyDescent="0.2">
      <c r="B52" s="359" t="s">
        <v>141</v>
      </c>
      <c r="C52" s="366"/>
      <c r="H52" s="280"/>
      <c r="I52" s="580">
        <v>34358.110030000003</v>
      </c>
      <c r="J52" s="579">
        <v>0.24983877920595121</v>
      </c>
      <c r="K52" s="251"/>
      <c r="L52" s="363"/>
      <c r="M52" s="363"/>
      <c r="N52" s="363" t="s">
        <v>141</v>
      </c>
      <c r="O52" s="431"/>
      <c r="P52" s="363"/>
      <c r="Q52" s="363"/>
      <c r="R52" s="363"/>
      <c r="S52" s="363"/>
      <c r="T52" s="286"/>
      <c r="U52" s="580">
        <v>2.5000000000000001E-4</v>
      </c>
      <c r="V52" s="284">
        <v>8.596764799151898E-10</v>
      </c>
      <c r="W52" s="263"/>
      <c r="AA52" s="55"/>
      <c r="AB52" s="55"/>
    </row>
    <row r="53" spans="1:30" ht="15" thickBot="1" x14ac:dyDescent="0.25">
      <c r="C53" s="366"/>
      <c r="G53" s="366" t="s">
        <v>27</v>
      </c>
      <c r="H53" s="280"/>
      <c r="I53" s="581">
        <v>137521.12518</v>
      </c>
      <c r="J53" s="295">
        <v>1</v>
      </c>
      <c r="K53" s="285"/>
      <c r="L53" s="435"/>
      <c r="M53" s="371"/>
      <c r="N53" s="371"/>
      <c r="O53" s="436"/>
      <c r="P53" s="371"/>
      <c r="Q53" s="371"/>
      <c r="R53" s="371"/>
      <c r="S53" s="436" t="s">
        <v>143</v>
      </c>
      <c r="T53" s="296"/>
      <c r="U53" s="581">
        <v>290807.07201000006</v>
      </c>
      <c r="V53" s="297">
        <v>0.99999999999999978</v>
      </c>
      <c r="AA53" s="55"/>
      <c r="AB53" s="55"/>
    </row>
    <row r="54" spans="1:30" ht="12.75" customHeight="1" thickTop="1" x14ac:dyDescent="0.2">
      <c r="C54" s="366"/>
      <c r="H54" s="280"/>
      <c r="I54" s="263"/>
      <c r="J54" s="114"/>
      <c r="K54" s="270"/>
      <c r="O54" s="366"/>
      <c r="T54" s="298"/>
      <c r="U54" s="263"/>
      <c r="V54" s="114"/>
      <c r="AA54" s="294"/>
      <c r="AB54" s="114"/>
    </row>
    <row r="55" spans="1:30" ht="12.95" customHeight="1" x14ac:dyDescent="0.2">
      <c r="C55" s="366"/>
      <c r="G55" s="366"/>
      <c r="H55" s="277"/>
      <c r="I55" s="437"/>
      <c r="J55" s="114"/>
      <c r="K55" s="263"/>
      <c r="L55" s="299"/>
      <c r="O55" s="366"/>
      <c r="S55" s="366"/>
      <c r="T55" s="300"/>
      <c r="U55" s="437"/>
      <c r="V55" s="114"/>
      <c r="W55" s="263"/>
      <c r="AA55" s="301"/>
      <c r="AB55" s="114"/>
    </row>
    <row r="56" spans="1:30" ht="14.25" customHeight="1" x14ac:dyDescent="0.2"/>
    <row r="57" spans="1:30" s="357" customFormat="1" ht="20.100000000000001" customHeight="1" x14ac:dyDescent="0.25">
      <c r="A57" s="355" t="s">
        <v>100</v>
      </c>
      <c r="B57" s="356"/>
      <c r="C57" s="356"/>
      <c r="D57" s="356"/>
      <c r="E57" s="356"/>
      <c r="F57" s="356"/>
      <c r="G57" s="356"/>
      <c r="H57" s="412"/>
      <c r="K57" s="413"/>
      <c r="L57" s="414"/>
      <c r="T57" s="415"/>
      <c r="AC57" s="352"/>
      <c r="AD57" s="352"/>
    </row>
    <row r="58" spans="1:30" ht="6" customHeight="1" x14ac:dyDescent="0.2">
      <c r="A58" s="439"/>
      <c r="I58" s="364"/>
      <c r="J58" s="364"/>
    </row>
    <row r="59" spans="1:30" ht="12.95" customHeight="1" x14ac:dyDescent="0.2">
      <c r="A59" s="385"/>
      <c r="B59" s="440">
        <v>1</v>
      </c>
      <c r="C59" s="363"/>
      <c r="D59" s="363"/>
      <c r="E59" s="363"/>
      <c r="F59" s="363"/>
      <c r="G59" s="440"/>
      <c r="H59" s="441"/>
      <c r="I59" s="578">
        <v>1323534.3842699998</v>
      </c>
      <c r="J59" s="579">
        <v>0.53542519872114025</v>
      </c>
      <c r="K59" s="302"/>
    </row>
    <row r="60" spans="1:30" ht="12.95" customHeight="1" x14ac:dyDescent="0.2">
      <c r="A60" s="385"/>
      <c r="B60" s="440">
        <v>2</v>
      </c>
      <c r="C60" s="363"/>
      <c r="D60" s="363"/>
      <c r="E60" s="363"/>
      <c r="F60" s="363"/>
      <c r="G60" s="440"/>
      <c r="H60" s="441"/>
      <c r="I60" s="580">
        <v>1052804.5528399993</v>
      </c>
      <c r="J60" s="579">
        <v>0.42590362110598851</v>
      </c>
      <c r="K60" s="302"/>
    </row>
    <row r="61" spans="1:30" ht="12.95" customHeight="1" x14ac:dyDescent="0.2">
      <c r="A61" s="385"/>
      <c r="B61" s="440">
        <v>3</v>
      </c>
      <c r="C61" s="363"/>
      <c r="D61" s="363"/>
      <c r="E61" s="363"/>
      <c r="F61" s="363"/>
      <c r="G61" s="440"/>
      <c r="H61" s="441"/>
      <c r="I61" s="580">
        <v>85003.90863999998</v>
      </c>
      <c r="J61" s="579">
        <v>3.43876481159563E-2</v>
      </c>
      <c r="K61" s="302"/>
    </row>
    <row r="62" spans="1:30" ht="12.95" customHeight="1" x14ac:dyDescent="0.2">
      <c r="A62" s="385"/>
      <c r="B62" s="440">
        <v>4</v>
      </c>
      <c r="C62" s="363"/>
      <c r="D62" s="363"/>
      <c r="E62" s="363"/>
      <c r="F62" s="363"/>
      <c r="G62" s="440"/>
      <c r="H62" s="441"/>
      <c r="I62" s="580">
        <v>5589.6350000000002</v>
      </c>
      <c r="J62" s="579">
        <v>2.2612419187767064E-3</v>
      </c>
      <c r="K62" s="302"/>
    </row>
    <row r="63" spans="1:30" ht="12.95" customHeight="1" x14ac:dyDescent="0.2">
      <c r="A63" s="385"/>
      <c r="B63" s="440">
        <v>5</v>
      </c>
      <c r="C63" s="363"/>
      <c r="D63" s="363"/>
      <c r="E63" s="363"/>
      <c r="F63" s="363"/>
      <c r="G63" s="440"/>
      <c r="H63" s="441"/>
      <c r="I63" s="580">
        <v>690.85590999999999</v>
      </c>
      <c r="J63" s="579">
        <v>2.7948020640464492E-4</v>
      </c>
      <c r="K63" s="302"/>
    </row>
    <row r="64" spans="1:30" ht="12.95" customHeight="1" x14ac:dyDescent="0.2">
      <c r="A64" s="385"/>
      <c r="B64" s="440">
        <v>6</v>
      </c>
      <c r="C64" s="363"/>
      <c r="D64" s="363"/>
      <c r="E64" s="363"/>
      <c r="F64" s="363"/>
      <c r="G64" s="440"/>
      <c r="H64" s="441"/>
      <c r="I64" s="582">
        <v>4308.1066700000001</v>
      </c>
      <c r="J64" s="587">
        <v>1.7428099317335615E-3</v>
      </c>
      <c r="K64" s="302"/>
    </row>
    <row r="65" spans="1:28" ht="12.95" customHeight="1" x14ac:dyDescent="0.2">
      <c r="A65" s="385"/>
      <c r="B65" s="440"/>
      <c r="C65" s="431"/>
      <c r="D65" s="363"/>
      <c r="E65" s="363"/>
      <c r="F65" s="431"/>
      <c r="G65" s="431" t="s">
        <v>345</v>
      </c>
      <c r="H65" s="441"/>
      <c r="I65" s="580">
        <v>2471931.4433299992</v>
      </c>
      <c r="J65" s="579">
        <v>1</v>
      </c>
      <c r="K65" s="302"/>
    </row>
    <row r="66" spans="1:28" ht="12.95" customHeight="1" x14ac:dyDescent="0.2">
      <c r="A66" s="385"/>
      <c r="B66" s="431" t="s">
        <v>346</v>
      </c>
      <c r="C66" s="363"/>
      <c r="D66" s="363"/>
      <c r="E66" s="363"/>
      <c r="F66" s="363"/>
      <c r="G66" s="440"/>
      <c r="H66" s="441"/>
      <c r="I66" s="580">
        <v>366492.69449000014</v>
      </c>
      <c r="J66" s="579"/>
      <c r="K66" s="302"/>
    </row>
    <row r="67" spans="1:28" ht="12.95" customHeight="1" x14ac:dyDescent="0.2">
      <c r="A67" s="385"/>
      <c r="B67" s="431" t="s">
        <v>350</v>
      </c>
      <c r="C67" s="363"/>
      <c r="D67" s="363"/>
      <c r="E67" s="363"/>
      <c r="F67" s="363"/>
      <c r="G67" s="440"/>
      <c r="H67" s="441"/>
      <c r="I67" s="580">
        <v>407075.00332000054</v>
      </c>
      <c r="J67" s="579"/>
      <c r="K67" s="302"/>
      <c r="L67" s="442"/>
      <c r="S67" s="370"/>
    </row>
    <row r="68" spans="1:28" ht="15" thickBot="1" x14ac:dyDescent="0.25">
      <c r="A68" s="385"/>
      <c r="B68" s="363"/>
      <c r="C68" s="363"/>
      <c r="D68" s="443"/>
      <c r="E68" s="363"/>
      <c r="F68" s="363"/>
      <c r="G68" s="431" t="s">
        <v>180</v>
      </c>
      <c r="H68" s="441"/>
      <c r="I68" s="581">
        <v>3245499.14114</v>
      </c>
      <c r="J68" s="577"/>
      <c r="K68" s="302"/>
      <c r="L68" s="444"/>
      <c r="S68" s="445"/>
    </row>
    <row r="69" spans="1:28" ht="51" customHeight="1" thickTop="1" x14ac:dyDescent="0.2">
      <c r="C69" s="371"/>
      <c r="D69" s="371"/>
      <c r="E69" s="371"/>
      <c r="F69" s="371"/>
      <c r="G69" s="371"/>
      <c r="H69" s="371"/>
      <c r="I69" s="446"/>
      <c r="J69" s="371"/>
      <c r="K69" s="447"/>
      <c r="L69" s="359"/>
      <c r="T69" s="359"/>
      <c r="W69" s="361"/>
      <c r="X69" s="400"/>
    </row>
    <row r="70" spans="1:28" ht="4.5" customHeight="1" x14ac:dyDescent="0.2">
      <c r="A70" s="448"/>
      <c r="B70" s="449"/>
      <c r="C70" s="448"/>
      <c r="D70" s="448"/>
      <c r="E70" s="450"/>
      <c r="F70" s="449"/>
      <c r="G70" s="448"/>
      <c r="H70" s="448"/>
      <c r="I70" s="59"/>
      <c r="J70" s="59"/>
      <c r="K70" s="59"/>
      <c r="L70" s="59"/>
      <c r="M70" s="59"/>
      <c r="N70" s="59"/>
      <c r="O70" s="59"/>
      <c r="P70" s="59"/>
      <c r="Q70" s="451"/>
      <c r="R70" s="451"/>
      <c r="S70" s="451"/>
      <c r="T70" s="451"/>
      <c r="U70" s="451"/>
      <c r="V70" s="451"/>
      <c r="W70" s="451"/>
      <c r="X70" s="451"/>
      <c r="Y70" s="451"/>
      <c r="Z70" s="451"/>
      <c r="AA70" s="451"/>
      <c r="AB70" s="451"/>
    </row>
    <row r="71" spans="1:28" ht="14.25" customHeight="1" x14ac:dyDescent="0.2">
      <c r="A71" s="750" t="s">
        <v>117</v>
      </c>
      <c r="B71" s="750"/>
      <c r="C71" s="751" t="s">
        <v>319</v>
      </c>
      <c r="D71" s="752"/>
      <c r="E71" s="752"/>
      <c r="F71" s="752"/>
      <c r="G71" s="752"/>
      <c r="H71" s="752"/>
      <c r="I71" s="752"/>
      <c r="J71" s="752"/>
      <c r="K71" s="752"/>
      <c r="L71" s="752"/>
      <c r="M71" s="752"/>
      <c r="N71" s="752"/>
      <c r="O71" s="752"/>
      <c r="P71" s="752"/>
      <c r="Q71" s="752"/>
      <c r="R71" s="752"/>
      <c r="S71" s="752"/>
      <c r="T71" s="752"/>
      <c r="U71" s="752"/>
      <c r="V71" s="752"/>
      <c r="W71" s="752"/>
      <c r="X71" s="752"/>
      <c r="Y71" s="752"/>
      <c r="Z71" s="752"/>
      <c r="AA71" s="399"/>
      <c r="AB71" s="399"/>
    </row>
    <row r="72" spans="1:28" ht="14.25" customHeight="1" x14ac:dyDescent="0.2">
      <c r="A72" s="750" t="s">
        <v>118</v>
      </c>
      <c r="B72" s="750"/>
      <c r="C72" s="753" t="s">
        <v>320</v>
      </c>
      <c r="D72" s="754"/>
      <c r="E72" s="754"/>
      <c r="F72" s="754"/>
      <c r="G72" s="754"/>
      <c r="H72" s="754"/>
      <c r="I72" s="754"/>
      <c r="J72" s="754"/>
      <c r="K72" s="754"/>
      <c r="L72" s="754"/>
      <c r="M72" s="754"/>
      <c r="N72" s="754"/>
      <c r="O72" s="754"/>
      <c r="P72" s="754"/>
      <c r="Q72" s="754"/>
      <c r="R72" s="754"/>
      <c r="S72" s="754"/>
      <c r="T72" s="754"/>
      <c r="U72" s="754"/>
      <c r="V72" s="754"/>
      <c r="W72" s="754"/>
      <c r="X72" s="754"/>
      <c r="Y72" s="754"/>
      <c r="Z72" s="754"/>
      <c r="AA72" s="399"/>
      <c r="AB72" s="399"/>
    </row>
    <row r="73" spans="1:28" ht="14.25" customHeight="1" x14ac:dyDescent="0.2">
      <c r="A73" s="750" t="s">
        <v>119</v>
      </c>
      <c r="B73" s="750"/>
      <c r="C73" s="753" t="s">
        <v>321</v>
      </c>
      <c r="D73" s="755"/>
      <c r="E73" s="755"/>
      <c r="F73" s="755"/>
      <c r="G73" s="755"/>
      <c r="H73" s="755"/>
      <c r="I73" s="755"/>
      <c r="J73" s="755"/>
      <c r="K73" s="755"/>
      <c r="L73" s="755"/>
      <c r="M73" s="755"/>
      <c r="N73" s="755"/>
      <c r="O73" s="755"/>
      <c r="P73" s="755"/>
      <c r="Q73" s="755"/>
      <c r="R73" s="755"/>
      <c r="S73" s="755"/>
      <c r="T73" s="755"/>
      <c r="U73" s="755"/>
      <c r="V73" s="755"/>
      <c r="W73" s="755"/>
      <c r="X73" s="755"/>
      <c r="Y73" s="755"/>
      <c r="Z73" s="755"/>
      <c r="AA73" s="399"/>
      <c r="AB73" s="399"/>
    </row>
    <row r="74" spans="1:28" ht="15.75" customHeight="1" x14ac:dyDescent="0.2">
      <c r="G74" s="749" t="s">
        <v>247</v>
      </c>
      <c r="H74" s="749"/>
      <c r="I74" s="749"/>
      <c r="J74" s="749"/>
      <c r="K74" s="749"/>
      <c r="L74" s="749"/>
      <c r="M74" s="749"/>
      <c r="N74" s="749"/>
      <c r="O74" s="749"/>
      <c r="P74" s="749"/>
      <c r="Q74" s="749"/>
      <c r="R74" s="749"/>
      <c r="S74" s="749"/>
    </row>
    <row r="75" spans="1:28" ht="3.75" hidden="1" customHeight="1" x14ac:dyDescent="0.2">
      <c r="I75" s="452"/>
    </row>
  </sheetData>
  <mergeCells count="7">
    <mergeCell ref="G74:S74"/>
    <mergeCell ref="A73:B73"/>
    <mergeCell ref="A71:B71"/>
    <mergeCell ref="A72:B72"/>
    <mergeCell ref="C71:Z71"/>
    <mergeCell ref="C72:Z72"/>
    <mergeCell ref="C73:Z73"/>
  </mergeCells>
  <pageMargins left="0.25" right="0.25" top="0.5" bottom="0.5" header="0.25" footer="0.25"/>
  <pageSetup scale="55" orientation="landscape" cellComments="asDisplayed" r:id="rId1"/>
  <headerFooter alignWithMargins="0">
    <oddHeader>&amp;L&amp;"Arial,Bold"&amp;20Investment Portfolio - Quality Ratings as of March 31, 2022&amp;R&amp;"Arial,Bold"&amp;14PRIMERICA, INC.
&amp;"Arial,Regular"Financial Supplement</oddHeader>
    <oddFooter>&amp;C&amp;P of &amp;N</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G71"/>
  <sheetViews>
    <sheetView topLeftCell="H1" zoomScaleNormal="100" workbookViewId="0">
      <selection activeCell="AA35" sqref="AA35"/>
    </sheetView>
  </sheetViews>
  <sheetFormatPr defaultColWidth="9.140625" defaultRowHeight="12.95" customHeight="1" x14ac:dyDescent="0.2"/>
  <cols>
    <col min="1" max="1" width="2.28515625" style="359" customWidth="1"/>
    <col min="2" max="2" width="3.5703125" style="359" customWidth="1"/>
    <col min="3" max="6" width="2.28515625" style="359" customWidth="1"/>
    <col min="7" max="7" width="35.85546875" style="359" customWidth="1"/>
    <col min="8" max="12" width="10.5703125" style="359" customWidth="1"/>
    <col min="13" max="13" width="11" style="359" bestFit="1" customWidth="1"/>
    <col min="14" max="14" width="10.7109375" style="359" customWidth="1"/>
    <col min="15" max="15" width="9.7109375" style="359" customWidth="1"/>
    <col min="16" max="16" width="12.7109375" style="359" customWidth="1"/>
    <col min="17" max="17" width="11.28515625" style="359" customWidth="1"/>
    <col min="18" max="18" width="12.7109375" style="359" customWidth="1"/>
    <col min="19" max="20" width="9.140625" style="343"/>
    <col min="21" max="21" width="9.140625" style="459"/>
    <col min="22" max="22" width="43.7109375" style="459" customWidth="1"/>
    <col min="23" max="23" width="11.28515625" style="459" bestFit="1" customWidth="1"/>
    <col min="24" max="25" width="9.140625" style="365"/>
    <col min="26" max="16384" width="9.140625" style="359"/>
  </cols>
  <sheetData>
    <row r="1" spans="1:33" s="333" customFormat="1" ht="12.95" customHeight="1" thickBot="1" x14ac:dyDescent="0.3">
      <c r="A1" s="453"/>
      <c r="B1" s="454"/>
      <c r="C1" s="454"/>
      <c r="D1" s="454"/>
      <c r="E1" s="454"/>
      <c r="F1" s="454"/>
      <c r="G1" s="454"/>
      <c r="H1" s="455"/>
      <c r="I1" s="455"/>
      <c r="J1" s="455"/>
      <c r="K1" s="455"/>
      <c r="L1" s="455"/>
      <c r="M1" s="455"/>
      <c r="N1" s="455"/>
      <c r="O1" s="455"/>
      <c r="P1" s="455"/>
      <c r="Q1" s="455"/>
      <c r="R1" s="455"/>
      <c r="S1" s="455"/>
      <c r="T1" s="455"/>
      <c r="U1" s="455"/>
      <c r="V1" s="455"/>
    </row>
    <row r="2" spans="1:33" s="333" customFormat="1" ht="9.75" customHeight="1" thickTop="1" x14ac:dyDescent="0.25">
      <c r="A2" s="329"/>
      <c r="B2" s="330"/>
      <c r="C2" s="330"/>
      <c r="D2" s="330"/>
      <c r="E2" s="330"/>
      <c r="F2" s="330"/>
      <c r="G2" s="330"/>
      <c r="M2" s="456"/>
      <c r="N2" s="456"/>
    </row>
    <row r="3" spans="1:33" s="343" customFormat="1" ht="15" x14ac:dyDescent="0.25">
      <c r="A3" s="339"/>
      <c r="B3" s="457"/>
      <c r="C3" s="457"/>
      <c r="D3" s="457"/>
      <c r="E3" s="457"/>
      <c r="F3" s="457"/>
      <c r="G3" s="457"/>
      <c r="H3" s="348"/>
      <c r="I3" s="458"/>
      <c r="M3" s="758" t="s">
        <v>470</v>
      </c>
      <c r="N3" s="759"/>
      <c r="T3" s="459"/>
      <c r="U3" s="459"/>
      <c r="V3" s="459"/>
      <c r="W3" s="459"/>
      <c r="X3" s="459"/>
    </row>
    <row r="4" spans="1:33" s="343" customFormat="1" ht="30" customHeight="1" x14ac:dyDescent="0.25">
      <c r="A4" s="339" t="s">
        <v>58</v>
      </c>
      <c r="B4" s="460"/>
      <c r="C4" s="461"/>
      <c r="D4" s="461"/>
      <c r="E4" s="461"/>
      <c r="F4" s="461"/>
      <c r="G4" s="461"/>
      <c r="H4" s="462" t="s">
        <v>381</v>
      </c>
      <c r="I4" s="462" t="s">
        <v>440</v>
      </c>
      <c r="J4" s="462" t="s">
        <v>441</v>
      </c>
      <c r="K4" s="462" t="s">
        <v>463</v>
      </c>
      <c r="L4" s="523" t="s">
        <v>472</v>
      </c>
      <c r="M4" s="463" t="s">
        <v>176</v>
      </c>
      <c r="N4" s="462" t="s">
        <v>177</v>
      </c>
      <c r="O4" s="464"/>
      <c r="AC4" s="465"/>
      <c r="AD4" s="459"/>
      <c r="AE4" s="459"/>
      <c r="AF4" s="459"/>
      <c r="AG4" s="459"/>
    </row>
    <row r="5" spans="1:33" ht="15.75" x14ac:dyDescent="0.25">
      <c r="A5" s="355" t="s">
        <v>135</v>
      </c>
      <c r="B5" s="356"/>
      <c r="C5" s="356"/>
      <c r="D5" s="356"/>
      <c r="E5" s="356"/>
      <c r="F5" s="356"/>
      <c r="G5" s="356"/>
      <c r="H5" s="361"/>
      <c r="I5" s="361"/>
      <c r="J5" s="361"/>
      <c r="K5" s="361"/>
      <c r="L5" s="532"/>
      <c r="M5" s="361"/>
      <c r="N5" s="361"/>
      <c r="O5" s="364"/>
      <c r="S5" s="359"/>
      <c r="T5" s="359"/>
      <c r="U5" s="359"/>
      <c r="W5" s="365"/>
      <c r="Y5" s="359"/>
      <c r="AA5" s="466"/>
      <c r="AB5" s="466"/>
      <c r="AC5" s="465"/>
      <c r="AD5" s="465"/>
      <c r="AE5" s="467"/>
      <c r="AF5" s="303"/>
      <c r="AG5" s="304"/>
    </row>
    <row r="6" spans="1:33" ht="12.95" customHeight="1" x14ac:dyDescent="0.2">
      <c r="B6" s="366" t="s">
        <v>251</v>
      </c>
      <c r="C6" s="366"/>
      <c r="H6" s="630">
        <v>20020.201719999997</v>
      </c>
      <c r="I6" s="630">
        <v>20155</v>
      </c>
      <c r="J6" s="630">
        <v>19860</v>
      </c>
      <c r="K6" s="630">
        <v>20327.5</v>
      </c>
      <c r="L6" s="631">
        <v>20889</v>
      </c>
      <c r="M6" s="630">
        <v>868.79828000000271</v>
      </c>
      <c r="N6" s="100">
        <v>4.3396080226908065E-2</v>
      </c>
      <c r="O6" s="364"/>
      <c r="P6" s="538"/>
      <c r="R6" s="305"/>
      <c r="S6" s="359"/>
      <c r="T6" s="359"/>
      <c r="U6" s="359"/>
      <c r="W6" s="365"/>
      <c r="Y6" s="359"/>
      <c r="AA6" s="466"/>
      <c r="AB6" s="466"/>
      <c r="AC6" s="465"/>
      <c r="AD6" s="465"/>
      <c r="AE6" s="467"/>
      <c r="AF6" s="303"/>
      <c r="AG6" s="304"/>
    </row>
    <row r="7" spans="1:33" ht="12.95" customHeight="1" x14ac:dyDescent="0.2">
      <c r="B7" s="366" t="s">
        <v>250</v>
      </c>
      <c r="C7" s="366"/>
      <c r="H7" s="621">
        <v>15146.4375</v>
      </c>
      <c r="I7" s="621">
        <v>15495</v>
      </c>
      <c r="J7" s="621">
        <v>15741</v>
      </c>
      <c r="K7" s="621">
        <v>15825</v>
      </c>
      <c r="L7" s="622">
        <v>15515</v>
      </c>
      <c r="M7" s="621">
        <v>368.5625</v>
      </c>
      <c r="N7" s="100">
        <v>2.433327969035623E-2</v>
      </c>
      <c r="O7" s="364"/>
      <c r="R7" s="305"/>
      <c r="S7" s="359"/>
      <c r="T7" s="359"/>
      <c r="U7" s="359"/>
      <c r="W7" s="365"/>
      <c r="Y7" s="359"/>
      <c r="AA7" s="466"/>
      <c r="AB7" s="466"/>
      <c r="AC7" s="465"/>
      <c r="AD7" s="465"/>
      <c r="AE7" s="467"/>
      <c r="AF7" s="303"/>
      <c r="AG7" s="304"/>
    </row>
    <row r="8" spans="1:33" ht="14.25" x14ac:dyDescent="0.2">
      <c r="B8" s="366" t="s">
        <v>249</v>
      </c>
      <c r="D8" s="366"/>
      <c r="H8" s="621">
        <v>391.43142999999998</v>
      </c>
      <c r="I8" s="621">
        <v>411</v>
      </c>
      <c r="J8" s="621">
        <v>413</v>
      </c>
      <c r="K8" s="621">
        <v>416</v>
      </c>
      <c r="L8" s="622">
        <v>387</v>
      </c>
      <c r="M8" s="621">
        <v>-4.4314299999999776</v>
      </c>
      <c r="N8" s="100">
        <v>-1.1321088855843736E-2</v>
      </c>
      <c r="O8" s="364"/>
      <c r="R8" s="305"/>
      <c r="S8" s="359"/>
      <c r="T8" s="359"/>
      <c r="U8" s="359"/>
      <c r="W8" s="365"/>
      <c r="Y8" s="359"/>
      <c r="AA8" s="466"/>
      <c r="AB8" s="466"/>
      <c r="AC8" s="459"/>
      <c r="AD8" s="465"/>
      <c r="AE8" s="467"/>
      <c r="AF8" s="303"/>
      <c r="AG8" s="304"/>
    </row>
    <row r="9" spans="1:33" ht="15" x14ac:dyDescent="0.25">
      <c r="B9" s="468" t="s">
        <v>198</v>
      </c>
      <c r="D9" s="366"/>
      <c r="H9" s="621">
        <v>1367.52503</v>
      </c>
      <c r="I9" s="621">
        <v>1238</v>
      </c>
      <c r="J9" s="621">
        <v>987</v>
      </c>
      <c r="K9" s="621">
        <v>784.6</v>
      </c>
      <c r="L9" s="622">
        <v>589</v>
      </c>
      <c r="M9" s="621">
        <v>-778.52503000000002</v>
      </c>
      <c r="N9" s="100">
        <v>-0.56929490350900558</v>
      </c>
      <c r="O9" s="364"/>
      <c r="P9" s="538"/>
      <c r="Q9" s="538"/>
      <c r="R9" s="305"/>
      <c r="S9" s="359"/>
      <c r="T9" s="359"/>
      <c r="U9" s="359"/>
      <c r="W9" s="365"/>
      <c r="Y9" s="359"/>
      <c r="AA9" s="466"/>
      <c r="AB9" s="466"/>
      <c r="AC9" s="331"/>
      <c r="AD9" s="459"/>
      <c r="AE9" s="467"/>
      <c r="AF9" s="467"/>
      <c r="AG9" s="365"/>
    </row>
    <row r="10" spans="1:33" ht="15" x14ac:dyDescent="0.25">
      <c r="B10" s="468" t="s">
        <v>298</v>
      </c>
      <c r="D10" s="366"/>
      <c r="H10" s="621">
        <v>-792.6871900000001</v>
      </c>
      <c r="I10" s="621">
        <v>-170</v>
      </c>
      <c r="J10" s="621">
        <v>-640</v>
      </c>
      <c r="K10" s="621">
        <v>-899</v>
      </c>
      <c r="L10" s="622">
        <v>-2099</v>
      </c>
      <c r="M10" s="621">
        <v>-1306.3128099999999</v>
      </c>
      <c r="N10" s="100" t="s">
        <v>112</v>
      </c>
      <c r="O10" s="364"/>
      <c r="R10" s="305"/>
      <c r="S10" s="359"/>
      <c r="T10" s="359"/>
      <c r="U10" s="359"/>
      <c r="W10" s="365"/>
      <c r="Y10" s="359"/>
      <c r="AA10" s="466"/>
      <c r="AB10" s="466"/>
      <c r="AC10" s="331"/>
      <c r="AD10" s="459"/>
      <c r="AE10" s="467"/>
      <c r="AF10" s="467"/>
      <c r="AG10" s="365"/>
    </row>
    <row r="11" spans="1:33" ht="14.25" x14ac:dyDescent="0.2">
      <c r="B11" s="366" t="s">
        <v>225</v>
      </c>
      <c r="D11" s="366"/>
      <c r="H11" s="621">
        <v>231.45650000000023</v>
      </c>
      <c r="I11" s="621">
        <v>98</v>
      </c>
      <c r="J11" s="621">
        <v>289</v>
      </c>
      <c r="K11" s="621">
        <v>401</v>
      </c>
      <c r="L11" s="622">
        <v>102</v>
      </c>
      <c r="M11" s="621">
        <v>-129.45650000000023</v>
      </c>
      <c r="N11" s="100">
        <v>-0.55931244099863298</v>
      </c>
      <c r="O11" s="364"/>
      <c r="R11" s="305"/>
      <c r="S11" s="359"/>
      <c r="T11" s="359"/>
      <c r="U11" s="359"/>
      <c r="W11" s="365"/>
      <c r="Y11" s="359"/>
      <c r="AA11" s="466"/>
      <c r="AB11" s="466"/>
      <c r="AC11" s="459"/>
      <c r="AD11" s="459"/>
      <c r="AE11" s="467"/>
      <c r="AF11" s="465"/>
      <c r="AG11" s="304"/>
    </row>
    <row r="12" spans="1:33" ht="15" x14ac:dyDescent="0.25">
      <c r="B12" s="359" t="s">
        <v>136</v>
      </c>
      <c r="D12" s="366"/>
      <c r="H12" s="626">
        <v>118.73288000000001</v>
      </c>
      <c r="I12" s="626">
        <v>156</v>
      </c>
      <c r="J12" s="626">
        <v>96</v>
      </c>
      <c r="K12" s="626">
        <v>85</v>
      </c>
      <c r="L12" s="627">
        <v>125</v>
      </c>
      <c r="M12" s="626">
        <v>6.2671199999999914</v>
      </c>
      <c r="N12" s="100">
        <v>5.2783357061666411E-2</v>
      </c>
      <c r="O12" s="364"/>
      <c r="R12" s="305"/>
      <c r="S12" s="359"/>
      <c r="T12" s="359"/>
      <c r="U12" s="359"/>
      <c r="W12" s="365"/>
      <c r="Y12" s="359"/>
      <c r="AA12" s="466"/>
      <c r="AB12" s="466"/>
      <c r="AC12" s="331"/>
      <c r="AD12" s="459"/>
      <c r="AE12" s="467"/>
      <c r="AF12" s="465"/>
      <c r="AG12" s="304"/>
    </row>
    <row r="13" spans="1:33" s="333" customFormat="1" ht="16.5" customHeight="1" x14ac:dyDescent="0.25">
      <c r="A13" s="329"/>
      <c r="B13" s="359"/>
      <c r="C13" s="359"/>
      <c r="D13" s="366"/>
      <c r="E13" s="359"/>
      <c r="F13" s="366" t="s">
        <v>31</v>
      </c>
      <c r="G13" s="359"/>
      <c r="H13" s="621">
        <v>36483.097869999998</v>
      </c>
      <c r="I13" s="621">
        <v>37383</v>
      </c>
      <c r="J13" s="621">
        <v>36746</v>
      </c>
      <c r="K13" s="621">
        <v>36940.1</v>
      </c>
      <c r="L13" s="625">
        <v>35508</v>
      </c>
      <c r="M13" s="621">
        <v>-975.09786999999778</v>
      </c>
      <c r="N13" s="106">
        <v>-2.6727386842930887E-2</v>
      </c>
      <c r="R13" s="305"/>
      <c r="AC13" s="465"/>
      <c r="AD13" s="459"/>
      <c r="AE13" s="467"/>
      <c r="AF13" s="303"/>
      <c r="AG13" s="331"/>
    </row>
    <row r="14" spans="1:33" s="333" customFormat="1" ht="15" x14ac:dyDescent="0.25">
      <c r="A14" s="329"/>
      <c r="B14" s="366" t="s">
        <v>32</v>
      </c>
      <c r="C14" s="359"/>
      <c r="D14" s="366"/>
      <c r="E14" s="359"/>
      <c r="F14" s="359"/>
      <c r="G14" s="359"/>
      <c r="H14" s="621">
        <v>1284.1701199999989</v>
      </c>
      <c r="I14" s="621">
        <v>1353</v>
      </c>
      <c r="J14" s="621">
        <v>1004</v>
      </c>
      <c r="K14" s="621">
        <v>1114</v>
      </c>
      <c r="L14" s="622">
        <v>1088</v>
      </c>
      <c r="M14" s="621">
        <v>-196.17011999999886</v>
      </c>
      <c r="N14" s="100">
        <v>-0.15276022774926348</v>
      </c>
      <c r="R14" s="305"/>
      <c r="AC14" s="459"/>
      <c r="AD14" s="459"/>
      <c r="AE14" s="467"/>
      <c r="AF14" s="303"/>
      <c r="AG14" s="331"/>
    </row>
    <row r="15" spans="1:33" s="333" customFormat="1" ht="15" x14ac:dyDescent="0.25">
      <c r="A15" s="329"/>
      <c r="B15" s="366" t="s">
        <v>248</v>
      </c>
      <c r="C15" s="359"/>
      <c r="D15" s="366"/>
      <c r="E15" s="359"/>
      <c r="F15" s="359"/>
      <c r="G15" s="359"/>
      <c r="H15" s="621">
        <v>15146.4375</v>
      </c>
      <c r="I15" s="621">
        <v>15495</v>
      </c>
      <c r="J15" s="621">
        <v>15741</v>
      </c>
      <c r="K15" s="621">
        <v>15825</v>
      </c>
      <c r="L15" s="622">
        <v>15515</v>
      </c>
      <c r="M15" s="621">
        <v>368.5625</v>
      </c>
      <c r="N15" s="100">
        <v>2.433327969035623E-2</v>
      </c>
      <c r="O15" s="469"/>
      <c r="R15" s="305"/>
      <c r="AC15" s="459"/>
      <c r="AD15" s="459"/>
      <c r="AE15" s="467"/>
      <c r="AF15" s="303"/>
      <c r="AG15" s="331"/>
    </row>
    <row r="16" spans="1:33" s="333" customFormat="1" ht="15.75" thickBot="1" x14ac:dyDescent="0.3">
      <c r="A16" s="329"/>
      <c r="B16" s="359"/>
      <c r="C16" s="359"/>
      <c r="D16" s="366"/>
      <c r="E16" s="359"/>
      <c r="F16" s="366" t="s">
        <v>38</v>
      </c>
      <c r="G16" s="359"/>
      <c r="H16" s="693">
        <v>20052.490250000003</v>
      </c>
      <c r="I16" s="693">
        <v>20535</v>
      </c>
      <c r="J16" s="693">
        <v>20001</v>
      </c>
      <c r="K16" s="693">
        <v>20001.099999999999</v>
      </c>
      <c r="L16" s="694">
        <v>18905</v>
      </c>
      <c r="M16" s="695">
        <v>-1147.4902500000026</v>
      </c>
      <c r="N16" s="531">
        <v>-5.7224326539692616E-2</v>
      </c>
      <c r="R16" s="305"/>
      <c r="AC16" s="459"/>
      <c r="AD16" s="459"/>
      <c r="AE16" s="470"/>
      <c r="AF16" s="467"/>
      <c r="AG16" s="331"/>
    </row>
    <row r="17" spans="1:33" s="333" customFormat="1" ht="15.75" thickTop="1" x14ac:dyDescent="0.25">
      <c r="A17" s="329"/>
      <c r="B17" s="359"/>
      <c r="C17" s="359" t="s">
        <v>210</v>
      </c>
      <c r="D17" s="366"/>
      <c r="E17" s="359"/>
      <c r="F17" s="359"/>
      <c r="G17" s="359"/>
      <c r="H17" s="585">
        <v>3.3000000000000002E-2</v>
      </c>
      <c r="I17" s="585">
        <v>3.3099999999999997E-2</v>
      </c>
      <c r="J17" s="583">
        <v>3.2300000000000002E-2</v>
      </c>
      <c r="K17" s="585">
        <v>3.1199999999999999E-2</v>
      </c>
      <c r="L17" s="524">
        <v>3.1800000000000002E-2</v>
      </c>
      <c r="M17" s="307"/>
      <c r="N17" s="307"/>
      <c r="P17" s="121"/>
      <c r="Q17" s="101"/>
      <c r="AC17" s="331"/>
      <c r="AD17" s="331"/>
      <c r="AE17" s="331"/>
      <c r="AF17" s="308"/>
      <c r="AG17" s="331"/>
    </row>
    <row r="18" spans="1:33" s="333" customFormat="1" ht="15" x14ac:dyDescent="0.25">
      <c r="A18" s="329"/>
      <c r="B18" s="359"/>
      <c r="C18" s="359" t="s">
        <v>184</v>
      </c>
      <c r="D18" s="366"/>
      <c r="E18" s="359"/>
      <c r="F18" s="359"/>
      <c r="G18" s="359"/>
      <c r="H18" s="585">
        <v>1.72E-2</v>
      </c>
      <c r="I18" s="585">
        <v>2.6800000000000001E-2</v>
      </c>
      <c r="J18" s="585">
        <v>2.2100000000000002E-2</v>
      </c>
      <c r="K18" s="585">
        <v>1.6E-2</v>
      </c>
      <c r="L18" s="524">
        <v>3.3700000000000001E-2</v>
      </c>
      <c r="M18" s="310"/>
      <c r="N18" s="307"/>
      <c r="P18" s="96"/>
      <c r="Q18" s="101"/>
      <c r="AC18" s="331"/>
      <c r="AD18" s="331"/>
      <c r="AE18" s="331"/>
      <c r="AF18" s="331"/>
      <c r="AG18" s="331"/>
    </row>
    <row r="19" spans="1:33" s="333" customFormat="1" ht="8.25" customHeight="1" x14ac:dyDescent="0.25">
      <c r="A19" s="329"/>
      <c r="B19" s="359"/>
      <c r="C19" s="359"/>
      <c r="D19" s="366"/>
      <c r="E19" s="359"/>
      <c r="F19" s="359"/>
      <c r="G19" s="359"/>
      <c r="H19" s="309"/>
      <c r="I19" s="309"/>
      <c r="J19" s="309"/>
      <c r="K19" s="309"/>
      <c r="L19" s="309"/>
      <c r="M19" s="471"/>
      <c r="N19" s="121"/>
      <c r="AA19" s="459"/>
      <c r="AB19" s="459"/>
      <c r="AC19" s="470"/>
      <c r="AD19" s="331"/>
      <c r="AE19" s="331"/>
    </row>
    <row r="20" spans="1:33" s="333" customFormat="1" ht="15" x14ac:dyDescent="0.25">
      <c r="A20" s="329"/>
      <c r="B20" s="359"/>
      <c r="C20" s="359"/>
      <c r="D20" s="366"/>
      <c r="E20" s="359"/>
      <c r="F20" s="359"/>
      <c r="G20" s="359"/>
      <c r="H20" s="348"/>
      <c r="I20" s="348"/>
      <c r="J20" s="348"/>
      <c r="K20" s="348"/>
      <c r="L20" s="348"/>
      <c r="M20" s="472" t="s">
        <v>470</v>
      </c>
      <c r="AB20" s="459"/>
      <c r="AC20" s="459"/>
      <c r="AD20" s="470"/>
      <c r="AE20" s="331"/>
      <c r="AF20" s="331"/>
    </row>
    <row r="21" spans="1:33" s="333" customFormat="1" ht="30" customHeight="1" x14ac:dyDescent="0.25">
      <c r="A21" s="329"/>
      <c r="B21" s="359"/>
      <c r="C21" s="359"/>
      <c r="D21" s="366"/>
      <c r="E21" s="359"/>
      <c r="F21" s="359"/>
      <c r="G21" s="359"/>
      <c r="H21" s="462" t="s">
        <v>381</v>
      </c>
      <c r="I21" s="462" t="s">
        <v>440</v>
      </c>
      <c r="J21" s="462" t="s">
        <v>441</v>
      </c>
      <c r="K21" s="462" t="s">
        <v>463</v>
      </c>
      <c r="L21" s="523" t="s">
        <v>472</v>
      </c>
      <c r="M21" s="473" t="s">
        <v>212</v>
      </c>
      <c r="AB21" s="459"/>
      <c r="AC21" s="459"/>
      <c r="AD21" s="470"/>
      <c r="AE21" s="331"/>
      <c r="AF21" s="331"/>
    </row>
    <row r="22" spans="1:33" ht="15.75" customHeight="1" x14ac:dyDescent="0.25">
      <c r="A22" s="355" t="s">
        <v>185</v>
      </c>
      <c r="B22" s="356"/>
      <c r="C22" s="356"/>
      <c r="D22" s="356"/>
      <c r="E22" s="356"/>
      <c r="F22" s="356"/>
      <c r="G22" s="356"/>
      <c r="H22" s="343"/>
      <c r="I22" s="343"/>
      <c r="J22" s="474"/>
      <c r="K22" s="474"/>
      <c r="L22" s="533"/>
      <c r="M22" s="363"/>
      <c r="S22" s="359"/>
      <c r="T22" s="359"/>
      <c r="U22" s="343"/>
      <c r="W22" s="365"/>
      <c r="Y22" s="359"/>
      <c r="AA22" s="343"/>
      <c r="AB22" s="331"/>
      <c r="AC22" s="459"/>
      <c r="AD22" s="470"/>
      <c r="AE22" s="331"/>
      <c r="AF22" s="365"/>
    </row>
    <row r="23" spans="1:33" s="333" customFormat="1" ht="15" customHeight="1" x14ac:dyDescent="0.25">
      <c r="A23" s="329"/>
      <c r="B23" s="419" t="s">
        <v>70</v>
      </c>
      <c r="C23" s="359"/>
      <c r="D23" s="366"/>
      <c r="E23" s="359"/>
      <c r="F23" s="359"/>
      <c r="G23" s="359"/>
      <c r="H23" s="361"/>
      <c r="I23" s="361"/>
      <c r="J23" s="367"/>
      <c r="K23" s="367"/>
      <c r="L23" s="525"/>
      <c r="M23" s="475"/>
      <c r="AB23" s="331"/>
      <c r="AC23" s="331"/>
      <c r="AD23" s="331"/>
      <c r="AE23" s="470"/>
      <c r="AF23" s="331"/>
    </row>
    <row r="24" spans="1:33" s="333" customFormat="1" ht="12.95" customHeight="1" x14ac:dyDescent="0.25">
      <c r="A24" s="329"/>
      <c r="B24" s="359" t="s">
        <v>71</v>
      </c>
      <c r="C24" s="359"/>
      <c r="D24" s="366"/>
      <c r="E24" s="359"/>
      <c r="F24" s="359"/>
      <c r="G24" s="359"/>
      <c r="H24" s="311">
        <v>0.16630548816526006</v>
      </c>
      <c r="I24" s="586">
        <v>0.16479507345479452</v>
      </c>
      <c r="J24" s="586">
        <v>0.18036330197302197</v>
      </c>
      <c r="K24" s="586">
        <v>0.18711376287711901</v>
      </c>
      <c r="L24" s="526">
        <v>0.21037805745783178</v>
      </c>
      <c r="M24" s="312">
        <v>4.4072569292571723E-2</v>
      </c>
      <c r="AB24" s="331"/>
      <c r="AC24" s="331"/>
      <c r="AD24" s="470"/>
      <c r="AE24" s="470"/>
      <c r="AF24" s="331"/>
    </row>
    <row r="25" spans="1:33" s="333" customFormat="1" ht="12.95" customHeight="1" x14ac:dyDescent="0.25">
      <c r="A25" s="329"/>
      <c r="B25" s="359" t="s">
        <v>72</v>
      </c>
      <c r="C25" s="359"/>
      <c r="D25" s="366"/>
      <c r="E25" s="359"/>
      <c r="F25" s="359"/>
      <c r="G25" s="359"/>
      <c r="H25" s="311">
        <v>0.12172276266630574</v>
      </c>
      <c r="I25" s="586">
        <v>0.1161669599978026</v>
      </c>
      <c r="J25" s="586">
        <v>0.11028123852138026</v>
      </c>
      <c r="K25" s="586">
        <v>0.1180833497587461</v>
      </c>
      <c r="L25" s="526">
        <v>0.1118539021450584</v>
      </c>
      <c r="M25" s="312">
        <v>-9.868860521247344E-3</v>
      </c>
      <c r="AB25" s="331"/>
      <c r="AC25" s="331"/>
      <c r="AD25" s="470"/>
      <c r="AE25" s="331"/>
      <c r="AF25" s="331"/>
    </row>
    <row r="26" spans="1:33" s="333" customFormat="1" ht="12.95" customHeight="1" x14ac:dyDescent="0.25">
      <c r="A26" s="329"/>
      <c r="B26" s="359" t="s">
        <v>73</v>
      </c>
      <c r="C26" s="359"/>
      <c r="D26" s="366"/>
      <c r="E26" s="359"/>
      <c r="F26" s="359"/>
      <c r="G26" s="359"/>
      <c r="H26" s="311">
        <v>0.23003454888986838</v>
      </c>
      <c r="I26" s="586">
        <v>0.22108450866279358</v>
      </c>
      <c r="J26" s="586">
        <v>0.23616844384814265</v>
      </c>
      <c r="K26" s="586">
        <v>0.24370264757664392</v>
      </c>
      <c r="L26" s="526">
        <v>0.23691804281887807</v>
      </c>
      <c r="M26" s="312">
        <v>6.883493929009693E-3</v>
      </c>
      <c r="AB26" s="331"/>
      <c r="AC26" s="331"/>
      <c r="AD26" s="313"/>
      <c r="AE26" s="331"/>
      <c r="AF26" s="331"/>
    </row>
    <row r="27" spans="1:33" s="333" customFormat="1" ht="12.95" customHeight="1" x14ac:dyDescent="0.25">
      <c r="A27" s="329"/>
      <c r="B27" s="359" t="s">
        <v>74</v>
      </c>
      <c r="C27" s="359"/>
      <c r="D27" s="366"/>
      <c r="E27" s="359"/>
      <c r="F27" s="359"/>
      <c r="G27" s="359"/>
      <c r="H27" s="311">
        <v>0.44025688197359547</v>
      </c>
      <c r="I27" s="586">
        <v>0.45489131825345902</v>
      </c>
      <c r="J27" s="586">
        <v>0.42900881280065528</v>
      </c>
      <c r="K27" s="586">
        <v>0.40787142265466819</v>
      </c>
      <c r="L27" s="526">
        <v>0.39796348406173249</v>
      </c>
      <c r="M27" s="312">
        <v>-4.2293397911862984E-2</v>
      </c>
      <c r="W27" s="331"/>
      <c r="X27" s="331"/>
      <c r="Y27" s="331"/>
      <c r="Z27" s="331"/>
      <c r="AA27" s="331"/>
    </row>
    <row r="28" spans="1:33" s="333" customFormat="1" ht="12.95" customHeight="1" x14ac:dyDescent="0.25">
      <c r="A28" s="329"/>
      <c r="B28" s="359" t="s">
        <v>63</v>
      </c>
      <c r="C28" s="359"/>
      <c r="D28" s="366"/>
      <c r="E28" s="359"/>
      <c r="F28" s="359"/>
      <c r="G28" s="359"/>
      <c r="H28" s="311">
        <v>4.0655877173152534E-2</v>
      </c>
      <c r="I28" s="586">
        <v>4.1623190812166283E-2</v>
      </c>
      <c r="J28" s="586">
        <v>4.0868119139565381E-2</v>
      </c>
      <c r="K28" s="586">
        <v>3.5261931039543518E-2</v>
      </c>
      <c r="L28" s="526">
        <v>3.0543506646192261E-2</v>
      </c>
      <c r="M28" s="312">
        <v>-1.0112370526960273E-2</v>
      </c>
      <c r="W28" s="331"/>
      <c r="X28" s="331"/>
      <c r="Y28" s="331"/>
      <c r="Z28" s="331"/>
      <c r="AA28" s="470"/>
    </row>
    <row r="29" spans="1:33" s="333" customFormat="1" ht="12.95" customHeight="1" x14ac:dyDescent="0.25">
      <c r="A29" s="329"/>
      <c r="B29" s="359" t="s">
        <v>141</v>
      </c>
      <c r="C29" s="359"/>
      <c r="D29" s="366"/>
      <c r="E29" s="359"/>
      <c r="F29" s="359"/>
      <c r="G29" s="359"/>
      <c r="H29" s="314">
        <v>1.0244411318176417E-3</v>
      </c>
      <c r="I29" s="587">
        <v>1.4389488189839993E-3</v>
      </c>
      <c r="J29" s="587">
        <v>3.3100837172342756E-3</v>
      </c>
      <c r="K29" s="587">
        <v>7.9668860932792952E-3</v>
      </c>
      <c r="L29" s="526">
        <v>1.2343006870307077E-2</v>
      </c>
      <c r="M29" s="312">
        <v>1.1318565738489435E-2</v>
      </c>
      <c r="W29" s="331"/>
      <c r="X29" s="331"/>
      <c r="Y29" s="331"/>
      <c r="Z29" s="331"/>
      <c r="AA29" s="331"/>
    </row>
    <row r="30" spans="1:33" s="333" customFormat="1" ht="15" x14ac:dyDescent="0.25">
      <c r="A30" s="329"/>
      <c r="B30" s="330"/>
      <c r="C30" s="330"/>
      <c r="D30" s="330"/>
      <c r="E30" s="330"/>
      <c r="F30" s="330"/>
      <c r="G30" s="359" t="s">
        <v>64</v>
      </c>
      <c r="H30" s="311">
        <v>0.99999999999999978</v>
      </c>
      <c r="I30" s="586">
        <v>1</v>
      </c>
      <c r="J30" s="586">
        <v>0.99999999999999978</v>
      </c>
      <c r="K30" s="586">
        <v>1</v>
      </c>
      <c r="L30" s="529">
        <v>1</v>
      </c>
      <c r="M30" s="534">
        <v>0</v>
      </c>
      <c r="W30" s="331"/>
      <c r="X30" s="331"/>
      <c r="Y30" s="331"/>
      <c r="Z30" s="331"/>
      <c r="AA30" s="331"/>
    </row>
    <row r="31" spans="1:33" s="333" customFormat="1" ht="8.25" customHeight="1" x14ac:dyDescent="0.25">
      <c r="A31" s="329"/>
      <c r="B31" s="330"/>
      <c r="C31" s="330"/>
      <c r="D31" s="330"/>
      <c r="E31" s="330"/>
      <c r="F31" s="330"/>
      <c r="G31" s="359"/>
      <c r="K31" s="4"/>
      <c r="L31" s="527"/>
      <c r="M31" s="475"/>
      <c r="W31" s="331"/>
      <c r="X31" s="331"/>
      <c r="Y31" s="331"/>
      <c r="Z31" s="331"/>
      <c r="AA31" s="331"/>
    </row>
    <row r="32" spans="1:33" s="333" customFormat="1" ht="12.95" customHeight="1" x14ac:dyDescent="0.25">
      <c r="A32" s="329"/>
      <c r="B32" s="330"/>
      <c r="C32" s="330"/>
      <c r="D32" s="330"/>
      <c r="E32" s="330"/>
      <c r="F32" s="330"/>
      <c r="G32" s="366" t="s">
        <v>26</v>
      </c>
      <c r="H32" s="476" t="s">
        <v>106</v>
      </c>
      <c r="I32" s="477" t="s">
        <v>106</v>
      </c>
      <c r="J32" s="477" t="s">
        <v>73</v>
      </c>
      <c r="K32" s="477" t="s">
        <v>73</v>
      </c>
      <c r="L32" s="528" t="s">
        <v>73</v>
      </c>
      <c r="M32" s="317"/>
      <c r="W32" s="331"/>
      <c r="X32" s="331"/>
      <c r="Y32" s="331"/>
      <c r="Z32" s="331"/>
      <c r="AA32" s="331"/>
    </row>
    <row r="33" spans="1:25" s="333" customFormat="1" ht="2.25" customHeight="1" thickBot="1" x14ac:dyDescent="0.3">
      <c r="A33" s="478"/>
      <c r="B33" s="479"/>
      <c r="C33" s="479"/>
      <c r="D33" s="479"/>
      <c r="E33" s="479"/>
      <c r="F33" s="479"/>
      <c r="G33" s="480"/>
      <c r="H33" s="315"/>
      <c r="I33" s="315"/>
      <c r="J33" s="315"/>
      <c r="K33" s="481"/>
      <c r="L33" s="481"/>
      <c r="M33" s="481"/>
      <c r="N33" s="482"/>
      <c r="O33" s="482"/>
      <c r="P33" s="482"/>
      <c r="Q33" s="482"/>
      <c r="R33" s="482"/>
      <c r="S33" s="482"/>
      <c r="T33" s="482"/>
      <c r="U33" s="482"/>
      <c r="V33" s="482"/>
    </row>
    <row r="34" spans="1:25" s="333" customFormat="1" ht="10.5" customHeight="1" x14ac:dyDescent="0.25">
      <c r="A34" s="329"/>
      <c r="B34" s="330"/>
      <c r="C34" s="330"/>
      <c r="D34" s="330"/>
      <c r="E34" s="330"/>
      <c r="F34" s="330"/>
      <c r="G34" s="359"/>
      <c r="N34" s="361"/>
      <c r="U34" s="331"/>
      <c r="V34" s="331"/>
      <c r="W34" s="331"/>
      <c r="X34" s="331"/>
      <c r="Y34" s="331"/>
    </row>
    <row r="35" spans="1:25" s="343" customFormat="1" ht="15" x14ac:dyDescent="0.25">
      <c r="A35" s="483"/>
      <c r="B35" s="474"/>
      <c r="C35" s="474"/>
      <c r="D35" s="474"/>
      <c r="E35" s="474"/>
      <c r="F35" s="474"/>
      <c r="G35" s="474"/>
      <c r="H35" s="483"/>
      <c r="I35" s="474"/>
      <c r="J35" s="474"/>
      <c r="K35" s="474"/>
      <c r="L35" s="474"/>
      <c r="M35" s="474"/>
      <c r="N35" s="474"/>
      <c r="O35" s="474"/>
      <c r="P35" s="756"/>
      <c r="Q35" s="757"/>
      <c r="R35" s="756"/>
      <c r="S35" s="757"/>
      <c r="T35" s="474"/>
      <c r="U35" s="608"/>
      <c r="V35" s="608"/>
      <c r="W35" s="459"/>
      <c r="X35" s="459"/>
      <c r="Y35" s="459"/>
    </row>
    <row r="36" spans="1:25" s="343" customFormat="1" ht="30" customHeight="1" x14ac:dyDescent="0.25">
      <c r="A36" s="483"/>
      <c r="B36" s="474"/>
      <c r="C36" s="474"/>
      <c r="D36" s="474"/>
      <c r="E36" s="474"/>
      <c r="F36" s="474"/>
      <c r="G36" s="474"/>
      <c r="H36" s="483"/>
      <c r="I36" s="474"/>
      <c r="J36" s="474"/>
      <c r="K36" s="474"/>
      <c r="L36" s="474"/>
      <c r="M36" s="474"/>
      <c r="N36" s="474"/>
      <c r="O36" s="474"/>
      <c r="P36" s="484"/>
      <c r="Q36" s="484"/>
      <c r="R36" s="484"/>
      <c r="S36" s="484"/>
      <c r="T36" s="474"/>
      <c r="U36" s="608"/>
      <c r="V36" s="608"/>
      <c r="W36" s="459"/>
      <c r="X36" s="459"/>
      <c r="Y36" s="459"/>
    </row>
    <row r="37" spans="1:25" s="357" customFormat="1" ht="20.100000000000001" customHeight="1" x14ac:dyDescent="0.25">
      <c r="A37" s="485"/>
      <c r="B37" s="486"/>
      <c r="C37" s="486"/>
      <c r="D37" s="486"/>
      <c r="E37" s="486"/>
      <c r="F37" s="486"/>
      <c r="G37" s="486"/>
      <c r="H37" s="487"/>
      <c r="I37" s="486"/>
      <c r="J37" s="486"/>
      <c r="K37" s="486"/>
      <c r="L37" s="486"/>
      <c r="M37" s="486"/>
      <c r="N37" s="486"/>
      <c r="O37" s="486"/>
      <c r="P37" s="367"/>
      <c r="Q37" s="484"/>
      <c r="R37" s="367"/>
      <c r="S37" s="484"/>
      <c r="T37" s="490"/>
      <c r="U37" s="609"/>
      <c r="V37" s="609"/>
      <c r="W37" s="488"/>
      <c r="X37" s="488"/>
      <c r="Y37" s="488"/>
    </row>
    <row r="38" spans="1:25" ht="12.95" customHeight="1" x14ac:dyDescent="0.25">
      <c r="A38" s="367"/>
      <c r="B38" s="367"/>
      <c r="C38" s="367"/>
      <c r="D38" s="367"/>
      <c r="E38" s="367"/>
      <c r="F38" s="367"/>
      <c r="G38" s="367"/>
      <c r="H38" s="367"/>
      <c r="I38" s="367"/>
      <c r="J38" s="367"/>
      <c r="K38" s="367"/>
      <c r="L38" s="367"/>
      <c r="M38" s="367"/>
      <c r="N38" s="367"/>
      <c r="O38" s="367"/>
      <c r="P38" s="367"/>
      <c r="Q38" s="367"/>
      <c r="R38" s="367"/>
      <c r="S38" s="367"/>
      <c r="T38" s="474"/>
      <c r="U38" s="610"/>
      <c r="V38" s="611"/>
      <c r="W38" s="489"/>
    </row>
    <row r="39" spans="1:25" ht="15" customHeight="1" x14ac:dyDescent="0.2">
      <c r="A39" s="367"/>
      <c r="B39" s="490"/>
      <c r="C39" s="367"/>
      <c r="D39" s="367"/>
      <c r="E39" s="367"/>
      <c r="F39" s="367"/>
      <c r="G39" s="367"/>
      <c r="H39" s="491"/>
      <c r="I39" s="367"/>
      <c r="J39" s="367"/>
      <c r="K39" s="367"/>
      <c r="L39" s="367"/>
      <c r="M39" s="367"/>
      <c r="N39" s="367"/>
      <c r="O39" s="367"/>
      <c r="P39" s="316"/>
      <c r="Q39" s="316"/>
      <c r="R39" s="316"/>
      <c r="S39" s="316"/>
      <c r="T39" s="612"/>
      <c r="U39" s="613"/>
      <c r="V39" s="614"/>
      <c r="W39" s="318"/>
    </row>
    <row r="40" spans="1:25" ht="15" customHeight="1" x14ac:dyDescent="0.2">
      <c r="A40" s="367"/>
      <c r="B40" s="490"/>
      <c r="C40" s="367"/>
      <c r="D40" s="367"/>
      <c r="E40" s="367"/>
      <c r="F40" s="367"/>
      <c r="G40" s="367"/>
      <c r="H40" s="491"/>
      <c r="I40" s="367"/>
      <c r="J40" s="367"/>
      <c r="K40" s="367"/>
      <c r="L40" s="367"/>
      <c r="M40" s="367"/>
      <c r="N40" s="367"/>
      <c r="O40" s="367"/>
      <c r="P40" s="239"/>
      <c r="Q40" s="239"/>
      <c r="R40" s="584"/>
      <c r="S40" s="584"/>
      <c r="T40" s="615"/>
      <c r="U40" s="613"/>
      <c r="V40" s="614"/>
      <c r="W40" s="318"/>
    </row>
    <row r="41" spans="1:25" ht="15" customHeight="1" x14ac:dyDescent="0.2">
      <c r="A41" s="367"/>
      <c r="B41" s="490"/>
      <c r="C41" s="367"/>
      <c r="D41" s="367"/>
      <c r="E41" s="367"/>
      <c r="F41" s="367"/>
      <c r="G41" s="367"/>
      <c r="H41" s="491"/>
      <c r="I41" s="367"/>
      <c r="J41" s="367"/>
      <c r="K41" s="367"/>
      <c r="L41" s="367"/>
      <c r="M41" s="367"/>
      <c r="N41" s="367"/>
      <c r="O41" s="367"/>
      <c r="P41" s="239"/>
      <c r="Q41" s="239"/>
      <c r="R41" s="584"/>
      <c r="S41" s="584"/>
      <c r="T41" s="615"/>
      <c r="U41" s="613"/>
      <c r="V41" s="614"/>
      <c r="W41" s="318"/>
    </row>
    <row r="42" spans="1:25" ht="15" customHeight="1" x14ac:dyDescent="0.2">
      <c r="A42" s="367"/>
      <c r="B42" s="490"/>
      <c r="C42" s="367"/>
      <c r="D42" s="367"/>
      <c r="E42" s="367"/>
      <c r="F42" s="367"/>
      <c r="G42" s="367"/>
      <c r="H42" s="491"/>
      <c r="I42" s="367"/>
      <c r="J42" s="367"/>
      <c r="K42" s="367"/>
      <c r="L42" s="367"/>
      <c r="M42" s="367"/>
      <c r="N42" s="367"/>
      <c r="O42" s="367"/>
      <c r="P42" s="239"/>
      <c r="Q42" s="239"/>
      <c r="R42" s="584"/>
      <c r="S42" s="584"/>
      <c r="T42" s="615"/>
      <c r="U42" s="613"/>
      <c r="V42" s="614"/>
      <c r="W42" s="318"/>
    </row>
    <row r="43" spans="1:25" ht="15" customHeight="1" x14ac:dyDescent="0.2">
      <c r="A43" s="367"/>
      <c r="B43" s="490"/>
      <c r="C43" s="367"/>
      <c r="D43" s="367"/>
      <c r="E43" s="367"/>
      <c r="F43" s="367"/>
      <c r="G43" s="367"/>
      <c r="H43" s="491"/>
      <c r="I43" s="367"/>
      <c r="J43" s="367"/>
      <c r="K43" s="367"/>
      <c r="L43" s="367"/>
      <c r="M43" s="367"/>
      <c r="N43" s="367"/>
      <c r="O43" s="367"/>
      <c r="P43" s="239"/>
      <c r="Q43" s="239"/>
      <c r="R43" s="584"/>
      <c r="S43" s="584"/>
      <c r="T43" s="615"/>
      <c r="U43" s="613"/>
      <c r="V43" s="614"/>
      <c r="W43" s="318"/>
    </row>
    <row r="44" spans="1:25" ht="15" customHeight="1" x14ac:dyDescent="0.2">
      <c r="A44" s="367"/>
      <c r="B44" s="490"/>
      <c r="C44" s="367"/>
      <c r="D44" s="367"/>
      <c r="E44" s="367"/>
      <c r="F44" s="367"/>
      <c r="G44" s="367"/>
      <c r="H44" s="491"/>
      <c r="I44" s="367"/>
      <c r="J44" s="367"/>
      <c r="K44" s="367"/>
      <c r="L44" s="367"/>
      <c r="M44" s="367"/>
      <c r="N44" s="367"/>
      <c r="O44" s="367"/>
      <c r="P44" s="239"/>
      <c r="Q44" s="239"/>
      <c r="R44" s="584"/>
      <c r="S44" s="584"/>
      <c r="T44" s="615"/>
      <c r="U44" s="613"/>
      <c r="V44" s="614"/>
      <c r="W44" s="318"/>
    </row>
    <row r="45" spans="1:25" ht="15" customHeight="1" x14ac:dyDescent="0.2">
      <c r="A45" s="367"/>
      <c r="B45" s="490"/>
      <c r="C45" s="367"/>
      <c r="D45" s="367"/>
      <c r="E45" s="367"/>
      <c r="F45" s="367"/>
      <c r="G45" s="367"/>
      <c r="H45" s="491"/>
      <c r="I45" s="367"/>
      <c r="J45" s="367"/>
      <c r="K45" s="367"/>
      <c r="L45" s="367"/>
      <c r="M45" s="367"/>
      <c r="N45" s="239"/>
      <c r="O45" s="367"/>
      <c r="P45" s="316"/>
      <c r="Q45" s="316"/>
      <c r="R45" s="316"/>
      <c r="S45" s="316"/>
      <c r="T45" s="615"/>
      <c r="U45" s="613"/>
      <c r="V45" s="614"/>
      <c r="W45" s="318"/>
    </row>
    <row r="46" spans="1:25" ht="15" customHeight="1" x14ac:dyDescent="0.2">
      <c r="A46" s="367"/>
      <c r="B46" s="490"/>
      <c r="C46" s="367"/>
      <c r="D46" s="367"/>
      <c r="E46" s="367"/>
      <c r="F46" s="367"/>
      <c r="G46" s="367"/>
      <c r="H46" s="491"/>
      <c r="I46" s="367"/>
      <c r="J46" s="367"/>
      <c r="K46" s="367"/>
      <c r="L46" s="367"/>
      <c r="M46" s="367"/>
      <c r="N46" s="367"/>
      <c r="O46" s="367"/>
      <c r="P46" s="367"/>
      <c r="Q46" s="367"/>
      <c r="R46" s="367"/>
      <c r="S46" s="367"/>
      <c r="T46" s="615"/>
      <c r="U46" s="613"/>
      <c r="V46" s="614"/>
      <c r="W46" s="318"/>
    </row>
    <row r="47" spans="1:25" ht="15" customHeight="1" x14ac:dyDescent="0.2">
      <c r="A47" s="367"/>
      <c r="B47" s="490"/>
      <c r="C47" s="367"/>
      <c r="D47" s="367"/>
      <c r="E47" s="367"/>
      <c r="F47" s="367"/>
      <c r="G47" s="367"/>
      <c r="H47" s="491"/>
      <c r="I47" s="367"/>
      <c r="J47" s="367"/>
      <c r="K47" s="367"/>
      <c r="L47" s="367"/>
      <c r="M47" s="367"/>
      <c r="N47" s="367"/>
      <c r="O47" s="367"/>
      <c r="P47" s="367"/>
      <c r="Q47" s="367"/>
      <c r="R47" s="367"/>
      <c r="S47" s="367"/>
      <c r="T47" s="615"/>
      <c r="U47" s="613"/>
      <c r="V47" s="614"/>
      <c r="W47" s="318"/>
    </row>
    <row r="48" spans="1:25" ht="15" customHeight="1" x14ac:dyDescent="0.2">
      <c r="A48" s="367"/>
      <c r="B48" s="490"/>
      <c r="C48" s="367"/>
      <c r="D48" s="367"/>
      <c r="E48" s="367"/>
      <c r="F48" s="367"/>
      <c r="G48" s="367"/>
      <c r="H48" s="491"/>
      <c r="I48" s="367"/>
      <c r="J48" s="367"/>
      <c r="K48" s="367"/>
      <c r="L48" s="367"/>
      <c r="M48" s="367"/>
      <c r="N48" s="486"/>
      <c r="O48" s="486"/>
      <c r="P48" s="367"/>
      <c r="Q48" s="367"/>
      <c r="R48" s="367"/>
      <c r="S48" s="367"/>
      <c r="T48" s="615"/>
      <c r="U48" s="613"/>
      <c r="V48" s="614"/>
      <c r="W48" s="318"/>
    </row>
    <row r="49" spans="1:25" ht="15" customHeight="1" x14ac:dyDescent="0.2">
      <c r="A49" s="367"/>
      <c r="B49" s="490"/>
      <c r="C49" s="367"/>
      <c r="D49" s="367"/>
      <c r="E49" s="367"/>
      <c r="F49" s="367"/>
      <c r="G49" s="367"/>
      <c r="H49" s="491"/>
      <c r="I49" s="367"/>
      <c r="J49" s="367"/>
      <c r="K49" s="367"/>
      <c r="L49" s="367"/>
      <c r="M49" s="367"/>
      <c r="N49" s="367"/>
      <c r="O49" s="367"/>
      <c r="P49" s="367"/>
      <c r="Q49" s="367"/>
      <c r="R49" s="367"/>
      <c r="S49" s="367"/>
      <c r="T49" s="615"/>
      <c r="U49" s="613"/>
      <c r="V49" s="614"/>
      <c r="W49" s="318"/>
    </row>
    <row r="50" spans="1:25" ht="15" customHeight="1" x14ac:dyDescent="0.2">
      <c r="A50" s="367"/>
      <c r="B50" s="490"/>
      <c r="C50" s="367"/>
      <c r="D50" s="367"/>
      <c r="E50" s="367"/>
      <c r="F50" s="367"/>
      <c r="G50" s="367"/>
      <c r="H50" s="491"/>
      <c r="I50" s="367"/>
      <c r="J50" s="367"/>
      <c r="K50" s="367"/>
      <c r="L50" s="367"/>
      <c r="M50" s="367"/>
      <c r="N50" s="367"/>
      <c r="O50" s="367"/>
      <c r="P50" s="316"/>
      <c r="Q50" s="316"/>
      <c r="R50" s="316"/>
      <c r="S50" s="316"/>
      <c r="T50" s="615"/>
      <c r="U50" s="613"/>
      <c r="V50" s="614"/>
      <c r="W50" s="318"/>
    </row>
    <row r="51" spans="1:25" ht="15" customHeight="1" x14ac:dyDescent="0.2">
      <c r="A51" s="367"/>
      <c r="B51" s="490"/>
      <c r="C51" s="367"/>
      <c r="D51" s="367"/>
      <c r="E51" s="367"/>
      <c r="F51" s="367"/>
      <c r="G51" s="367"/>
      <c r="H51" s="491"/>
      <c r="I51" s="367"/>
      <c r="J51" s="367"/>
      <c r="K51" s="367"/>
      <c r="L51" s="367"/>
      <c r="M51" s="367"/>
      <c r="N51" s="367"/>
      <c r="O51" s="367"/>
      <c r="P51" s="239"/>
      <c r="Q51" s="239"/>
      <c r="R51" s="584"/>
      <c r="S51" s="584"/>
      <c r="T51" s="615"/>
      <c r="U51" s="613"/>
      <c r="V51" s="614"/>
      <c r="W51" s="318"/>
    </row>
    <row r="52" spans="1:25" ht="15" customHeight="1" x14ac:dyDescent="0.2">
      <c r="A52" s="367"/>
      <c r="B52" s="490"/>
      <c r="C52" s="367"/>
      <c r="D52" s="367"/>
      <c r="E52" s="367"/>
      <c r="F52" s="367"/>
      <c r="G52" s="367"/>
      <c r="H52" s="491"/>
      <c r="I52" s="367"/>
      <c r="J52" s="367"/>
      <c r="K52" s="367"/>
      <c r="L52" s="367"/>
      <c r="M52" s="367"/>
      <c r="N52" s="367"/>
      <c r="O52" s="367"/>
      <c r="P52" s="239"/>
      <c r="Q52" s="239"/>
      <c r="R52" s="584"/>
      <c r="S52" s="584"/>
      <c r="T52" s="615"/>
      <c r="U52" s="613"/>
      <c r="V52" s="614"/>
      <c r="W52" s="318"/>
    </row>
    <row r="53" spans="1:25" ht="15" customHeight="1" x14ac:dyDescent="0.2">
      <c r="A53" s="367"/>
      <c r="B53" s="490"/>
      <c r="C53" s="367"/>
      <c r="D53" s="367"/>
      <c r="E53" s="367"/>
      <c r="F53" s="367"/>
      <c r="G53" s="367"/>
      <c r="H53" s="491"/>
      <c r="I53" s="367"/>
      <c r="J53" s="367"/>
      <c r="K53" s="367"/>
      <c r="L53" s="367"/>
      <c r="M53" s="367"/>
      <c r="N53" s="367"/>
      <c r="O53" s="367"/>
      <c r="P53" s="239"/>
      <c r="Q53" s="239"/>
      <c r="R53" s="584"/>
      <c r="S53" s="584"/>
      <c r="T53" s="615"/>
      <c r="U53" s="613"/>
      <c r="V53" s="614"/>
      <c r="W53" s="318"/>
    </row>
    <row r="54" spans="1:25" ht="15" customHeight="1" x14ac:dyDescent="0.2">
      <c r="A54" s="367"/>
      <c r="B54" s="490"/>
      <c r="C54" s="367"/>
      <c r="D54" s="367"/>
      <c r="E54" s="367"/>
      <c r="F54" s="367"/>
      <c r="G54" s="367"/>
      <c r="H54" s="491"/>
      <c r="I54" s="367"/>
      <c r="J54" s="367"/>
      <c r="K54" s="367"/>
      <c r="L54" s="367"/>
      <c r="M54" s="367"/>
      <c r="N54" s="367"/>
      <c r="O54" s="367"/>
      <c r="P54" s="239"/>
      <c r="Q54" s="239"/>
      <c r="R54" s="584"/>
      <c r="S54" s="584"/>
      <c r="T54" s="615"/>
      <c r="U54" s="613"/>
      <c r="V54" s="614"/>
      <c r="W54" s="318"/>
    </row>
    <row r="55" spans="1:25" ht="15" customHeight="1" x14ac:dyDescent="0.2">
      <c r="A55" s="367"/>
      <c r="B55" s="490"/>
      <c r="C55" s="367"/>
      <c r="D55" s="367"/>
      <c r="E55" s="367"/>
      <c r="F55" s="367"/>
      <c r="G55" s="367"/>
      <c r="H55" s="491"/>
      <c r="I55" s="367"/>
      <c r="J55" s="367"/>
      <c r="K55" s="367"/>
      <c r="L55" s="367"/>
      <c r="M55" s="367"/>
      <c r="N55" s="367"/>
      <c r="O55" s="367"/>
      <c r="P55" s="239"/>
      <c r="Q55" s="239"/>
      <c r="R55" s="584"/>
      <c r="S55" s="584"/>
      <c r="T55" s="615"/>
      <c r="U55" s="613"/>
      <c r="V55" s="614"/>
      <c r="W55" s="318"/>
    </row>
    <row r="56" spans="1:25" ht="15" customHeight="1" x14ac:dyDescent="0.2">
      <c r="A56" s="367"/>
      <c r="B56" s="490"/>
      <c r="C56" s="367"/>
      <c r="D56" s="367"/>
      <c r="E56" s="367"/>
      <c r="F56" s="367"/>
      <c r="G56" s="367"/>
      <c r="H56" s="239"/>
      <c r="I56" s="239"/>
      <c r="J56" s="239"/>
      <c r="K56" s="367"/>
      <c r="L56" s="367"/>
      <c r="M56" s="367"/>
      <c r="N56" s="239"/>
      <c r="O56" s="367"/>
      <c r="P56" s="316"/>
      <c r="Q56" s="316"/>
      <c r="R56" s="316"/>
      <c r="S56" s="316"/>
      <c r="T56" s="615"/>
      <c r="U56" s="613"/>
      <c r="V56" s="614"/>
      <c r="W56" s="318"/>
    </row>
    <row r="57" spans="1:25" ht="15" customHeight="1" x14ac:dyDescent="0.2">
      <c r="A57" s="367"/>
      <c r="B57" s="490"/>
      <c r="C57" s="367"/>
      <c r="D57" s="367"/>
      <c r="E57" s="367"/>
      <c r="F57" s="367"/>
      <c r="G57" s="367"/>
      <c r="H57" s="367"/>
      <c r="I57" s="367"/>
      <c r="J57" s="367"/>
      <c r="K57" s="367"/>
      <c r="L57" s="367"/>
      <c r="M57" s="367"/>
      <c r="N57" s="367"/>
      <c r="O57" s="367"/>
      <c r="P57" s="367"/>
      <c r="Q57" s="239"/>
      <c r="R57" s="367"/>
      <c r="S57" s="584"/>
      <c r="T57" s="615"/>
      <c r="U57" s="613"/>
      <c r="V57" s="614"/>
      <c r="W57" s="318"/>
    </row>
    <row r="58" spans="1:25" ht="15" customHeight="1" x14ac:dyDescent="0.2">
      <c r="A58" s="367"/>
      <c r="B58" s="490"/>
      <c r="C58" s="367"/>
      <c r="D58" s="367"/>
      <c r="E58" s="367"/>
      <c r="F58" s="367"/>
      <c r="G58" s="367"/>
      <c r="H58" s="367"/>
      <c r="I58" s="367"/>
      <c r="J58" s="367"/>
      <c r="K58" s="367"/>
      <c r="L58" s="367"/>
      <c r="M58" s="367"/>
      <c r="N58" s="367"/>
      <c r="O58" s="367"/>
      <c r="P58" s="367"/>
      <c r="Q58" s="316"/>
      <c r="R58" s="367"/>
      <c r="S58" s="316"/>
      <c r="T58" s="615"/>
      <c r="U58" s="613"/>
      <c r="V58" s="614"/>
      <c r="W58" s="318"/>
    </row>
    <row r="59" spans="1:25" ht="15" customHeight="1" x14ac:dyDescent="0.2">
      <c r="A59" s="367"/>
      <c r="B59" s="490"/>
      <c r="C59" s="367"/>
      <c r="D59" s="367"/>
      <c r="E59" s="367"/>
      <c r="F59" s="367"/>
      <c r="G59" s="367"/>
      <c r="H59" s="367"/>
      <c r="I59" s="367"/>
      <c r="J59" s="367"/>
      <c r="K59" s="367"/>
      <c r="L59" s="367"/>
      <c r="M59" s="367"/>
      <c r="N59" s="367"/>
      <c r="O59" s="367"/>
      <c r="P59" s="367"/>
      <c r="Q59" s="367"/>
      <c r="R59" s="367"/>
      <c r="S59" s="367"/>
      <c r="T59" s="615"/>
      <c r="U59" s="613"/>
      <c r="V59" s="614"/>
      <c r="W59" s="318"/>
    </row>
    <row r="60" spans="1:25" ht="15" customHeight="1" x14ac:dyDescent="0.2">
      <c r="A60" s="367"/>
      <c r="B60" s="490"/>
      <c r="C60" s="367"/>
      <c r="D60" s="367"/>
      <c r="E60" s="367"/>
      <c r="F60" s="367"/>
      <c r="G60" s="367"/>
      <c r="H60" s="491"/>
      <c r="I60" s="367"/>
      <c r="J60" s="367"/>
      <c r="K60" s="367"/>
      <c r="L60" s="367"/>
      <c r="M60" s="367"/>
      <c r="N60" s="367"/>
      <c r="O60" s="367"/>
      <c r="P60" s="367"/>
      <c r="Q60" s="367"/>
      <c r="R60" s="367"/>
      <c r="S60" s="367"/>
      <c r="T60" s="615"/>
      <c r="U60" s="613"/>
      <c r="V60" s="614"/>
      <c r="W60" s="318"/>
    </row>
    <row r="61" spans="1:25" ht="15" customHeight="1" x14ac:dyDescent="0.2">
      <c r="A61" s="367"/>
      <c r="B61" s="490"/>
      <c r="C61" s="367"/>
      <c r="D61" s="367"/>
      <c r="E61" s="367"/>
      <c r="F61" s="367"/>
      <c r="G61" s="367"/>
      <c r="H61" s="367"/>
      <c r="I61" s="367"/>
      <c r="J61" s="367"/>
      <c r="K61" s="367"/>
      <c r="L61" s="367"/>
      <c r="M61" s="367"/>
      <c r="N61" s="367"/>
      <c r="O61" s="367"/>
      <c r="P61" s="367"/>
      <c r="Q61" s="367"/>
      <c r="R61" s="367"/>
      <c r="S61" s="367"/>
      <c r="T61" s="615"/>
      <c r="U61" s="613"/>
      <c r="V61" s="614"/>
      <c r="W61" s="318"/>
    </row>
    <row r="62" spans="1:25" ht="15" customHeight="1" x14ac:dyDescent="0.2">
      <c r="A62" s="367"/>
      <c r="B62" s="490"/>
      <c r="C62" s="367"/>
      <c r="D62" s="367"/>
      <c r="E62" s="367"/>
      <c r="F62" s="367"/>
      <c r="G62" s="367"/>
      <c r="H62" s="367"/>
      <c r="I62" s="367"/>
      <c r="J62" s="367"/>
      <c r="K62" s="367"/>
      <c r="L62" s="367"/>
      <c r="M62" s="367"/>
      <c r="N62" s="367"/>
      <c r="O62" s="367"/>
      <c r="P62" s="367"/>
      <c r="Q62" s="316"/>
      <c r="R62" s="367"/>
      <c r="S62" s="316"/>
      <c r="T62" s="615"/>
      <c r="U62" s="613"/>
      <c r="V62" s="614"/>
      <c r="W62" s="318"/>
    </row>
    <row r="63" spans="1:25" ht="12.75" customHeight="1" x14ac:dyDescent="0.2">
      <c r="A63" s="367"/>
      <c r="B63" s="490"/>
      <c r="C63" s="367"/>
      <c r="D63" s="367"/>
      <c r="E63" s="367"/>
      <c r="F63" s="367"/>
      <c r="G63" s="367"/>
      <c r="H63" s="491"/>
      <c r="I63" s="367"/>
      <c r="J63" s="367"/>
      <c r="K63" s="367"/>
      <c r="L63" s="367"/>
      <c r="M63" s="367"/>
      <c r="N63" s="367"/>
      <c r="O63" s="367"/>
      <c r="P63" s="367"/>
      <c r="Q63" s="239"/>
      <c r="R63" s="367"/>
      <c r="S63" s="584"/>
      <c r="T63" s="615"/>
      <c r="U63" s="613"/>
      <c r="V63" s="614"/>
      <c r="W63" s="492"/>
    </row>
    <row r="64" spans="1:25" s="361" customFormat="1" ht="15" customHeight="1" x14ac:dyDescent="0.2">
      <c r="A64" s="367"/>
      <c r="B64" s="490"/>
      <c r="C64" s="367"/>
      <c r="D64" s="367"/>
      <c r="E64" s="367"/>
      <c r="F64" s="367"/>
      <c r="G64" s="367"/>
      <c r="H64" s="367"/>
      <c r="I64" s="367"/>
      <c r="J64" s="367"/>
      <c r="K64" s="367"/>
      <c r="L64" s="367"/>
      <c r="M64" s="367"/>
      <c r="N64" s="367"/>
      <c r="O64" s="367"/>
      <c r="P64" s="367"/>
      <c r="Q64" s="239"/>
      <c r="R64" s="367"/>
      <c r="S64" s="584"/>
      <c r="T64" s="615"/>
      <c r="U64" s="608"/>
      <c r="V64" s="614"/>
      <c r="W64" s="459"/>
      <c r="X64" s="716"/>
      <c r="Y64" s="716"/>
    </row>
    <row r="65" spans="1:25" s="361" customFormat="1" ht="3" customHeight="1" x14ac:dyDescent="0.2">
      <c r="A65" s="359"/>
      <c r="B65" s="359"/>
      <c r="C65" s="359"/>
      <c r="D65" s="359"/>
      <c r="E65" s="359"/>
      <c r="F65" s="359"/>
      <c r="G65" s="359"/>
      <c r="H65" s="360"/>
      <c r="I65" s="360"/>
      <c r="J65" s="360"/>
      <c r="K65" s="360"/>
      <c r="L65" s="360"/>
      <c r="M65" s="360"/>
      <c r="N65" s="359"/>
      <c r="O65" s="359"/>
      <c r="P65" s="359"/>
      <c r="Q65" s="359"/>
      <c r="R65" s="400"/>
      <c r="S65" s="466"/>
      <c r="T65" s="466"/>
      <c r="U65" s="465"/>
      <c r="V65" s="465"/>
      <c r="W65" s="459"/>
      <c r="X65" s="716"/>
      <c r="Y65" s="716"/>
    </row>
    <row r="66" spans="1:25" ht="4.5" customHeight="1" x14ac:dyDescent="0.2">
      <c r="A66" s="448"/>
      <c r="B66" s="449"/>
      <c r="C66" s="448"/>
      <c r="D66" s="448"/>
      <c r="E66" s="450"/>
      <c r="F66" s="449"/>
      <c r="G66" s="448"/>
      <c r="H66" s="59"/>
      <c r="I66" s="59"/>
      <c r="J66" s="59"/>
      <c r="K66" s="59"/>
      <c r="L66" s="59"/>
      <c r="M66" s="59"/>
      <c r="N66" s="59"/>
      <c r="O66" s="451"/>
      <c r="P66" s="451"/>
      <c r="Q66" s="451"/>
      <c r="R66" s="451"/>
      <c r="S66" s="451"/>
      <c r="T66" s="451"/>
      <c r="U66" s="451"/>
      <c r="V66" s="451"/>
      <c r="W66" s="398"/>
      <c r="X66" s="398"/>
      <c r="Y66" s="398"/>
    </row>
    <row r="67" spans="1:25" ht="15.75" customHeight="1" x14ac:dyDescent="0.2">
      <c r="B67" s="495" t="s">
        <v>117</v>
      </c>
      <c r="C67" s="760" t="s">
        <v>313</v>
      </c>
      <c r="D67" s="761"/>
      <c r="E67" s="761"/>
      <c r="F67" s="761"/>
      <c r="G67" s="761"/>
      <c r="H67" s="761"/>
      <c r="I67" s="761"/>
      <c r="J67" s="761"/>
      <c r="K67" s="761"/>
      <c r="L67" s="761"/>
      <c r="M67" s="761"/>
      <c r="N67" s="761"/>
      <c r="O67" s="761"/>
      <c r="P67" s="761"/>
      <c r="Q67" s="761"/>
    </row>
    <row r="68" spans="1:25" ht="15.75" customHeight="1" x14ac:dyDescent="0.2">
      <c r="B68" s="495" t="s">
        <v>118</v>
      </c>
      <c r="C68" s="760" t="s">
        <v>314</v>
      </c>
      <c r="D68" s="761"/>
      <c r="E68" s="761"/>
      <c r="F68" s="761"/>
      <c r="G68" s="761"/>
      <c r="H68" s="761"/>
      <c r="I68" s="761"/>
      <c r="J68" s="761"/>
      <c r="K68" s="761"/>
      <c r="L68" s="761"/>
      <c r="M68" s="761"/>
      <c r="N68" s="761"/>
      <c r="O68" s="761"/>
      <c r="P68" s="761"/>
      <c r="Q68" s="761"/>
    </row>
    <row r="69" spans="1:25" ht="1.5" customHeight="1" x14ac:dyDescent="0.2"/>
    <row r="70" spans="1:25" ht="15.75" customHeight="1" x14ac:dyDescent="0.2">
      <c r="E70" s="749" t="s">
        <v>247</v>
      </c>
      <c r="F70" s="749"/>
      <c r="G70" s="749"/>
      <c r="H70" s="749"/>
      <c r="I70" s="749"/>
      <c r="J70" s="749"/>
      <c r="K70" s="749"/>
      <c r="L70" s="749"/>
      <c r="M70" s="749"/>
      <c r="N70" s="749"/>
      <c r="O70" s="749"/>
      <c r="P70" s="749"/>
      <c r="Q70" s="749"/>
    </row>
    <row r="71" spans="1:25" ht="1.5" hidden="1" customHeight="1" x14ac:dyDescent="0.2"/>
  </sheetData>
  <mergeCells count="6">
    <mergeCell ref="E70:Q70"/>
    <mergeCell ref="R35:S35"/>
    <mergeCell ref="M3:N3"/>
    <mergeCell ref="P35:Q35"/>
    <mergeCell ref="C67:Q67"/>
    <mergeCell ref="C68:Q68"/>
  </mergeCells>
  <phoneticPr fontId="94" type="noConversion"/>
  <pageMargins left="0.25" right="0.25" top="0.5" bottom="0.5" header="0.25" footer="0.25"/>
  <pageSetup scale="55" orientation="landscape" cellComments="asDisplayed" r:id="rId1"/>
  <headerFooter alignWithMargins="0">
    <oddHeader>&amp;L&amp;"Arial,Bold"&amp;20Investment Portfolio - Supplemental Data and Trends&amp;R&amp;"Arial,Bold"&amp;14PRIMERICA, INC.
&amp;"Arial,Regular"Financial Supplement</oddHeader>
    <oddFooter>&amp;C&amp;P of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2"/>
  </sheetPr>
  <dimension ref="A1:N68"/>
  <sheetViews>
    <sheetView topLeftCell="B1" zoomScaleNormal="100" workbookViewId="0">
      <selection activeCell="AA35" sqref="AA35"/>
    </sheetView>
  </sheetViews>
  <sheetFormatPr defaultColWidth="9.140625" defaultRowHeight="12.95" customHeight="1" x14ac:dyDescent="0.2"/>
  <cols>
    <col min="1" max="3" width="2.28515625" style="5" customWidth="1"/>
    <col min="4" max="4" width="4.28515625" style="5" customWidth="1"/>
    <col min="5" max="5" width="148.85546875" style="5" customWidth="1"/>
    <col min="6" max="6" width="10.28515625" style="6" customWidth="1"/>
    <col min="7" max="11" width="8" style="5" customWidth="1"/>
    <col min="12" max="12" width="12.5703125" style="5" customWidth="1"/>
    <col min="13" max="13" width="6.7109375" style="5" customWidth="1"/>
    <col min="14" max="14" width="5.85546875" style="5" customWidth="1"/>
    <col min="15" max="16" width="9.140625" style="5"/>
    <col min="17" max="17" width="8.42578125" style="5" customWidth="1"/>
    <col min="18" max="18" width="2.7109375" style="5" customWidth="1"/>
    <col min="19" max="16384" width="9.140625" style="5"/>
  </cols>
  <sheetData>
    <row r="1" spans="1:7" s="4" customFormat="1" ht="7.5" customHeight="1" thickBot="1" x14ac:dyDescent="0.3">
      <c r="A1" s="30"/>
      <c r="B1" s="31"/>
      <c r="C1" s="31"/>
      <c r="D1" s="3"/>
      <c r="E1" s="3"/>
      <c r="F1" s="15"/>
    </row>
    <row r="2" spans="1:7" s="9" customFormat="1" ht="12.95" customHeight="1" thickTop="1" x14ac:dyDescent="0.25">
      <c r="A2" s="32"/>
      <c r="B2" s="33"/>
      <c r="C2" s="33"/>
      <c r="D2" s="8"/>
      <c r="E2" s="8"/>
      <c r="F2" s="16"/>
    </row>
    <row r="3" spans="1:7" ht="11.25" customHeight="1" x14ac:dyDescent="0.2"/>
    <row r="4" spans="1:7" ht="16.5" customHeight="1" x14ac:dyDescent="0.25">
      <c r="E4" s="17"/>
      <c r="F4" s="18" t="s">
        <v>161</v>
      </c>
      <c r="G4" s="17"/>
    </row>
    <row r="5" spans="1:7" ht="28.5" customHeight="1" x14ac:dyDescent="0.25">
      <c r="E5" s="23" t="s">
        <v>163</v>
      </c>
      <c r="F5" s="19">
        <v>3</v>
      </c>
      <c r="G5" s="17"/>
    </row>
    <row r="6" spans="1:7" ht="16.5" customHeight="1" x14ac:dyDescent="0.25">
      <c r="E6" s="17"/>
      <c r="F6" s="19"/>
      <c r="G6" s="17"/>
    </row>
    <row r="7" spans="1:7" ht="18" x14ac:dyDescent="0.25">
      <c r="E7" s="23" t="s">
        <v>213</v>
      </c>
      <c r="F7" s="19">
        <v>4</v>
      </c>
      <c r="G7" s="17"/>
    </row>
    <row r="8" spans="1:7" ht="16.5" customHeight="1" x14ac:dyDescent="0.25">
      <c r="E8" s="17"/>
      <c r="F8" s="20"/>
      <c r="G8" s="17"/>
    </row>
    <row r="9" spans="1:7" ht="18" x14ac:dyDescent="0.25">
      <c r="E9" s="23" t="s">
        <v>202</v>
      </c>
      <c r="F9" s="19">
        <v>5</v>
      </c>
      <c r="G9" s="17"/>
    </row>
    <row r="10" spans="1:7" ht="16.5" customHeight="1" x14ac:dyDescent="0.25">
      <c r="E10" s="17"/>
      <c r="F10" s="19"/>
      <c r="G10" s="17"/>
    </row>
    <row r="11" spans="1:7" ht="18" x14ac:dyDescent="0.25">
      <c r="E11" s="23" t="s">
        <v>201</v>
      </c>
      <c r="F11" s="19">
        <v>6</v>
      </c>
      <c r="G11" s="17"/>
    </row>
    <row r="12" spans="1:7" ht="18" x14ac:dyDescent="0.25">
      <c r="E12" s="17"/>
      <c r="F12" s="21"/>
      <c r="G12" s="17"/>
    </row>
    <row r="13" spans="1:7" ht="18" x14ac:dyDescent="0.25">
      <c r="E13" s="23" t="s">
        <v>280</v>
      </c>
      <c r="F13" s="21" t="s">
        <v>447</v>
      </c>
      <c r="G13" s="17"/>
    </row>
    <row r="14" spans="1:7" ht="16.5" customHeight="1" x14ac:dyDescent="0.25">
      <c r="E14" s="17"/>
      <c r="F14" s="19"/>
      <c r="G14" s="17"/>
    </row>
    <row r="15" spans="1:7" ht="18" x14ac:dyDescent="0.25">
      <c r="E15" s="23" t="s">
        <v>386</v>
      </c>
      <c r="F15" s="21"/>
      <c r="G15" s="17"/>
    </row>
    <row r="16" spans="1:7" ht="18" x14ac:dyDescent="0.25">
      <c r="E16" s="23" t="s">
        <v>211</v>
      </c>
      <c r="F16" s="21" t="s">
        <v>448</v>
      </c>
      <c r="G16" s="17"/>
    </row>
    <row r="17" spans="5:7" ht="18" x14ac:dyDescent="0.25">
      <c r="E17" s="23" t="s">
        <v>259</v>
      </c>
      <c r="F17" s="21" t="s">
        <v>449</v>
      </c>
      <c r="G17" s="17"/>
    </row>
    <row r="18" spans="5:7" ht="18" x14ac:dyDescent="0.25">
      <c r="E18" s="23" t="s">
        <v>385</v>
      </c>
      <c r="F18" s="19">
        <v>13</v>
      </c>
      <c r="G18" s="17"/>
    </row>
    <row r="19" spans="5:7" ht="18" x14ac:dyDescent="0.25">
      <c r="E19" s="23" t="s">
        <v>421</v>
      </c>
      <c r="F19" s="19">
        <v>14</v>
      </c>
      <c r="G19" s="17"/>
    </row>
    <row r="20" spans="5:7" ht="16.5" customHeight="1" x14ac:dyDescent="0.25">
      <c r="E20" s="17"/>
      <c r="F20" s="19"/>
      <c r="G20" s="17"/>
    </row>
    <row r="21" spans="5:7" ht="18" x14ac:dyDescent="0.25">
      <c r="E21" s="23" t="s">
        <v>200</v>
      </c>
      <c r="F21" s="21" t="s">
        <v>450</v>
      </c>
      <c r="G21" s="17"/>
    </row>
    <row r="22" spans="5:7" ht="16.5" customHeight="1" x14ac:dyDescent="0.25">
      <c r="E22" s="17"/>
      <c r="F22" s="19"/>
      <c r="G22" s="17"/>
    </row>
    <row r="23" spans="5:7" ht="18" x14ac:dyDescent="0.25">
      <c r="E23" s="23" t="s">
        <v>199</v>
      </c>
      <c r="F23" s="19">
        <v>18</v>
      </c>
      <c r="G23" s="17"/>
    </row>
    <row r="24" spans="5:7" ht="16.5" customHeight="1" x14ac:dyDescent="0.25">
      <c r="E24" s="17"/>
      <c r="F24" s="19"/>
      <c r="G24" s="17"/>
    </row>
    <row r="25" spans="5:7" ht="16.5" customHeight="1" x14ac:dyDescent="0.25">
      <c r="E25" s="17"/>
      <c r="F25" s="19"/>
      <c r="G25" s="17"/>
    </row>
    <row r="26" spans="5:7" ht="16.5" customHeight="1" x14ac:dyDescent="0.25">
      <c r="E26" s="17"/>
      <c r="F26" s="19"/>
      <c r="G26" s="17"/>
    </row>
    <row r="27" spans="5:7" ht="12.95" customHeight="1" x14ac:dyDescent="0.25">
      <c r="E27" s="17"/>
      <c r="F27" s="19"/>
      <c r="G27" s="17"/>
    </row>
    <row r="28" spans="5:7" ht="12.95" customHeight="1" x14ac:dyDescent="0.25">
      <c r="E28" s="17"/>
      <c r="F28" s="19"/>
      <c r="G28" s="17"/>
    </row>
    <row r="29" spans="5:7" ht="12.95" customHeight="1" x14ac:dyDescent="0.25">
      <c r="E29" s="17"/>
      <c r="F29" s="19"/>
      <c r="G29" s="17"/>
    </row>
    <row r="30" spans="5:7" ht="12.95" customHeight="1" x14ac:dyDescent="0.25">
      <c r="E30" s="17"/>
      <c r="F30" s="19"/>
      <c r="G30" s="17"/>
    </row>
    <row r="51" spans="1:14" ht="1.5" customHeight="1" x14ac:dyDescent="0.2"/>
    <row r="57" spans="1:14" ht="1.5" customHeight="1" x14ac:dyDescent="0.2"/>
    <row r="60" spans="1:14" ht="6" customHeight="1" x14ac:dyDescent="0.2"/>
    <row r="62" spans="1:14" s="77" customFormat="1" ht="15.75" customHeight="1" x14ac:dyDescent="0.2">
      <c r="A62" s="5"/>
      <c r="B62" s="5"/>
      <c r="C62" s="5"/>
      <c r="D62" s="5"/>
      <c r="E62" s="5"/>
      <c r="F62" s="6"/>
      <c r="G62" s="5"/>
      <c r="H62" s="5"/>
      <c r="I62" s="5"/>
      <c r="J62" s="5"/>
      <c r="K62" s="5"/>
      <c r="L62" s="5"/>
    </row>
    <row r="63" spans="1:14" s="77" customFormat="1" ht="12.95" customHeight="1" x14ac:dyDescent="0.2">
      <c r="A63" s="7"/>
      <c r="B63" s="7"/>
      <c r="C63" s="7"/>
      <c r="D63" s="7"/>
      <c r="E63" s="7"/>
      <c r="F63" s="25"/>
      <c r="G63" s="7"/>
      <c r="H63" s="7"/>
      <c r="I63" s="7"/>
      <c r="J63" s="7"/>
      <c r="K63" s="7"/>
      <c r="L63" s="7"/>
    </row>
    <row r="64" spans="1:14" ht="13.5" customHeight="1" x14ac:dyDescent="0.2">
      <c r="B64" s="718" t="s">
        <v>467</v>
      </c>
      <c r="C64" s="718"/>
      <c r="D64" s="718"/>
      <c r="E64" s="718"/>
      <c r="F64" s="718"/>
      <c r="G64" s="718"/>
      <c r="H64" s="718"/>
      <c r="I64" s="718"/>
      <c r="J64" s="718"/>
      <c r="K64" s="718"/>
      <c r="L64" s="718"/>
      <c r="M64" s="718"/>
      <c r="N64" s="26"/>
    </row>
    <row r="65" spans="2:14" ht="12" customHeight="1" x14ac:dyDescent="0.2">
      <c r="B65" s="718"/>
      <c r="C65" s="718"/>
      <c r="D65" s="718"/>
      <c r="E65" s="718"/>
      <c r="F65" s="718"/>
      <c r="G65" s="718"/>
      <c r="H65" s="718"/>
      <c r="I65" s="718"/>
      <c r="J65" s="718"/>
      <c r="K65" s="718"/>
      <c r="L65" s="718"/>
      <c r="M65" s="718"/>
      <c r="N65" s="26"/>
    </row>
    <row r="66" spans="2:14" ht="12" customHeight="1" x14ac:dyDescent="0.2">
      <c r="B66" s="718"/>
      <c r="C66" s="718"/>
      <c r="D66" s="718"/>
      <c r="E66" s="718"/>
      <c r="F66" s="718"/>
      <c r="G66" s="718"/>
      <c r="H66" s="718"/>
      <c r="I66" s="718"/>
      <c r="J66" s="718"/>
      <c r="K66" s="718"/>
      <c r="L66" s="718"/>
      <c r="M66" s="718"/>
      <c r="N66" s="26"/>
    </row>
    <row r="67" spans="2:14" ht="12.95" customHeight="1" x14ac:dyDescent="0.2">
      <c r="B67" s="718"/>
      <c r="C67" s="718"/>
      <c r="D67" s="718"/>
      <c r="E67" s="718"/>
      <c r="F67" s="718"/>
      <c r="G67" s="718"/>
      <c r="H67" s="718"/>
      <c r="I67" s="718"/>
      <c r="J67" s="718"/>
      <c r="K67" s="718"/>
      <c r="L67" s="718"/>
      <c r="M67" s="718"/>
      <c r="N67" s="26"/>
    </row>
    <row r="68" spans="2:14" ht="12.95" customHeight="1" x14ac:dyDescent="0.2">
      <c r="B68" s="718"/>
      <c r="C68" s="718"/>
      <c r="D68" s="718"/>
      <c r="E68" s="718"/>
      <c r="F68" s="718"/>
      <c r="G68" s="718"/>
      <c r="H68" s="718"/>
      <c r="I68" s="718"/>
      <c r="J68" s="718"/>
      <c r="K68" s="718"/>
      <c r="L68" s="718"/>
      <c r="M68" s="718"/>
      <c r="N68" s="26"/>
    </row>
  </sheetData>
  <mergeCells count="1">
    <mergeCell ref="B64:M68"/>
  </mergeCells>
  <phoneticPr fontId="7" type="noConversion"/>
  <pageMargins left="0.25" right="0.25" top="0.5" bottom="0.5" header="0.25" footer="0.25"/>
  <pageSetup scale="60" orientation="landscape" cellComments="asDisplayed" r:id="rId1"/>
  <headerFooter alignWithMargins="0">
    <oddHeader>&amp;L&amp;"Arial,Bold"&amp;20Table of Contents&amp;R&amp;"Arial,Bold"&amp;14PRIMERICA, INC.
&amp;"Arial,Regular"Financial Supplement</oddHeader>
    <oddFooter>&amp;C&amp;P of &amp;N</oddFooter>
  </headerFooter>
  <colBreaks count="1" manualBreakCount="1">
    <brk id="13" max="66"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42"/>
  <sheetViews>
    <sheetView topLeftCell="H1" zoomScaleNormal="100" workbookViewId="0">
      <selection activeCell="AA35" sqref="AA35"/>
    </sheetView>
  </sheetViews>
  <sheetFormatPr defaultColWidth="9.140625" defaultRowHeight="14.25" x14ac:dyDescent="0.2"/>
  <cols>
    <col min="1" max="6" width="2.28515625" style="5" customWidth="1"/>
    <col min="7" max="7" width="38.140625" style="5" customWidth="1"/>
    <col min="8" max="12" width="12.7109375" style="5" customWidth="1"/>
    <col min="13" max="17" width="13.85546875" style="5" customWidth="1"/>
    <col min="18" max="18" width="33" style="5" customWidth="1"/>
    <col min="19" max="16384" width="9.140625" style="5"/>
  </cols>
  <sheetData>
    <row r="1" spans="1:18" s="4" customFormat="1" ht="15.75" thickBot="1" x14ac:dyDescent="0.3">
      <c r="A1" s="30"/>
      <c r="B1" s="84"/>
      <c r="C1" s="31"/>
      <c r="D1" s="3"/>
      <c r="E1" s="3"/>
      <c r="F1" s="3"/>
      <c r="G1" s="3"/>
    </row>
    <row r="2" spans="1:18" s="45" customFormat="1" ht="6" customHeight="1" thickTop="1" x14ac:dyDescent="0.2">
      <c r="A2" s="39"/>
      <c r="B2" s="39"/>
      <c r="C2" s="40"/>
      <c r="D2" s="41"/>
      <c r="E2" s="41"/>
      <c r="F2" s="41"/>
      <c r="G2" s="41"/>
      <c r="H2" s="42"/>
      <c r="I2" s="42"/>
      <c r="J2" s="42"/>
      <c r="K2" s="42"/>
      <c r="L2" s="42"/>
      <c r="M2" s="42"/>
      <c r="N2" s="42"/>
      <c r="O2" s="42"/>
      <c r="P2" s="42"/>
      <c r="Q2" s="42"/>
      <c r="R2" s="42"/>
    </row>
    <row r="3" spans="1:18" s="45" customFormat="1" ht="15" hidden="1" x14ac:dyDescent="0.25">
      <c r="A3" s="130"/>
      <c r="B3" s="44"/>
      <c r="C3" s="44"/>
      <c r="D3" s="44"/>
      <c r="E3" s="44"/>
      <c r="F3" s="44"/>
      <c r="G3" s="44"/>
      <c r="H3" s="319"/>
      <c r="I3" s="319"/>
      <c r="J3" s="319"/>
      <c r="K3" s="319"/>
      <c r="L3" s="319"/>
    </row>
    <row r="4" spans="1:18" ht="30" x14ac:dyDescent="0.25">
      <c r="A4" s="729" t="s">
        <v>9</v>
      </c>
      <c r="B4" s="729"/>
      <c r="C4" s="729"/>
      <c r="D4" s="729"/>
      <c r="E4" s="729"/>
      <c r="F4" s="729"/>
      <c r="G4" s="729"/>
      <c r="H4" s="320">
        <v>2017</v>
      </c>
      <c r="I4" s="320">
        <v>2018</v>
      </c>
      <c r="J4" s="521">
        <v>2019</v>
      </c>
      <c r="K4" s="521">
        <v>2020</v>
      </c>
      <c r="L4" s="521">
        <v>2021</v>
      </c>
      <c r="M4" s="47" t="s">
        <v>376</v>
      </c>
      <c r="N4" s="46" t="s">
        <v>377</v>
      </c>
      <c r="O4" s="46" t="s">
        <v>378</v>
      </c>
      <c r="P4" s="46" t="s">
        <v>379</v>
      </c>
      <c r="Q4" s="47" t="s">
        <v>469</v>
      </c>
    </row>
    <row r="5" spans="1:18" ht="15" x14ac:dyDescent="0.25">
      <c r="H5" s="319"/>
      <c r="I5" s="319"/>
      <c r="J5" s="522"/>
      <c r="K5" s="522"/>
      <c r="L5" s="522"/>
      <c r="M5" s="135"/>
      <c r="N5" s="560"/>
      <c r="O5" s="563"/>
      <c r="P5" s="537"/>
      <c r="Q5" s="321"/>
    </row>
    <row r="6" spans="1:18" ht="15" x14ac:dyDescent="0.25">
      <c r="H6" s="322"/>
      <c r="I6" s="322"/>
      <c r="J6" s="507"/>
      <c r="K6" s="507"/>
      <c r="L6" s="507"/>
      <c r="M6" s="509"/>
      <c r="N6" s="507"/>
      <c r="O6" s="507"/>
      <c r="P6" s="507"/>
      <c r="Q6" s="514"/>
    </row>
    <row r="7" spans="1:18" x14ac:dyDescent="0.2">
      <c r="A7" s="762" t="s">
        <v>90</v>
      </c>
      <c r="B7" s="762"/>
      <c r="C7" s="762"/>
      <c r="D7" s="762"/>
      <c r="E7" s="762"/>
      <c r="F7" s="762"/>
      <c r="G7" s="762"/>
      <c r="H7" s="621">
        <v>303867</v>
      </c>
      <c r="I7" s="621">
        <v>290886</v>
      </c>
      <c r="J7" s="621">
        <v>282207</v>
      </c>
      <c r="K7" s="621">
        <v>400345</v>
      </c>
      <c r="L7" s="621">
        <v>349374</v>
      </c>
      <c r="M7" s="623">
        <v>94633</v>
      </c>
      <c r="N7" s="621">
        <v>89285</v>
      </c>
      <c r="O7" s="621">
        <v>91884</v>
      </c>
      <c r="P7" s="621">
        <v>73572</v>
      </c>
      <c r="Q7" s="622">
        <v>84707</v>
      </c>
    </row>
    <row r="8" spans="1:18" x14ac:dyDescent="0.2">
      <c r="H8" s="55"/>
      <c r="I8" s="55"/>
      <c r="J8" s="55"/>
      <c r="K8" s="55"/>
      <c r="L8" s="55"/>
      <c r="M8" s="325"/>
      <c r="N8" s="323"/>
      <c r="O8" s="323"/>
      <c r="P8" s="323"/>
      <c r="Q8" s="324"/>
    </row>
    <row r="9" spans="1:18" x14ac:dyDescent="0.2">
      <c r="H9" s="55"/>
      <c r="I9" s="55"/>
      <c r="J9" s="55"/>
      <c r="K9" s="55"/>
      <c r="L9" s="55"/>
      <c r="M9" s="57"/>
      <c r="N9" s="55"/>
      <c r="O9" s="55"/>
      <c r="P9" s="55"/>
      <c r="Q9" s="56"/>
    </row>
    <row r="10" spans="1:18" x14ac:dyDescent="0.2">
      <c r="A10" s="762" t="s">
        <v>191</v>
      </c>
      <c r="B10" s="762"/>
      <c r="C10" s="762"/>
      <c r="D10" s="762"/>
      <c r="E10" s="762"/>
      <c r="F10" s="762"/>
      <c r="G10" s="762"/>
      <c r="H10" s="621">
        <v>116827</v>
      </c>
      <c r="I10" s="621">
        <v>126121</v>
      </c>
      <c r="J10" s="621">
        <v>130736</v>
      </c>
      <c r="K10" s="621">
        <v>130522</v>
      </c>
      <c r="L10" s="621">
        <v>134907</v>
      </c>
      <c r="M10" s="623">
        <v>134907</v>
      </c>
      <c r="N10" s="621">
        <v>132030</v>
      </c>
      <c r="O10" s="621">
        <v>132041</v>
      </c>
      <c r="P10" s="621">
        <v>130023</v>
      </c>
      <c r="Q10" s="622">
        <v>129515</v>
      </c>
    </row>
    <row r="11" spans="1:18" x14ac:dyDescent="0.2">
      <c r="B11" s="762" t="s">
        <v>192</v>
      </c>
      <c r="C11" s="762"/>
      <c r="D11" s="762"/>
      <c r="E11" s="762"/>
      <c r="F11" s="762"/>
      <c r="G11" s="762"/>
      <c r="H11" s="621">
        <v>48535</v>
      </c>
      <c r="I11" s="621">
        <v>48041</v>
      </c>
      <c r="J11" s="621">
        <v>44739</v>
      </c>
      <c r="K11" s="621">
        <v>48106</v>
      </c>
      <c r="L11" s="621">
        <v>39622</v>
      </c>
      <c r="M11" s="623">
        <v>10833</v>
      </c>
      <c r="N11" s="621">
        <v>10112</v>
      </c>
      <c r="O11" s="621">
        <v>9381</v>
      </c>
      <c r="P11" s="621">
        <v>9296</v>
      </c>
      <c r="Q11" s="622">
        <v>9983</v>
      </c>
    </row>
    <row r="12" spans="1:18" x14ac:dyDescent="0.2">
      <c r="B12" s="762" t="s">
        <v>193</v>
      </c>
      <c r="C12" s="762"/>
      <c r="D12" s="762"/>
      <c r="E12" s="762"/>
      <c r="F12" s="762"/>
      <c r="G12" s="762"/>
      <c r="H12" s="621">
        <v>-39241</v>
      </c>
      <c r="I12" s="621">
        <v>-43426</v>
      </c>
      <c r="J12" s="621">
        <v>-44953</v>
      </c>
      <c r="K12" s="621">
        <v>-43721</v>
      </c>
      <c r="L12" s="621">
        <v>-45014</v>
      </c>
      <c r="M12" s="623">
        <v>-13710</v>
      </c>
      <c r="N12" s="621">
        <v>-10101</v>
      </c>
      <c r="O12" s="621">
        <v>-11399</v>
      </c>
      <c r="P12" s="621">
        <v>-9804</v>
      </c>
      <c r="Q12" s="622">
        <v>-9292</v>
      </c>
    </row>
    <row r="13" spans="1:18" ht="15" thickBot="1" x14ac:dyDescent="0.25">
      <c r="A13" s="762" t="s">
        <v>190</v>
      </c>
      <c r="B13" s="762"/>
      <c r="C13" s="762"/>
      <c r="D13" s="762"/>
      <c r="E13" s="762"/>
      <c r="F13" s="762"/>
      <c r="G13" s="762"/>
      <c r="H13" s="696">
        <v>126121</v>
      </c>
      <c r="I13" s="696">
        <v>130736</v>
      </c>
      <c r="J13" s="696">
        <v>130522</v>
      </c>
      <c r="K13" s="696">
        <v>134907</v>
      </c>
      <c r="L13" s="696">
        <v>129515</v>
      </c>
      <c r="M13" s="697">
        <v>132030</v>
      </c>
      <c r="N13" s="696">
        <v>132041</v>
      </c>
      <c r="O13" s="696">
        <v>130023</v>
      </c>
      <c r="P13" s="696">
        <v>129515</v>
      </c>
      <c r="Q13" s="697">
        <v>130206</v>
      </c>
    </row>
    <row r="14" spans="1:18" ht="15" thickTop="1" x14ac:dyDescent="0.2">
      <c r="H14" s="621"/>
      <c r="I14" s="621"/>
      <c r="J14" s="621"/>
      <c r="K14" s="621"/>
      <c r="L14" s="621"/>
      <c r="M14" s="623"/>
      <c r="N14" s="621"/>
      <c r="O14" s="621"/>
      <c r="P14" s="621"/>
      <c r="Q14" s="622"/>
    </row>
    <row r="15" spans="1:18" x14ac:dyDescent="0.2">
      <c r="H15" s="621"/>
      <c r="I15" s="621"/>
      <c r="J15" s="621"/>
      <c r="K15" s="621"/>
      <c r="L15" s="621"/>
      <c r="M15" s="623"/>
      <c r="N15" s="621"/>
      <c r="O15" s="621"/>
      <c r="P15" s="621"/>
      <c r="Q15" s="622"/>
    </row>
    <row r="16" spans="1:18" x14ac:dyDescent="0.2">
      <c r="A16" s="762" t="s">
        <v>21</v>
      </c>
      <c r="B16" s="762"/>
      <c r="C16" s="762"/>
      <c r="D16" s="762"/>
      <c r="E16" s="762"/>
      <c r="F16" s="762"/>
      <c r="G16" s="762"/>
      <c r="H16" s="621">
        <v>312799</v>
      </c>
      <c r="I16" s="621">
        <v>301589</v>
      </c>
      <c r="J16" s="621">
        <v>287809</v>
      </c>
      <c r="K16" s="621">
        <v>352868</v>
      </c>
      <c r="L16" s="621">
        <v>323855</v>
      </c>
      <c r="M16" s="623">
        <v>82667</v>
      </c>
      <c r="N16" s="621">
        <v>90071</v>
      </c>
      <c r="O16" s="621">
        <v>75914</v>
      </c>
      <c r="P16" s="621">
        <v>75203</v>
      </c>
      <c r="Q16" s="622">
        <v>71324</v>
      </c>
    </row>
    <row r="17" spans="1:17" x14ac:dyDescent="0.2">
      <c r="A17" s="763"/>
      <c r="B17" s="763"/>
      <c r="C17" s="763"/>
      <c r="D17" s="763"/>
      <c r="E17" s="763"/>
      <c r="F17" s="763"/>
      <c r="G17" s="763"/>
      <c r="H17" s="55"/>
      <c r="I17" s="55"/>
      <c r="J17" s="55"/>
      <c r="K17" s="55"/>
      <c r="L17" s="55"/>
      <c r="M17" s="57"/>
      <c r="N17" s="55"/>
      <c r="O17" s="55"/>
      <c r="P17" s="55"/>
      <c r="Q17" s="56"/>
    </row>
    <row r="18" spans="1:17" x14ac:dyDescent="0.2">
      <c r="A18" s="763"/>
      <c r="B18" s="763"/>
      <c r="C18" s="763"/>
      <c r="D18" s="763"/>
      <c r="E18" s="763"/>
      <c r="F18" s="763"/>
      <c r="G18" s="763"/>
      <c r="H18" s="55"/>
      <c r="I18" s="55"/>
      <c r="J18" s="55"/>
      <c r="K18" s="55"/>
      <c r="L18" s="55"/>
      <c r="M18" s="57"/>
      <c r="N18" s="55"/>
      <c r="O18" s="55"/>
      <c r="P18" s="55"/>
      <c r="Q18" s="56"/>
    </row>
    <row r="19" spans="1:17" x14ac:dyDescent="0.2">
      <c r="A19" s="762" t="s">
        <v>166</v>
      </c>
      <c r="B19" s="762"/>
      <c r="C19" s="762"/>
      <c r="D19" s="762"/>
      <c r="E19" s="762"/>
      <c r="F19" s="762"/>
      <c r="G19" s="762"/>
      <c r="H19" s="618">
        <v>95635.263071657391</v>
      </c>
      <c r="I19" s="618">
        <v>95208.969000000012</v>
      </c>
      <c r="J19" s="618">
        <v>93994.152999999991</v>
      </c>
      <c r="K19" s="618">
        <v>109436.31</v>
      </c>
      <c r="L19" s="618">
        <v>108521.12700000001</v>
      </c>
      <c r="M19" s="620">
        <v>26642.703000000001</v>
      </c>
      <c r="N19" s="618">
        <v>29981.013999999999</v>
      </c>
      <c r="O19" s="618">
        <v>26219.341</v>
      </c>
      <c r="P19" s="618">
        <v>25678.069</v>
      </c>
      <c r="Q19" s="619">
        <v>24772.595000000001</v>
      </c>
    </row>
    <row r="20" spans="1:17" x14ac:dyDescent="0.2">
      <c r="A20" s="73"/>
      <c r="H20" s="52"/>
      <c r="I20" s="52"/>
      <c r="J20" s="52"/>
      <c r="K20" s="52"/>
      <c r="L20" s="52"/>
      <c r="M20" s="54"/>
      <c r="N20" s="52"/>
      <c r="O20" s="52"/>
      <c r="P20" s="52"/>
      <c r="Q20" s="53"/>
    </row>
    <row r="21" spans="1:17" x14ac:dyDescent="0.2">
      <c r="A21" s="73"/>
      <c r="H21" s="52"/>
      <c r="I21" s="52"/>
      <c r="J21" s="52"/>
      <c r="K21" s="52"/>
      <c r="L21" s="52"/>
      <c r="M21" s="54"/>
      <c r="N21" s="52"/>
      <c r="O21" s="52"/>
      <c r="P21" s="52"/>
      <c r="Q21" s="53"/>
    </row>
    <row r="22" spans="1:17" x14ac:dyDescent="0.2">
      <c r="A22" s="762" t="s">
        <v>2</v>
      </c>
      <c r="B22" s="762"/>
      <c r="C22" s="762"/>
      <c r="D22" s="762"/>
      <c r="E22" s="762"/>
      <c r="F22" s="762"/>
      <c r="G22" s="762"/>
      <c r="H22" s="618">
        <v>728384.97624694672</v>
      </c>
      <c r="I22" s="618">
        <v>763831.44372787979</v>
      </c>
      <c r="J22" s="618">
        <v>781041.11672787985</v>
      </c>
      <c r="K22" s="618">
        <v>808262.07872787991</v>
      </c>
      <c r="L22" s="618">
        <v>858818.30872787989</v>
      </c>
      <c r="M22" s="620">
        <v>858818.32872787968</v>
      </c>
      <c r="N22" s="618">
        <v>869642.98472787964</v>
      </c>
      <c r="O22" s="618">
        <v>886519.06172787957</v>
      </c>
      <c r="P22" s="618">
        <v>894017.55772787961</v>
      </c>
      <c r="Q22" s="619">
        <v>903403.8757278797</v>
      </c>
    </row>
    <row r="23" spans="1:17" x14ac:dyDescent="0.2">
      <c r="A23" s="73"/>
      <c r="B23" s="762" t="s">
        <v>166</v>
      </c>
      <c r="C23" s="762"/>
      <c r="D23" s="762"/>
      <c r="E23" s="762"/>
      <c r="F23" s="762"/>
      <c r="G23" s="762"/>
      <c r="H23" s="621">
        <v>95635.263071657391</v>
      </c>
      <c r="I23" s="621">
        <v>95208.969000000012</v>
      </c>
      <c r="J23" s="621">
        <v>93994.152999999991</v>
      </c>
      <c r="K23" s="621">
        <v>109436.31</v>
      </c>
      <c r="L23" s="621">
        <v>108521.12700000001</v>
      </c>
      <c r="M23" s="623">
        <v>26642.703000000001</v>
      </c>
      <c r="N23" s="621">
        <v>29981.013999999999</v>
      </c>
      <c r="O23" s="621">
        <v>26219.341</v>
      </c>
      <c r="P23" s="621">
        <v>25678.069</v>
      </c>
      <c r="Q23" s="622">
        <v>24772.595000000001</v>
      </c>
    </row>
    <row r="24" spans="1:17" x14ac:dyDescent="0.2">
      <c r="A24" s="73"/>
      <c r="B24" s="762" t="s">
        <v>20</v>
      </c>
      <c r="C24" s="762"/>
      <c r="D24" s="762"/>
      <c r="E24" s="762"/>
      <c r="F24" s="762"/>
      <c r="G24" s="762"/>
      <c r="H24" s="621">
        <v>-65957.714590724296</v>
      </c>
      <c r="I24" s="621">
        <v>-70291.183999999994</v>
      </c>
      <c r="J24" s="621">
        <v>-71519.111000000004</v>
      </c>
      <c r="K24" s="621">
        <v>-60848.396000000008</v>
      </c>
      <c r="L24" s="621">
        <v>-64797.861000000004</v>
      </c>
      <c r="M24" s="623">
        <v>-17239.903999999999</v>
      </c>
      <c r="N24" s="621">
        <v>-14706.453</v>
      </c>
      <c r="O24" s="621">
        <v>-16241.037</v>
      </c>
      <c r="P24" s="621">
        <v>-16610.467000000001</v>
      </c>
      <c r="Q24" s="622">
        <v>-19786.898000000001</v>
      </c>
    </row>
    <row r="25" spans="1:17" x14ac:dyDescent="0.2">
      <c r="A25" s="73"/>
      <c r="B25" s="762" t="s">
        <v>116</v>
      </c>
      <c r="C25" s="762"/>
      <c r="D25" s="762"/>
      <c r="E25" s="762"/>
      <c r="F25" s="762"/>
      <c r="G25" s="762"/>
      <c r="H25" s="621">
        <v>5768.9189999999999</v>
      </c>
      <c r="I25" s="621">
        <v>-7708.1120000000001</v>
      </c>
      <c r="J25" s="621">
        <v>4745.92</v>
      </c>
      <c r="K25" s="621">
        <v>1968.3159999999998</v>
      </c>
      <c r="L25" s="621">
        <v>862.28100000000006</v>
      </c>
      <c r="M25" s="623">
        <v>1421.857</v>
      </c>
      <c r="N25" s="621">
        <v>1601.5160000000001</v>
      </c>
      <c r="O25" s="621">
        <v>-2479.808</v>
      </c>
      <c r="P25" s="621">
        <v>318.71600000000001</v>
      </c>
      <c r="Q25" s="622">
        <v>1242.2180000000001</v>
      </c>
    </row>
    <row r="26" spans="1:17" ht="15" thickBot="1" x14ac:dyDescent="0.25">
      <c r="A26" s="762" t="s">
        <v>3</v>
      </c>
      <c r="B26" s="762"/>
      <c r="C26" s="762"/>
      <c r="D26" s="762"/>
      <c r="E26" s="762"/>
      <c r="F26" s="762"/>
      <c r="G26" s="762"/>
      <c r="H26" s="628">
        <v>763831.44372787979</v>
      </c>
      <c r="I26" s="628">
        <v>781041.11672787985</v>
      </c>
      <c r="J26" s="628">
        <v>808262.07872787991</v>
      </c>
      <c r="K26" s="628">
        <v>858818.30872787989</v>
      </c>
      <c r="L26" s="628">
        <v>903403.8557278798</v>
      </c>
      <c r="M26" s="629">
        <v>869642.98472787964</v>
      </c>
      <c r="N26" s="628">
        <v>886519.06172787957</v>
      </c>
      <c r="O26" s="628">
        <v>894017.55772787961</v>
      </c>
      <c r="P26" s="628">
        <v>903403.8757278797</v>
      </c>
      <c r="Q26" s="629">
        <v>909631.79072787962</v>
      </c>
    </row>
    <row r="27" spans="1:17" ht="15" thickTop="1" x14ac:dyDescent="0.2">
      <c r="H27" s="55"/>
      <c r="I27" s="55"/>
      <c r="J27" s="55"/>
      <c r="K27" s="55"/>
      <c r="L27" s="55"/>
      <c r="M27" s="57"/>
      <c r="N27" s="55"/>
      <c r="O27" s="55"/>
      <c r="P27" s="55"/>
      <c r="Q27" s="56"/>
    </row>
    <row r="28" spans="1:17" x14ac:dyDescent="0.2">
      <c r="H28" s="55"/>
      <c r="I28" s="55"/>
      <c r="J28" s="55"/>
      <c r="K28" s="55"/>
      <c r="L28" s="55"/>
      <c r="M28" s="57"/>
      <c r="N28" s="55"/>
      <c r="O28" s="55"/>
      <c r="P28" s="55"/>
      <c r="Q28" s="56"/>
    </row>
    <row r="29" spans="1:17" x14ac:dyDescent="0.2">
      <c r="A29" s="762" t="s">
        <v>167</v>
      </c>
      <c r="B29" s="762"/>
      <c r="C29" s="762"/>
      <c r="D29" s="762"/>
      <c r="E29" s="762"/>
      <c r="F29" s="762"/>
      <c r="G29" s="762"/>
      <c r="H29" s="52"/>
      <c r="I29" s="52"/>
      <c r="J29" s="52"/>
      <c r="K29" s="52"/>
      <c r="L29" s="52"/>
      <c r="M29" s="54"/>
      <c r="N29" s="52"/>
      <c r="O29" s="52"/>
      <c r="P29" s="52"/>
      <c r="Q29" s="53"/>
    </row>
    <row r="30" spans="1:17" x14ac:dyDescent="0.2">
      <c r="A30" s="120"/>
      <c r="B30" s="762" t="s">
        <v>168</v>
      </c>
      <c r="C30" s="762"/>
      <c r="D30" s="762"/>
      <c r="E30" s="762"/>
      <c r="F30" s="762"/>
      <c r="G30" s="762"/>
      <c r="H30" s="674">
        <v>255.41199999999998</v>
      </c>
      <c r="I30" s="674">
        <v>250.83700000000002</v>
      </c>
      <c r="J30" s="674">
        <v>244.82599999999999</v>
      </c>
      <c r="K30" s="674">
        <v>303.60599999999999</v>
      </c>
      <c r="L30" s="674">
        <v>297.23400000000004</v>
      </c>
      <c r="M30" s="699">
        <v>74.488</v>
      </c>
      <c r="N30" s="674">
        <v>82.626000000000005</v>
      </c>
      <c r="O30" s="674">
        <v>70.7</v>
      </c>
      <c r="P30" s="674">
        <v>69.42</v>
      </c>
      <c r="Q30" s="698">
        <v>65.462000000000003</v>
      </c>
    </row>
    <row r="31" spans="1:17" x14ac:dyDescent="0.2">
      <c r="A31" s="120"/>
      <c r="B31" s="762" t="s">
        <v>169</v>
      </c>
      <c r="C31" s="762"/>
      <c r="D31" s="762"/>
      <c r="E31" s="762"/>
      <c r="F31" s="762"/>
      <c r="G31" s="762"/>
      <c r="H31" s="677">
        <v>49.531999999999996</v>
      </c>
      <c r="I31" s="677">
        <v>55.183</v>
      </c>
      <c r="J31" s="677">
        <v>60.194999999999986</v>
      </c>
      <c r="K31" s="677">
        <v>68.861000000000004</v>
      </c>
      <c r="L31" s="677">
        <v>76.99199999999999</v>
      </c>
      <c r="M31" s="701">
        <v>18.016999999999996</v>
      </c>
      <c r="N31" s="677">
        <v>20.335999999999999</v>
      </c>
      <c r="O31" s="677">
        <v>19.546999999999997</v>
      </c>
      <c r="P31" s="677">
        <v>19.091999999999999</v>
      </c>
      <c r="Q31" s="700">
        <v>18.382999999999996</v>
      </c>
    </row>
    <row r="32" spans="1:17" ht="15" thickBot="1" x14ac:dyDescent="0.25">
      <c r="B32" s="120"/>
      <c r="C32" s="720" t="s">
        <v>170</v>
      </c>
      <c r="D32" s="720"/>
      <c r="E32" s="720"/>
      <c r="F32" s="720"/>
      <c r="G32" s="720"/>
      <c r="H32" s="702">
        <v>304.94400000000002</v>
      </c>
      <c r="I32" s="702">
        <v>306.02</v>
      </c>
      <c r="J32" s="702">
        <v>305.02099999999996</v>
      </c>
      <c r="K32" s="702">
        <v>372.46699999999998</v>
      </c>
      <c r="L32" s="702">
        <v>374.226</v>
      </c>
      <c r="M32" s="703">
        <v>92.504999999999995</v>
      </c>
      <c r="N32" s="702">
        <v>102.962</v>
      </c>
      <c r="O32" s="702">
        <v>90.247</v>
      </c>
      <c r="P32" s="702">
        <v>88.512</v>
      </c>
      <c r="Q32" s="703">
        <v>83.844999999999999</v>
      </c>
    </row>
    <row r="33" spans="1:17" ht="15" thickTop="1" x14ac:dyDescent="0.2">
      <c r="B33" s="120"/>
      <c r="C33" s="120"/>
      <c r="D33" s="120"/>
      <c r="H33" s="215"/>
      <c r="I33" s="215"/>
      <c r="J33" s="215"/>
      <c r="K33" s="215"/>
      <c r="L33" s="215"/>
      <c r="M33" s="327"/>
      <c r="N33" s="215"/>
      <c r="O33" s="215"/>
      <c r="P33" s="215"/>
      <c r="Q33" s="326"/>
    </row>
    <row r="34" spans="1:17" x14ac:dyDescent="0.2">
      <c r="H34" s="55"/>
      <c r="I34" s="55"/>
      <c r="J34" s="55"/>
      <c r="K34" s="55"/>
      <c r="L34" s="55"/>
      <c r="M34" s="57"/>
      <c r="N34" s="55"/>
      <c r="O34" s="55"/>
      <c r="P34" s="55"/>
      <c r="Q34" s="56"/>
    </row>
    <row r="35" spans="1:17" x14ac:dyDescent="0.2">
      <c r="A35" s="762" t="s">
        <v>172</v>
      </c>
      <c r="B35" s="762"/>
      <c r="C35" s="762"/>
      <c r="D35" s="762"/>
      <c r="E35" s="762"/>
      <c r="F35" s="762"/>
      <c r="G35" s="762"/>
      <c r="H35" s="674">
        <v>6192.2176060852162</v>
      </c>
      <c r="I35" s="674">
        <v>7040.0789999999997</v>
      </c>
      <c r="J35" s="674">
        <v>7533.155999999999</v>
      </c>
      <c r="K35" s="674">
        <v>7842.512999999999</v>
      </c>
      <c r="L35" s="674">
        <v>11703.126999999999</v>
      </c>
      <c r="M35" s="699">
        <v>2853.4580000000001</v>
      </c>
      <c r="N35" s="674">
        <v>3040.2269999999999</v>
      </c>
      <c r="O35" s="674">
        <v>2790.3969999999999</v>
      </c>
      <c r="P35" s="674">
        <v>3019.0450000000001</v>
      </c>
      <c r="Q35" s="698">
        <v>3065.395</v>
      </c>
    </row>
    <row r="36" spans="1:17" x14ac:dyDescent="0.2">
      <c r="A36" s="763"/>
      <c r="B36" s="763"/>
      <c r="C36" s="763"/>
      <c r="D36" s="763"/>
      <c r="E36" s="763"/>
      <c r="F36" s="763"/>
      <c r="G36" s="763"/>
      <c r="H36" s="215"/>
      <c r="I36" s="215"/>
      <c r="J36" s="215"/>
      <c r="K36" s="215"/>
      <c r="L36" s="215"/>
      <c r="M36" s="327"/>
      <c r="N36" s="215"/>
      <c r="O36" s="215"/>
      <c r="P36" s="215"/>
      <c r="Q36" s="326"/>
    </row>
    <row r="37" spans="1:17" x14ac:dyDescent="0.2">
      <c r="A37" s="762" t="s">
        <v>209</v>
      </c>
      <c r="B37" s="762"/>
      <c r="C37" s="762"/>
      <c r="D37" s="762"/>
      <c r="E37" s="762"/>
      <c r="F37" s="762"/>
      <c r="G37" s="762"/>
      <c r="H37" s="618">
        <v>56790.74097739104</v>
      </c>
      <c r="I37" s="618">
        <v>61842.334500000004</v>
      </c>
      <c r="J37" s="618">
        <v>65028.665499999988</v>
      </c>
      <c r="K37" s="618">
        <v>69708.672499999986</v>
      </c>
      <c r="L37" s="618">
        <v>89992.544750000015</v>
      </c>
      <c r="M37" s="620">
        <v>83130.937999999995</v>
      </c>
      <c r="N37" s="618">
        <v>89378.062000000005</v>
      </c>
      <c r="O37" s="618">
        <v>92651.844000000012</v>
      </c>
      <c r="P37" s="618">
        <v>94809.335000000006</v>
      </c>
      <c r="Q37" s="619">
        <v>94202.808999999979</v>
      </c>
    </row>
    <row r="38" spans="1:17" ht="13.5" customHeight="1" x14ac:dyDescent="0.2">
      <c r="I38" s="77"/>
      <c r="J38" s="77"/>
      <c r="M38" s="137"/>
      <c r="Q38" s="616"/>
    </row>
    <row r="39" spans="1:17" ht="13.5" customHeight="1" x14ac:dyDescent="0.2">
      <c r="A39" s="762" t="s">
        <v>368</v>
      </c>
      <c r="B39" s="762"/>
      <c r="C39" s="762"/>
      <c r="D39" s="762"/>
      <c r="E39" s="762"/>
      <c r="F39" s="762"/>
      <c r="G39" s="762"/>
      <c r="H39" s="674">
        <v>0</v>
      </c>
      <c r="I39" s="674">
        <v>0</v>
      </c>
      <c r="J39" s="674">
        <v>31.120739999999998</v>
      </c>
      <c r="K39" s="674">
        <v>442.52977999999996</v>
      </c>
      <c r="L39" s="674">
        <v>1229.1619999999998</v>
      </c>
      <c r="M39" s="699">
        <v>262.25900000000001</v>
      </c>
      <c r="N39" s="674">
        <v>298.56099999999998</v>
      </c>
      <c r="O39" s="674">
        <v>337.59100000000001</v>
      </c>
      <c r="P39" s="674">
        <v>330.75099999999998</v>
      </c>
      <c r="Q39" s="698">
        <v>235.87</v>
      </c>
    </row>
    <row r="40" spans="1:17" ht="12" customHeight="1" x14ac:dyDescent="0.2"/>
    <row r="41" spans="1:17" x14ac:dyDescent="0.2">
      <c r="H41" s="328"/>
      <c r="I41" s="328"/>
      <c r="J41" s="328"/>
      <c r="K41" s="328"/>
      <c r="L41" s="328"/>
      <c r="N41" s="539"/>
      <c r="O41" s="539"/>
      <c r="P41" s="539"/>
      <c r="Q41" s="539"/>
    </row>
    <row r="42" spans="1:17" x14ac:dyDescent="0.2">
      <c r="M42" s="539"/>
    </row>
  </sheetData>
  <mergeCells count="23">
    <mergeCell ref="A4:G4"/>
    <mergeCell ref="A7:G7"/>
    <mergeCell ref="A10:G10"/>
    <mergeCell ref="A13:G13"/>
    <mergeCell ref="A16:G16"/>
    <mergeCell ref="B11:G11"/>
    <mergeCell ref="A17:G17"/>
    <mergeCell ref="A18:G18"/>
    <mergeCell ref="A19:G19"/>
    <mergeCell ref="A22:G22"/>
    <mergeCell ref="A39:G39"/>
    <mergeCell ref="B31:G31"/>
    <mergeCell ref="C32:G32"/>
    <mergeCell ref="B12:G12"/>
    <mergeCell ref="B23:G23"/>
    <mergeCell ref="B24:G24"/>
    <mergeCell ref="B25:G25"/>
    <mergeCell ref="B30:G30"/>
    <mergeCell ref="A29:G29"/>
    <mergeCell ref="A35:G35"/>
    <mergeCell ref="A36:G36"/>
    <mergeCell ref="A37:G37"/>
    <mergeCell ref="A26:G26"/>
  </mergeCells>
  <phoneticPr fontId="7" type="noConversion"/>
  <pageMargins left="0.2" right="0.2" top="0.5" bottom="0.5" header="0.25" footer="0.25"/>
  <pageSetup scale="62" orientation="landscape" cellComments="asDisplayed" r:id="rId1"/>
  <headerFooter alignWithMargins="0">
    <oddHeader>&amp;L&amp;"Arial,Bold"&amp;20Five-Year Historical Key Statistics&amp;R&amp;"Arial,Bold"&amp;14PRIMERICA, INC.
&amp;"Arial,Regular"Financial Supplement</oddHeader>
    <oddFooter>&amp;C&amp;P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5:C9"/>
  <sheetViews>
    <sheetView workbookViewId="0"/>
  </sheetViews>
  <sheetFormatPr defaultRowHeight="15" x14ac:dyDescent="0.25"/>
  <cols>
    <col min="1" max="1" width="2.140625" customWidth="1"/>
    <col min="2" max="2" width="5.7109375" customWidth="1"/>
    <col min="3" max="3" width="26.140625" customWidth="1"/>
  </cols>
  <sheetData>
    <row r="5" spans="1:3" x14ac:dyDescent="0.25">
      <c r="A5" s="12"/>
      <c r="B5" s="12"/>
      <c r="C5" s="12"/>
    </row>
    <row r="6" spans="1:3" x14ac:dyDescent="0.25">
      <c r="A6" s="12" t="s">
        <v>150</v>
      </c>
      <c r="B6" s="14">
        <v>5.0000000000000001E-4</v>
      </c>
      <c r="C6" s="12" t="s">
        <v>151</v>
      </c>
    </row>
    <row r="7" spans="1:3" x14ac:dyDescent="0.25">
      <c r="A7" s="12" t="s">
        <v>152</v>
      </c>
      <c r="B7" s="14">
        <v>1.5</v>
      </c>
      <c r="C7" s="13" t="s">
        <v>153</v>
      </c>
    </row>
    <row r="8" spans="1:3" x14ac:dyDescent="0.25">
      <c r="A8" s="12"/>
      <c r="B8" s="12"/>
      <c r="C8" s="12"/>
    </row>
    <row r="9" spans="1:3" x14ac:dyDescent="0.25">
      <c r="A9" s="12"/>
      <c r="B9" s="12"/>
      <c r="C9" s="12"/>
    </row>
  </sheetData>
  <phoneticPr fontId="7"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79A62-B896-4DB0-AFDD-672F0A539D6B}">
  <dimension ref="A1:G77"/>
  <sheetViews>
    <sheetView zoomScaleNormal="100" workbookViewId="0">
      <selection activeCell="AA35" sqref="AA35"/>
    </sheetView>
  </sheetViews>
  <sheetFormatPr defaultRowHeight="15" x14ac:dyDescent="0.25"/>
  <cols>
    <col min="15" max="15" width="5.140625" customWidth="1"/>
    <col min="16" max="16" width="18" customWidth="1"/>
    <col min="17" max="17" width="8.28515625" customWidth="1"/>
  </cols>
  <sheetData>
    <row r="1" spans="1:3" s="22" customFormat="1" ht="7.5" customHeight="1" thickBot="1" x14ac:dyDescent="0.3">
      <c r="A1" s="34"/>
      <c r="B1" s="35"/>
      <c r="C1" s="35"/>
    </row>
    <row r="2" spans="1:3" ht="11.25" customHeight="1" x14ac:dyDescent="0.25">
      <c r="A2" s="36"/>
      <c r="B2" s="36"/>
      <c r="C2" s="36"/>
    </row>
    <row r="20" ht="15" customHeight="1" x14ac:dyDescent="0.25"/>
    <row r="25" ht="12.75" customHeight="1" x14ac:dyDescent="0.25"/>
    <row r="32" ht="11.25" customHeight="1" x14ac:dyDescent="0.25"/>
    <row r="37" spans="7:7" ht="9" customHeight="1" x14ac:dyDescent="0.25"/>
    <row r="38" spans="7:7" ht="13.5" hidden="1" customHeight="1" x14ac:dyDescent="0.25"/>
    <row r="39" spans="7:7" ht="14.25" hidden="1" customHeight="1" x14ac:dyDescent="0.25"/>
    <row r="41" spans="7:7" x14ac:dyDescent="0.25">
      <c r="G41" s="11"/>
    </row>
    <row r="42" spans="7:7" x14ac:dyDescent="0.25">
      <c r="G42" s="10"/>
    </row>
    <row r="43" spans="7:7" ht="11.25" customHeight="1" x14ac:dyDescent="0.25"/>
    <row r="44" spans="7:7" ht="31.5" customHeight="1" x14ac:dyDescent="0.25"/>
    <row r="77" spans="1:1" x14ac:dyDescent="0.25">
      <c r="A77" s="29"/>
    </row>
  </sheetData>
  <pageMargins left="0.25" right="0.25" top="0.5" bottom="0.4" header="0.25" footer="0.25"/>
  <pageSetup fitToWidth="0" orientation="landscape" cellComments="asDisplayed" r:id="rId1"/>
  <headerFooter alignWithMargins="0">
    <oddHeader>&amp;L&amp;"Arial,Bold"&amp;13Preface&amp;R&amp;"Arial,Bold"&amp;9PRIMERICA, INC.
&amp;"Arial,Regular"Financial Supplement</oddHeader>
    <oddFooter>&amp;C&amp;8&amp;P of &amp;N</oddFooter>
  </headerFooter>
  <drawing r:id="rId2"/>
  <legacyDrawing r:id="rId3"/>
  <oleObjects>
    <mc:AlternateContent xmlns:mc="http://schemas.openxmlformats.org/markup-compatibility/2006">
      <mc:Choice Requires="x14">
        <oleObject progId="Word.Document.12" shapeId="504833" r:id="rId4">
          <objectPr defaultSize="0" r:id="rId5">
            <anchor moveWithCells="1">
              <from>
                <xdr:col>0</xdr:col>
                <xdr:colOff>76200</xdr:colOff>
                <xdr:row>1</xdr:row>
                <xdr:rowOff>66675</xdr:rowOff>
              </from>
              <to>
                <xdr:col>13</xdr:col>
                <xdr:colOff>209550</xdr:colOff>
                <xdr:row>28</xdr:row>
                <xdr:rowOff>0</xdr:rowOff>
              </to>
            </anchor>
          </objectPr>
        </oleObject>
      </mc:Choice>
      <mc:Fallback>
        <oleObject progId="Word.Document.12" shapeId="504833"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66"/>
  <sheetViews>
    <sheetView topLeftCell="H1" zoomScaleNormal="100" workbookViewId="0">
      <selection activeCell="AA35" sqref="AA35"/>
    </sheetView>
  </sheetViews>
  <sheetFormatPr defaultColWidth="9.140625" defaultRowHeight="14.25" x14ac:dyDescent="0.2"/>
  <cols>
    <col min="1" max="1" width="2.28515625" style="5" customWidth="1"/>
    <col min="2" max="2" width="1.7109375" style="5" customWidth="1"/>
    <col min="3" max="6" width="2.28515625" style="5" customWidth="1"/>
    <col min="7" max="7" width="66.28515625" style="5" customWidth="1"/>
    <col min="8" max="13" width="14" style="5" customWidth="1"/>
    <col min="14" max="14" width="14.85546875" style="5" customWidth="1"/>
    <col min="15" max="15" width="46.42578125" style="5" customWidth="1"/>
    <col min="16" max="16384" width="9.140625" style="5"/>
  </cols>
  <sheetData>
    <row r="1" spans="1:14" ht="5.25" customHeight="1" thickBot="1" x14ac:dyDescent="0.25">
      <c r="A1" s="37"/>
      <c r="B1" s="38"/>
      <c r="C1" s="38"/>
    </row>
    <row r="2" spans="1:14" s="42" customFormat="1" ht="5.25" customHeight="1" thickTop="1" x14ac:dyDescent="0.2">
      <c r="A2" s="39"/>
      <c r="B2" s="40"/>
      <c r="C2" s="40"/>
      <c r="D2" s="41"/>
      <c r="E2" s="41"/>
      <c r="F2" s="41"/>
      <c r="G2" s="41"/>
    </row>
    <row r="3" spans="1:14" s="45" customFormat="1" ht="5.25" customHeight="1" x14ac:dyDescent="0.2">
      <c r="A3" s="43"/>
      <c r="B3" s="44"/>
      <c r="C3" s="44"/>
      <c r="D3" s="44"/>
      <c r="E3" s="44"/>
      <c r="F3" s="44"/>
      <c r="G3" s="44"/>
    </row>
    <row r="4" spans="1:14" s="45" customFormat="1" ht="30" x14ac:dyDescent="0.25">
      <c r="A4" s="729" t="s">
        <v>58</v>
      </c>
      <c r="B4" s="729"/>
      <c r="C4" s="729"/>
      <c r="D4" s="729"/>
      <c r="E4" s="729"/>
      <c r="F4" s="729"/>
      <c r="G4" s="729"/>
      <c r="H4" s="46" t="s">
        <v>357</v>
      </c>
      <c r="I4" s="47" t="s">
        <v>372</v>
      </c>
      <c r="J4" s="46" t="s">
        <v>373</v>
      </c>
      <c r="K4" s="46" t="s">
        <v>374</v>
      </c>
      <c r="L4" s="46" t="s">
        <v>375</v>
      </c>
      <c r="M4" s="47" t="s">
        <v>468</v>
      </c>
    </row>
    <row r="5" spans="1:14" s="43" customFormat="1" ht="15" x14ac:dyDescent="0.25">
      <c r="A5" s="723" t="s">
        <v>216</v>
      </c>
      <c r="B5" s="723"/>
      <c r="C5" s="723"/>
      <c r="D5" s="723"/>
      <c r="E5" s="723"/>
      <c r="F5" s="723"/>
      <c r="G5" s="723"/>
      <c r="I5" s="72"/>
      <c r="M5" s="72"/>
      <c r="N5" s="540"/>
    </row>
    <row r="6" spans="1:14" ht="15" x14ac:dyDescent="0.25">
      <c r="A6" s="722" t="s">
        <v>94</v>
      </c>
      <c r="B6" s="722"/>
      <c r="C6" s="722"/>
      <c r="D6" s="722"/>
      <c r="E6" s="722"/>
      <c r="F6" s="722"/>
      <c r="G6" s="722"/>
      <c r="H6" s="49"/>
      <c r="I6" s="50"/>
      <c r="J6" s="49"/>
      <c r="K6" s="49"/>
      <c r="L6" s="49"/>
      <c r="M6" s="50"/>
    </row>
    <row r="7" spans="1:14" ht="15" x14ac:dyDescent="0.25">
      <c r="A7" s="51"/>
      <c r="B7" s="719" t="s">
        <v>245</v>
      </c>
      <c r="C7" s="719"/>
      <c r="D7" s="719"/>
      <c r="E7" s="719"/>
      <c r="F7" s="719"/>
      <c r="G7" s="719"/>
      <c r="H7" s="618">
        <v>3096702.7776799938</v>
      </c>
      <c r="I7" s="620">
        <v>3133859.9754699972</v>
      </c>
      <c r="J7" s="618">
        <v>3431824.9977599997</v>
      </c>
      <c r="K7" s="618">
        <v>3056394.86534</v>
      </c>
      <c r="L7" s="618">
        <v>3277829.8529700004</v>
      </c>
      <c r="M7" s="620">
        <v>3191153.7194599984</v>
      </c>
      <c r="N7" s="539"/>
    </row>
    <row r="8" spans="1:14" ht="15" x14ac:dyDescent="0.25">
      <c r="A8" s="51"/>
      <c r="B8" s="719" t="s">
        <v>244</v>
      </c>
      <c r="C8" s="719"/>
      <c r="D8" s="719"/>
      <c r="E8" s="719"/>
      <c r="F8" s="719"/>
      <c r="G8" s="719"/>
      <c r="H8" s="621">
        <v>1346350</v>
      </c>
      <c r="I8" s="623">
        <v>1362210</v>
      </c>
      <c r="J8" s="621">
        <v>1368740</v>
      </c>
      <c r="K8" s="621">
        <v>1376090</v>
      </c>
      <c r="L8" s="621">
        <v>1379100</v>
      </c>
      <c r="M8" s="623">
        <v>1390310</v>
      </c>
    </row>
    <row r="9" spans="1:14" x14ac:dyDescent="0.2">
      <c r="A9" s="58"/>
      <c r="B9" s="58"/>
      <c r="C9" s="58"/>
      <c r="D9" s="719" t="s">
        <v>246</v>
      </c>
      <c r="E9" s="719"/>
      <c r="F9" s="719"/>
      <c r="G9" s="719"/>
      <c r="H9" s="624">
        <v>4443052.7776799938</v>
      </c>
      <c r="I9" s="625">
        <v>4496069.9754699972</v>
      </c>
      <c r="J9" s="624">
        <v>4800564.9977599997</v>
      </c>
      <c r="K9" s="624">
        <v>4432484.86534</v>
      </c>
      <c r="L9" s="624">
        <v>4656929.8529700004</v>
      </c>
      <c r="M9" s="625">
        <v>4581463.7194599984</v>
      </c>
    </row>
    <row r="10" spans="1:14" x14ac:dyDescent="0.2">
      <c r="A10" s="58"/>
      <c r="B10" s="719" t="s">
        <v>46</v>
      </c>
      <c r="C10" s="719"/>
      <c r="D10" s="719"/>
      <c r="E10" s="719"/>
      <c r="F10" s="719"/>
      <c r="G10" s="719"/>
      <c r="H10" s="621">
        <v>4273904.0135500012</v>
      </c>
      <c r="I10" s="623">
        <v>4345482.9841000009</v>
      </c>
      <c r="J10" s="621">
        <v>4239510.2782500023</v>
      </c>
      <c r="K10" s="621">
        <v>4278322.2460700022</v>
      </c>
      <c r="L10" s="621">
        <v>4268419.1050700042</v>
      </c>
      <c r="M10" s="623">
        <v>4240480.8795299977</v>
      </c>
    </row>
    <row r="11" spans="1:14" x14ac:dyDescent="0.2">
      <c r="A11" s="58"/>
      <c r="B11" s="719" t="s">
        <v>10</v>
      </c>
      <c r="C11" s="719"/>
      <c r="D11" s="719"/>
      <c r="E11" s="719"/>
      <c r="F11" s="719"/>
      <c r="G11" s="719"/>
      <c r="H11" s="621">
        <v>2629644.0137300002</v>
      </c>
      <c r="I11" s="623">
        <v>2712168.8892700002</v>
      </c>
      <c r="J11" s="621">
        <v>2808347.4186300002</v>
      </c>
      <c r="K11" s="621">
        <v>2877921.28204</v>
      </c>
      <c r="L11" s="621">
        <v>2943782.2555399998</v>
      </c>
      <c r="M11" s="623">
        <v>2994367.45468</v>
      </c>
    </row>
    <row r="12" spans="1:14" x14ac:dyDescent="0.2">
      <c r="A12" s="58"/>
      <c r="B12" s="719" t="s">
        <v>405</v>
      </c>
      <c r="C12" s="719"/>
      <c r="D12" s="719"/>
      <c r="E12" s="719"/>
      <c r="F12" s="719"/>
      <c r="G12" s="719"/>
      <c r="H12" s="621">
        <v>0</v>
      </c>
      <c r="I12" s="623">
        <v>0</v>
      </c>
      <c r="J12" s="621">
        <v>0</v>
      </c>
      <c r="K12" s="621">
        <v>224180.30789</v>
      </c>
      <c r="L12" s="621">
        <v>179153.66233000002</v>
      </c>
      <c r="M12" s="623">
        <v>179153.6623299999</v>
      </c>
    </row>
    <row r="13" spans="1:14" x14ac:dyDescent="0.2">
      <c r="A13" s="58"/>
      <c r="B13" s="719" t="s">
        <v>47</v>
      </c>
      <c r="C13" s="719"/>
      <c r="D13" s="719"/>
      <c r="E13" s="719"/>
      <c r="F13" s="719"/>
      <c r="G13" s="719"/>
      <c r="H13" s="621">
        <v>899165.11025000503</v>
      </c>
      <c r="I13" s="623">
        <v>921235.65562999703</v>
      </c>
      <c r="J13" s="621">
        <v>925621.22121999797</v>
      </c>
      <c r="K13" s="621">
        <v>1330619.8552299957</v>
      </c>
      <c r="L13" s="621">
        <v>1274945.8600099951</v>
      </c>
      <c r="M13" s="623">
        <v>1242456.6119699972</v>
      </c>
    </row>
    <row r="14" spans="1:14" x14ac:dyDescent="0.2">
      <c r="A14" s="58"/>
      <c r="B14" s="719" t="s">
        <v>48</v>
      </c>
      <c r="C14" s="719"/>
      <c r="D14" s="719"/>
      <c r="E14" s="719"/>
      <c r="F14" s="719"/>
      <c r="G14" s="719"/>
      <c r="H14" s="626">
        <v>2659519.7753000003</v>
      </c>
      <c r="I14" s="627">
        <v>2638900.6062399996</v>
      </c>
      <c r="J14" s="626">
        <v>2745826.6583899991</v>
      </c>
      <c r="K14" s="626">
        <v>2672606.4118899996</v>
      </c>
      <c r="L14" s="626">
        <v>2799991.6199499997</v>
      </c>
      <c r="M14" s="627">
        <v>2696890.6136999996</v>
      </c>
    </row>
    <row r="15" spans="1:14" ht="15.75" thickBot="1" x14ac:dyDescent="0.3">
      <c r="A15" s="60"/>
      <c r="B15" s="61"/>
      <c r="C15" s="61"/>
      <c r="D15" s="720" t="s">
        <v>154</v>
      </c>
      <c r="E15" s="720"/>
      <c r="F15" s="720"/>
      <c r="G15" s="720"/>
      <c r="H15" s="628">
        <v>14905285.690510001</v>
      </c>
      <c r="I15" s="629">
        <v>15113858.110709995</v>
      </c>
      <c r="J15" s="628">
        <v>15519870.57425</v>
      </c>
      <c r="K15" s="628">
        <v>15816134.968459999</v>
      </c>
      <c r="L15" s="628">
        <v>16123222.355869999</v>
      </c>
      <c r="M15" s="629">
        <v>15934812.941669993</v>
      </c>
    </row>
    <row r="16" spans="1:14" ht="8.25" customHeight="1" thickTop="1" x14ac:dyDescent="0.2">
      <c r="A16" s="58"/>
      <c r="B16" s="58"/>
      <c r="C16" s="58"/>
      <c r="D16" s="58"/>
      <c r="E16" s="58"/>
      <c r="F16" s="58"/>
      <c r="G16" s="58"/>
      <c r="H16" s="55"/>
      <c r="I16" s="57"/>
      <c r="J16" s="55"/>
      <c r="K16" s="55"/>
      <c r="L16" s="55"/>
      <c r="M16" s="57"/>
    </row>
    <row r="17" spans="1:13" ht="15" x14ac:dyDescent="0.25">
      <c r="A17" s="722" t="s">
        <v>49</v>
      </c>
      <c r="B17" s="722"/>
      <c r="C17" s="722"/>
      <c r="D17" s="722"/>
      <c r="E17" s="722"/>
      <c r="F17" s="722"/>
      <c r="G17" s="722"/>
      <c r="H17" s="55"/>
      <c r="I17" s="57"/>
      <c r="J17" s="55"/>
      <c r="K17" s="55"/>
      <c r="L17" s="55"/>
      <c r="M17" s="57"/>
    </row>
    <row r="18" spans="1:13" x14ac:dyDescent="0.2">
      <c r="A18" s="58"/>
      <c r="B18" s="719" t="s">
        <v>50</v>
      </c>
      <c r="C18" s="719"/>
      <c r="D18" s="719"/>
      <c r="E18" s="719"/>
      <c r="F18" s="719"/>
      <c r="G18" s="719"/>
      <c r="H18" s="630">
        <v>6790557.318640003</v>
      </c>
      <c r="I18" s="632">
        <v>6885114.9814699991</v>
      </c>
      <c r="J18" s="630">
        <v>6984272.3322800007</v>
      </c>
      <c r="K18" s="630">
        <v>7057598.9727900038</v>
      </c>
      <c r="L18" s="630">
        <v>7138649.0209700083</v>
      </c>
      <c r="M18" s="632">
        <v>7216596.8325500004</v>
      </c>
    </row>
    <row r="19" spans="1:13" x14ac:dyDescent="0.2">
      <c r="A19" s="58"/>
      <c r="B19" s="719" t="s">
        <v>11</v>
      </c>
      <c r="C19" s="719"/>
      <c r="D19" s="719"/>
      <c r="E19" s="719"/>
      <c r="F19" s="719"/>
      <c r="G19" s="719"/>
      <c r="H19" s="621">
        <v>984612.0171799995</v>
      </c>
      <c r="I19" s="623">
        <v>1020349.1491300003</v>
      </c>
      <c r="J19" s="621">
        <v>977373.36107000033</v>
      </c>
      <c r="K19" s="621">
        <v>1054925.3310000002</v>
      </c>
      <c r="L19" s="621">
        <v>1103641.5606199999</v>
      </c>
      <c r="M19" s="623">
        <v>1108047.1126000003</v>
      </c>
    </row>
    <row r="20" spans="1:13" x14ac:dyDescent="0.2">
      <c r="A20" s="58"/>
      <c r="B20" s="719" t="s">
        <v>45</v>
      </c>
      <c r="C20" s="719"/>
      <c r="D20" s="719"/>
      <c r="E20" s="719"/>
      <c r="F20" s="719"/>
      <c r="G20" s="719"/>
      <c r="H20" s="621">
        <v>223495.71571400011</v>
      </c>
      <c r="I20" s="623">
        <v>235233.33252</v>
      </c>
      <c r="J20" s="621">
        <v>204196.93788999997</v>
      </c>
      <c r="K20" s="621">
        <v>260263.81924000001</v>
      </c>
      <c r="L20" s="621">
        <v>241311.21853999991</v>
      </c>
      <c r="M20" s="623">
        <v>217326.12769999998</v>
      </c>
    </row>
    <row r="21" spans="1:13" x14ac:dyDescent="0.2">
      <c r="A21" s="58"/>
      <c r="B21" s="719" t="s">
        <v>51</v>
      </c>
      <c r="C21" s="719"/>
      <c r="D21" s="719"/>
      <c r="E21" s="719"/>
      <c r="F21" s="719"/>
      <c r="G21" s="719"/>
      <c r="H21" s="621">
        <v>618874.38154699816</v>
      </c>
      <c r="I21" s="623">
        <v>633719.4648100019</v>
      </c>
      <c r="J21" s="621">
        <v>641025.41778000246</v>
      </c>
      <c r="K21" s="621">
        <v>668643.407690002</v>
      </c>
      <c r="L21" s="621">
        <v>669631.38491000165</v>
      </c>
      <c r="M21" s="623">
        <v>683864.98716999427</v>
      </c>
    </row>
    <row r="22" spans="1:13" x14ac:dyDescent="0.2">
      <c r="A22" s="58"/>
      <c r="B22" s="726" t="s">
        <v>402</v>
      </c>
      <c r="C22" s="727"/>
      <c r="D22" s="727"/>
      <c r="E22" s="727"/>
      <c r="F22" s="727"/>
      <c r="G22" s="727"/>
      <c r="H22" s="621">
        <v>374415.31660000002</v>
      </c>
      <c r="I22" s="623">
        <v>374510.53360000002</v>
      </c>
      <c r="J22" s="621">
        <v>499605.96160000004</v>
      </c>
      <c r="K22" s="621">
        <v>514701.60360000003</v>
      </c>
      <c r="L22" s="621">
        <v>607102.21611000004</v>
      </c>
      <c r="M22" s="623">
        <v>598303.00722000003</v>
      </c>
    </row>
    <row r="23" spans="1:13" x14ac:dyDescent="0.2">
      <c r="A23" s="58"/>
      <c r="B23" s="719" t="s">
        <v>243</v>
      </c>
      <c r="C23" s="719"/>
      <c r="D23" s="719"/>
      <c r="E23" s="719"/>
      <c r="F23" s="719"/>
      <c r="G23" s="719"/>
      <c r="H23" s="621">
        <v>1345771.82654</v>
      </c>
      <c r="I23" s="623">
        <v>1361647.70172</v>
      </c>
      <c r="J23" s="621">
        <v>1368193.5769200001</v>
      </c>
      <c r="K23" s="621">
        <v>1375559.45211</v>
      </c>
      <c r="L23" s="621">
        <v>1378585.3273099998</v>
      </c>
      <c r="M23" s="623">
        <v>1389811.2024900001</v>
      </c>
    </row>
    <row r="24" spans="1:13" x14ac:dyDescent="0.2">
      <c r="A24" s="58"/>
      <c r="B24" s="719" t="s">
        <v>215</v>
      </c>
      <c r="C24" s="719"/>
      <c r="D24" s="719"/>
      <c r="E24" s="719"/>
      <c r="F24" s="719"/>
      <c r="G24" s="719"/>
      <c r="H24" s="621">
        <v>72154.392000000007</v>
      </c>
      <c r="I24" s="623">
        <v>87190.055999999997</v>
      </c>
      <c r="J24" s="621">
        <v>80612.653000000006</v>
      </c>
      <c r="K24" s="621">
        <v>105263.799</v>
      </c>
      <c r="L24" s="621">
        <v>94529.369000000006</v>
      </c>
      <c r="M24" s="623">
        <v>93171.214999999997</v>
      </c>
    </row>
    <row r="25" spans="1:13" x14ac:dyDescent="0.2">
      <c r="A25" s="65"/>
      <c r="B25" s="719" t="s">
        <v>52</v>
      </c>
      <c r="C25" s="719"/>
      <c r="D25" s="719"/>
      <c r="E25" s="719"/>
      <c r="F25" s="719"/>
      <c r="G25" s="719"/>
      <c r="H25" s="621">
        <v>2659519.7753000003</v>
      </c>
      <c r="I25" s="623">
        <v>2638900.6062399996</v>
      </c>
      <c r="J25" s="621">
        <v>2745826.6583899991</v>
      </c>
      <c r="K25" s="621">
        <v>2672606.4118899996</v>
      </c>
      <c r="L25" s="621">
        <v>2799991.6199499997</v>
      </c>
      <c r="M25" s="623">
        <v>2696890.6136999996</v>
      </c>
    </row>
    <row r="26" spans="1:13" x14ac:dyDescent="0.2">
      <c r="A26" s="65"/>
      <c r="B26" s="65"/>
      <c r="C26" s="65"/>
      <c r="D26" s="721" t="s">
        <v>155</v>
      </c>
      <c r="E26" s="721"/>
      <c r="F26" s="721"/>
      <c r="G26" s="721"/>
      <c r="H26" s="633">
        <v>13069400.743521003</v>
      </c>
      <c r="I26" s="634">
        <v>13236665.825490002</v>
      </c>
      <c r="J26" s="633">
        <v>13501106.898930004</v>
      </c>
      <c r="K26" s="633">
        <v>13709562.797320006</v>
      </c>
      <c r="L26" s="633">
        <v>14033441.717410011</v>
      </c>
      <c r="M26" s="634">
        <v>14004011.098429993</v>
      </c>
    </row>
    <row r="27" spans="1:13" ht="9" customHeight="1" x14ac:dyDescent="0.2">
      <c r="A27" s="65"/>
      <c r="B27" s="65"/>
      <c r="C27" s="65"/>
      <c r="D27" s="555"/>
      <c r="E27" s="555"/>
      <c r="F27" s="555"/>
      <c r="G27" s="555"/>
      <c r="H27" s="55"/>
      <c r="I27" s="57"/>
      <c r="J27" s="55"/>
      <c r="K27" s="55"/>
      <c r="L27" s="55"/>
      <c r="M27" s="57"/>
    </row>
    <row r="28" spans="1:13" ht="14.25" customHeight="1" x14ac:dyDescent="0.25">
      <c r="A28" s="722" t="s">
        <v>453</v>
      </c>
      <c r="B28" s="722"/>
      <c r="C28" s="722"/>
      <c r="D28" s="722"/>
      <c r="E28" s="722"/>
      <c r="F28" s="722"/>
      <c r="G28" s="722"/>
      <c r="H28" s="630">
        <v>0</v>
      </c>
      <c r="I28" s="632">
        <v>0</v>
      </c>
      <c r="J28" s="630">
        <v>0</v>
      </c>
      <c r="K28" s="630">
        <v>7630.9635099999996</v>
      </c>
      <c r="L28" s="630">
        <v>7270.5445</v>
      </c>
      <c r="M28" s="632">
        <v>4616.4539100000002</v>
      </c>
    </row>
    <row r="29" spans="1:13" ht="6.75" customHeight="1" x14ac:dyDescent="0.25">
      <c r="A29" s="556"/>
      <c r="B29" s="556"/>
      <c r="C29" s="556"/>
      <c r="D29" s="556"/>
      <c r="E29" s="556"/>
      <c r="F29" s="556"/>
      <c r="G29" s="556"/>
      <c r="H29" s="63"/>
      <c r="I29" s="64"/>
      <c r="J29" s="63"/>
      <c r="K29" s="63"/>
      <c r="L29" s="63"/>
      <c r="M29" s="64"/>
    </row>
    <row r="30" spans="1:13" ht="15" x14ac:dyDescent="0.25">
      <c r="A30" s="722" t="s">
        <v>156</v>
      </c>
      <c r="B30" s="722"/>
      <c r="C30" s="722"/>
      <c r="D30" s="722"/>
      <c r="E30" s="722"/>
      <c r="F30" s="722"/>
      <c r="G30" s="722"/>
      <c r="H30" s="67"/>
      <c r="I30" s="68"/>
      <c r="J30" s="67"/>
      <c r="K30" s="67"/>
      <c r="L30" s="67"/>
      <c r="M30" s="68"/>
    </row>
    <row r="31" spans="1:13" ht="15" x14ac:dyDescent="0.25">
      <c r="A31" s="51"/>
      <c r="B31" s="720" t="s">
        <v>410</v>
      </c>
      <c r="C31" s="719"/>
      <c r="D31" s="719"/>
      <c r="E31" s="719"/>
      <c r="F31" s="719"/>
      <c r="G31" s="719"/>
      <c r="H31" s="621">
        <v>393.06077000000329</v>
      </c>
      <c r="I31" s="623">
        <v>394.14259999999581</v>
      </c>
      <c r="J31" s="621">
        <v>394.4373599999937</v>
      </c>
      <c r="K31" s="621">
        <v>394.70922999999101</v>
      </c>
      <c r="L31" s="621">
        <v>393.67928999999339</v>
      </c>
      <c r="M31" s="623">
        <v>387.52059999999398</v>
      </c>
    </row>
    <row r="32" spans="1:13" x14ac:dyDescent="0.2">
      <c r="A32" s="58"/>
      <c r="B32" s="719" t="s">
        <v>53</v>
      </c>
      <c r="C32" s="719"/>
      <c r="D32" s="719"/>
      <c r="E32" s="719"/>
      <c r="F32" s="719"/>
      <c r="G32" s="719"/>
      <c r="H32" s="621">
        <v>-3.9997100830078133E-6</v>
      </c>
      <c r="I32" s="623">
        <v>8137.8354899997121</v>
      </c>
      <c r="J32" s="621">
        <v>12880.38435999954</v>
      </c>
      <c r="K32" s="621">
        <v>17454.03509999967</v>
      </c>
      <c r="L32" s="621">
        <v>5223.7123499994877</v>
      </c>
      <c r="M32" s="623">
        <v>-1.192092895507813E-10</v>
      </c>
    </row>
    <row r="33" spans="1:13" x14ac:dyDescent="0.2">
      <c r="A33" s="58"/>
      <c r="B33" s="719" t="s">
        <v>54</v>
      </c>
      <c r="C33" s="719"/>
      <c r="D33" s="719"/>
      <c r="E33" s="719"/>
      <c r="F33" s="719"/>
      <c r="G33" s="719"/>
      <c r="H33" s="621">
        <v>1705785.7559690031</v>
      </c>
      <c r="I33" s="623">
        <v>1785037.163140001</v>
      </c>
      <c r="J33" s="621">
        <v>1894538.961340002</v>
      </c>
      <c r="K33" s="621">
        <v>1988323.6559200019</v>
      </c>
      <c r="L33" s="621">
        <v>2004506.4433900029</v>
      </c>
      <c r="M33" s="623">
        <v>1980467.211310002</v>
      </c>
    </row>
    <row r="34" spans="1:13" x14ac:dyDescent="0.2">
      <c r="A34" s="58"/>
      <c r="B34" s="719" t="s">
        <v>148</v>
      </c>
      <c r="C34" s="719"/>
      <c r="D34" s="719"/>
      <c r="E34" s="719"/>
      <c r="F34" s="719"/>
      <c r="G34" s="719"/>
      <c r="H34" s="621">
        <v>0</v>
      </c>
      <c r="I34" s="623">
        <v>0</v>
      </c>
      <c r="J34" s="621">
        <v>0</v>
      </c>
      <c r="K34" s="621">
        <v>0</v>
      </c>
      <c r="L34" s="621">
        <v>0</v>
      </c>
      <c r="M34" s="623">
        <v>0</v>
      </c>
    </row>
    <row r="35" spans="1:13" x14ac:dyDescent="0.2">
      <c r="A35" s="58"/>
      <c r="B35" s="719" t="s">
        <v>160</v>
      </c>
      <c r="C35" s="719"/>
      <c r="D35" s="719"/>
      <c r="E35" s="719"/>
      <c r="F35" s="719"/>
      <c r="G35" s="719"/>
      <c r="H35" s="621"/>
      <c r="I35" s="623"/>
      <c r="J35" s="621"/>
      <c r="K35" s="621"/>
      <c r="L35" s="621"/>
      <c r="M35" s="623"/>
    </row>
    <row r="36" spans="1:13" x14ac:dyDescent="0.2">
      <c r="A36" s="58"/>
      <c r="B36" s="65"/>
      <c r="C36" s="721" t="s">
        <v>361</v>
      </c>
      <c r="D36" s="721"/>
      <c r="E36" s="721"/>
      <c r="F36" s="721"/>
      <c r="G36" s="721"/>
      <c r="H36" s="621">
        <v>128127.93204200029</v>
      </c>
      <c r="I36" s="623">
        <v>77053.253140000001</v>
      </c>
      <c r="J36" s="621">
        <v>96989.928280000036</v>
      </c>
      <c r="K36" s="621">
        <v>84700.657189999925</v>
      </c>
      <c r="L36" s="621">
        <v>63775.261209999946</v>
      </c>
      <c r="M36" s="623">
        <v>-66438.605680000022</v>
      </c>
    </row>
    <row r="37" spans="1:13" x14ac:dyDescent="0.2">
      <c r="A37" s="65"/>
      <c r="B37" s="65"/>
      <c r="C37" s="721" t="s">
        <v>120</v>
      </c>
      <c r="D37" s="721"/>
      <c r="E37" s="721"/>
      <c r="F37" s="721"/>
      <c r="G37" s="721"/>
      <c r="H37" s="626">
        <v>1578.1979690001679</v>
      </c>
      <c r="I37" s="627">
        <v>6569.890599999977</v>
      </c>
      <c r="J37" s="626">
        <v>13959.963729999919</v>
      </c>
      <c r="K37" s="626">
        <v>8068.1499399999493</v>
      </c>
      <c r="L37" s="626">
        <v>8610.9974699999802</v>
      </c>
      <c r="M37" s="627">
        <v>11769.262840000009</v>
      </c>
    </row>
    <row r="38" spans="1:13" x14ac:dyDescent="0.2">
      <c r="A38" s="65"/>
      <c r="B38" s="65"/>
      <c r="C38" s="65"/>
      <c r="D38" s="721" t="s">
        <v>409</v>
      </c>
      <c r="E38" s="721"/>
      <c r="F38" s="721"/>
      <c r="G38" s="721"/>
      <c r="H38" s="633">
        <v>1835884.9467460038</v>
      </c>
      <c r="I38" s="634">
        <v>1877192.2849700006</v>
      </c>
      <c r="J38" s="633">
        <v>2018763.6750700015</v>
      </c>
      <c r="K38" s="633">
        <v>2098941.2073800014</v>
      </c>
      <c r="L38" s="633">
        <v>2082510.0937100025</v>
      </c>
      <c r="M38" s="634">
        <v>1926185.3890700019</v>
      </c>
    </row>
    <row r="39" spans="1:13" ht="15" thickBot="1" x14ac:dyDescent="0.25">
      <c r="A39" s="58"/>
      <c r="B39" s="58"/>
      <c r="C39" s="58"/>
      <c r="D39" s="721" t="s">
        <v>401</v>
      </c>
      <c r="E39" s="721"/>
      <c r="F39" s="721"/>
      <c r="G39" s="721"/>
      <c r="H39" s="628">
        <v>14905285.690267008</v>
      </c>
      <c r="I39" s="629">
        <v>15113858.110460002</v>
      </c>
      <c r="J39" s="628">
        <v>15519870.574000005</v>
      </c>
      <c r="K39" s="628">
        <v>15816134.968210008</v>
      </c>
      <c r="L39" s="628">
        <v>16123222.355620015</v>
      </c>
      <c r="M39" s="629">
        <v>15934812.941409996</v>
      </c>
    </row>
    <row r="40" spans="1:13" ht="6" customHeight="1" thickTop="1" x14ac:dyDescent="0.25">
      <c r="A40" s="58"/>
      <c r="B40" s="58"/>
      <c r="C40" s="58"/>
      <c r="D40" s="69"/>
      <c r="E40" s="58"/>
      <c r="F40" s="69"/>
      <c r="G40" s="58"/>
      <c r="H40" s="55"/>
      <c r="I40" s="57"/>
      <c r="J40" s="55"/>
      <c r="K40" s="55"/>
      <c r="L40" s="55"/>
      <c r="M40" s="57"/>
    </row>
    <row r="41" spans="1:13" ht="15" customHeight="1" x14ac:dyDescent="0.2">
      <c r="A41" s="725" t="s">
        <v>360</v>
      </c>
      <c r="B41" s="725"/>
      <c r="C41" s="725"/>
      <c r="D41" s="725"/>
      <c r="E41" s="725"/>
      <c r="F41" s="725"/>
      <c r="G41" s="725"/>
      <c r="H41" s="55"/>
      <c r="I41" s="57"/>
      <c r="J41" s="55"/>
      <c r="K41" s="55"/>
      <c r="L41" s="55"/>
      <c r="M41" s="57"/>
    </row>
    <row r="42" spans="1:13" x14ac:dyDescent="0.2">
      <c r="A42" s="721" t="s">
        <v>358</v>
      </c>
      <c r="B42" s="721"/>
      <c r="C42" s="721"/>
      <c r="D42" s="721"/>
      <c r="E42" s="721"/>
      <c r="F42" s="721"/>
      <c r="G42" s="721"/>
      <c r="H42" s="618">
        <v>1835884.9467460038</v>
      </c>
      <c r="I42" s="620">
        <v>1877192.2849700006</v>
      </c>
      <c r="J42" s="618">
        <v>2018763.6750700015</v>
      </c>
      <c r="K42" s="618">
        <v>2098941.2073800014</v>
      </c>
      <c r="L42" s="618">
        <v>2082510.0937100025</v>
      </c>
      <c r="M42" s="620">
        <v>1926185.3890700019</v>
      </c>
    </row>
    <row r="43" spans="1:13" x14ac:dyDescent="0.2">
      <c r="A43" s="58"/>
      <c r="B43" s="719" t="s">
        <v>362</v>
      </c>
      <c r="C43" s="719"/>
      <c r="D43" s="719"/>
      <c r="E43" s="719"/>
      <c r="F43" s="719"/>
      <c r="G43" s="719"/>
      <c r="H43" s="621">
        <v>128127.93204200029</v>
      </c>
      <c r="I43" s="623">
        <v>77053.253140000001</v>
      </c>
      <c r="J43" s="621">
        <v>96989.928280000036</v>
      </c>
      <c r="K43" s="621">
        <v>84700.657189999925</v>
      </c>
      <c r="L43" s="621">
        <v>63775.261209999946</v>
      </c>
      <c r="M43" s="623">
        <v>-66438.605680000022</v>
      </c>
    </row>
    <row r="44" spans="1:13" ht="15" thickBot="1" x14ac:dyDescent="0.25">
      <c r="A44" s="58"/>
      <c r="B44" s="66"/>
      <c r="C44" s="58"/>
      <c r="D44" s="721" t="s">
        <v>359</v>
      </c>
      <c r="E44" s="721"/>
      <c r="F44" s="721"/>
      <c r="G44" s="721"/>
      <c r="H44" s="635">
        <v>1707757.0147040035</v>
      </c>
      <c r="I44" s="636">
        <v>1800139.0318300007</v>
      </c>
      <c r="J44" s="635">
        <v>1921773.7467900014</v>
      </c>
      <c r="K44" s="635">
        <v>2014240.5501900015</v>
      </c>
      <c r="L44" s="635">
        <v>2018734.8325000026</v>
      </c>
      <c r="M44" s="636">
        <v>1992623.9947500019</v>
      </c>
    </row>
    <row r="45" spans="1:13" ht="7.5" customHeight="1" thickTop="1" x14ac:dyDescent="0.25">
      <c r="A45" s="58"/>
      <c r="B45" s="58"/>
      <c r="C45" s="58"/>
      <c r="D45" s="71"/>
      <c r="E45" s="58"/>
      <c r="F45" s="69"/>
      <c r="G45" s="58"/>
      <c r="H45" s="55"/>
      <c r="I45" s="57"/>
      <c r="J45" s="55"/>
      <c r="K45" s="55"/>
      <c r="L45" s="55"/>
      <c r="M45" s="57"/>
    </row>
    <row r="46" spans="1:13" ht="15" x14ac:dyDescent="0.2">
      <c r="A46" s="725" t="s">
        <v>229</v>
      </c>
      <c r="B46" s="725"/>
      <c r="C46" s="725"/>
      <c r="D46" s="725"/>
      <c r="E46" s="725"/>
      <c r="F46" s="725"/>
      <c r="G46" s="725"/>
      <c r="H46" s="55"/>
      <c r="I46" s="57"/>
      <c r="J46" s="55"/>
      <c r="K46" s="55"/>
      <c r="L46" s="55"/>
      <c r="M46" s="57"/>
    </row>
    <row r="47" spans="1:13" x14ac:dyDescent="0.2">
      <c r="A47" s="721" t="s">
        <v>158</v>
      </c>
      <c r="B47" s="721"/>
      <c r="C47" s="721"/>
      <c r="D47" s="721"/>
      <c r="E47" s="721"/>
      <c r="F47" s="721"/>
      <c r="G47" s="721"/>
      <c r="H47" s="630">
        <v>1614687.6355540012</v>
      </c>
      <c r="I47" s="632">
        <v>1707757.0147040035</v>
      </c>
      <c r="J47" s="630">
        <v>1800139.0318300007</v>
      </c>
      <c r="K47" s="630">
        <v>1921773.7467900014</v>
      </c>
      <c r="L47" s="630">
        <v>2014240.5501900015</v>
      </c>
      <c r="M47" s="632">
        <v>2018734.8325000026</v>
      </c>
    </row>
    <row r="48" spans="1:13" x14ac:dyDescent="0.2">
      <c r="A48" s="65"/>
      <c r="B48" s="720" t="s">
        <v>393</v>
      </c>
      <c r="C48" s="719"/>
      <c r="D48" s="719"/>
      <c r="E48" s="719"/>
      <c r="F48" s="719"/>
      <c r="G48" s="719"/>
      <c r="H48" s="621">
        <v>100083.76671999934</v>
      </c>
      <c r="I48" s="623">
        <v>97871.554099998975</v>
      </c>
      <c r="J48" s="621">
        <v>128161.58030999926</v>
      </c>
      <c r="K48" s="621">
        <v>112455.66841999964</v>
      </c>
      <c r="L48" s="621">
        <v>34868.37864999989</v>
      </c>
      <c r="M48" s="623">
        <v>81417.843719999422</v>
      </c>
    </row>
    <row r="49" spans="1:15" x14ac:dyDescent="0.2">
      <c r="A49" s="65"/>
      <c r="B49" s="719" t="s">
        <v>230</v>
      </c>
      <c r="C49" s="719"/>
      <c r="D49" s="719"/>
      <c r="E49" s="719"/>
      <c r="F49" s="719"/>
      <c r="G49" s="719"/>
      <c r="H49" s="621">
        <v>-15850.543479999989</v>
      </c>
      <c r="I49" s="623">
        <v>-18620.146969999969</v>
      </c>
      <c r="J49" s="621">
        <v>-18659.782109999989</v>
      </c>
      <c r="K49" s="621">
        <v>-18670.973839999999</v>
      </c>
      <c r="L49" s="621">
        <v>-18685.591170000003</v>
      </c>
      <c r="M49" s="623">
        <v>-21645.39769999999</v>
      </c>
    </row>
    <row r="50" spans="1:15" x14ac:dyDescent="0.2">
      <c r="A50" s="65"/>
      <c r="B50" s="719" t="s">
        <v>231</v>
      </c>
      <c r="C50" s="719"/>
      <c r="D50" s="719"/>
      <c r="E50" s="719"/>
      <c r="F50" s="719"/>
      <c r="G50" s="719"/>
      <c r="H50" s="621">
        <v>-13425.853000000001</v>
      </c>
      <c r="I50" s="623">
        <v>-5965.9679999999998</v>
      </c>
      <c r="J50" s="621">
        <v>-521.20600000000002</v>
      </c>
      <c r="K50" s="621">
        <v>-87.841999999999999</v>
      </c>
      <c r="L50" s="621">
        <v>-18828.839</v>
      </c>
      <c r="M50" s="623">
        <v>-103861.65000000001</v>
      </c>
    </row>
    <row r="51" spans="1:15" x14ac:dyDescent="0.2">
      <c r="A51" s="65"/>
      <c r="B51" s="719" t="s">
        <v>232</v>
      </c>
      <c r="C51" s="719"/>
      <c r="D51" s="719"/>
      <c r="E51" s="719"/>
      <c r="F51" s="719"/>
      <c r="G51" s="719"/>
      <c r="H51" s="621">
        <v>16398.276440000096</v>
      </c>
      <c r="I51" s="623">
        <v>4991.6926309998089</v>
      </c>
      <c r="J51" s="621">
        <v>7390.0731299999425</v>
      </c>
      <c r="K51" s="621">
        <v>-5891.8137899999701</v>
      </c>
      <c r="L51" s="621">
        <v>542.84753000003093</v>
      </c>
      <c r="M51" s="623">
        <v>3158.2653700000283</v>
      </c>
    </row>
    <row r="52" spans="1:15" x14ac:dyDescent="0.2">
      <c r="A52" s="65"/>
      <c r="B52" s="719" t="s">
        <v>110</v>
      </c>
      <c r="C52" s="719"/>
      <c r="D52" s="719"/>
      <c r="E52" s="719"/>
      <c r="F52" s="719"/>
      <c r="G52" s="719"/>
      <c r="H52" s="621">
        <v>5863.7324700027239</v>
      </c>
      <c r="I52" s="623">
        <v>14104.885364998598</v>
      </c>
      <c r="J52" s="621">
        <v>5264.049630001653</v>
      </c>
      <c r="K52" s="621">
        <v>4661.7646100006532</v>
      </c>
      <c r="L52" s="621">
        <v>6597.4863000009209</v>
      </c>
      <c r="M52" s="623">
        <v>14820.10085999989</v>
      </c>
    </row>
    <row r="53" spans="1:15" ht="15" thickBot="1" x14ac:dyDescent="0.25">
      <c r="A53" s="721" t="s">
        <v>159</v>
      </c>
      <c r="B53" s="721"/>
      <c r="C53" s="721"/>
      <c r="D53" s="721"/>
      <c r="E53" s="721"/>
      <c r="F53" s="721"/>
      <c r="G53" s="721"/>
      <c r="H53" s="628">
        <v>1707757.0147040035</v>
      </c>
      <c r="I53" s="629">
        <v>1800139.0318300007</v>
      </c>
      <c r="J53" s="628">
        <v>1921773.7467900014</v>
      </c>
      <c r="K53" s="628">
        <v>2014240.5501900015</v>
      </c>
      <c r="L53" s="628">
        <v>2018734.8325000026</v>
      </c>
      <c r="M53" s="629">
        <v>1992623.9947500019</v>
      </c>
    </row>
    <row r="54" spans="1:15" ht="9" customHeight="1" thickTop="1" x14ac:dyDescent="0.25">
      <c r="A54" s="58"/>
      <c r="B54" s="58"/>
      <c r="C54" s="58"/>
      <c r="D54" s="71"/>
      <c r="E54" s="58"/>
      <c r="F54" s="69"/>
      <c r="G54" s="58"/>
      <c r="H54" s="55"/>
      <c r="I54" s="57"/>
      <c r="J54" s="55"/>
      <c r="K54" s="55"/>
      <c r="L54" s="55"/>
      <c r="M54" s="57"/>
    </row>
    <row r="55" spans="1:15" s="43" customFormat="1" ht="15" x14ac:dyDescent="0.25">
      <c r="A55" s="723" t="s">
        <v>157</v>
      </c>
      <c r="B55" s="723"/>
      <c r="C55" s="723"/>
      <c r="D55" s="723"/>
      <c r="E55" s="723"/>
      <c r="F55" s="723"/>
      <c r="G55" s="723"/>
      <c r="I55" s="72"/>
      <c r="M55" s="72"/>
    </row>
    <row r="56" spans="1:15" x14ac:dyDescent="0.2">
      <c r="A56" s="721" t="s">
        <v>158</v>
      </c>
      <c r="B56" s="721"/>
      <c r="C56" s="721"/>
      <c r="D56" s="721"/>
      <c r="E56" s="721"/>
      <c r="F56" s="721"/>
      <c r="G56" s="721"/>
      <c r="H56" s="630">
        <v>2532408.59112</v>
      </c>
      <c r="I56" s="632">
        <v>2629644.0137300002</v>
      </c>
      <c r="J56" s="630">
        <v>2712168.8892700002</v>
      </c>
      <c r="K56" s="630">
        <v>2808347.4186300002</v>
      </c>
      <c r="L56" s="630">
        <v>2877921.28204</v>
      </c>
      <c r="M56" s="632">
        <v>2943782.2555399998</v>
      </c>
    </row>
    <row r="57" spans="1:15" x14ac:dyDescent="0.2">
      <c r="A57" s="65"/>
      <c r="B57" s="719" t="s">
        <v>96</v>
      </c>
      <c r="C57" s="719"/>
      <c r="D57" s="719"/>
      <c r="E57" s="719"/>
      <c r="F57" s="719"/>
      <c r="G57" s="719"/>
      <c r="H57" s="621">
        <v>9509.65013</v>
      </c>
      <c r="I57" s="623">
        <v>10557.59165</v>
      </c>
      <c r="J57" s="621">
        <v>10055.158439999999</v>
      </c>
      <c r="K57" s="621">
        <v>9247.6627500000013</v>
      </c>
      <c r="L57" s="621">
        <v>9062.4015499999987</v>
      </c>
      <c r="M57" s="623">
        <v>9519.2398000000012</v>
      </c>
    </row>
    <row r="58" spans="1:15" x14ac:dyDescent="0.2">
      <c r="A58" s="65"/>
      <c r="B58" s="719" t="s">
        <v>95</v>
      </c>
      <c r="C58" s="719"/>
      <c r="D58" s="719"/>
      <c r="E58" s="719"/>
      <c r="F58" s="719"/>
      <c r="G58" s="719"/>
      <c r="H58" s="621">
        <v>128084.28229999999</v>
      </c>
      <c r="I58" s="623">
        <v>134188.24460000001</v>
      </c>
      <c r="J58" s="621">
        <v>136084.81084999998</v>
      </c>
      <c r="K58" s="621">
        <v>129287.469</v>
      </c>
      <c r="L58" s="621">
        <v>124515.16087000001</v>
      </c>
      <c r="M58" s="623">
        <v>123739.15596999999</v>
      </c>
    </row>
    <row r="59" spans="1:15" x14ac:dyDescent="0.2">
      <c r="A59" s="65"/>
      <c r="B59" s="719" t="s">
        <v>111</v>
      </c>
      <c r="C59" s="719"/>
      <c r="D59" s="719"/>
      <c r="E59" s="719"/>
      <c r="F59" s="719"/>
      <c r="G59" s="719"/>
      <c r="H59" s="621">
        <v>-53342.311710000009</v>
      </c>
      <c r="I59" s="623">
        <v>-66104.940229999993</v>
      </c>
      <c r="J59" s="621">
        <v>-54285.534639999998</v>
      </c>
      <c r="K59" s="621">
        <v>-62213.699489999999</v>
      </c>
      <c r="L59" s="621">
        <v>-68574.846359999981</v>
      </c>
      <c r="M59" s="623">
        <v>-86062.833649999986</v>
      </c>
    </row>
    <row r="60" spans="1:15" x14ac:dyDescent="0.2">
      <c r="A60" s="65"/>
      <c r="B60" s="719" t="s">
        <v>162</v>
      </c>
      <c r="C60" s="719"/>
      <c r="D60" s="719"/>
      <c r="E60" s="719"/>
      <c r="F60" s="719"/>
      <c r="G60" s="719"/>
      <c r="H60" s="621">
        <v>12983.801890000235</v>
      </c>
      <c r="I60" s="623">
        <v>3883.9795200000517</v>
      </c>
      <c r="J60" s="621">
        <v>4324.094710000325</v>
      </c>
      <c r="K60" s="621">
        <v>-6747.5688500003889</v>
      </c>
      <c r="L60" s="621">
        <v>858.25743999984115</v>
      </c>
      <c r="M60" s="623">
        <v>3389.6370199997909</v>
      </c>
    </row>
    <row r="61" spans="1:15" ht="15" thickBot="1" x14ac:dyDescent="0.25">
      <c r="A61" s="721" t="s">
        <v>159</v>
      </c>
      <c r="B61" s="721"/>
      <c r="C61" s="721"/>
      <c r="D61" s="721"/>
      <c r="E61" s="721"/>
      <c r="F61" s="721"/>
      <c r="G61" s="721"/>
      <c r="H61" s="628">
        <v>2629644.0137300002</v>
      </c>
      <c r="I61" s="629">
        <v>2712168.8892700002</v>
      </c>
      <c r="J61" s="628">
        <v>2808347.4186300002</v>
      </c>
      <c r="K61" s="628">
        <v>2877921.28204</v>
      </c>
      <c r="L61" s="628">
        <v>2943782.2555399998</v>
      </c>
      <c r="M61" s="629">
        <v>2994367.45468</v>
      </c>
    </row>
    <row r="62" spans="1:15" ht="8.25" customHeight="1" thickTop="1" x14ac:dyDescent="0.2">
      <c r="H62" s="74"/>
      <c r="I62" s="74"/>
      <c r="K62" s="539"/>
      <c r="L62" s="74"/>
      <c r="M62" s="74"/>
    </row>
    <row r="63" spans="1:15" ht="4.5" customHeight="1" x14ac:dyDescent="0.2">
      <c r="A63" s="7"/>
      <c r="B63" s="7"/>
      <c r="C63" s="7"/>
      <c r="D63" s="7"/>
      <c r="E63" s="7"/>
      <c r="F63" s="7"/>
      <c r="G63" s="7"/>
      <c r="H63" s="75"/>
      <c r="I63" s="75"/>
      <c r="J63" s="75"/>
      <c r="K63" s="75"/>
      <c r="L63" s="75"/>
      <c r="M63" s="75"/>
      <c r="N63" s="7"/>
      <c r="O63" s="7"/>
    </row>
    <row r="64" spans="1:15" x14ac:dyDescent="0.2">
      <c r="A64" s="724" t="s">
        <v>117</v>
      </c>
      <c r="B64" s="724"/>
      <c r="C64" s="551" t="s">
        <v>214</v>
      </c>
      <c r="D64" s="551"/>
      <c r="E64" s="551"/>
      <c r="F64" s="551"/>
      <c r="G64" s="551"/>
      <c r="H64" s="557"/>
      <c r="I64" s="557"/>
      <c r="J64" s="557"/>
      <c r="K64" s="557"/>
      <c r="L64" s="557"/>
      <c r="M64" s="595"/>
      <c r="N64" s="77"/>
      <c r="O64" s="77"/>
    </row>
    <row r="65" spans="1:15" x14ac:dyDescent="0.2">
      <c r="A65" s="724" t="s">
        <v>118</v>
      </c>
      <c r="B65" s="724"/>
      <c r="C65" s="728" t="s">
        <v>411</v>
      </c>
      <c r="D65" s="728"/>
      <c r="E65" s="728"/>
      <c r="F65" s="728"/>
      <c r="G65" s="728"/>
      <c r="H65" s="728"/>
      <c r="I65" s="728"/>
      <c r="J65" s="728"/>
      <c r="K65" s="728"/>
      <c r="L65" s="728"/>
      <c r="M65" s="595"/>
      <c r="N65" s="77"/>
      <c r="O65" s="77"/>
    </row>
    <row r="66" spans="1:15" ht="6" customHeight="1" x14ac:dyDescent="0.2">
      <c r="A66" s="76"/>
      <c r="B66" s="79"/>
      <c r="C66" s="80"/>
      <c r="D66" s="81"/>
      <c r="E66" s="81"/>
      <c r="F66" s="81"/>
      <c r="G66" s="81"/>
      <c r="H66" s="81"/>
      <c r="I66" s="81"/>
      <c r="J66" s="81"/>
      <c r="K66" s="81"/>
      <c r="L66" s="81"/>
      <c r="M66" s="81"/>
      <c r="N66" s="82"/>
      <c r="O66" s="82"/>
    </row>
  </sheetData>
  <mergeCells count="55">
    <mergeCell ref="A65:B65"/>
    <mergeCell ref="C65:L65"/>
    <mergeCell ref="A4:G4"/>
    <mergeCell ref="A5:G5"/>
    <mergeCell ref="A6:G6"/>
    <mergeCell ref="A46:G46"/>
    <mergeCell ref="A17:G17"/>
    <mergeCell ref="A30:G30"/>
    <mergeCell ref="B7:G7"/>
    <mergeCell ref="B8:G8"/>
    <mergeCell ref="B10:G10"/>
    <mergeCell ref="B11:G11"/>
    <mergeCell ref="B13:G13"/>
    <mergeCell ref="B14:G14"/>
    <mergeCell ref="B23:G23"/>
    <mergeCell ref="B12:G12"/>
    <mergeCell ref="A64:B64"/>
    <mergeCell ref="A41:G41"/>
    <mergeCell ref="B18:G18"/>
    <mergeCell ref="B19:G19"/>
    <mergeCell ref="B20:G20"/>
    <mergeCell ref="B21:G21"/>
    <mergeCell ref="B22:G22"/>
    <mergeCell ref="B57:G57"/>
    <mergeCell ref="B58:G58"/>
    <mergeCell ref="B24:G24"/>
    <mergeCell ref="B25:G25"/>
    <mergeCell ref="B31:G31"/>
    <mergeCell ref="B32:G32"/>
    <mergeCell ref="B33:G33"/>
    <mergeCell ref="A56:G56"/>
    <mergeCell ref="B43:G43"/>
    <mergeCell ref="B59:G59"/>
    <mergeCell ref="A28:G28"/>
    <mergeCell ref="A61:G61"/>
    <mergeCell ref="B60:G60"/>
    <mergeCell ref="D38:G38"/>
    <mergeCell ref="D39:G39"/>
    <mergeCell ref="A42:G42"/>
    <mergeCell ref="D44:G44"/>
    <mergeCell ref="A47:G47"/>
    <mergeCell ref="A53:G53"/>
    <mergeCell ref="B48:G48"/>
    <mergeCell ref="B49:G49"/>
    <mergeCell ref="B50:G50"/>
    <mergeCell ref="A55:G55"/>
    <mergeCell ref="B51:G51"/>
    <mergeCell ref="B52:G52"/>
    <mergeCell ref="D9:G9"/>
    <mergeCell ref="D15:G15"/>
    <mergeCell ref="D26:G26"/>
    <mergeCell ref="C36:G36"/>
    <mergeCell ref="C37:G37"/>
    <mergeCell ref="B34:G34"/>
    <mergeCell ref="B35:G35"/>
  </mergeCells>
  <phoneticPr fontId="7" type="noConversion"/>
  <pageMargins left="0.2" right="0.2" top="0.5" bottom="0.5" header="0.25" footer="0.25"/>
  <pageSetup scale="60" orientation="landscape" cellComments="asDisplayed" r:id="rId1"/>
  <headerFooter alignWithMargins="0">
    <oddHeader>&amp;L&amp;"Arial,Bold"&amp;20Condensed Balance Sheets and Reconciliation of Balance Sheet Non-GAAP to GAAP Financial Measures&amp;R&amp;"Arial,Bold"&amp;14PRIMERICA, INC.&amp;"Arial,Regular"
Financial Supplement</oddHeader>
    <oddFooter>&amp;C&amp;P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ntry="1"/>
  <dimension ref="A1:Q69"/>
  <sheetViews>
    <sheetView topLeftCell="G13" zoomScaleNormal="100" workbookViewId="0">
      <selection activeCell="AA35" sqref="AA35"/>
    </sheetView>
  </sheetViews>
  <sheetFormatPr defaultColWidth="9.140625" defaultRowHeight="14.25" x14ac:dyDescent="0.2"/>
  <cols>
    <col min="1" max="1" width="1.5703125" style="5" customWidth="1"/>
    <col min="2" max="4" width="2.28515625" style="5" customWidth="1"/>
    <col min="5" max="5" width="60.5703125" style="5" customWidth="1"/>
    <col min="6" max="6" width="13.5703125" style="5" bestFit="1" customWidth="1"/>
    <col min="7" max="8" width="13.5703125" style="5" customWidth="1"/>
    <col min="9" max="10" width="12.42578125" style="5" customWidth="1"/>
    <col min="11" max="11" width="1" style="5" customWidth="1"/>
    <col min="12" max="12" width="1" style="124" customWidth="1"/>
    <col min="13" max="13" width="12.5703125" style="5" customWidth="1"/>
    <col min="14" max="14" width="10.5703125" style="5" customWidth="1"/>
    <col min="15" max="15" width="0.28515625" style="5" customWidth="1"/>
    <col min="16" max="16" width="0.140625" style="5" customWidth="1"/>
    <col min="17" max="17" width="85.5703125" style="5" customWidth="1"/>
    <col min="18" max="16384" width="9.140625" style="5"/>
  </cols>
  <sheetData>
    <row r="1" spans="1:17" s="4" customFormat="1" ht="15.75" thickBot="1" x14ac:dyDescent="0.3">
      <c r="A1" s="30"/>
      <c r="B1" s="84"/>
      <c r="C1" s="31"/>
      <c r="D1" s="3"/>
      <c r="E1" s="3"/>
      <c r="F1" s="3"/>
      <c r="G1" s="3"/>
      <c r="H1" s="3"/>
      <c r="I1" s="3"/>
      <c r="J1" s="3"/>
      <c r="L1" s="85"/>
    </row>
    <row r="2" spans="1:17" s="42" customFormat="1" ht="6.75" customHeight="1" thickTop="1" x14ac:dyDescent="0.2">
      <c r="A2" s="39"/>
      <c r="B2" s="39"/>
      <c r="C2" s="40"/>
      <c r="D2" s="41"/>
      <c r="E2" s="41"/>
      <c r="F2" s="41"/>
      <c r="G2" s="41"/>
      <c r="H2" s="41"/>
      <c r="I2" s="41"/>
      <c r="J2" s="41"/>
      <c r="L2" s="86"/>
    </row>
    <row r="3" spans="1:17" s="45" customFormat="1" ht="15" x14ac:dyDescent="0.25">
      <c r="F3" s="87"/>
      <c r="G3" s="87"/>
      <c r="H3" s="87"/>
      <c r="I3" s="87"/>
      <c r="J3" s="87"/>
      <c r="K3" s="88"/>
      <c r="M3" s="731" t="s">
        <v>470</v>
      </c>
      <c r="N3" s="731"/>
    </row>
    <row r="4" spans="1:17" s="45" customFormat="1" ht="32.25" customHeight="1" x14ac:dyDescent="0.25">
      <c r="A4" s="729" t="s">
        <v>12</v>
      </c>
      <c r="B4" s="729"/>
      <c r="C4" s="729"/>
      <c r="D4" s="729"/>
      <c r="E4" s="729"/>
      <c r="F4" s="47" t="s">
        <v>376</v>
      </c>
      <c r="G4" s="46" t="s">
        <v>377</v>
      </c>
      <c r="H4" s="46" t="s">
        <v>378</v>
      </c>
      <c r="I4" s="133" t="s">
        <v>379</v>
      </c>
      <c r="J4" s="47" t="s">
        <v>469</v>
      </c>
      <c r="K4" s="90"/>
      <c r="M4" s="46" t="s">
        <v>315</v>
      </c>
      <c r="N4" s="46" t="s">
        <v>177</v>
      </c>
    </row>
    <row r="5" spans="1:17" s="45" customFormat="1" ht="15" x14ac:dyDescent="0.25">
      <c r="A5" s="723" t="s">
        <v>173</v>
      </c>
      <c r="B5" s="723"/>
      <c r="C5" s="723"/>
      <c r="D5" s="723"/>
      <c r="E5" s="723"/>
      <c r="F5" s="544"/>
      <c r="G5" s="92"/>
      <c r="H5" s="92"/>
      <c r="I5" s="597"/>
      <c r="J5" s="544"/>
      <c r="K5" s="89"/>
      <c r="M5" s="535"/>
      <c r="N5" s="535"/>
    </row>
    <row r="6" spans="1:17" x14ac:dyDescent="0.2">
      <c r="A6" s="720" t="s">
        <v>186</v>
      </c>
      <c r="B6" s="720"/>
      <c r="C6" s="720"/>
      <c r="D6" s="720"/>
      <c r="E6" s="720"/>
      <c r="F6" s="57"/>
      <c r="G6" s="55"/>
      <c r="H6" s="55"/>
      <c r="I6" s="143"/>
      <c r="J6" s="57"/>
      <c r="K6" s="95"/>
      <c r="L6" s="77"/>
      <c r="M6" s="77"/>
      <c r="N6" s="77"/>
    </row>
    <row r="7" spans="1:17" x14ac:dyDescent="0.2">
      <c r="A7" s="58"/>
      <c r="B7" s="720" t="s">
        <v>217</v>
      </c>
      <c r="C7" s="720"/>
      <c r="D7" s="720"/>
      <c r="E7" s="720"/>
      <c r="F7" s="638">
        <v>39455948</v>
      </c>
      <c r="G7" s="637">
        <v>39530691</v>
      </c>
      <c r="H7" s="637">
        <v>39560786</v>
      </c>
      <c r="I7" s="639">
        <v>39568470</v>
      </c>
      <c r="J7" s="638">
        <v>39221003</v>
      </c>
      <c r="K7" s="98"/>
      <c r="L7" s="99"/>
      <c r="M7" s="637">
        <v>-234945</v>
      </c>
      <c r="N7" s="100">
        <v>-5.95461551196286E-3</v>
      </c>
    </row>
    <row r="8" spans="1:17" x14ac:dyDescent="0.2">
      <c r="A8" s="58"/>
      <c r="B8" s="515"/>
      <c r="C8" s="58"/>
      <c r="D8" s="58"/>
      <c r="E8" s="58"/>
      <c r="F8" s="97"/>
      <c r="G8" s="96"/>
      <c r="H8" s="96"/>
      <c r="I8" s="197"/>
      <c r="J8" s="97"/>
      <c r="K8" s="98"/>
      <c r="L8" s="99"/>
      <c r="M8" s="96"/>
      <c r="N8" s="100"/>
    </row>
    <row r="9" spans="1:17" x14ac:dyDescent="0.2">
      <c r="A9" s="58"/>
      <c r="B9" s="720" t="s">
        <v>394</v>
      </c>
      <c r="C9" s="720"/>
      <c r="D9" s="720"/>
      <c r="E9" s="720"/>
      <c r="F9" s="641">
        <v>97871.554099998975</v>
      </c>
      <c r="G9" s="640">
        <v>128161.58030999926</v>
      </c>
      <c r="H9" s="640">
        <v>112455.66841999964</v>
      </c>
      <c r="I9" s="642">
        <v>34868.37864999989</v>
      </c>
      <c r="J9" s="641">
        <v>81417.843719999422</v>
      </c>
      <c r="K9" s="98"/>
      <c r="L9" s="99"/>
      <c r="M9" s="640">
        <v>-16453.710379999553</v>
      </c>
      <c r="N9" s="100">
        <v>-0.16811534803246497</v>
      </c>
    </row>
    <row r="10" spans="1:17" x14ac:dyDescent="0.2">
      <c r="A10" s="58"/>
      <c r="B10" s="720" t="s">
        <v>206</v>
      </c>
      <c r="C10" s="720"/>
      <c r="D10" s="720"/>
      <c r="E10" s="720"/>
      <c r="F10" s="638">
        <v>-417.01100000000002</v>
      </c>
      <c r="G10" s="637">
        <v>-525.26300000000003</v>
      </c>
      <c r="H10" s="637">
        <v>-458.41500000000002</v>
      </c>
      <c r="I10" s="639">
        <v>-140.67099999999999</v>
      </c>
      <c r="J10" s="638">
        <v>-337.21</v>
      </c>
      <c r="K10" s="98"/>
      <c r="L10" s="99"/>
      <c r="M10" s="637">
        <v>79.801000000000045</v>
      </c>
      <c r="N10" s="100">
        <v>0.19136425657836373</v>
      </c>
      <c r="Q10" s="105"/>
    </row>
    <row r="11" spans="1:17" x14ac:dyDescent="0.2">
      <c r="A11" s="58"/>
      <c r="B11" s="515"/>
      <c r="C11" s="720" t="s">
        <v>196</v>
      </c>
      <c r="D11" s="720"/>
      <c r="E11" s="720"/>
      <c r="F11" s="645">
        <v>97454.543099998977</v>
      </c>
      <c r="G11" s="644">
        <v>127636.31730999926</v>
      </c>
      <c r="H11" s="644">
        <v>111997.25341999964</v>
      </c>
      <c r="I11" s="646">
        <v>34727.707649999888</v>
      </c>
      <c r="J11" s="645">
        <v>81080.633719999416</v>
      </c>
      <c r="K11" s="98"/>
      <c r="L11" s="99"/>
      <c r="M11" s="644">
        <v>-16373.909379999561</v>
      </c>
      <c r="N11" s="106">
        <v>-0.16801586523470893</v>
      </c>
      <c r="Q11" s="107"/>
    </row>
    <row r="12" spans="1:17" ht="15" thickBot="1" x14ac:dyDescent="0.25">
      <c r="A12" s="58"/>
      <c r="B12" s="515"/>
      <c r="C12" s="720" t="s">
        <v>187</v>
      </c>
      <c r="D12" s="720"/>
      <c r="E12" s="720"/>
      <c r="F12" s="648">
        <v>2.4699582202409376</v>
      </c>
      <c r="G12" s="647">
        <v>3.2287904431015195</v>
      </c>
      <c r="H12" s="647">
        <v>2.8310168918281766</v>
      </c>
      <c r="I12" s="649">
        <v>0.87766111881505371</v>
      </c>
      <c r="J12" s="648">
        <v>2.0672758858308495</v>
      </c>
      <c r="K12" s="98"/>
      <c r="L12" s="99"/>
      <c r="M12" s="647">
        <v>-0.40268233441008805</v>
      </c>
      <c r="N12" s="108">
        <v>-0.16303204285407205</v>
      </c>
      <c r="Q12" s="109"/>
    </row>
    <row r="13" spans="1:17" ht="15" thickTop="1" x14ac:dyDescent="0.2">
      <c r="A13" s="58"/>
      <c r="B13" s="515"/>
      <c r="C13" s="58"/>
      <c r="D13" s="58"/>
      <c r="E13" s="58"/>
      <c r="F13" s="97"/>
      <c r="G13" s="96"/>
      <c r="H13" s="96"/>
      <c r="I13" s="197"/>
      <c r="J13" s="97"/>
      <c r="K13" s="98"/>
      <c r="L13" s="99"/>
      <c r="M13" s="96"/>
      <c r="N13" s="100"/>
    </row>
    <row r="14" spans="1:17" x14ac:dyDescent="0.2">
      <c r="A14" s="58"/>
      <c r="B14" s="720" t="s">
        <v>292</v>
      </c>
      <c r="C14" s="720"/>
      <c r="D14" s="720"/>
      <c r="E14" s="720"/>
      <c r="F14" s="641">
        <v>97129.307213672073</v>
      </c>
      <c r="G14" s="640">
        <v>129355.30140804089</v>
      </c>
      <c r="H14" s="640">
        <v>118707.90989999963</v>
      </c>
      <c r="I14" s="642">
        <v>117006.6637899999</v>
      </c>
      <c r="J14" s="641">
        <v>83332.641699999411</v>
      </c>
      <c r="K14" s="98"/>
      <c r="L14" s="99"/>
      <c r="M14" s="640">
        <v>-13796.665513672662</v>
      </c>
      <c r="N14" s="100">
        <v>-0.14204431092380551</v>
      </c>
    </row>
    <row r="15" spans="1:17" x14ac:dyDescent="0.2">
      <c r="A15" s="58"/>
      <c r="B15" s="720" t="s">
        <v>207</v>
      </c>
      <c r="C15" s="720"/>
      <c r="D15" s="720"/>
      <c r="E15" s="720"/>
      <c r="F15" s="638">
        <v>-413.84800000000001</v>
      </c>
      <c r="G15" s="637">
        <v>-530.15499999999997</v>
      </c>
      <c r="H15" s="637">
        <v>-483.90199999999999</v>
      </c>
      <c r="I15" s="639">
        <v>-472.04500000000002</v>
      </c>
      <c r="J15" s="638">
        <v>-345.14100000000002</v>
      </c>
      <c r="K15" s="98"/>
      <c r="L15" s="99"/>
      <c r="M15" s="637">
        <v>68.706999999999994</v>
      </c>
      <c r="N15" s="100">
        <v>0.16601989136107942</v>
      </c>
      <c r="Q15" s="105"/>
    </row>
    <row r="16" spans="1:17" x14ac:dyDescent="0.2">
      <c r="A16" s="58"/>
      <c r="B16" s="515"/>
      <c r="C16" s="720" t="s">
        <v>299</v>
      </c>
      <c r="D16" s="720"/>
      <c r="E16" s="720"/>
      <c r="F16" s="645">
        <v>96715.459213672075</v>
      </c>
      <c r="G16" s="644">
        <v>128825.14640804089</v>
      </c>
      <c r="H16" s="644">
        <v>118224.00789999963</v>
      </c>
      <c r="I16" s="646">
        <v>116534.61878999991</v>
      </c>
      <c r="J16" s="645">
        <v>82987.500699999408</v>
      </c>
      <c r="K16" s="98"/>
      <c r="L16" s="99"/>
      <c r="M16" s="644">
        <v>-13727.958513672667</v>
      </c>
      <c r="N16" s="106">
        <v>-0.14194171878296816</v>
      </c>
    </row>
    <row r="17" spans="1:17" ht="15" thickBot="1" x14ac:dyDescent="0.25">
      <c r="A17" s="58"/>
      <c r="B17" s="515"/>
      <c r="C17" s="720" t="s">
        <v>282</v>
      </c>
      <c r="D17" s="720"/>
      <c r="E17" s="720"/>
      <c r="F17" s="648">
        <v>2.4512263452311953</v>
      </c>
      <c r="G17" s="647">
        <v>3.258864015507366</v>
      </c>
      <c r="H17" s="647">
        <v>2.9884140294886872</v>
      </c>
      <c r="I17" s="649">
        <v>2.9451383586476783</v>
      </c>
      <c r="J17" s="648">
        <v>2.1158944022925525</v>
      </c>
      <c r="K17" s="98"/>
      <c r="L17" s="99"/>
      <c r="M17" s="647">
        <v>-0.33533194293864277</v>
      </c>
      <c r="N17" s="108">
        <v>-0.13680170482461704</v>
      </c>
    </row>
    <row r="18" spans="1:17" ht="15" thickTop="1" x14ac:dyDescent="0.2">
      <c r="A18" s="58"/>
      <c r="B18" s="515"/>
      <c r="C18" s="58"/>
      <c r="D18" s="58"/>
      <c r="E18" s="58"/>
      <c r="F18" s="545"/>
      <c r="G18" s="110"/>
      <c r="H18" s="110"/>
      <c r="I18" s="598"/>
      <c r="J18" s="545"/>
      <c r="K18" s="98"/>
      <c r="L18" s="99"/>
      <c r="M18" s="110"/>
      <c r="N18" s="100"/>
      <c r="O18" s="77"/>
    </row>
    <row r="19" spans="1:17" x14ac:dyDescent="0.2">
      <c r="A19" s="720" t="s">
        <v>188</v>
      </c>
      <c r="B19" s="720"/>
      <c r="C19" s="720"/>
      <c r="D19" s="720"/>
      <c r="E19" s="720"/>
      <c r="F19" s="97"/>
      <c r="G19" s="96"/>
      <c r="H19" s="96"/>
      <c r="I19" s="197"/>
      <c r="J19" s="97"/>
      <c r="K19" s="98"/>
      <c r="L19" s="99"/>
      <c r="M19" s="96"/>
      <c r="N19" s="100"/>
    </row>
    <row r="20" spans="1:17" x14ac:dyDescent="0.2">
      <c r="A20" s="58"/>
      <c r="B20" s="720" t="str">
        <f>+B7</f>
        <v>Weighted-average common shares and fully vested equity awards</v>
      </c>
      <c r="C20" s="720"/>
      <c r="D20" s="720"/>
      <c r="E20" s="720"/>
      <c r="F20" s="638">
        <v>39455948</v>
      </c>
      <c r="G20" s="637">
        <v>39530691</v>
      </c>
      <c r="H20" s="637">
        <v>39560786</v>
      </c>
      <c r="I20" s="639">
        <v>39568470</v>
      </c>
      <c r="J20" s="638">
        <v>39221003</v>
      </c>
      <c r="K20" s="98"/>
      <c r="L20" s="99"/>
      <c r="M20" s="637">
        <v>-234945</v>
      </c>
      <c r="N20" s="100">
        <v>-5.95461551196286E-3</v>
      </c>
    </row>
    <row r="21" spans="1:17" x14ac:dyDescent="0.2">
      <c r="A21" s="58"/>
      <c r="B21" s="720" t="s">
        <v>273</v>
      </c>
      <c r="C21" s="720"/>
      <c r="D21" s="720"/>
      <c r="E21" s="720"/>
      <c r="F21" s="638">
        <v>124505</v>
      </c>
      <c r="G21" s="637">
        <v>121595</v>
      </c>
      <c r="H21" s="637">
        <v>117923</v>
      </c>
      <c r="I21" s="639">
        <v>122929</v>
      </c>
      <c r="J21" s="638">
        <v>110941</v>
      </c>
      <c r="K21" s="98"/>
      <c r="L21" s="99"/>
      <c r="M21" s="637">
        <v>-13564</v>
      </c>
      <c r="N21" s="100">
        <v>-0.1089434159270712</v>
      </c>
    </row>
    <row r="22" spans="1:17" x14ac:dyDescent="0.2">
      <c r="A22" s="58"/>
      <c r="B22" s="515"/>
      <c r="C22" s="720" t="s">
        <v>197</v>
      </c>
      <c r="D22" s="720"/>
      <c r="E22" s="720"/>
      <c r="F22" s="651">
        <v>39580453</v>
      </c>
      <c r="G22" s="650">
        <v>39652286</v>
      </c>
      <c r="H22" s="650">
        <v>39678709</v>
      </c>
      <c r="I22" s="652">
        <v>39691399</v>
      </c>
      <c r="J22" s="651">
        <v>39331944</v>
      </c>
      <c r="K22" s="98"/>
      <c r="L22" s="99"/>
      <c r="M22" s="650">
        <v>-248509</v>
      </c>
      <c r="N22" s="106">
        <v>-6.2785789743235124E-3</v>
      </c>
    </row>
    <row r="23" spans="1:17" x14ac:dyDescent="0.2">
      <c r="A23" s="58"/>
      <c r="B23" s="515"/>
      <c r="C23" s="720"/>
      <c r="D23" s="720"/>
      <c r="E23" s="720"/>
      <c r="F23" s="97"/>
      <c r="G23" s="96"/>
      <c r="H23" s="96"/>
      <c r="I23" s="197"/>
      <c r="J23" s="97"/>
      <c r="K23" s="98"/>
      <c r="L23" s="99"/>
      <c r="M23" s="96"/>
      <c r="N23" s="100"/>
    </row>
    <row r="24" spans="1:17" ht="15" customHeight="1" x14ac:dyDescent="0.2">
      <c r="A24" s="58"/>
      <c r="B24" s="720" t="s">
        <v>394</v>
      </c>
      <c r="C24" s="720"/>
      <c r="D24" s="720"/>
      <c r="E24" s="720"/>
      <c r="F24" s="641">
        <v>97871.554099998975</v>
      </c>
      <c r="G24" s="640">
        <v>128161.58030999926</v>
      </c>
      <c r="H24" s="640">
        <v>112455.66841999964</v>
      </c>
      <c r="I24" s="642">
        <v>34868.37864999989</v>
      </c>
      <c r="J24" s="641">
        <v>81417.843719999422</v>
      </c>
      <c r="K24" s="98"/>
      <c r="L24" s="99"/>
      <c r="M24" s="640">
        <v>-16453.710379999553</v>
      </c>
      <c r="N24" s="100">
        <v>-0.16811534803246497</v>
      </c>
    </row>
    <row r="25" spans="1:17" x14ac:dyDescent="0.2">
      <c r="A25" s="58"/>
      <c r="B25" s="720" t="s">
        <v>206</v>
      </c>
      <c r="C25" s="720"/>
      <c r="D25" s="720"/>
      <c r="E25" s="720"/>
      <c r="F25" s="638">
        <v>-415.95299999999997</v>
      </c>
      <c r="G25" s="637">
        <v>-523.89200000000005</v>
      </c>
      <c r="H25" s="637">
        <v>-457.28300000000002</v>
      </c>
      <c r="I25" s="639">
        <v>-140.47</v>
      </c>
      <c r="J25" s="638">
        <v>-336.51499999999999</v>
      </c>
      <c r="K25" s="98"/>
      <c r="L25" s="99"/>
      <c r="M25" s="637">
        <v>79.437999999999988</v>
      </c>
      <c r="N25" s="100">
        <v>0.19097830764533491</v>
      </c>
      <c r="Q25" s="105"/>
    </row>
    <row r="26" spans="1:17" x14ac:dyDescent="0.2">
      <c r="A26" s="58"/>
      <c r="B26" s="515"/>
      <c r="C26" s="720" t="s">
        <v>179</v>
      </c>
      <c r="D26" s="720"/>
      <c r="E26" s="720"/>
      <c r="F26" s="645">
        <v>97455.601099998981</v>
      </c>
      <c r="G26" s="644">
        <v>127637.68830999926</v>
      </c>
      <c r="H26" s="644">
        <v>111998.38541999964</v>
      </c>
      <c r="I26" s="646">
        <v>34727.908649999888</v>
      </c>
      <c r="J26" s="645">
        <v>81081.328719999423</v>
      </c>
      <c r="K26" s="98"/>
      <c r="L26" s="99"/>
      <c r="M26" s="644">
        <v>-16374.272379999558</v>
      </c>
      <c r="N26" s="106">
        <v>-0.16801776598964233</v>
      </c>
    </row>
    <row r="27" spans="1:17" ht="15" thickBot="1" x14ac:dyDescent="0.25">
      <c r="A27" s="58"/>
      <c r="B27" s="515"/>
      <c r="C27" s="720" t="s">
        <v>189</v>
      </c>
      <c r="D27" s="720"/>
      <c r="E27" s="720"/>
      <c r="F27" s="648">
        <v>2.4622154046594407</v>
      </c>
      <c r="G27" s="647">
        <v>3.2189238297635416</v>
      </c>
      <c r="H27" s="647">
        <v>2.8226317902631268</v>
      </c>
      <c r="I27" s="649">
        <v>0.87494796164780908</v>
      </c>
      <c r="J27" s="648">
        <v>2.0614625282696282</v>
      </c>
      <c r="K27" s="98"/>
      <c r="L27" s="99"/>
      <c r="M27" s="647">
        <v>-0.4007528763898125</v>
      </c>
      <c r="N27" s="108">
        <v>-0.1627610954067775</v>
      </c>
    </row>
    <row r="28" spans="1:17" ht="15" thickTop="1" x14ac:dyDescent="0.2">
      <c r="A28" s="58"/>
      <c r="B28" s="515"/>
      <c r="C28" s="58"/>
      <c r="D28" s="58"/>
      <c r="E28" s="58"/>
      <c r="F28" s="97"/>
      <c r="G28" s="96"/>
      <c r="H28" s="96"/>
      <c r="I28" s="197"/>
      <c r="J28" s="97"/>
      <c r="K28" s="98"/>
      <c r="L28" s="99"/>
      <c r="M28" s="96"/>
      <c r="N28" s="100"/>
    </row>
    <row r="29" spans="1:17" x14ac:dyDescent="0.2">
      <c r="A29" s="58"/>
      <c r="B29" s="720" t="s">
        <v>292</v>
      </c>
      <c r="C29" s="720"/>
      <c r="D29" s="720"/>
      <c r="E29" s="720"/>
      <c r="F29" s="641">
        <v>97129.307213672073</v>
      </c>
      <c r="G29" s="640">
        <v>129355.30140804089</v>
      </c>
      <c r="H29" s="640">
        <v>118707.90989999963</v>
      </c>
      <c r="I29" s="642">
        <v>117006.6637899999</v>
      </c>
      <c r="J29" s="641">
        <v>83332.641699999411</v>
      </c>
      <c r="K29" s="98"/>
      <c r="L29" s="99"/>
      <c r="M29" s="640">
        <v>-13796.665513672662</v>
      </c>
      <c r="N29" s="100">
        <v>-0.14204431092380551</v>
      </c>
    </row>
    <row r="30" spans="1:17" x14ac:dyDescent="0.2">
      <c r="A30" s="58"/>
      <c r="B30" s="720" t="s">
        <v>207</v>
      </c>
      <c r="C30" s="720"/>
      <c r="D30" s="720"/>
      <c r="E30" s="720"/>
      <c r="F30" s="638">
        <v>-412.8</v>
      </c>
      <c r="G30" s="637">
        <v>-528.77</v>
      </c>
      <c r="H30" s="637">
        <v>-482.69499999999999</v>
      </c>
      <c r="I30" s="639">
        <v>-470.822</v>
      </c>
      <c r="J30" s="638">
        <v>-344.423</v>
      </c>
      <c r="K30" s="98"/>
      <c r="L30" s="99"/>
      <c r="M30" s="637">
        <v>68.37700000000001</v>
      </c>
      <c r="N30" s="100">
        <v>0.16564195736434109</v>
      </c>
    </row>
    <row r="31" spans="1:17" x14ac:dyDescent="0.2">
      <c r="A31" s="58"/>
      <c r="B31" s="515"/>
      <c r="C31" s="720" t="s">
        <v>300</v>
      </c>
      <c r="D31" s="720"/>
      <c r="E31" s="720"/>
      <c r="F31" s="645">
        <v>96716.50721367207</v>
      </c>
      <c r="G31" s="644">
        <v>128826.53140804089</v>
      </c>
      <c r="H31" s="644">
        <v>118225.21489999963</v>
      </c>
      <c r="I31" s="646">
        <v>116535.8417899999</v>
      </c>
      <c r="J31" s="645">
        <v>82988.218699999416</v>
      </c>
      <c r="K31" s="98"/>
      <c r="L31" s="99"/>
      <c r="M31" s="644">
        <v>-13728.288513672655</v>
      </c>
      <c r="N31" s="106">
        <v>-0.14194359276584786</v>
      </c>
    </row>
    <row r="32" spans="1:17" ht="15" thickBot="1" x14ac:dyDescent="0.25">
      <c r="A32" s="58"/>
      <c r="B32" s="515"/>
      <c r="C32" s="720" t="s">
        <v>281</v>
      </c>
      <c r="D32" s="720"/>
      <c r="E32" s="720"/>
      <c r="F32" s="648">
        <v>2.4435422003298464</v>
      </c>
      <c r="G32" s="647">
        <v>3.2489055336693804</v>
      </c>
      <c r="H32" s="647">
        <v>2.9795630422350592</v>
      </c>
      <c r="I32" s="649">
        <v>2.9360477263600586</v>
      </c>
      <c r="J32" s="648">
        <v>2.1099444944800951</v>
      </c>
      <c r="K32" s="98"/>
      <c r="L32" s="99"/>
      <c r="M32" s="647">
        <v>-0.33359770584975124</v>
      </c>
      <c r="N32" s="108">
        <v>-0.13652217907459094</v>
      </c>
    </row>
    <row r="33" spans="1:17" ht="7.5" customHeight="1" thickTop="1" x14ac:dyDescent="0.25">
      <c r="A33" s="58"/>
      <c r="B33" s="58"/>
      <c r="C33" s="70"/>
      <c r="D33" s="58"/>
      <c r="E33" s="58"/>
      <c r="F33" s="543"/>
      <c r="G33" s="560"/>
      <c r="H33" s="588"/>
      <c r="I33" s="594"/>
      <c r="J33" s="617"/>
      <c r="K33" s="113"/>
      <c r="L33" s="113"/>
      <c r="M33" s="113"/>
      <c r="N33" s="113"/>
      <c r="P33" s="77"/>
      <c r="Q33" s="77"/>
    </row>
    <row r="34" spans="1:17" s="77" customFormat="1" ht="6" customHeight="1" x14ac:dyDescent="0.2">
      <c r="A34" s="58"/>
      <c r="B34" s="58"/>
      <c r="C34" s="58"/>
      <c r="D34" s="58"/>
      <c r="E34" s="58"/>
      <c r="L34" s="114"/>
      <c r="O34" s="5"/>
    </row>
    <row r="35" spans="1:17" s="45" customFormat="1" ht="15" customHeight="1" x14ac:dyDescent="0.25">
      <c r="A35" s="126"/>
      <c r="B35" s="126"/>
      <c r="C35" s="126"/>
      <c r="D35" s="126"/>
      <c r="E35" s="126"/>
      <c r="F35" s="127"/>
      <c r="G35" s="127"/>
      <c r="H35" s="127"/>
      <c r="I35" s="127"/>
      <c r="J35" s="127"/>
      <c r="K35" s="129"/>
      <c r="L35" s="128"/>
      <c r="M35" s="730" t="s">
        <v>470</v>
      </c>
      <c r="N35" s="730"/>
      <c r="O35" s="128"/>
    </row>
    <row r="36" spans="1:17" s="45" customFormat="1" ht="30" customHeight="1" x14ac:dyDescent="0.25">
      <c r="A36" s="115"/>
      <c r="B36" s="115"/>
      <c r="C36" s="115"/>
      <c r="D36" s="115"/>
      <c r="E36" s="115"/>
      <c r="F36" s="47" t="s">
        <v>376</v>
      </c>
      <c r="G36" s="46" t="s">
        <v>377</v>
      </c>
      <c r="H36" s="46" t="s">
        <v>378</v>
      </c>
      <c r="I36" s="133" t="s">
        <v>379</v>
      </c>
      <c r="J36" s="47" t="s">
        <v>469</v>
      </c>
      <c r="K36" s="46"/>
      <c r="L36" s="48"/>
      <c r="M36" s="46" t="s">
        <v>315</v>
      </c>
      <c r="N36" s="46" t="s">
        <v>177</v>
      </c>
    </row>
    <row r="37" spans="1:17" s="45" customFormat="1" ht="15" x14ac:dyDescent="0.25">
      <c r="A37" s="723" t="s">
        <v>109</v>
      </c>
      <c r="B37" s="723"/>
      <c r="C37" s="723"/>
      <c r="D37" s="723"/>
      <c r="E37" s="723"/>
      <c r="F37" s="544"/>
      <c r="G37" s="92"/>
      <c r="H37" s="92"/>
      <c r="I37" s="597"/>
      <c r="J37" s="544"/>
      <c r="K37" s="92"/>
      <c r="L37" s="48"/>
      <c r="M37" s="535"/>
      <c r="N37" s="535"/>
    </row>
    <row r="38" spans="1:17" x14ac:dyDescent="0.2">
      <c r="A38" s="58"/>
      <c r="B38" s="720" t="s">
        <v>412</v>
      </c>
      <c r="C38" s="720"/>
      <c r="D38" s="720"/>
      <c r="E38" s="720"/>
      <c r="F38" s="641">
        <v>1856538.6158580021</v>
      </c>
      <c r="G38" s="640">
        <v>1947977.9800200011</v>
      </c>
      <c r="H38" s="640">
        <v>2058852.4412250016</v>
      </c>
      <c r="I38" s="642">
        <v>2090725.650545002</v>
      </c>
      <c r="J38" s="641">
        <v>2004347.7413900022</v>
      </c>
      <c r="K38" s="103"/>
      <c r="L38" s="118"/>
      <c r="M38" s="640">
        <v>147809.12553200009</v>
      </c>
      <c r="N38" s="100">
        <v>7.9615432864933916E-2</v>
      </c>
    </row>
    <row r="39" spans="1:17" x14ac:dyDescent="0.2">
      <c r="A39" s="58"/>
      <c r="B39" s="720" t="s">
        <v>413</v>
      </c>
      <c r="C39" s="720"/>
      <c r="D39" s="720"/>
      <c r="E39" s="720"/>
      <c r="F39" s="641">
        <v>1753948.0232670021</v>
      </c>
      <c r="G39" s="640">
        <v>1860956.3893100009</v>
      </c>
      <c r="H39" s="640">
        <v>1968007.1484900014</v>
      </c>
      <c r="I39" s="642">
        <v>2016487.691345002</v>
      </c>
      <c r="J39" s="641">
        <v>2005679.4136250024</v>
      </c>
      <c r="K39" s="103"/>
      <c r="L39" s="118"/>
      <c r="M39" s="640">
        <v>251731.3903580003</v>
      </c>
      <c r="N39" s="100">
        <v>0.14352271961235846</v>
      </c>
    </row>
    <row r="40" spans="1:17" x14ac:dyDescent="0.2">
      <c r="A40" s="58"/>
      <c r="B40" s="70"/>
      <c r="C40" s="70"/>
      <c r="D40" s="58"/>
      <c r="E40" s="58"/>
      <c r="F40" s="511"/>
      <c r="G40" s="116"/>
      <c r="H40" s="116"/>
      <c r="I40" s="599"/>
      <c r="J40" s="511"/>
      <c r="K40" s="116"/>
      <c r="L40" s="511"/>
      <c r="M40" s="116"/>
      <c r="N40" s="100"/>
    </row>
    <row r="41" spans="1:17" ht="31.5" customHeight="1" x14ac:dyDescent="0.2">
      <c r="A41" s="58"/>
      <c r="B41" s="720" t="s">
        <v>399</v>
      </c>
      <c r="C41" s="720"/>
      <c r="D41" s="720"/>
      <c r="E41" s="720"/>
      <c r="F41" s="511">
        <v>0.21086887881352792</v>
      </c>
      <c r="G41" s="116">
        <v>0.26316843747624569</v>
      </c>
      <c r="H41" s="116">
        <v>0.21848223052466911</v>
      </c>
      <c r="I41" s="599">
        <v>6.6710577049476652E-2</v>
      </c>
      <c r="J41" s="511">
        <v>0.16248247155663054</v>
      </c>
      <c r="K41" s="116"/>
      <c r="L41" s="118"/>
      <c r="M41" s="116">
        <v>-4.8386407256897385E-2</v>
      </c>
      <c r="N41" s="100" t="s">
        <v>112</v>
      </c>
    </row>
    <row r="42" spans="1:17" ht="31.5" customHeight="1" x14ac:dyDescent="0.2">
      <c r="A42" s="58"/>
      <c r="B42" s="720" t="s">
        <v>400</v>
      </c>
      <c r="C42" s="720"/>
      <c r="D42" s="720"/>
      <c r="E42" s="720"/>
      <c r="F42" s="511">
        <v>0.22320286074999629</v>
      </c>
      <c r="G42" s="116">
        <v>0.2754746560342955</v>
      </c>
      <c r="H42" s="116">
        <v>0.22856760150751246</v>
      </c>
      <c r="I42" s="599">
        <v>6.9166558863034966E-2</v>
      </c>
      <c r="J42" s="511">
        <v>0.16237459120717074</v>
      </c>
      <c r="K42" s="116"/>
      <c r="L42" s="118"/>
      <c r="M42" s="116">
        <v>-6.0828269542825553E-2</v>
      </c>
      <c r="N42" s="100" t="s">
        <v>112</v>
      </c>
    </row>
    <row r="43" spans="1:17" x14ac:dyDescent="0.2">
      <c r="A43" s="58"/>
      <c r="B43" s="70"/>
      <c r="C43" s="70"/>
      <c r="D43" s="58"/>
      <c r="E43" s="58"/>
      <c r="F43" s="511"/>
      <c r="G43" s="116"/>
      <c r="H43" s="116"/>
      <c r="I43" s="599"/>
      <c r="J43" s="511"/>
      <c r="K43" s="116"/>
      <c r="L43" s="511"/>
      <c r="M43" s="116"/>
      <c r="N43" s="100"/>
    </row>
    <row r="44" spans="1:17" x14ac:dyDescent="0.2">
      <c r="A44" s="58"/>
      <c r="B44" s="720" t="s">
        <v>301</v>
      </c>
      <c r="C44" s="720"/>
      <c r="D44" s="720"/>
      <c r="E44" s="720"/>
      <c r="F44" s="511">
        <v>0.22151011529464498</v>
      </c>
      <c r="G44" s="116">
        <v>0.27804047886582189</v>
      </c>
      <c r="H44" s="116">
        <v>0.24127536323449028</v>
      </c>
      <c r="I44" s="599">
        <v>0.23209993156359152</v>
      </c>
      <c r="J44" s="511">
        <v>0.16619334303159963</v>
      </c>
      <c r="K44" s="116"/>
      <c r="L44" s="511"/>
      <c r="M44" s="116">
        <v>-5.531677226304535E-2</v>
      </c>
      <c r="N44" s="100" t="s">
        <v>112</v>
      </c>
    </row>
    <row r="45" spans="1:17" ht="9" customHeight="1" x14ac:dyDescent="0.2">
      <c r="A45" s="58"/>
      <c r="B45" s="58"/>
      <c r="C45" s="58"/>
      <c r="D45" s="58"/>
      <c r="E45" s="58"/>
      <c r="F45" s="118"/>
      <c r="G45" s="99"/>
      <c r="H45" s="99"/>
      <c r="I45" s="203"/>
      <c r="J45" s="118"/>
      <c r="K45" s="99"/>
      <c r="L45" s="511"/>
      <c r="M45" s="99"/>
      <c r="N45" s="100"/>
    </row>
    <row r="46" spans="1:17" ht="15" x14ac:dyDescent="0.25">
      <c r="A46" s="723" t="s">
        <v>115</v>
      </c>
      <c r="B46" s="723"/>
      <c r="C46" s="723"/>
      <c r="D46" s="723"/>
      <c r="E46" s="723"/>
      <c r="F46" s="118"/>
      <c r="G46" s="99"/>
      <c r="H46" s="99"/>
      <c r="I46" s="203"/>
      <c r="J46" s="118"/>
      <c r="K46" s="99"/>
      <c r="L46" s="511"/>
      <c r="M46" s="99"/>
      <c r="N46" s="100"/>
    </row>
    <row r="47" spans="1:17" x14ac:dyDescent="0.2">
      <c r="A47" s="58"/>
      <c r="B47" s="720" t="s">
        <v>414</v>
      </c>
      <c r="C47" s="720"/>
      <c r="D47" s="720"/>
      <c r="E47" s="720"/>
      <c r="F47" s="511">
        <v>0.16632325123518837</v>
      </c>
      <c r="G47" s="116">
        <v>0.1983846828222646</v>
      </c>
      <c r="H47" s="116">
        <v>0.19692882341753865</v>
      </c>
      <c r="I47" s="599">
        <v>0.22572108771714733</v>
      </c>
      <c r="J47" s="511">
        <v>0.23699970580148774</v>
      </c>
      <c r="K47" s="116"/>
      <c r="L47" s="511"/>
      <c r="M47" s="116">
        <v>7.0676454566299368E-2</v>
      </c>
      <c r="N47" s="100" t="s">
        <v>112</v>
      </c>
    </row>
    <row r="48" spans="1:17" x14ac:dyDescent="0.2">
      <c r="A48" s="58"/>
      <c r="B48" s="720" t="s">
        <v>415</v>
      </c>
      <c r="C48" s="720"/>
      <c r="D48" s="720"/>
      <c r="E48" s="720"/>
      <c r="F48" s="511">
        <v>0.17273836286914385</v>
      </c>
      <c r="G48" s="116">
        <v>0.20752756668553413</v>
      </c>
      <c r="H48" s="116">
        <v>0.20417585441157415</v>
      </c>
      <c r="I48" s="599">
        <v>0.2319639970898045</v>
      </c>
      <c r="J48" s="511">
        <v>0.23197612078655522</v>
      </c>
      <c r="K48" s="116"/>
      <c r="L48" s="511"/>
      <c r="M48" s="116">
        <v>5.9237757917411371E-2</v>
      </c>
      <c r="N48" s="100" t="s">
        <v>112</v>
      </c>
    </row>
    <row r="49" spans="1:14" ht="6" customHeight="1" x14ac:dyDescent="0.2">
      <c r="A49" s="58"/>
      <c r="B49" s="720"/>
      <c r="C49" s="720"/>
      <c r="D49" s="720"/>
      <c r="E49" s="720"/>
      <c r="F49" s="511"/>
      <c r="G49" s="116"/>
      <c r="H49" s="116"/>
      <c r="I49" s="599"/>
      <c r="J49" s="511"/>
      <c r="K49" s="116"/>
      <c r="L49" s="511"/>
      <c r="M49" s="116"/>
      <c r="N49" s="100"/>
    </row>
    <row r="50" spans="1:14" x14ac:dyDescent="0.2">
      <c r="A50" s="58"/>
      <c r="B50" s="720" t="s">
        <v>164</v>
      </c>
      <c r="C50" s="720"/>
      <c r="D50" s="720"/>
      <c r="E50" s="720"/>
      <c r="F50" s="546">
        <v>2.3951035871329767</v>
      </c>
      <c r="G50" s="119">
        <v>2.3779727449244588</v>
      </c>
      <c r="H50" s="119">
        <v>2.1117718065447098</v>
      </c>
      <c r="I50" s="600">
        <v>2.2362099790227936</v>
      </c>
      <c r="J50" s="546">
        <v>2.3785164945478141</v>
      </c>
      <c r="K50" s="119"/>
      <c r="L50" s="520"/>
      <c r="M50" s="119">
        <v>-1.6587092585162555E-2</v>
      </c>
      <c r="N50" s="100" t="s">
        <v>112</v>
      </c>
    </row>
    <row r="51" spans="1:14" x14ac:dyDescent="0.2">
      <c r="A51" s="58"/>
      <c r="B51" s="720" t="s">
        <v>165</v>
      </c>
      <c r="C51" s="720"/>
      <c r="D51" s="720"/>
      <c r="E51" s="720"/>
      <c r="F51" s="546">
        <v>2.4976237368173413</v>
      </c>
      <c r="G51" s="119">
        <v>2.4979865635996603</v>
      </c>
      <c r="H51" s="119">
        <v>2.2005737422582858</v>
      </c>
      <c r="I51" s="600">
        <v>2.3068556493885111</v>
      </c>
      <c r="J51" s="546">
        <v>2.2992113572509685</v>
      </c>
      <c r="K51" s="119"/>
      <c r="L51" s="520"/>
      <c r="M51" s="119">
        <v>-0.19841237956637281</v>
      </c>
      <c r="N51" s="100" t="s">
        <v>112</v>
      </c>
    </row>
    <row r="52" spans="1:14" ht="6" customHeight="1" x14ac:dyDescent="0.2">
      <c r="A52" s="58"/>
      <c r="B52" s="720"/>
      <c r="C52" s="720"/>
      <c r="D52" s="720"/>
      <c r="E52" s="720"/>
      <c r="F52" s="511"/>
      <c r="G52" s="116"/>
      <c r="H52" s="116"/>
      <c r="I52" s="599"/>
      <c r="J52" s="511"/>
      <c r="K52" s="116"/>
      <c r="L52" s="511"/>
      <c r="M52" s="116"/>
      <c r="N52" s="100"/>
    </row>
    <row r="53" spans="1:14" x14ac:dyDescent="0.2">
      <c r="A53" s="58"/>
      <c r="B53" s="720" t="s">
        <v>416</v>
      </c>
      <c r="C53" s="720"/>
      <c r="D53" s="720"/>
      <c r="E53" s="720"/>
      <c r="F53" s="638">
        <v>39414085</v>
      </c>
      <c r="G53" s="637">
        <v>39443561</v>
      </c>
      <c r="H53" s="637">
        <v>39470748</v>
      </c>
      <c r="I53" s="639">
        <v>39367754</v>
      </c>
      <c r="J53" s="638">
        <v>38751885</v>
      </c>
      <c r="K53" s="96"/>
      <c r="L53" s="511"/>
      <c r="M53" s="637">
        <v>-662200</v>
      </c>
      <c r="N53" s="100">
        <v>-1.6801100418796986E-2</v>
      </c>
    </row>
    <row r="54" spans="1:14" x14ac:dyDescent="0.2">
      <c r="A54" s="58"/>
      <c r="B54" s="720" t="s">
        <v>205</v>
      </c>
      <c r="C54" s="720"/>
      <c r="D54" s="720"/>
      <c r="E54" s="720"/>
      <c r="F54" s="654">
        <v>45.672480582258878</v>
      </c>
      <c r="G54" s="653">
        <v>48.722115804655708</v>
      </c>
      <c r="H54" s="653">
        <v>51.031223177984913</v>
      </c>
      <c r="I54" s="655">
        <v>51.278892682066719</v>
      </c>
      <c r="J54" s="654">
        <v>51.420053366436292</v>
      </c>
      <c r="K54" s="110"/>
      <c r="L54" s="511"/>
      <c r="M54" s="536">
        <v>5.7475727841774145</v>
      </c>
      <c r="N54" s="100">
        <v>0.12584323669098049</v>
      </c>
    </row>
    <row r="55" spans="1:14" ht="8.25" customHeight="1" x14ac:dyDescent="0.2">
      <c r="A55" s="58"/>
      <c r="B55" s="58"/>
      <c r="C55" s="58"/>
      <c r="D55" s="58"/>
      <c r="E55" s="58"/>
      <c r="F55" s="118"/>
      <c r="G55" s="99"/>
      <c r="H55" s="99"/>
      <c r="I55" s="203"/>
      <c r="J55" s="118"/>
      <c r="K55" s="99"/>
      <c r="L55" s="511"/>
      <c r="M55" s="99"/>
      <c r="N55" s="100"/>
    </row>
    <row r="56" spans="1:14" ht="15" x14ac:dyDescent="0.25">
      <c r="A56" s="723" t="s">
        <v>223</v>
      </c>
      <c r="B56" s="723"/>
      <c r="C56" s="723"/>
      <c r="D56" s="723"/>
      <c r="E56" s="723"/>
      <c r="F56" s="118"/>
      <c r="G56" s="99"/>
      <c r="H56" s="99"/>
      <c r="I56" s="203"/>
      <c r="J56" s="118"/>
      <c r="K56" s="99"/>
      <c r="L56" s="511"/>
      <c r="M56" s="99"/>
      <c r="N56" s="99"/>
    </row>
    <row r="57" spans="1:14" x14ac:dyDescent="0.2">
      <c r="A57" s="516"/>
      <c r="B57" s="720" t="s">
        <v>219</v>
      </c>
      <c r="C57" s="720"/>
      <c r="D57" s="720"/>
      <c r="E57" s="720"/>
      <c r="F57" s="707" t="s">
        <v>322</v>
      </c>
      <c r="G57" s="121" t="s">
        <v>322</v>
      </c>
      <c r="H57" s="121" t="s">
        <v>322</v>
      </c>
      <c r="I57" s="708" t="s">
        <v>322</v>
      </c>
      <c r="J57" s="707" t="s">
        <v>322</v>
      </c>
      <c r="K57" s="96"/>
      <c r="L57" s="511"/>
      <c r="M57" s="100" t="s">
        <v>112</v>
      </c>
      <c r="N57" s="100" t="s">
        <v>112</v>
      </c>
    </row>
    <row r="58" spans="1:14" x14ac:dyDescent="0.2">
      <c r="A58" s="516"/>
      <c r="B58" s="720" t="s">
        <v>98</v>
      </c>
      <c r="C58" s="720"/>
      <c r="D58" s="720"/>
      <c r="E58" s="720"/>
      <c r="F58" s="709" t="s">
        <v>107</v>
      </c>
      <c r="G58" s="122" t="s">
        <v>107</v>
      </c>
      <c r="H58" s="122" t="s">
        <v>107</v>
      </c>
      <c r="I58" s="710" t="s">
        <v>107</v>
      </c>
      <c r="J58" s="709" t="s">
        <v>107</v>
      </c>
      <c r="K58" s="123"/>
      <c r="L58" s="511"/>
      <c r="M58" s="100" t="s">
        <v>112</v>
      </c>
      <c r="N58" s="100" t="s">
        <v>112</v>
      </c>
    </row>
    <row r="59" spans="1:14" x14ac:dyDescent="0.2">
      <c r="A59" s="516"/>
      <c r="B59" s="720" t="s">
        <v>13</v>
      </c>
      <c r="C59" s="720"/>
      <c r="D59" s="720"/>
      <c r="E59" s="720"/>
      <c r="F59" s="707" t="s">
        <v>99</v>
      </c>
      <c r="G59" s="121" t="s">
        <v>99</v>
      </c>
      <c r="H59" s="121" t="s">
        <v>99</v>
      </c>
      <c r="I59" s="708" t="s">
        <v>99</v>
      </c>
      <c r="J59" s="707" t="s">
        <v>99</v>
      </c>
      <c r="K59" s="96"/>
      <c r="L59" s="511"/>
      <c r="M59" s="100" t="s">
        <v>112</v>
      </c>
      <c r="N59" s="100" t="s">
        <v>112</v>
      </c>
    </row>
    <row r="60" spans="1:14" ht="8.25" customHeight="1" x14ac:dyDescent="0.2">
      <c r="A60" s="58"/>
      <c r="B60" s="58"/>
      <c r="C60" s="58"/>
      <c r="D60" s="58"/>
      <c r="E60" s="58"/>
      <c r="F60" s="707"/>
      <c r="G60" s="121"/>
      <c r="H60" s="121"/>
      <c r="I60" s="708"/>
      <c r="J60" s="707"/>
      <c r="K60" s="96"/>
      <c r="L60" s="511"/>
      <c r="M60" s="99"/>
      <c r="N60" s="99"/>
    </row>
    <row r="61" spans="1:14" ht="15" x14ac:dyDescent="0.25">
      <c r="A61" s="723" t="s">
        <v>218</v>
      </c>
      <c r="B61" s="723"/>
      <c r="C61" s="723"/>
      <c r="D61" s="723"/>
      <c r="E61" s="723"/>
      <c r="F61" s="712"/>
      <c r="G61" s="711"/>
      <c r="H61" s="711"/>
      <c r="I61" s="713"/>
      <c r="J61" s="712"/>
      <c r="K61" s="99"/>
      <c r="L61" s="511"/>
      <c r="M61" s="99"/>
      <c r="N61" s="99"/>
    </row>
    <row r="62" spans="1:14" x14ac:dyDescent="0.2">
      <c r="A62" s="516"/>
      <c r="B62" s="720" t="s">
        <v>219</v>
      </c>
      <c r="C62" s="720"/>
      <c r="D62" s="720"/>
      <c r="E62" s="720"/>
      <c r="F62" s="707" t="s">
        <v>323</v>
      </c>
      <c r="G62" s="121" t="s">
        <v>323</v>
      </c>
      <c r="H62" s="121" t="s">
        <v>323</v>
      </c>
      <c r="I62" s="708" t="s">
        <v>323</v>
      </c>
      <c r="J62" s="707" t="s">
        <v>323</v>
      </c>
      <c r="K62" s="96"/>
      <c r="L62" s="511"/>
      <c r="M62" s="100" t="s">
        <v>112</v>
      </c>
      <c r="N62" s="100" t="s">
        <v>112</v>
      </c>
    </row>
    <row r="63" spans="1:14" x14ac:dyDescent="0.2">
      <c r="A63" s="516"/>
      <c r="B63" s="720" t="s">
        <v>98</v>
      </c>
      <c r="C63" s="720"/>
      <c r="D63" s="720"/>
      <c r="E63" s="720"/>
      <c r="F63" s="707" t="s">
        <v>106</v>
      </c>
      <c r="G63" s="121" t="s">
        <v>106</v>
      </c>
      <c r="H63" s="121" t="s">
        <v>106</v>
      </c>
      <c r="I63" s="708" t="s">
        <v>106</v>
      </c>
      <c r="J63" s="707" t="s">
        <v>106</v>
      </c>
      <c r="K63" s="96"/>
      <c r="L63" s="511"/>
      <c r="M63" s="100" t="s">
        <v>112</v>
      </c>
      <c r="N63" s="100" t="s">
        <v>112</v>
      </c>
    </row>
    <row r="64" spans="1:14" x14ac:dyDescent="0.2">
      <c r="A64" s="516"/>
      <c r="B64" s="720" t="s">
        <v>13</v>
      </c>
      <c r="C64" s="720"/>
      <c r="D64" s="720"/>
      <c r="E64" s="720"/>
      <c r="F64" s="707" t="s">
        <v>220</v>
      </c>
      <c r="G64" s="121" t="s">
        <v>220</v>
      </c>
      <c r="H64" s="121" t="s">
        <v>220</v>
      </c>
      <c r="I64" s="708" t="s">
        <v>220</v>
      </c>
      <c r="J64" s="707" t="s">
        <v>220</v>
      </c>
      <c r="K64" s="96"/>
      <c r="L64" s="511"/>
      <c r="M64" s="100" t="s">
        <v>112</v>
      </c>
      <c r="N64" s="100" t="s">
        <v>112</v>
      </c>
    </row>
    <row r="65" spans="1:17" ht="7.5" customHeight="1" x14ac:dyDescent="0.2">
      <c r="H65" s="96"/>
      <c r="I65" s="96"/>
      <c r="J65" s="601"/>
    </row>
    <row r="66" spans="1:17" ht="4.5" customHeight="1" x14ac:dyDescent="0.2">
      <c r="A66" s="7"/>
      <c r="B66" s="7"/>
      <c r="C66" s="7"/>
      <c r="D66" s="7"/>
      <c r="E66" s="7"/>
      <c r="F66" s="7"/>
      <c r="G66" s="7"/>
      <c r="H66" s="7"/>
      <c r="I66" s="7"/>
      <c r="J66" s="7"/>
      <c r="K66" s="7"/>
      <c r="L66" s="125"/>
      <c r="M66" s="7"/>
      <c r="N66" s="7"/>
      <c r="O66" s="7"/>
      <c r="P66" s="7"/>
      <c r="Q66" s="7"/>
    </row>
    <row r="67" spans="1:17" ht="14.25" customHeight="1" x14ac:dyDescent="0.2">
      <c r="A67" s="724" t="s">
        <v>117</v>
      </c>
      <c r="B67" s="724"/>
      <c r="C67" s="732" t="s">
        <v>411</v>
      </c>
      <c r="D67" s="732"/>
      <c r="E67" s="732"/>
      <c r="F67" s="732"/>
      <c r="G67" s="732"/>
      <c r="H67" s="732"/>
      <c r="I67" s="732"/>
      <c r="J67" s="732"/>
      <c r="K67" s="732"/>
      <c r="L67" s="732"/>
      <c r="M67" s="732"/>
      <c r="N67" s="732"/>
      <c r="O67" s="494"/>
      <c r="P67" s="558"/>
    </row>
    <row r="68" spans="1:17" ht="14.25" customHeight="1" x14ac:dyDescent="0.2">
      <c r="A68" s="724" t="s">
        <v>118</v>
      </c>
      <c r="B68" s="724"/>
      <c r="C68" s="732" t="s">
        <v>252</v>
      </c>
      <c r="D68" s="732"/>
      <c r="E68" s="732"/>
      <c r="F68" s="732"/>
      <c r="G68" s="732"/>
      <c r="H68" s="732"/>
      <c r="I68" s="732"/>
      <c r="J68" s="732"/>
      <c r="K68" s="732"/>
      <c r="L68" s="732"/>
      <c r="M68" s="732"/>
      <c r="N68" s="732"/>
      <c r="O68" s="494"/>
      <c r="P68" s="79"/>
    </row>
    <row r="69" spans="1:17" ht="14.25" customHeight="1" x14ac:dyDescent="0.2">
      <c r="A69" s="724" t="s">
        <v>119</v>
      </c>
      <c r="B69" s="724"/>
      <c r="C69" s="732" t="s">
        <v>293</v>
      </c>
      <c r="D69" s="732"/>
      <c r="E69" s="732"/>
      <c r="F69" s="732"/>
      <c r="G69" s="732"/>
      <c r="H69" s="732"/>
      <c r="I69" s="732"/>
      <c r="J69" s="732"/>
      <c r="K69" s="732"/>
      <c r="L69" s="732"/>
      <c r="M69" s="732"/>
      <c r="N69" s="732"/>
      <c r="O69" s="494"/>
      <c r="P69" s="493"/>
    </row>
  </sheetData>
  <mergeCells count="56">
    <mergeCell ref="A69:B69"/>
    <mergeCell ref="C69:N69"/>
    <mergeCell ref="M3:N3"/>
    <mergeCell ref="A67:B67"/>
    <mergeCell ref="C67:N67"/>
    <mergeCell ref="A68:B68"/>
    <mergeCell ref="C68:N68"/>
    <mergeCell ref="M35:N35"/>
    <mergeCell ref="C32:E32"/>
    <mergeCell ref="C27:E27"/>
    <mergeCell ref="B29:E29"/>
    <mergeCell ref="B30:E30"/>
    <mergeCell ref="A4:E4"/>
    <mergeCell ref="C23:E23"/>
    <mergeCell ref="B25:E25"/>
    <mergeCell ref="B20:E20"/>
    <mergeCell ref="A5:E5"/>
    <mergeCell ref="A6:E6"/>
    <mergeCell ref="B7:E7"/>
    <mergeCell ref="B9:E9"/>
    <mergeCell ref="B10:E10"/>
    <mergeCell ref="C22:E22"/>
    <mergeCell ref="A19:E19"/>
    <mergeCell ref="B14:E14"/>
    <mergeCell ref="C12:E12"/>
    <mergeCell ref="C16:E16"/>
    <mergeCell ref="C17:E17"/>
    <mergeCell ref="B15:E15"/>
    <mergeCell ref="C11:E11"/>
    <mergeCell ref="B64:E64"/>
    <mergeCell ref="B57:E57"/>
    <mergeCell ref="B58:E58"/>
    <mergeCell ref="B59:E59"/>
    <mergeCell ref="B62:E62"/>
    <mergeCell ref="B63:E63"/>
    <mergeCell ref="A61:E61"/>
    <mergeCell ref="A56:E56"/>
    <mergeCell ref="B42:E42"/>
    <mergeCell ref="B38:E38"/>
    <mergeCell ref="B39:E39"/>
    <mergeCell ref="B41:E41"/>
    <mergeCell ref="B44:E44"/>
    <mergeCell ref="B54:E54"/>
    <mergeCell ref="C31:E31"/>
    <mergeCell ref="B52:E52"/>
    <mergeCell ref="B53:E53"/>
    <mergeCell ref="B49:E49"/>
    <mergeCell ref="B21:E21"/>
    <mergeCell ref="B24:E24"/>
    <mergeCell ref="A37:E37"/>
    <mergeCell ref="C26:E26"/>
    <mergeCell ref="A46:E46"/>
    <mergeCell ref="B48:E48"/>
    <mergeCell ref="B47:E47"/>
    <mergeCell ref="B50:E50"/>
    <mergeCell ref="B51:E51"/>
  </mergeCells>
  <phoneticPr fontId="7" type="noConversion"/>
  <pageMargins left="0.2" right="0.2" top="0.5" bottom="0.35" header="0.25" footer="0.25"/>
  <pageSetup scale="55" orientation="landscape" cellComments="asDisplayed" r:id="rId1"/>
  <headerFooter alignWithMargins="0">
    <oddHeader>&amp;L&amp;"Arial,Bold"&amp;20Financial Results and Other Statistical Data&amp;R&amp;"Arial,Regular"&amp;14PRIMERICA, INC.&amp;10
&amp;14Financial Supplement</oddHead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62"/>
  <sheetViews>
    <sheetView topLeftCell="I10" zoomScaleNormal="100" workbookViewId="0">
      <selection activeCell="AA35" sqref="AA35"/>
    </sheetView>
  </sheetViews>
  <sheetFormatPr defaultColWidth="9.140625" defaultRowHeight="14.25" x14ac:dyDescent="0.2"/>
  <cols>
    <col min="1" max="6" width="2.28515625" style="5" customWidth="1"/>
    <col min="7" max="7" width="33.85546875" style="5" customWidth="1"/>
    <col min="8" max="9" width="13.5703125" style="5" customWidth="1"/>
    <col min="10" max="10" width="13.7109375" style="5" customWidth="1"/>
    <col min="11" max="12" width="13.5703125" style="5" customWidth="1"/>
    <col min="13" max="14" width="0.7109375" style="5" customWidth="1"/>
    <col min="15" max="15" width="11.5703125" style="5" customWidth="1"/>
    <col min="16" max="16" width="10.5703125" style="77" customWidth="1"/>
    <col min="17" max="17" width="90" style="5" customWidth="1"/>
    <col min="18" max="16384" width="9.140625" style="5"/>
  </cols>
  <sheetData>
    <row r="1" spans="1:17" ht="15" thickBot="1" x14ac:dyDescent="0.25">
      <c r="A1" s="37"/>
      <c r="B1" s="38"/>
      <c r="C1" s="38"/>
    </row>
    <row r="2" spans="1:17" s="45" customFormat="1" ht="12" customHeight="1" thickTop="1" x14ac:dyDescent="0.25">
      <c r="A2" s="39"/>
      <c r="B2" s="40"/>
      <c r="C2" s="40"/>
      <c r="D2" s="41"/>
      <c r="E2" s="41"/>
      <c r="F2" s="41"/>
      <c r="G2" s="41"/>
      <c r="H2" s="8"/>
      <c r="I2" s="8"/>
      <c r="J2" s="8"/>
      <c r="K2" s="8"/>
      <c r="L2" s="8"/>
      <c r="M2" s="9"/>
      <c r="N2" s="41"/>
      <c r="O2" s="42"/>
      <c r="P2" s="42"/>
      <c r="Q2" s="42"/>
    </row>
    <row r="3" spans="1:17" s="45" customFormat="1" x14ac:dyDescent="0.2">
      <c r="A3" s="130"/>
      <c r="B3" s="44"/>
      <c r="C3" s="44"/>
      <c r="D3" s="44"/>
      <c r="E3" s="44"/>
      <c r="F3" s="44"/>
      <c r="G3" s="44"/>
      <c r="H3" s="44"/>
      <c r="I3" s="44"/>
      <c r="J3" s="44"/>
      <c r="K3" s="44"/>
      <c r="L3" s="44"/>
      <c r="M3" s="44"/>
      <c r="N3" s="44"/>
      <c r="O3" s="44"/>
      <c r="P3" s="44"/>
    </row>
    <row r="4" spans="1:17" s="45" customFormat="1" ht="3.75" customHeight="1" x14ac:dyDescent="0.2">
      <c r="A4" s="130"/>
      <c r="B4" s="44"/>
      <c r="C4" s="44"/>
      <c r="D4" s="44"/>
      <c r="E4" s="44"/>
      <c r="F4" s="44"/>
      <c r="G4" s="44"/>
      <c r="H4" s="44"/>
      <c r="I4" s="44"/>
      <c r="J4" s="44"/>
      <c r="K4" s="44"/>
      <c r="L4" s="44"/>
      <c r="M4" s="44"/>
      <c r="N4" s="44"/>
      <c r="O4" s="44"/>
    </row>
    <row r="5" spans="1:17" s="45" customFormat="1" ht="15" x14ac:dyDescent="0.25">
      <c r="A5" s="44"/>
      <c r="B5" s="44"/>
      <c r="C5" s="44"/>
      <c r="D5" s="44"/>
      <c r="E5" s="44"/>
      <c r="F5" s="44"/>
      <c r="G5" s="44"/>
      <c r="H5" s="131"/>
      <c r="I5" s="131"/>
      <c r="J5" s="131"/>
      <c r="K5" s="131"/>
      <c r="L5" s="131"/>
      <c r="M5" s="89"/>
      <c r="N5" s="93"/>
      <c r="O5" s="731" t="str">
        <f>+'5'!$M$3</f>
        <v>YOY Q1</v>
      </c>
      <c r="P5" s="731"/>
    </row>
    <row r="6" spans="1:17" s="45" customFormat="1" ht="30" x14ac:dyDescent="0.25">
      <c r="A6" s="729" t="s">
        <v>58</v>
      </c>
      <c r="B6" s="729"/>
      <c r="C6" s="729"/>
      <c r="D6" s="729"/>
      <c r="E6" s="729"/>
      <c r="F6" s="729"/>
      <c r="G6" s="729"/>
      <c r="H6" s="47" t="s">
        <v>376</v>
      </c>
      <c r="I6" s="46" t="s">
        <v>377</v>
      </c>
      <c r="J6" s="46" t="s">
        <v>378</v>
      </c>
      <c r="K6" s="46" t="s">
        <v>379</v>
      </c>
      <c r="L6" s="47" t="s">
        <v>469</v>
      </c>
      <c r="M6" s="89"/>
      <c r="N6" s="93"/>
      <c r="O6" s="46" t="s">
        <v>176</v>
      </c>
      <c r="P6" s="46" t="s">
        <v>177</v>
      </c>
    </row>
    <row r="7" spans="1:17" s="45" customFormat="1" ht="15" x14ac:dyDescent="0.25">
      <c r="A7" s="733" t="s">
        <v>113</v>
      </c>
      <c r="B7" s="733"/>
      <c r="C7" s="733"/>
      <c r="D7" s="733"/>
      <c r="E7" s="733"/>
      <c r="F7" s="733"/>
      <c r="G7" s="733"/>
      <c r="H7" s="135"/>
      <c r="I7" s="537"/>
      <c r="J7" s="537"/>
      <c r="K7" s="596"/>
      <c r="L7" s="135"/>
      <c r="M7" s="89"/>
      <c r="N7" s="136"/>
      <c r="O7" s="93"/>
    </row>
    <row r="8" spans="1:17" ht="15" x14ac:dyDescent="0.25">
      <c r="A8" s="734" t="s">
        <v>34</v>
      </c>
      <c r="B8" s="734"/>
      <c r="C8" s="734"/>
      <c r="D8" s="734"/>
      <c r="E8" s="734"/>
      <c r="F8" s="734"/>
      <c r="G8" s="734"/>
      <c r="H8" s="50"/>
      <c r="I8" s="49"/>
      <c r="J8" s="49"/>
      <c r="K8" s="49"/>
      <c r="L8" s="50"/>
      <c r="M8" s="89"/>
      <c r="N8" s="92"/>
      <c r="O8" s="602"/>
      <c r="P8" s="603"/>
      <c r="Q8" s="77"/>
    </row>
    <row r="9" spans="1:17" x14ac:dyDescent="0.2">
      <c r="A9" s="58"/>
      <c r="B9" s="719" t="s">
        <v>35</v>
      </c>
      <c r="C9" s="719"/>
      <c r="D9" s="719"/>
      <c r="E9" s="719"/>
      <c r="F9" s="719"/>
      <c r="G9" s="719"/>
      <c r="H9" s="657">
        <v>762227.06072999933</v>
      </c>
      <c r="I9" s="656">
        <v>780299.42825999949</v>
      </c>
      <c r="J9" s="656">
        <v>785277.38321999973</v>
      </c>
      <c r="K9" s="656">
        <v>794344.37964999967</v>
      </c>
      <c r="L9" s="657">
        <v>798666.06670999946</v>
      </c>
      <c r="M9" s="140"/>
      <c r="N9" s="141"/>
      <c r="O9" s="656">
        <v>36439.005980000133</v>
      </c>
      <c r="P9" s="100">
        <v>4.7805972599689397E-2</v>
      </c>
      <c r="Q9" s="99"/>
    </row>
    <row r="10" spans="1:17" x14ac:dyDescent="0.2">
      <c r="A10" s="58"/>
      <c r="B10" s="719" t="s">
        <v>36</v>
      </c>
      <c r="C10" s="719"/>
      <c r="D10" s="719"/>
      <c r="E10" s="719"/>
      <c r="F10" s="719"/>
      <c r="G10" s="719"/>
      <c r="H10" s="638">
        <v>-395972.62367000029</v>
      </c>
      <c r="I10" s="637">
        <v>-413849.82123000018</v>
      </c>
      <c r="J10" s="637">
        <v>-401294.5805499999</v>
      </c>
      <c r="K10" s="637">
        <v>-405147.0276999998</v>
      </c>
      <c r="L10" s="638">
        <v>-399885.44182999968</v>
      </c>
      <c r="M10" s="98"/>
      <c r="N10" s="141"/>
      <c r="O10" s="637">
        <v>-3912.8181599993841</v>
      </c>
      <c r="P10" s="100">
        <v>-9.8815370712604829E-3</v>
      </c>
      <c r="Q10" s="99"/>
    </row>
    <row r="11" spans="1:17" x14ac:dyDescent="0.2">
      <c r="A11" s="58"/>
      <c r="B11" s="58"/>
      <c r="C11" s="719" t="s">
        <v>37</v>
      </c>
      <c r="D11" s="719"/>
      <c r="E11" s="719"/>
      <c r="F11" s="719"/>
      <c r="G11" s="719"/>
      <c r="H11" s="651">
        <v>366254.43705999904</v>
      </c>
      <c r="I11" s="650">
        <v>366449.60702999932</v>
      </c>
      <c r="J11" s="650">
        <v>383982.80266999983</v>
      </c>
      <c r="K11" s="650">
        <v>389197.35194999987</v>
      </c>
      <c r="L11" s="651">
        <v>398780.62487999978</v>
      </c>
      <c r="M11" s="98"/>
      <c r="N11" s="141"/>
      <c r="O11" s="650">
        <v>32526.187820000749</v>
      </c>
      <c r="P11" s="106">
        <v>8.8807628055226476E-2</v>
      </c>
      <c r="Q11" s="99"/>
    </row>
    <row r="12" spans="1:17" x14ac:dyDescent="0.2">
      <c r="A12" s="58"/>
      <c r="B12" s="719" t="s">
        <v>38</v>
      </c>
      <c r="C12" s="719"/>
      <c r="D12" s="719"/>
      <c r="E12" s="719"/>
      <c r="F12" s="719"/>
      <c r="G12" s="719"/>
      <c r="H12" s="638">
        <v>20052.490249999999</v>
      </c>
      <c r="I12" s="637">
        <v>20535.321540000001</v>
      </c>
      <c r="J12" s="637">
        <v>19999.988150000008</v>
      </c>
      <c r="K12" s="637">
        <v>20000.699339999999</v>
      </c>
      <c r="L12" s="638">
        <v>18904.980349999991</v>
      </c>
      <c r="M12" s="98"/>
      <c r="N12" s="141"/>
      <c r="O12" s="637">
        <v>-1147.5099000000082</v>
      </c>
      <c r="P12" s="100">
        <v>-5.7225306467859186E-2</v>
      </c>
      <c r="Q12" s="99"/>
    </row>
    <row r="13" spans="1:17" x14ac:dyDescent="0.2">
      <c r="A13" s="58"/>
      <c r="B13" s="719" t="s">
        <v>92</v>
      </c>
      <c r="C13" s="719"/>
      <c r="D13" s="719"/>
      <c r="E13" s="719"/>
      <c r="F13" s="719"/>
      <c r="G13" s="719"/>
      <c r="H13" s="638"/>
      <c r="I13" s="637"/>
      <c r="J13" s="637"/>
      <c r="K13" s="637"/>
      <c r="L13" s="638"/>
      <c r="M13" s="98"/>
      <c r="N13" s="147"/>
      <c r="O13" s="96"/>
      <c r="P13" s="100"/>
      <c r="Q13" s="99"/>
    </row>
    <row r="14" spans="1:17" s="62" customFormat="1" x14ac:dyDescent="0.2">
      <c r="A14" s="58"/>
      <c r="B14" s="58"/>
      <c r="C14" s="720" t="s">
        <v>387</v>
      </c>
      <c r="D14" s="719"/>
      <c r="E14" s="719"/>
      <c r="F14" s="719"/>
      <c r="G14" s="719"/>
      <c r="H14" s="638">
        <v>98112.355190000017</v>
      </c>
      <c r="I14" s="637">
        <v>104715.55764</v>
      </c>
      <c r="J14" s="637">
        <v>95229.430859999979</v>
      </c>
      <c r="K14" s="637">
        <v>103450.98593000001</v>
      </c>
      <c r="L14" s="638">
        <v>103241.73217</v>
      </c>
      <c r="M14" s="98"/>
      <c r="N14" s="141"/>
      <c r="O14" s="637">
        <v>5129.3769799999864</v>
      </c>
      <c r="P14" s="100">
        <v>5.2280642637378985E-2</v>
      </c>
      <c r="Q14" s="99"/>
    </row>
    <row r="15" spans="1:17" s="62" customFormat="1" x14ac:dyDescent="0.2">
      <c r="A15" s="58"/>
      <c r="B15" s="58"/>
      <c r="C15" s="720" t="s">
        <v>388</v>
      </c>
      <c r="D15" s="719"/>
      <c r="E15" s="719"/>
      <c r="F15" s="719"/>
      <c r="G15" s="719"/>
      <c r="H15" s="638">
        <v>101240.89393000001</v>
      </c>
      <c r="I15" s="637">
        <v>108490.05435999999</v>
      </c>
      <c r="J15" s="637">
        <v>113557.52078000001</v>
      </c>
      <c r="K15" s="637">
        <v>118014.80227</v>
      </c>
      <c r="L15" s="638">
        <v>113111.90150000001</v>
      </c>
      <c r="M15" s="98"/>
      <c r="N15" s="141"/>
      <c r="O15" s="637">
        <v>11871.007570000002</v>
      </c>
      <c r="P15" s="100">
        <v>0.11725506471928088</v>
      </c>
      <c r="Q15" s="99"/>
    </row>
    <row r="16" spans="1:17" s="62" customFormat="1" x14ac:dyDescent="0.2">
      <c r="A16" s="58"/>
      <c r="B16" s="58"/>
      <c r="C16" s="720" t="s">
        <v>389</v>
      </c>
      <c r="D16" s="719"/>
      <c r="E16" s="719"/>
      <c r="F16" s="719"/>
      <c r="G16" s="719"/>
      <c r="H16" s="638">
        <v>21120.265149999999</v>
      </c>
      <c r="I16" s="637">
        <v>21848.207870000002</v>
      </c>
      <c r="J16" s="637">
        <v>21455.989699999998</v>
      </c>
      <c r="K16" s="637">
        <v>22514.207249999999</v>
      </c>
      <c r="L16" s="638">
        <v>21541.311260000002</v>
      </c>
      <c r="M16" s="98"/>
      <c r="N16" s="141"/>
      <c r="O16" s="637">
        <v>421.04611000000295</v>
      </c>
      <c r="P16" s="100">
        <v>1.9935645078774163E-2</v>
      </c>
      <c r="Q16" s="99"/>
    </row>
    <row r="17" spans="1:17" s="62" customFormat="1" x14ac:dyDescent="0.2">
      <c r="A17" s="58"/>
      <c r="B17" s="58"/>
      <c r="C17" s="719" t="s">
        <v>15</v>
      </c>
      <c r="D17" s="719"/>
      <c r="E17" s="719"/>
      <c r="F17" s="719"/>
      <c r="G17" s="719"/>
      <c r="H17" s="638">
        <v>13570.734849999999</v>
      </c>
      <c r="I17" s="637">
        <v>15634.57742</v>
      </c>
      <c r="J17" s="637">
        <v>39553.312570000009</v>
      </c>
      <c r="K17" s="637">
        <v>44304.235810000006</v>
      </c>
      <c r="L17" s="638">
        <v>13905.416630000002</v>
      </c>
      <c r="M17" s="98"/>
      <c r="N17" s="141"/>
      <c r="O17" s="637">
        <v>334.68178000000262</v>
      </c>
      <c r="P17" s="100">
        <v>2.4662023368616819E-2</v>
      </c>
      <c r="Q17" s="99"/>
    </row>
    <row r="18" spans="1:17" x14ac:dyDescent="0.2">
      <c r="A18" s="58"/>
      <c r="B18" s="719" t="s">
        <v>461</v>
      </c>
      <c r="C18" s="719"/>
      <c r="D18" s="719"/>
      <c r="E18" s="719"/>
      <c r="F18" s="719"/>
      <c r="G18" s="719"/>
      <c r="H18" s="638">
        <v>1765.76277</v>
      </c>
      <c r="I18" s="637">
        <v>700.68672000000015</v>
      </c>
      <c r="J18" s="637">
        <v>1409.9578799999999</v>
      </c>
      <c r="K18" s="637">
        <v>1995.1604600000001</v>
      </c>
      <c r="L18" s="638">
        <v>750.69612000000006</v>
      </c>
      <c r="M18" s="98"/>
      <c r="N18" s="141"/>
      <c r="O18" s="637">
        <v>-1015.06665</v>
      </c>
      <c r="P18" s="100">
        <v>-0.57486014953186493</v>
      </c>
      <c r="Q18" s="99"/>
    </row>
    <row r="19" spans="1:17" x14ac:dyDescent="0.2">
      <c r="A19" s="58"/>
      <c r="B19" s="719" t="s">
        <v>110</v>
      </c>
      <c r="C19" s="719"/>
      <c r="D19" s="719"/>
      <c r="E19" s="719"/>
      <c r="F19" s="719"/>
      <c r="G19" s="719"/>
      <c r="H19" s="638">
        <v>15594.52512000002</v>
      </c>
      <c r="I19" s="637">
        <v>16313.212280000011</v>
      </c>
      <c r="J19" s="637">
        <v>18050.737659999981</v>
      </c>
      <c r="K19" s="637">
        <v>24616.126319999999</v>
      </c>
      <c r="L19" s="638">
        <v>20988.407259999989</v>
      </c>
      <c r="M19" s="98"/>
      <c r="N19" s="141"/>
      <c r="O19" s="637">
        <v>5393.8821399999688</v>
      </c>
      <c r="P19" s="100">
        <v>0.3458830646328756</v>
      </c>
      <c r="Q19" s="99"/>
    </row>
    <row r="20" spans="1:17" x14ac:dyDescent="0.2">
      <c r="A20" s="77"/>
      <c r="B20" s="720" t="s">
        <v>316</v>
      </c>
      <c r="C20" s="720"/>
      <c r="D20" s="720"/>
      <c r="E20" s="720"/>
      <c r="F20" s="720"/>
      <c r="G20" s="720"/>
      <c r="H20" s="659">
        <v>637711.4643199991</v>
      </c>
      <c r="I20" s="658">
        <v>654687.22485999926</v>
      </c>
      <c r="J20" s="658">
        <v>693239.74026999972</v>
      </c>
      <c r="K20" s="658">
        <v>724093.56932999997</v>
      </c>
      <c r="L20" s="659">
        <v>691225.07016999973</v>
      </c>
      <c r="M20" s="98"/>
      <c r="N20" s="141"/>
      <c r="O20" s="658">
        <v>53513.605850000633</v>
      </c>
      <c r="P20" s="148">
        <v>8.3915075773434558E-2</v>
      </c>
      <c r="Q20" s="99"/>
    </row>
    <row r="21" spans="1:17" ht="15" x14ac:dyDescent="0.25">
      <c r="A21" s="734" t="s">
        <v>39</v>
      </c>
      <c r="B21" s="734"/>
      <c r="C21" s="734"/>
      <c r="D21" s="734"/>
      <c r="E21" s="734"/>
      <c r="F21" s="734"/>
      <c r="G21" s="734"/>
      <c r="H21" s="146"/>
      <c r="I21" s="145"/>
      <c r="J21" s="145"/>
      <c r="K21" s="145"/>
      <c r="L21" s="146"/>
      <c r="M21" s="98"/>
      <c r="N21" s="147"/>
      <c r="O21" s="145"/>
      <c r="P21" s="100"/>
      <c r="Q21" s="99"/>
    </row>
    <row r="22" spans="1:17" x14ac:dyDescent="0.2">
      <c r="A22" s="58"/>
      <c r="B22" s="719" t="s">
        <v>40</v>
      </c>
      <c r="C22" s="719"/>
      <c r="D22" s="719"/>
      <c r="E22" s="719"/>
      <c r="F22" s="719"/>
      <c r="G22" s="719"/>
      <c r="H22" s="638">
        <v>183789.26626</v>
      </c>
      <c r="I22" s="637">
        <v>168347.20891999998</v>
      </c>
      <c r="J22" s="637">
        <v>183424.57860999979</v>
      </c>
      <c r="K22" s="637">
        <v>187191.62649</v>
      </c>
      <c r="L22" s="638">
        <v>187068.76858000009</v>
      </c>
      <c r="M22" s="98"/>
      <c r="N22" s="141"/>
      <c r="O22" s="637">
        <v>3279.5023200000869</v>
      </c>
      <c r="P22" s="100">
        <v>1.7843818557720853E-2</v>
      </c>
      <c r="Q22" s="99"/>
    </row>
    <row r="23" spans="1:17" x14ac:dyDescent="0.2">
      <c r="A23" s="58"/>
      <c r="B23" s="719" t="s">
        <v>204</v>
      </c>
      <c r="C23" s="719"/>
      <c r="D23" s="719"/>
      <c r="E23" s="719"/>
      <c r="F23" s="719"/>
      <c r="G23" s="719"/>
      <c r="H23" s="638">
        <v>66104.940230000007</v>
      </c>
      <c r="I23" s="637">
        <v>54285.534639999991</v>
      </c>
      <c r="J23" s="637">
        <v>62213.699490000035</v>
      </c>
      <c r="K23" s="637">
        <v>68574.846360000025</v>
      </c>
      <c r="L23" s="638">
        <v>86062.833650000015</v>
      </c>
      <c r="M23" s="98"/>
      <c r="N23" s="141"/>
      <c r="O23" s="637">
        <v>19957.893420000008</v>
      </c>
      <c r="P23" s="100">
        <v>0.30191228296342421</v>
      </c>
      <c r="Q23" s="99"/>
    </row>
    <row r="24" spans="1:17" x14ac:dyDescent="0.2">
      <c r="A24" s="58"/>
      <c r="B24" s="719" t="s">
        <v>41</v>
      </c>
      <c r="C24" s="719"/>
      <c r="D24" s="719"/>
      <c r="E24" s="719"/>
      <c r="F24" s="719"/>
      <c r="G24" s="719"/>
      <c r="H24" s="638">
        <v>8740.2135499999804</v>
      </c>
      <c r="I24" s="637">
        <v>8837.6463799999983</v>
      </c>
      <c r="J24" s="637">
        <v>8412.1402100000196</v>
      </c>
      <c r="K24" s="637">
        <v>8542.0236499999992</v>
      </c>
      <c r="L24" s="638">
        <v>7720.9721400000053</v>
      </c>
      <c r="M24" s="98"/>
      <c r="N24" s="141"/>
      <c r="O24" s="637">
        <v>-1019.2414099999751</v>
      </c>
      <c r="P24" s="100">
        <v>-0.11661516096480015</v>
      </c>
      <c r="Q24" s="99"/>
    </row>
    <row r="25" spans="1:17" x14ac:dyDescent="0.2">
      <c r="A25" s="58"/>
      <c r="B25" s="719" t="s">
        <v>42</v>
      </c>
      <c r="C25" s="719"/>
      <c r="D25" s="719"/>
      <c r="E25" s="719"/>
      <c r="F25" s="719"/>
      <c r="G25" s="719"/>
      <c r="H25" s="638">
        <v>48766.003390000013</v>
      </c>
      <c r="I25" s="637">
        <v>48579.010219999975</v>
      </c>
      <c r="J25" s="637">
        <v>51900.789859999932</v>
      </c>
      <c r="K25" s="637">
        <v>53358.691949999928</v>
      </c>
      <c r="L25" s="638">
        <v>59509.19892999997</v>
      </c>
      <c r="M25" s="98"/>
      <c r="N25" s="141"/>
      <c r="O25" s="637">
        <v>10743.195539999957</v>
      </c>
      <c r="P25" s="100">
        <v>0.22030092263420881</v>
      </c>
      <c r="Q25" s="99"/>
    </row>
    <row r="26" spans="1:17" x14ac:dyDescent="0.2">
      <c r="A26" s="58"/>
      <c r="B26" s="719" t="s">
        <v>93</v>
      </c>
      <c r="C26" s="719"/>
      <c r="D26" s="719"/>
      <c r="E26" s="719"/>
      <c r="F26" s="719"/>
      <c r="G26" s="719"/>
      <c r="H26" s="638"/>
      <c r="I26" s="637"/>
      <c r="J26" s="637"/>
      <c r="K26" s="637"/>
      <c r="L26" s="638"/>
      <c r="M26" s="98"/>
      <c r="N26" s="147"/>
      <c r="O26" s="637"/>
      <c r="P26" s="100"/>
      <c r="Q26" s="99"/>
    </row>
    <row r="27" spans="1:17" x14ac:dyDescent="0.2">
      <c r="A27" s="58"/>
      <c r="B27" s="58"/>
      <c r="C27" s="720" t="s">
        <v>390</v>
      </c>
      <c r="D27" s="719"/>
      <c r="E27" s="719"/>
      <c r="F27" s="719"/>
      <c r="G27" s="719"/>
      <c r="H27" s="638">
        <v>68594.411089999994</v>
      </c>
      <c r="I27" s="637">
        <v>73629.175600000002</v>
      </c>
      <c r="J27" s="637">
        <v>67745.421690000017</v>
      </c>
      <c r="K27" s="637">
        <v>77390.283980000007</v>
      </c>
      <c r="L27" s="638">
        <v>74605.85441</v>
      </c>
      <c r="M27" s="98"/>
      <c r="N27" s="141"/>
      <c r="O27" s="637">
        <v>6011.4433200000058</v>
      </c>
      <c r="P27" s="100">
        <v>8.7637509010940126E-2</v>
      </c>
      <c r="Q27" s="99"/>
    </row>
    <row r="28" spans="1:17" x14ac:dyDescent="0.2">
      <c r="A28" s="58"/>
      <c r="B28" s="58"/>
      <c r="C28" s="720" t="s">
        <v>388</v>
      </c>
      <c r="D28" s="719"/>
      <c r="E28" s="719"/>
      <c r="F28" s="719"/>
      <c r="G28" s="719"/>
      <c r="H28" s="638">
        <v>46866.082830000014</v>
      </c>
      <c r="I28" s="637">
        <v>50488.480299999996</v>
      </c>
      <c r="J28" s="637">
        <v>53232.62139</v>
      </c>
      <c r="K28" s="637">
        <v>55614.222409999995</v>
      </c>
      <c r="L28" s="638">
        <v>53366.4804</v>
      </c>
      <c r="M28" s="98"/>
      <c r="N28" s="141"/>
      <c r="O28" s="637">
        <v>6500.3975699999864</v>
      </c>
      <c r="P28" s="100">
        <v>0.138701533763324</v>
      </c>
      <c r="Q28" s="99"/>
    </row>
    <row r="29" spans="1:17" x14ac:dyDescent="0.2">
      <c r="A29" s="58"/>
      <c r="B29" s="58"/>
      <c r="C29" s="719" t="s">
        <v>19</v>
      </c>
      <c r="D29" s="719"/>
      <c r="E29" s="719"/>
      <c r="F29" s="719"/>
      <c r="G29" s="719"/>
      <c r="H29" s="638">
        <v>6433.7196200000008</v>
      </c>
      <c r="I29" s="637">
        <v>7185.0060600000024</v>
      </c>
      <c r="J29" s="637">
        <v>8289.7129199999981</v>
      </c>
      <c r="K29" s="637">
        <v>6839.1304099999998</v>
      </c>
      <c r="L29" s="638">
        <v>5951.6511999999993</v>
      </c>
      <c r="M29" s="98"/>
      <c r="N29" s="141"/>
      <c r="O29" s="637">
        <v>-482.06842000000142</v>
      </c>
      <c r="P29" s="100">
        <v>-7.4928415982168858E-2</v>
      </c>
      <c r="Q29" s="99"/>
    </row>
    <row r="30" spans="1:17" x14ac:dyDescent="0.2">
      <c r="A30" s="58"/>
      <c r="B30" s="719" t="s">
        <v>108</v>
      </c>
      <c r="C30" s="719"/>
      <c r="D30" s="719"/>
      <c r="E30" s="719"/>
      <c r="F30" s="719"/>
      <c r="G30" s="719"/>
      <c r="H30" s="638">
        <v>7144.8754100000006</v>
      </c>
      <c r="I30" s="637">
        <v>7140.5161999999991</v>
      </c>
      <c r="J30" s="637">
        <v>7528.894769999999</v>
      </c>
      <c r="K30" s="637">
        <v>8803.6497199999994</v>
      </c>
      <c r="L30" s="638">
        <v>6853.0078099999973</v>
      </c>
      <c r="M30" s="98"/>
      <c r="N30" s="141"/>
      <c r="O30" s="637">
        <v>-291.86760000000322</v>
      </c>
      <c r="P30" s="100">
        <v>-4.0849921552376406E-2</v>
      </c>
      <c r="Q30" s="99"/>
    </row>
    <row r="31" spans="1:17" x14ac:dyDescent="0.2">
      <c r="A31" s="58"/>
      <c r="B31" s="720" t="s">
        <v>418</v>
      </c>
      <c r="C31" s="719"/>
      <c r="D31" s="719"/>
      <c r="E31" s="719"/>
      <c r="F31" s="719"/>
      <c r="G31" s="719"/>
      <c r="H31" s="638">
        <v>0</v>
      </c>
      <c r="I31" s="637">
        <v>0</v>
      </c>
      <c r="J31" s="637">
        <v>23524.306579999989</v>
      </c>
      <c r="K31" s="637">
        <v>29263.89846</v>
      </c>
      <c r="L31" s="638">
        <v>20649.408540000011</v>
      </c>
      <c r="M31" s="98"/>
      <c r="N31" s="141"/>
      <c r="O31" s="637">
        <v>20649.408540000011</v>
      </c>
      <c r="P31" s="552" t="e">
        <v>#DIV/0!</v>
      </c>
      <c r="Q31" s="99"/>
    </row>
    <row r="32" spans="1:17" x14ac:dyDescent="0.2">
      <c r="A32" s="58"/>
      <c r="B32" s="719" t="s">
        <v>44</v>
      </c>
      <c r="C32" s="719"/>
      <c r="D32" s="719"/>
      <c r="E32" s="719"/>
      <c r="F32" s="719"/>
      <c r="G32" s="719"/>
      <c r="H32" s="638">
        <v>72963.674700000076</v>
      </c>
      <c r="I32" s="637">
        <v>66729.505730000034</v>
      </c>
      <c r="J32" s="637">
        <v>79866.062230000287</v>
      </c>
      <c r="K32" s="637">
        <v>77291.605690000084</v>
      </c>
      <c r="L32" s="638">
        <v>86433.691660000215</v>
      </c>
      <c r="M32" s="98"/>
      <c r="N32" s="141"/>
      <c r="O32" s="637">
        <v>13470.016960000139</v>
      </c>
      <c r="P32" s="100">
        <v>0.18461264479049225</v>
      </c>
      <c r="Q32" s="99"/>
    </row>
    <row r="33" spans="1:17" x14ac:dyDescent="0.2">
      <c r="A33" s="58"/>
      <c r="B33" s="719" t="s">
        <v>464</v>
      </c>
      <c r="C33" s="719"/>
      <c r="D33" s="719"/>
      <c r="E33" s="719"/>
      <c r="F33" s="719"/>
      <c r="G33" s="719"/>
      <c r="H33" s="638">
        <v>0</v>
      </c>
      <c r="I33" s="637">
        <v>0</v>
      </c>
      <c r="J33" s="637">
        <v>0</v>
      </c>
      <c r="K33" s="637">
        <v>76000</v>
      </c>
      <c r="L33" s="638">
        <v>0</v>
      </c>
      <c r="M33" s="98"/>
      <c r="N33" s="141"/>
      <c r="O33" s="637">
        <v>0</v>
      </c>
      <c r="P33" s="552" t="e">
        <v>#DIV/0!</v>
      </c>
      <c r="Q33" s="99"/>
    </row>
    <row r="34" spans="1:17" x14ac:dyDescent="0.2">
      <c r="A34" s="58"/>
      <c r="B34" s="719" t="s">
        <v>459</v>
      </c>
      <c r="C34" s="719"/>
      <c r="D34" s="719"/>
      <c r="E34" s="719"/>
      <c r="F34" s="719"/>
      <c r="G34" s="719"/>
      <c r="H34" s="638">
        <v>0</v>
      </c>
      <c r="I34" s="637">
        <v>0</v>
      </c>
      <c r="J34" s="637">
        <v>0</v>
      </c>
      <c r="K34" s="637">
        <v>8927.1426499999998</v>
      </c>
      <c r="L34" s="638">
        <v>0</v>
      </c>
      <c r="M34" s="98"/>
      <c r="N34" s="141"/>
      <c r="O34" s="637">
        <v>0</v>
      </c>
      <c r="P34" s="552" t="e">
        <v>#DIV/0!</v>
      </c>
      <c r="Q34" s="99"/>
    </row>
    <row r="35" spans="1:17" x14ac:dyDescent="0.2">
      <c r="A35" s="58"/>
      <c r="B35" s="720" t="s">
        <v>317</v>
      </c>
      <c r="C35" s="720"/>
      <c r="D35" s="720"/>
      <c r="E35" s="720"/>
      <c r="F35" s="720"/>
      <c r="G35" s="720"/>
      <c r="H35" s="659">
        <v>509403.18708000012</v>
      </c>
      <c r="I35" s="658">
        <v>485222.08405</v>
      </c>
      <c r="J35" s="658">
        <v>546138.22775000008</v>
      </c>
      <c r="K35" s="658">
        <v>657797.12177000009</v>
      </c>
      <c r="L35" s="659">
        <v>588221.86732000031</v>
      </c>
      <c r="M35" s="98"/>
      <c r="N35" s="149"/>
      <c r="O35" s="658">
        <v>78818.680240000191</v>
      </c>
      <c r="P35" s="148">
        <v>0.15472749727343574</v>
      </c>
      <c r="Q35" s="99"/>
    </row>
    <row r="36" spans="1:17" ht="15" customHeight="1" x14ac:dyDescent="0.25">
      <c r="A36" s="150"/>
      <c r="B36" s="719" t="s">
        <v>318</v>
      </c>
      <c r="C36" s="719"/>
      <c r="D36" s="719"/>
      <c r="E36" s="719"/>
      <c r="F36" s="719"/>
      <c r="G36" s="719"/>
      <c r="H36" s="651">
        <v>128308.27723999898</v>
      </c>
      <c r="I36" s="650">
        <v>169465.14080999925</v>
      </c>
      <c r="J36" s="650">
        <v>147101.51251999964</v>
      </c>
      <c r="K36" s="650">
        <v>66296.447559999884</v>
      </c>
      <c r="L36" s="651">
        <v>103003.20284999942</v>
      </c>
      <c r="M36" s="98"/>
      <c r="N36" s="149"/>
      <c r="O36" s="650">
        <v>-25305.074389999558</v>
      </c>
      <c r="P36" s="100">
        <v>-0.19722090370418383</v>
      </c>
      <c r="Q36" s="99"/>
    </row>
    <row r="37" spans="1:17" ht="15" customHeight="1" x14ac:dyDescent="0.2">
      <c r="A37" s="58"/>
      <c r="B37" s="58"/>
      <c r="C37" s="719" t="s">
        <v>45</v>
      </c>
      <c r="D37" s="719"/>
      <c r="E37" s="719"/>
      <c r="F37" s="719"/>
      <c r="G37" s="719"/>
      <c r="H37" s="661">
        <v>30436.723140000002</v>
      </c>
      <c r="I37" s="660">
        <v>41303.5605</v>
      </c>
      <c r="J37" s="660">
        <v>35662.642770000006</v>
      </c>
      <c r="K37" s="660">
        <v>31788.487919999992</v>
      </c>
      <c r="L37" s="661">
        <v>24239.449720000001</v>
      </c>
      <c r="M37" s="98"/>
      <c r="N37" s="151"/>
      <c r="O37" s="637">
        <v>-6197.2734200000014</v>
      </c>
      <c r="P37" s="100">
        <v>-0.20361171573872655</v>
      </c>
      <c r="Q37" s="99"/>
    </row>
    <row r="38" spans="1:17" x14ac:dyDescent="0.2">
      <c r="A38" s="547"/>
      <c r="B38" s="720" t="s">
        <v>149</v>
      </c>
      <c r="C38" s="719"/>
      <c r="D38" s="719"/>
      <c r="E38" s="719"/>
      <c r="F38" s="719"/>
      <c r="G38" s="719"/>
      <c r="H38" s="638">
        <v>97871.554099998975</v>
      </c>
      <c r="I38" s="637">
        <v>128161.58030999926</v>
      </c>
      <c r="J38" s="637">
        <v>111438.86974999963</v>
      </c>
      <c r="K38" s="637">
        <v>34507.959639999892</v>
      </c>
      <c r="L38" s="638">
        <v>78763.753129999415</v>
      </c>
      <c r="M38" s="203"/>
      <c r="N38" s="151"/>
      <c r="O38" s="650">
        <v>-19107.80096999956</v>
      </c>
      <c r="P38" s="106">
        <v>-0.19523344801980375</v>
      </c>
      <c r="Q38" s="99"/>
    </row>
    <row r="39" spans="1:17" x14ac:dyDescent="0.2">
      <c r="A39" s="547"/>
      <c r="B39" s="720" t="s">
        <v>445</v>
      </c>
      <c r="C39" s="719"/>
      <c r="D39" s="719"/>
      <c r="E39" s="719"/>
      <c r="F39" s="719"/>
      <c r="G39" s="719"/>
      <c r="H39" s="638">
        <v>0</v>
      </c>
      <c r="I39" s="637">
        <v>0</v>
      </c>
      <c r="J39" s="637">
        <v>-1016.79867</v>
      </c>
      <c r="K39" s="637">
        <v>-360.41901000000001</v>
      </c>
      <c r="L39" s="638">
        <v>-2654.0905899999998</v>
      </c>
      <c r="M39" s="203"/>
      <c r="N39" s="151"/>
      <c r="O39" s="637">
        <v>-2654.0905899999998</v>
      </c>
      <c r="P39" s="552" t="e">
        <v>#DIV/0!</v>
      </c>
      <c r="Q39" s="99"/>
    </row>
    <row r="40" spans="1:17" ht="15.75" customHeight="1" thickBot="1" x14ac:dyDescent="0.3">
      <c r="A40" s="150"/>
      <c r="B40" s="548"/>
      <c r="C40" s="720" t="s">
        <v>393</v>
      </c>
      <c r="D40" s="719"/>
      <c r="E40" s="719"/>
      <c r="F40" s="719"/>
      <c r="G40" s="719"/>
      <c r="H40" s="663">
        <v>97871.554099998975</v>
      </c>
      <c r="I40" s="662">
        <v>128161.58030999926</v>
      </c>
      <c r="J40" s="662">
        <v>112455.66841999964</v>
      </c>
      <c r="K40" s="662">
        <v>34868.37864999989</v>
      </c>
      <c r="L40" s="663">
        <v>81417.843719999422</v>
      </c>
      <c r="M40" s="140"/>
      <c r="N40" s="149"/>
      <c r="O40" s="662">
        <v>-16453.710379999553</v>
      </c>
      <c r="P40" s="108">
        <v>-0.16811534803246497</v>
      </c>
      <c r="Q40" s="99"/>
    </row>
    <row r="41" spans="1:17" ht="15.75" thickTop="1" x14ac:dyDescent="0.25">
      <c r="A41" s="150"/>
      <c r="B41" s="150"/>
      <c r="C41" s="150"/>
      <c r="D41" s="150"/>
      <c r="E41" s="150"/>
      <c r="F41" s="152"/>
      <c r="G41" s="150"/>
      <c r="H41" s="156"/>
      <c r="I41" s="155"/>
      <c r="J41" s="155"/>
      <c r="K41" s="155"/>
      <c r="L41" s="156"/>
      <c r="M41" s="98"/>
      <c r="N41" s="147"/>
      <c r="O41" s="155"/>
      <c r="P41" s="100"/>
      <c r="Q41" s="99"/>
    </row>
    <row r="42" spans="1:17" ht="15" x14ac:dyDescent="0.25">
      <c r="A42" s="733" t="s">
        <v>272</v>
      </c>
      <c r="B42" s="733"/>
      <c r="C42" s="733"/>
      <c r="D42" s="733"/>
      <c r="E42" s="733"/>
      <c r="F42" s="733"/>
      <c r="G42" s="733"/>
      <c r="H42" s="156"/>
      <c r="I42" s="155"/>
      <c r="J42" s="155"/>
      <c r="K42" s="155"/>
      <c r="L42" s="156"/>
      <c r="M42" s="98"/>
      <c r="N42" s="147"/>
      <c r="O42" s="155"/>
      <c r="P42" s="100"/>
      <c r="Q42" s="99"/>
    </row>
    <row r="43" spans="1:17" x14ac:dyDescent="0.2">
      <c r="A43" s="719" t="s">
        <v>33</v>
      </c>
      <c r="B43" s="719"/>
      <c r="C43" s="719"/>
      <c r="D43" s="719"/>
      <c r="E43" s="719"/>
      <c r="F43" s="719"/>
      <c r="G43" s="719"/>
      <c r="H43" s="641">
        <v>88235.747739998696</v>
      </c>
      <c r="I43" s="640">
        <v>116777.7983699996</v>
      </c>
      <c r="J43" s="640">
        <v>107588.56212000031</v>
      </c>
      <c r="K43" s="640">
        <v>102019.19254999999</v>
      </c>
      <c r="L43" s="641">
        <v>91576.959129999086</v>
      </c>
      <c r="M43" s="158"/>
      <c r="N43" s="149"/>
      <c r="O43" s="640">
        <v>3341.2113900003897</v>
      </c>
      <c r="P43" s="100">
        <v>3.7866867744418338E-2</v>
      </c>
      <c r="Q43" s="99"/>
    </row>
    <row r="44" spans="1:17" x14ac:dyDescent="0.2">
      <c r="A44" s="719" t="s">
        <v>171</v>
      </c>
      <c r="B44" s="719"/>
      <c r="C44" s="719"/>
      <c r="D44" s="719"/>
      <c r="E44" s="719"/>
      <c r="F44" s="719"/>
      <c r="G44" s="719"/>
      <c r="H44" s="638">
        <v>63362.841619999985</v>
      </c>
      <c r="I44" s="637">
        <v>71154.077089999992</v>
      </c>
      <c r="J44" s="637">
        <v>69368.916529999871</v>
      </c>
      <c r="K44" s="637">
        <v>70698.897239999991</v>
      </c>
      <c r="L44" s="638">
        <v>64559.72744999994</v>
      </c>
      <c r="M44" s="98"/>
      <c r="N44" s="149"/>
      <c r="O44" s="637">
        <v>1196.8858299999556</v>
      </c>
      <c r="P44" s="100">
        <v>1.8889396362270595E-2</v>
      </c>
      <c r="Q44" s="99"/>
    </row>
    <row r="45" spans="1:17" x14ac:dyDescent="0.2">
      <c r="A45" s="719" t="s">
        <v>391</v>
      </c>
      <c r="B45" s="719"/>
      <c r="C45" s="719"/>
      <c r="D45" s="719"/>
      <c r="E45" s="719"/>
      <c r="F45" s="719"/>
      <c r="G45" s="719"/>
      <c r="H45" s="638">
        <v>0</v>
      </c>
      <c r="I45" s="637">
        <v>0</v>
      </c>
      <c r="J45" s="637">
        <v>-8488.9371099999989</v>
      </c>
      <c r="K45" s="637">
        <v>-76560.644479999974</v>
      </c>
      <c r="L45" s="638">
        <v>-23085.41589</v>
      </c>
      <c r="M45" s="98"/>
      <c r="N45" s="149"/>
      <c r="O45" s="637">
        <v>-23085.41589</v>
      </c>
      <c r="P45" s="552" t="e">
        <v>#DIV/0!</v>
      </c>
      <c r="Q45" s="99"/>
    </row>
    <row r="46" spans="1:17" x14ac:dyDescent="0.2">
      <c r="A46" s="719" t="s">
        <v>97</v>
      </c>
      <c r="B46" s="719"/>
      <c r="C46" s="719"/>
      <c r="D46" s="719"/>
      <c r="E46" s="719"/>
      <c r="F46" s="719"/>
      <c r="G46" s="719"/>
      <c r="H46" s="638">
        <v>-23290.312119999959</v>
      </c>
      <c r="I46" s="637">
        <v>-18466.73464999998</v>
      </c>
      <c r="J46" s="637">
        <v>-21367.029019999998</v>
      </c>
      <c r="K46" s="637">
        <v>-29860.99775000005</v>
      </c>
      <c r="L46" s="638">
        <v>-30048.067840000047</v>
      </c>
      <c r="M46" s="98"/>
      <c r="N46" s="149"/>
      <c r="O46" s="637">
        <v>-6757.7557200000883</v>
      </c>
      <c r="P46" s="100">
        <v>-0.29015307674631974</v>
      </c>
      <c r="Q46" s="99"/>
    </row>
    <row r="47" spans="1:17" ht="15" thickBot="1" x14ac:dyDescent="0.25">
      <c r="A47" s="58"/>
      <c r="B47" s="719" t="s">
        <v>114</v>
      </c>
      <c r="C47" s="719"/>
      <c r="D47" s="719"/>
      <c r="E47" s="719"/>
      <c r="F47" s="719"/>
      <c r="G47" s="719"/>
      <c r="H47" s="663">
        <v>128308.27723999872</v>
      </c>
      <c r="I47" s="662">
        <v>169465.14080999963</v>
      </c>
      <c r="J47" s="662">
        <v>147101.51252000019</v>
      </c>
      <c r="K47" s="662">
        <v>66296.447559999971</v>
      </c>
      <c r="L47" s="663">
        <v>103003.20284999897</v>
      </c>
      <c r="M47" s="158"/>
      <c r="N47" s="149"/>
      <c r="O47" s="662">
        <v>-25305.074389999747</v>
      </c>
      <c r="P47" s="108">
        <v>-0.19722090370418568</v>
      </c>
      <c r="Q47" s="99"/>
    </row>
    <row r="48" spans="1:17" ht="15.75" thickTop="1" x14ac:dyDescent="0.25">
      <c r="A48" s="153"/>
      <c r="B48" s="153"/>
      <c r="C48" s="153"/>
      <c r="D48" s="153"/>
      <c r="E48" s="153"/>
      <c r="F48" s="160"/>
      <c r="G48" s="150"/>
      <c r="H48" s="154"/>
      <c r="I48" s="154"/>
      <c r="J48" s="154"/>
      <c r="K48" s="154"/>
      <c r="L48" s="154"/>
      <c r="N48" s="161"/>
      <c r="O48" s="55"/>
    </row>
    <row r="49" spans="1:17" ht="15" x14ac:dyDescent="0.25">
      <c r="A49" s="153"/>
      <c r="B49" s="153"/>
      <c r="C49" s="153"/>
      <c r="D49" s="153"/>
      <c r="E49" s="153"/>
      <c r="F49" s="160"/>
      <c r="G49" s="153"/>
      <c r="H49" s="541"/>
      <c r="I49" s="154"/>
      <c r="J49" s="154"/>
      <c r="K49" s="154"/>
      <c r="L49" s="541"/>
      <c r="N49" s="161"/>
    </row>
    <row r="50" spans="1:17" ht="15" x14ac:dyDescent="0.25">
      <c r="A50" s="153"/>
      <c r="B50" s="153"/>
      <c r="C50" s="153"/>
      <c r="D50" s="153"/>
      <c r="E50" s="153"/>
      <c r="F50" s="160"/>
      <c r="G50" s="153"/>
      <c r="H50" s="55"/>
      <c r="I50" s="55"/>
      <c r="J50" s="55"/>
      <c r="K50" s="55"/>
      <c r="L50" s="55"/>
      <c r="N50" s="161"/>
    </row>
    <row r="51" spans="1:17" ht="15" x14ac:dyDescent="0.25">
      <c r="A51" s="153"/>
      <c r="B51" s="153"/>
      <c r="C51" s="153"/>
      <c r="D51" s="153"/>
      <c r="E51" s="153"/>
      <c r="F51" s="160"/>
      <c r="G51" s="153"/>
      <c r="H51" s="55"/>
      <c r="I51" s="55"/>
      <c r="J51" s="55"/>
      <c r="K51" s="55"/>
      <c r="L51" s="55"/>
      <c r="N51" s="161"/>
    </row>
    <row r="52" spans="1:17" ht="15" x14ac:dyDescent="0.25">
      <c r="A52" s="153"/>
      <c r="B52" s="153"/>
      <c r="C52" s="153"/>
      <c r="D52" s="153"/>
      <c r="E52" s="153"/>
      <c r="F52" s="160"/>
      <c r="G52" s="153"/>
      <c r="H52" s="55"/>
      <c r="I52" s="55"/>
      <c r="J52" s="55"/>
      <c r="K52" s="55"/>
      <c r="L52" s="55"/>
      <c r="N52" s="161"/>
    </row>
    <row r="53" spans="1:17" ht="15" x14ac:dyDescent="0.25">
      <c r="A53" s="153"/>
      <c r="B53" s="153"/>
      <c r="C53" s="153"/>
      <c r="D53" s="153"/>
      <c r="E53" s="153"/>
      <c r="F53" s="160"/>
      <c r="G53" s="153"/>
      <c r="H53" s="55"/>
      <c r="I53" s="55"/>
      <c r="J53" s="55"/>
      <c r="K53" s="593"/>
      <c r="L53" s="593"/>
      <c r="N53" s="161"/>
    </row>
    <row r="54" spans="1:17" ht="15" x14ac:dyDescent="0.25">
      <c r="A54" s="153"/>
      <c r="B54" s="153"/>
      <c r="C54" s="153"/>
      <c r="D54" s="153"/>
      <c r="E54" s="153"/>
      <c r="F54" s="160"/>
      <c r="G54" s="153"/>
      <c r="H54" s="55"/>
      <c r="I54" s="55"/>
      <c r="J54" s="55"/>
      <c r="K54" s="55"/>
      <c r="L54" s="55"/>
      <c r="N54" s="161"/>
    </row>
    <row r="55" spans="1:17" ht="15" x14ac:dyDescent="0.25">
      <c r="A55" s="153"/>
      <c r="B55" s="153"/>
      <c r="C55" s="153"/>
      <c r="D55" s="153"/>
      <c r="E55" s="153"/>
      <c r="F55" s="160"/>
      <c r="G55" s="153"/>
      <c r="H55" s="55"/>
      <c r="I55" s="55"/>
      <c r="J55" s="55"/>
      <c r="K55" s="55"/>
      <c r="L55" s="55"/>
      <c r="N55" s="161"/>
    </row>
    <row r="56" spans="1:17" ht="15" x14ac:dyDescent="0.25">
      <c r="A56" s="153"/>
      <c r="B56" s="153"/>
      <c r="C56" s="153"/>
      <c r="D56" s="153"/>
      <c r="E56" s="153"/>
      <c r="F56" s="160"/>
      <c r="G56" s="153"/>
      <c r="H56" s="55"/>
      <c r="I56" s="55"/>
      <c r="J56" s="55"/>
      <c r="K56" s="55"/>
      <c r="L56" s="55"/>
      <c r="N56" s="161"/>
    </row>
    <row r="57" spans="1:17" ht="15" x14ac:dyDescent="0.25">
      <c r="A57" s="153"/>
      <c r="B57" s="153"/>
      <c r="C57" s="153"/>
      <c r="D57" s="153"/>
      <c r="E57" s="153"/>
      <c r="F57" s="160"/>
      <c r="G57" s="153"/>
      <c r="H57" s="55"/>
      <c r="I57" s="55"/>
      <c r="J57" s="55"/>
      <c r="K57" s="55"/>
      <c r="L57" s="55"/>
      <c r="N57" s="161"/>
    </row>
    <row r="58" spans="1:17" x14ac:dyDescent="0.2">
      <c r="A58" s="7"/>
      <c r="B58" s="7"/>
      <c r="C58" s="7"/>
      <c r="D58" s="7"/>
      <c r="E58" s="7"/>
      <c r="F58" s="7"/>
      <c r="G58" s="7"/>
      <c r="H58" s="7"/>
      <c r="I58" s="7"/>
      <c r="J58" s="7"/>
      <c r="K58" s="7"/>
      <c r="L58" s="7"/>
      <c r="M58" s="7"/>
      <c r="N58" s="75"/>
      <c r="O58" s="7"/>
      <c r="P58" s="7"/>
      <c r="Q58" s="7"/>
    </row>
    <row r="59" spans="1:17" ht="14.25" customHeight="1" x14ac:dyDescent="0.2">
      <c r="A59" s="724" t="s">
        <v>117</v>
      </c>
      <c r="B59" s="724"/>
      <c r="C59" s="735" t="s">
        <v>324</v>
      </c>
      <c r="D59" s="735"/>
      <c r="E59" s="735"/>
      <c r="F59" s="735"/>
      <c r="G59" s="735"/>
      <c r="H59" s="735"/>
      <c r="I59" s="735"/>
      <c r="J59" s="735"/>
      <c r="K59" s="735"/>
      <c r="L59" s="735"/>
      <c r="M59" s="735"/>
      <c r="N59" s="735"/>
      <c r="O59" s="735"/>
      <c r="P59" s="735"/>
      <c r="Q59" s="735"/>
    </row>
    <row r="60" spans="1:17" ht="15.75" customHeight="1" x14ac:dyDescent="0.2">
      <c r="A60" s="724" t="s">
        <v>118</v>
      </c>
      <c r="B60" s="724"/>
      <c r="C60" s="735" t="s">
        <v>325</v>
      </c>
      <c r="D60" s="735"/>
      <c r="E60" s="735"/>
      <c r="F60" s="735"/>
      <c r="G60" s="735"/>
      <c r="H60" s="735"/>
      <c r="I60" s="735"/>
      <c r="J60" s="735"/>
      <c r="K60" s="735"/>
      <c r="L60" s="735"/>
      <c r="M60" s="735"/>
      <c r="N60" s="735"/>
      <c r="O60" s="735"/>
      <c r="P60" s="735"/>
      <c r="Q60" s="735"/>
    </row>
    <row r="61" spans="1:17" ht="14.25" customHeight="1" x14ac:dyDescent="0.2">
      <c r="A61" s="724" t="s">
        <v>119</v>
      </c>
      <c r="B61" s="724"/>
      <c r="C61" s="735" t="s">
        <v>326</v>
      </c>
      <c r="D61" s="735"/>
      <c r="E61" s="735"/>
      <c r="F61" s="735"/>
      <c r="G61" s="735"/>
      <c r="H61" s="735"/>
      <c r="I61" s="735"/>
      <c r="J61" s="735"/>
      <c r="K61" s="735"/>
      <c r="L61" s="735"/>
      <c r="M61" s="735"/>
      <c r="N61" s="735"/>
      <c r="O61" s="735"/>
      <c r="P61" s="735"/>
      <c r="Q61" s="735"/>
    </row>
    <row r="62" spans="1:17" ht="29.25" customHeight="1" x14ac:dyDescent="0.2">
      <c r="A62" s="724" t="s">
        <v>144</v>
      </c>
      <c r="B62" s="724"/>
      <c r="C62" s="735" t="s">
        <v>452</v>
      </c>
      <c r="D62" s="735"/>
      <c r="E62" s="735"/>
      <c r="F62" s="735"/>
      <c r="G62" s="735"/>
      <c r="H62" s="735"/>
      <c r="I62" s="735"/>
      <c r="J62" s="735"/>
      <c r="K62" s="735"/>
      <c r="L62" s="735"/>
      <c r="M62" s="735"/>
      <c r="N62" s="735"/>
      <c r="O62" s="735"/>
      <c r="P62" s="735"/>
      <c r="Q62" s="735"/>
    </row>
  </sheetData>
  <mergeCells count="50">
    <mergeCell ref="A42:G42"/>
    <mergeCell ref="A43:G43"/>
    <mergeCell ref="A59:B59"/>
    <mergeCell ref="C59:Q59"/>
    <mergeCell ref="A60:B60"/>
    <mergeCell ref="C60:Q60"/>
    <mergeCell ref="A61:B61"/>
    <mergeCell ref="C61:Q61"/>
    <mergeCell ref="A46:G46"/>
    <mergeCell ref="A44:G44"/>
    <mergeCell ref="A62:B62"/>
    <mergeCell ref="C62:Q62"/>
    <mergeCell ref="A45:G45"/>
    <mergeCell ref="B47:G47"/>
    <mergeCell ref="B36:G36"/>
    <mergeCell ref="B25:G25"/>
    <mergeCell ref="B26:G26"/>
    <mergeCell ref="B32:G32"/>
    <mergeCell ref="B31:G31"/>
    <mergeCell ref="C27:G27"/>
    <mergeCell ref="C28:G28"/>
    <mergeCell ref="C29:G29"/>
    <mergeCell ref="C11:G11"/>
    <mergeCell ref="C14:G14"/>
    <mergeCell ref="C15:G15"/>
    <mergeCell ref="C16:G16"/>
    <mergeCell ref="C17:G17"/>
    <mergeCell ref="B12:G12"/>
    <mergeCell ref="B19:G19"/>
    <mergeCell ref="B35:G35"/>
    <mergeCell ref="B24:G24"/>
    <mergeCell ref="A21:G21"/>
    <mergeCell ref="B34:G34"/>
    <mergeCell ref="B33:G33"/>
    <mergeCell ref="C37:G37"/>
    <mergeCell ref="B38:G38"/>
    <mergeCell ref="B39:G39"/>
    <mergeCell ref="C40:G40"/>
    <mergeCell ref="O5:P5"/>
    <mergeCell ref="A6:G6"/>
    <mergeCell ref="A7:G7"/>
    <mergeCell ref="A8:G8"/>
    <mergeCell ref="B9:G9"/>
    <mergeCell ref="B18:G18"/>
    <mergeCell ref="B10:G10"/>
    <mergeCell ref="B13:G13"/>
    <mergeCell ref="B30:G30"/>
    <mergeCell ref="B20:G20"/>
    <mergeCell ref="B22:G22"/>
    <mergeCell ref="B23:G23"/>
  </mergeCells>
  <phoneticPr fontId="7" type="noConversion"/>
  <pageMargins left="0.2" right="0.2" top="0.5" bottom="0.4" header="0.25" footer="0.25"/>
  <pageSetup scale="59" orientation="landscape" cellComments="asDisplayed" r:id="rId1"/>
  <headerFooter alignWithMargins="0">
    <oddHeader>&amp;L&amp;"Arial,Bold"&amp;20Statements of Income&amp;R&amp;"Arial,Bold"&amp;14PRIMERICA, INC.&amp;"Arial,Regular"&amp;10
&amp;14Financial Supplement</oddHeader>
    <oddFooter>&amp;C&amp;P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57"/>
  <sheetViews>
    <sheetView topLeftCell="H14" zoomScaleNormal="100" workbookViewId="0">
      <selection activeCell="AA35" sqref="AA35"/>
    </sheetView>
  </sheetViews>
  <sheetFormatPr defaultColWidth="9.140625" defaultRowHeight="14.25" x14ac:dyDescent="0.2"/>
  <cols>
    <col min="1" max="1" width="0.85546875" style="5" customWidth="1"/>
    <col min="2" max="2" width="1.140625" style="5" customWidth="1"/>
    <col min="3" max="3" width="2.5703125" style="5" customWidth="1"/>
    <col min="4" max="6" width="2.28515625" style="5" customWidth="1"/>
    <col min="7" max="7" width="49.140625" style="5" customWidth="1"/>
    <col min="8" max="12" width="12.28515625" style="77" customWidth="1"/>
    <col min="13" max="14" width="0.85546875" style="5" customWidth="1"/>
    <col min="15" max="15" width="11.28515625" style="5" customWidth="1"/>
    <col min="16" max="16" width="10.5703125" style="5" customWidth="1"/>
    <col min="17" max="17" width="1.28515625" style="5" customWidth="1"/>
    <col min="18" max="18" width="85.85546875" style="5" customWidth="1"/>
    <col min="19" max="16384" width="9.140625" style="5"/>
  </cols>
  <sheetData>
    <row r="1" spans="1:17" s="45" customFormat="1" ht="15.75" thickBot="1" x14ac:dyDescent="0.3">
      <c r="A1" s="163"/>
      <c r="B1" s="164"/>
      <c r="C1" s="165"/>
      <c r="D1" s="44"/>
      <c r="E1" s="44"/>
      <c r="F1" s="44"/>
      <c r="G1" s="44"/>
      <c r="H1" s="44"/>
      <c r="I1" s="44"/>
      <c r="J1" s="44"/>
      <c r="K1" s="44"/>
      <c r="L1" s="44"/>
      <c r="M1" s="3"/>
      <c r="N1" s="4"/>
      <c r="O1" s="44"/>
      <c r="P1" s="44"/>
    </row>
    <row r="2" spans="1:17" s="42" customFormat="1" ht="15" customHeight="1" thickTop="1" x14ac:dyDescent="0.25">
      <c r="A2" s="39"/>
      <c r="B2" s="39"/>
      <c r="C2" s="40"/>
      <c r="D2" s="41"/>
      <c r="E2" s="41"/>
      <c r="F2" s="41"/>
      <c r="G2" s="41"/>
      <c r="H2" s="41"/>
      <c r="I2" s="41"/>
      <c r="J2" s="41"/>
      <c r="K2" s="41"/>
      <c r="L2" s="41"/>
      <c r="M2" s="8"/>
      <c r="N2" s="9"/>
      <c r="O2" s="41"/>
      <c r="P2" s="41"/>
    </row>
    <row r="3" spans="1:17" s="45" customFormat="1" hidden="1" x14ac:dyDescent="0.2">
      <c r="A3" s="130"/>
      <c r="B3" s="43"/>
      <c r="C3" s="44"/>
      <c r="D3" s="44"/>
      <c r="E3" s="44"/>
      <c r="F3" s="44"/>
      <c r="G3" s="44"/>
      <c r="H3" s="44"/>
      <c r="I3" s="44"/>
      <c r="J3" s="44"/>
      <c r="K3" s="44"/>
      <c r="L3" s="44"/>
      <c r="M3" s="44"/>
      <c r="N3" s="44"/>
      <c r="O3" s="44"/>
      <c r="P3" s="44"/>
    </row>
    <row r="4" spans="1:17" s="45" customFormat="1" hidden="1" x14ac:dyDescent="0.2">
      <c r="A4" s="130"/>
      <c r="B4" s="44"/>
      <c r="C4" s="44"/>
      <c r="D4" s="44"/>
      <c r="E4" s="44"/>
      <c r="F4" s="44"/>
      <c r="G4" s="44"/>
      <c r="H4" s="44"/>
      <c r="I4" s="44"/>
      <c r="J4" s="44"/>
      <c r="K4" s="44"/>
      <c r="L4" s="44"/>
      <c r="M4" s="44"/>
      <c r="N4" s="44"/>
      <c r="O4" s="44"/>
      <c r="P4" s="44"/>
    </row>
    <row r="5" spans="1:17" s="62" customFormat="1" ht="15" x14ac:dyDescent="0.25">
      <c r="A5" s="77"/>
      <c r="B5" s="77"/>
      <c r="C5" s="120"/>
      <c r="D5" s="120"/>
      <c r="E5" s="77"/>
      <c r="F5" s="77"/>
      <c r="G5" s="77"/>
      <c r="H5" s="55"/>
      <c r="I5" s="55"/>
      <c r="J5" s="55"/>
      <c r="K5" s="55"/>
      <c r="L5" s="55"/>
      <c r="M5" s="166"/>
      <c r="N5" s="45"/>
      <c r="O5" s="731" t="str">
        <f>+'5'!$M$3</f>
        <v>YOY Q1</v>
      </c>
      <c r="P5" s="731"/>
      <c r="Q5" s="45"/>
    </row>
    <row r="6" spans="1:17" s="62" customFormat="1" ht="30" x14ac:dyDescent="0.25">
      <c r="A6" s="729" t="s">
        <v>58</v>
      </c>
      <c r="B6" s="729"/>
      <c r="C6" s="729"/>
      <c r="D6" s="729"/>
      <c r="E6" s="729"/>
      <c r="F6" s="729"/>
      <c r="G6" s="729"/>
      <c r="H6" s="47" t="s">
        <v>376</v>
      </c>
      <c r="I6" s="46" t="s">
        <v>377</v>
      </c>
      <c r="J6" s="46" t="s">
        <v>378</v>
      </c>
      <c r="K6" s="46" t="s">
        <v>379</v>
      </c>
      <c r="L6" s="47" t="s">
        <v>469</v>
      </c>
      <c r="M6" s="167"/>
      <c r="N6" s="45"/>
      <c r="O6" s="168" t="s">
        <v>176</v>
      </c>
      <c r="P6" s="168" t="s">
        <v>177</v>
      </c>
      <c r="Q6" s="45"/>
    </row>
    <row r="7" spans="1:17" s="45" customFormat="1" ht="30.75" customHeight="1" x14ac:dyDescent="0.25">
      <c r="A7" s="725" t="s">
        <v>277</v>
      </c>
      <c r="B7" s="738"/>
      <c r="C7" s="738"/>
      <c r="D7" s="738"/>
      <c r="E7" s="738"/>
      <c r="F7" s="738"/>
      <c r="G7" s="738"/>
      <c r="H7" s="501"/>
      <c r="I7" s="168"/>
      <c r="J7" s="168"/>
      <c r="K7" s="168"/>
      <c r="L7" s="501"/>
      <c r="M7" s="170"/>
      <c r="N7" s="128"/>
      <c r="O7" s="168"/>
      <c r="P7" s="171"/>
    </row>
    <row r="8" spans="1:17" ht="15" x14ac:dyDescent="0.25">
      <c r="A8" s="58"/>
      <c r="B8" s="720" t="s">
        <v>234</v>
      </c>
      <c r="C8" s="720"/>
      <c r="D8" s="720"/>
      <c r="E8" s="720"/>
      <c r="F8" s="720"/>
      <c r="G8" s="720"/>
      <c r="H8" s="665">
        <v>756514.2314999993</v>
      </c>
      <c r="I8" s="664">
        <v>774499.6804299996</v>
      </c>
      <c r="J8" s="664">
        <v>779489.78764999961</v>
      </c>
      <c r="K8" s="664">
        <v>789324.61412999965</v>
      </c>
      <c r="L8" s="665">
        <v>793254.06417999952</v>
      </c>
      <c r="M8" s="174"/>
      <c r="N8" s="99"/>
      <c r="O8" s="656">
        <v>36739.832680000225</v>
      </c>
      <c r="P8" s="175">
        <v>4.8564628595490288E-2</v>
      </c>
      <c r="Q8" s="176"/>
    </row>
    <row r="9" spans="1:17" ht="15" x14ac:dyDescent="0.25">
      <c r="A9" s="77"/>
      <c r="B9" s="736" t="s">
        <v>278</v>
      </c>
      <c r="C9" s="736"/>
      <c r="D9" s="736"/>
      <c r="E9" s="736"/>
      <c r="F9" s="736"/>
      <c r="G9" s="736"/>
      <c r="H9" s="638">
        <v>249944.17604000008</v>
      </c>
      <c r="I9" s="637">
        <v>246873.96622</v>
      </c>
      <c r="J9" s="637">
        <v>241438.77483000001</v>
      </c>
      <c r="K9" s="637">
        <v>239828.15348999991</v>
      </c>
      <c r="L9" s="638">
        <v>234613.98905000009</v>
      </c>
      <c r="M9" s="177"/>
      <c r="N9" s="99"/>
      <c r="O9" s="637">
        <v>-15330.186989999987</v>
      </c>
      <c r="P9" s="100">
        <v>-6.1334443686123757E-2</v>
      </c>
      <c r="Q9" s="176"/>
    </row>
    <row r="10" spans="1:17" s="62" customFormat="1" ht="15.75" thickBot="1" x14ac:dyDescent="0.3">
      <c r="A10" s="77"/>
      <c r="B10" s="737" t="s">
        <v>236</v>
      </c>
      <c r="C10" s="737"/>
      <c r="D10" s="737"/>
      <c r="E10" s="737"/>
      <c r="F10" s="737"/>
      <c r="G10" s="737"/>
      <c r="H10" s="667">
        <v>506570.05545999925</v>
      </c>
      <c r="I10" s="666">
        <v>527625.71420999966</v>
      </c>
      <c r="J10" s="666">
        <v>538051.0128199996</v>
      </c>
      <c r="K10" s="666">
        <v>549496.46063999971</v>
      </c>
      <c r="L10" s="667">
        <v>558640.07512999943</v>
      </c>
      <c r="M10" s="177"/>
      <c r="N10" s="99"/>
      <c r="O10" s="668">
        <v>52070.019670000183</v>
      </c>
      <c r="P10" s="178">
        <v>0.10278937554395541</v>
      </c>
      <c r="Q10" s="176"/>
    </row>
    <row r="11" spans="1:17" s="77" customFormat="1" ht="15.75" thickTop="1" x14ac:dyDescent="0.25">
      <c r="C11" s="120"/>
      <c r="H11" s="97"/>
      <c r="I11" s="96"/>
      <c r="J11" s="96"/>
      <c r="K11" s="96"/>
      <c r="L11" s="97"/>
      <c r="M11" s="177"/>
      <c r="N11" s="99"/>
      <c r="O11" s="96"/>
      <c r="P11" s="179"/>
      <c r="Q11" s="176"/>
    </row>
    <row r="12" spans="1:17" s="45" customFormat="1" ht="30.75" customHeight="1" x14ac:dyDescent="0.25">
      <c r="A12" s="725" t="s">
        <v>279</v>
      </c>
      <c r="B12" s="738"/>
      <c r="C12" s="738"/>
      <c r="D12" s="738"/>
      <c r="E12" s="738"/>
      <c r="F12" s="738"/>
      <c r="G12" s="738"/>
      <c r="H12" s="181"/>
      <c r="I12" s="180"/>
      <c r="J12" s="180"/>
      <c r="K12" s="180"/>
      <c r="L12" s="181"/>
      <c r="M12" s="177"/>
      <c r="N12" s="99"/>
      <c r="O12" s="180"/>
      <c r="P12" s="182"/>
      <c r="Q12" s="99"/>
    </row>
    <row r="13" spans="1:17" ht="15" x14ac:dyDescent="0.25">
      <c r="A13" s="77"/>
      <c r="B13" s="720" t="s">
        <v>238</v>
      </c>
      <c r="C13" s="720"/>
      <c r="D13" s="720"/>
      <c r="E13" s="720"/>
      <c r="F13" s="720"/>
      <c r="G13" s="720"/>
      <c r="H13" s="665">
        <v>-394549.77939000021</v>
      </c>
      <c r="I13" s="664">
        <v>-412028.13390000019</v>
      </c>
      <c r="J13" s="664">
        <v>-399835.37554999988</v>
      </c>
      <c r="K13" s="664">
        <v>-403184.42286999983</v>
      </c>
      <c r="L13" s="665">
        <v>-398446.21356999979</v>
      </c>
      <c r="M13" s="174"/>
      <c r="N13" s="99"/>
      <c r="O13" s="656">
        <v>-3896.4341799995746</v>
      </c>
      <c r="P13" s="175">
        <v>-9.8756465813356099E-3</v>
      </c>
      <c r="Q13" s="176"/>
    </row>
    <row r="14" spans="1:17" ht="15" x14ac:dyDescent="0.25">
      <c r="A14" s="77"/>
      <c r="B14" s="736" t="s">
        <v>278</v>
      </c>
      <c r="C14" s="736"/>
      <c r="D14" s="736"/>
      <c r="E14" s="736"/>
      <c r="F14" s="736"/>
      <c r="G14" s="736"/>
      <c r="H14" s="638">
        <v>-249944.17604000008</v>
      </c>
      <c r="I14" s="637">
        <v>-246873.96622</v>
      </c>
      <c r="J14" s="637">
        <v>-241438.77483000001</v>
      </c>
      <c r="K14" s="637">
        <v>-239828.15348999991</v>
      </c>
      <c r="L14" s="638">
        <v>-234613.98905000009</v>
      </c>
      <c r="M14" s="177"/>
      <c r="N14" s="99"/>
      <c r="O14" s="637">
        <v>15330.186989999987</v>
      </c>
      <c r="P14" s="100">
        <v>6.1334443686123757E-2</v>
      </c>
      <c r="Q14" s="176"/>
    </row>
    <row r="15" spans="1:17" s="62" customFormat="1" ht="15.75" thickBot="1" x14ac:dyDescent="0.3">
      <c r="A15" s="77"/>
      <c r="B15" s="737" t="s">
        <v>237</v>
      </c>
      <c r="C15" s="737"/>
      <c r="D15" s="737"/>
      <c r="E15" s="737"/>
      <c r="F15" s="737"/>
      <c r="G15" s="737"/>
      <c r="H15" s="667">
        <v>-144605.60335000014</v>
      </c>
      <c r="I15" s="666">
        <v>-165154.16768000019</v>
      </c>
      <c r="J15" s="666">
        <v>-158396.60071999987</v>
      </c>
      <c r="K15" s="666">
        <v>-163356.26937999993</v>
      </c>
      <c r="L15" s="667">
        <v>-163832.2245199997</v>
      </c>
      <c r="M15" s="177"/>
      <c r="N15" s="99"/>
      <c r="O15" s="668">
        <v>-19226.621169999562</v>
      </c>
      <c r="P15" s="178">
        <v>-0.13295903287692029</v>
      </c>
      <c r="Q15" s="176"/>
    </row>
    <row r="16" spans="1:17" s="77" customFormat="1" ht="15.75" thickTop="1" x14ac:dyDescent="0.25">
      <c r="C16" s="120"/>
      <c r="H16" s="97"/>
      <c r="I16" s="96"/>
      <c r="J16" s="96"/>
      <c r="K16" s="96"/>
      <c r="L16" s="97"/>
      <c r="M16" s="177"/>
      <c r="N16" s="99"/>
      <c r="O16" s="96"/>
      <c r="P16" s="179"/>
      <c r="Q16" s="176"/>
    </row>
    <row r="17" spans="1:17" s="45" customFormat="1" ht="29.25" customHeight="1" x14ac:dyDescent="0.25">
      <c r="A17" s="725" t="s">
        <v>294</v>
      </c>
      <c r="B17" s="738"/>
      <c r="C17" s="738"/>
      <c r="D17" s="738"/>
      <c r="E17" s="738"/>
      <c r="F17" s="738"/>
      <c r="G17" s="738"/>
      <c r="H17" s="181"/>
      <c r="I17" s="180"/>
      <c r="J17" s="180"/>
      <c r="K17" s="180"/>
      <c r="L17" s="181"/>
      <c r="M17" s="177"/>
      <c r="N17" s="99"/>
      <c r="O17" s="180"/>
      <c r="P17" s="182"/>
      <c r="Q17" s="99"/>
    </row>
    <row r="18" spans="1:17" ht="15" x14ac:dyDescent="0.25">
      <c r="A18" s="77"/>
      <c r="B18" s="720" t="s">
        <v>295</v>
      </c>
      <c r="C18" s="720"/>
      <c r="D18" s="720"/>
      <c r="E18" s="720"/>
      <c r="F18" s="720"/>
      <c r="G18" s="720"/>
      <c r="H18" s="665">
        <v>20052.490249999999</v>
      </c>
      <c r="I18" s="664">
        <v>20535.321540000001</v>
      </c>
      <c r="J18" s="664">
        <v>19999.988150000008</v>
      </c>
      <c r="K18" s="664">
        <v>20000.699339999999</v>
      </c>
      <c r="L18" s="665">
        <v>18904.980349999991</v>
      </c>
      <c r="M18" s="174"/>
      <c r="N18" s="99"/>
      <c r="O18" s="656">
        <v>-1147.5099000000082</v>
      </c>
      <c r="P18" s="175">
        <v>-5.7225306467859186E-2</v>
      </c>
      <c r="Q18" s="176"/>
    </row>
    <row r="19" spans="1:17" ht="15" x14ac:dyDescent="0.25">
      <c r="A19" s="77"/>
      <c r="B19" s="736" t="s">
        <v>297</v>
      </c>
      <c r="C19" s="736"/>
      <c r="D19" s="736"/>
      <c r="E19" s="736"/>
      <c r="F19" s="736"/>
      <c r="G19" s="736"/>
      <c r="H19" s="638">
        <v>-792.6871900000001</v>
      </c>
      <c r="I19" s="637">
        <v>-169.90017</v>
      </c>
      <c r="J19" s="637">
        <v>-640.39125999999999</v>
      </c>
      <c r="K19" s="637">
        <v>-899.11152000000004</v>
      </c>
      <c r="L19" s="638">
        <v>-2099.0014200000001</v>
      </c>
      <c r="M19" s="177"/>
      <c r="N19" s="99"/>
      <c r="O19" s="637" t="s">
        <v>112</v>
      </c>
      <c r="P19" s="100" t="s">
        <v>112</v>
      </c>
      <c r="Q19" s="176"/>
    </row>
    <row r="20" spans="1:17" s="62" customFormat="1" ht="15.75" thickBot="1" x14ac:dyDescent="0.3">
      <c r="A20" s="77"/>
      <c r="B20" s="737" t="s">
        <v>296</v>
      </c>
      <c r="C20" s="737"/>
      <c r="D20" s="737"/>
      <c r="E20" s="737"/>
      <c r="F20" s="737"/>
      <c r="G20" s="737"/>
      <c r="H20" s="667">
        <v>20845.177439999999</v>
      </c>
      <c r="I20" s="666">
        <v>20705.221710000002</v>
      </c>
      <c r="J20" s="666">
        <v>20640.379410000009</v>
      </c>
      <c r="K20" s="666">
        <v>20899.810859999998</v>
      </c>
      <c r="L20" s="667">
        <v>21003.981769999991</v>
      </c>
      <c r="M20" s="177"/>
      <c r="N20" s="99"/>
      <c r="O20" s="668">
        <v>158.80432999999175</v>
      </c>
      <c r="P20" s="178">
        <v>7.6182767192598073E-3</v>
      </c>
      <c r="Q20" s="176"/>
    </row>
    <row r="21" spans="1:17" s="77" customFormat="1" ht="15.75" thickTop="1" x14ac:dyDescent="0.25">
      <c r="C21" s="120"/>
      <c r="H21" s="97"/>
      <c r="I21" s="96"/>
      <c r="J21" s="96"/>
      <c r="K21" s="96"/>
      <c r="L21" s="97"/>
      <c r="M21" s="177"/>
      <c r="N21" s="99"/>
      <c r="O21" s="96"/>
      <c r="P21" s="179"/>
      <c r="Q21" s="176"/>
    </row>
    <row r="22" spans="1:17" s="45" customFormat="1" ht="29.25" customHeight="1" x14ac:dyDescent="0.25">
      <c r="A22" s="725" t="s">
        <v>396</v>
      </c>
      <c r="B22" s="738"/>
      <c r="C22" s="738"/>
      <c r="D22" s="738"/>
      <c r="E22" s="738"/>
      <c r="F22" s="738"/>
      <c r="G22" s="738"/>
      <c r="H22" s="181"/>
      <c r="I22" s="180"/>
      <c r="J22" s="180"/>
      <c r="K22" s="180"/>
      <c r="L22" s="181"/>
      <c r="M22" s="177"/>
      <c r="N22" s="99"/>
      <c r="O22" s="180"/>
      <c r="P22" s="182"/>
      <c r="Q22" s="99"/>
    </row>
    <row r="23" spans="1:17" ht="15" x14ac:dyDescent="0.25">
      <c r="A23" s="77"/>
      <c r="B23" s="720" t="s">
        <v>44</v>
      </c>
      <c r="C23" s="720"/>
      <c r="D23" s="720"/>
      <c r="E23" s="720"/>
      <c r="F23" s="720"/>
      <c r="G23" s="720"/>
      <c r="H23" s="665">
        <v>72963.674700000076</v>
      </c>
      <c r="I23" s="664">
        <v>66729.505730000034</v>
      </c>
      <c r="J23" s="664">
        <v>79866.062230000287</v>
      </c>
      <c r="K23" s="664">
        <v>77291.605690000084</v>
      </c>
      <c r="L23" s="665">
        <v>86433.691660000215</v>
      </c>
      <c r="M23" s="174"/>
      <c r="N23" s="99"/>
      <c r="O23" s="656">
        <v>13470.016960000139</v>
      </c>
      <c r="P23" s="175">
        <v>0.18461264479049225</v>
      </c>
      <c r="Q23" s="176"/>
    </row>
    <row r="24" spans="1:17" ht="15" customHeight="1" x14ac:dyDescent="0.25">
      <c r="A24" s="77"/>
      <c r="B24" s="736" t="s">
        <v>404</v>
      </c>
      <c r="C24" s="736"/>
      <c r="D24" s="736"/>
      <c r="E24" s="736"/>
      <c r="F24" s="736"/>
      <c r="G24" s="736"/>
      <c r="H24" s="623">
        <v>0</v>
      </c>
      <c r="I24" s="621">
        <v>2109.2167899999999</v>
      </c>
      <c r="J24" s="621">
        <v>10026.761979999999</v>
      </c>
      <c r="K24" s="621">
        <v>812.34</v>
      </c>
      <c r="L24" s="623">
        <v>899.774</v>
      </c>
      <c r="M24" s="177"/>
      <c r="N24" s="99"/>
      <c r="O24" s="637" t="s">
        <v>112</v>
      </c>
      <c r="P24" s="100" t="s">
        <v>112</v>
      </c>
      <c r="Q24" s="176"/>
    </row>
    <row r="25" spans="1:17" ht="15" customHeight="1" x14ac:dyDescent="0.25">
      <c r="A25" s="77"/>
      <c r="B25" s="736" t="s">
        <v>454</v>
      </c>
      <c r="C25" s="736"/>
      <c r="D25" s="736"/>
      <c r="E25" s="736"/>
      <c r="F25" s="736"/>
      <c r="G25" s="736"/>
      <c r="H25" s="627">
        <v>0</v>
      </c>
      <c r="I25" s="621">
        <v>0</v>
      </c>
      <c r="J25" s="621">
        <v>-1004.11288</v>
      </c>
      <c r="K25" s="621">
        <v>-739.42256999999984</v>
      </c>
      <c r="L25" s="627">
        <v>255.99567999999999</v>
      </c>
      <c r="M25" s="177"/>
      <c r="N25" s="99"/>
      <c r="O25" s="637" t="s">
        <v>112</v>
      </c>
      <c r="P25" s="100" t="s">
        <v>112</v>
      </c>
      <c r="Q25" s="176"/>
    </row>
    <row r="26" spans="1:17" s="62" customFormat="1" ht="15.75" thickBot="1" x14ac:dyDescent="0.3">
      <c r="A26" s="77"/>
      <c r="B26" s="737" t="s">
        <v>395</v>
      </c>
      <c r="C26" s="737"/>
      <c r="D26" s="737"/>
      <c r="E26" s="737"/>
      <c r="F26" s="737"/>
      <c r="G26" s="737"/>
      <c r="H26" s="667">
        <v>72963.674700000076</v>
      </c>
      <c r="I26" s="666">
        <v>64620.288940000035</v>
      </c>
      <c r="J26" s="666">
        <v>70843.413130000292</v>
      </c>
      <c r="K26" s="666">
        <v>77218.688260000083</v>
      </c>
      <c r="L26" s="667">
        <v>85277.921980000217</v>
      </c>
      <c r="M26" s="177"/>
      <c r="N26" s="99"/>
      <c r="O26" s="668">
        <v>12314.247280000141</v>
      </c>
      <c r="P26" s="178">
        <v>0.16877230115714181</v>
      </c>
      <c r="Q26" s="176"/>
    </row>
    <row r="27" spans="1:17" s="77" customFormat="1" ht="15.75" thickTop="1" x14ac:dyDescent="0.25">
      <c r="C27" s="120"/>
      <c r="H27" s="97"/>
      <c r="I27" s="96"/>
      <c r="J27" s="96"/>
      <c r="K27" s="96"/>
      <c r="L27" s="97"/>
      <c r="M27" s="177"/>
      <c r="N27" s="99"/>
      <c r="O27" s="96"/>
      <c r="P27" s="179"/>
      <c r="Q27" s="176"/>
    </row>
    <row r="28" spans="1:17" s="45" customFormat="1" ht="27" customHeight="1" x14ac:dyDescent="0.25">
      <c r="A28" s="725" t="s">
        <v>283</v>
      </c>
      <c r="B28" s="738"/>
      <c r="C28" s="738"/>
      <c r="D28" s="738"/>
      <c r="E28" s="738"/>
      <c r="F28" s="738"/>
      <c r="G28" s="738"/>
      <c r="H28" s="181"/>
      <c r="I28" s="180"/>
      <c r="J28" s="180"/>
      <c r="K28" s="180"/>
      <c r="L28" s="181"/>
      <c r="M28" s="177"/>
      <c r="N28" s="99"/>
      <c r="O28" s="180"/>
      <c r="P28" s="182"/>
      <c r="Q28" s="99"/>
    </row>
    <row r="29" spans="1:17" ht="15" x14ac:dyDescent="0.25">
      <c r="A29" s="77"/>
      <c r="B29" s="720" t="s">
        <v>14</v>
      </c>
      <c r="C29" s="720"/>
      <c r="D29" s="720"/>
      <c r="E29" s="720"/>
      <c r="F29" s="720"/>
      <c r="G29" s="720"/>
      <c r="H29" s="665">
        <v>637711.4643199991</v>
      </c>
      <c r="I29" s="664">
        <v>654687.22485999926</v>
      </c>
      <c r="J29" s="664">
        <v>693239.74026999972</v>
      </c>
      <c r="K29" s="664">
        <v>724093.56932999997</v>
      </c>
      <c r="L29" s="665">
        <v>691225.07016999973</v>
      </c>
      <c r="M29" s="174"/>
      <c r="N29" s="99"/>
      <c r="O29" s="656">
        <v>53513.605850000633</v>
      </c>
      <c r="P29" s="175">
        <v>8.3915075773434558E-2</v>
      </c>
      <c r="Q29" s="176"/>
    </row>
    <row r="30" spans="1:17" ht="15" x14ac:dyDescent="0.25">
      <c r="A30" s="77"/>
      <c r="B30" s="736" t="s">
        <v>462</v>
      </c>
      <c r="C30" s="736"/>
      <c r="D30" s="736"/>
      <c r="E30" s="736"/>
      <c r="F30" s="736"/>
      <c r="G30" s="736"/>
      <c r="H30" s="638">
        <v>1765.76277</v>
      </c>
      <c r="I30" s="637">
        <v>700.68672000000015</v>
      </c>
      <c r="J30" s="637">
        <v>1409.9578799999999</v>
      </c>
      <c r="K30" s="637">
        <v>1995.1604600000001</v>
      </c>
      <c r="L30" s="638">
        <v>750.69612000000006</v>
      </c>
      <c r="M30" s="177"/>
      <c r="N30" s="99"/>
      <c r="O30" s="637" t="s">
        <v>112</v>
      </c>
      <c r="P30" s="100" t="s">
        <v>112</v>
      </c>
      <c r="Q30" s="176"/>
    </row>
    <row r="31" spans="1:17" ht="15" x14ac:dyDescent="0.25">
      <c r="A31" s="77"/>
      <c r="B31" s="736" t="s">
        <v>297</v>
      </c>
      <c r="C31" s="736"/>
      <c r="D31" s="736"/>
      <c r="E31" s="736"/>
      <c r="F31" s="736"/>
      <c r="G31" s="736"/>
      <c r="H31" s="638">
        <v>-792.6871900000001</v>
      </c>
      <c r="I31" s="637">
        <v>-169.90017</v>
      </c>
      <c r="J31" s="637">
        <v>-640.39125999999999</v>
      </c>
      <c r="K31" s="637">
        <v>-899.11152000000004</v>
      </c>
      <c r="L31" s="638">
        <v>-2099.0014200000001</v>
      </c>
      <c r="M31" s="177"/>
      <c r="N31" s="99"/>
      <c r="O31" s="637" t="s">
        <v>112</v>
      </c>
      <c r="P31" s="100" t="s">
        <v>112</v>
      </c>
      <c r="Q31" s="176"/>
    </row>
    <row r="32" spans="1:17" s="62" customFormat="1" ht="15.75" thickBot="1" x14ac:dyDescent="0.3">
      <c r="A32" s="77"/>
      <c r="B32" s="737" t="s">
        <v>284</v>
      </c>
      <c r="C32" s="737"/>
      <c r="D32" s="737"/>
      <c r="E32" s="737"/>
      <c r="F32" s="737"/>
      <c r="G32" s="737"/>
      <c r="H32" s="667">
        <v>636738.38873999915</v>
      </c>
      <c r="I32" s="666">
        <v>654156.4383099993</v>
      </c>
      <c r="J32" s="666">
        <v>692470.17364999966</v>
      </c>
      <c r="K32" s="666">
        <v>722997.52038999996</v>
      </c>
      <c r="L32" s="667">
        <v>692573.37546999974</v>
      </c>
      <c r="M32" s="177"/>
      <c r="N32" s="99"/>
      <c r="O32" s="668">
        <v>55834.986730000586</v>
      </c>
      <c r="P32" s="178">
        <v>8.7689053648059248E-2</v>
      </c>
      <c r="Q32" s="176"/>
    </row>
    <row r="33" spans="1:17" s="77" customFormat="1" ht="15.75" thickTop="1" x14ac:dyDescent="0.25">
      <c r="C33" s="120"/>
      <c r="H33" s="97"/>
      <c r="I33" s="96"/>
      <c r="J33" s="96"/>
      <c r="K33" s="96"/>
      <c r="L33" s="97"/>
      <c r="M33" s="177"/>
      <c r="N33" s="99"/>
      <c r="O33" s="96"/>
      <c r="P33" s="179"/>
      <c r="Q33" s="176"/>
    </row>
    <row r="34" spans="1:17" s="45" customFormat="1" ht="33" customHeight="1" x14ac:dyDescent="0.25">
      <c r="A34" s="725" t="s">
        <v>285</v>
      </c>
      <c r="B34" s="738"/>
      <c r="C34" s="738"/>
      <c r="D34" s="738"/>
      <c r="E34" s="738"/>
      <c r="F34" s="738"/>
      <c r="G34" s="738"/>
      <c r="H34" s="181"/>
      <c r="I34" s="180"/>
      <c r="J34" s="180"/>
      <c r="K34" s="180"/>
      <c r="L34" s="181"/>
      <c r="M34" s="177"/>
      <c r="N34" s="99"/>
      <c r="O34" s="180"/>
      <c r="P34" s="183"/>
      <c r="Q34" s="176"/>
    </row>
    <row r="35" spans="1:17" ht="15" x14ac:dyDescent="0.25">
      <c r="A35" s="77"/>
      <c r="B35" s="720" t="s">
        <v>114</v>
      </c>
      <c r="C35" s="720"/>
      <c r="D35" s="720"/>
      <c r="E35" s="720"/>
      <c r="F35" s="720"/>
      <c r="G35" s="720"/>
      <c r="H35" s="665">
        <v>128308.27723999898</v>
      </c>
      <c r="I35" s="664">
        <v>169465.14080999925</v>
      </c>
      <c r="J35" s="664">
        <v>147101.51251999964</v>
      </c>
      <c r="K35" s="664">
        <v>66296.447559999884</v>
      </c>
      <c r="L35" s="665">
        <v>103003.20284999942</v>
      </c>
      <c r="M35" s="174"/>
      <c r="N35" s="99"/>
      <c r="O35" s="656">
        <v>-25305.074389999558</v>
      </c>
      <c r="P35" s="175">
        <v>-0.19722090370418383</v>
      </c>
      <c r="Q35" s="176"/>
    </row>
    <row r="36" spans="1:17" ht="15" x14ac:dyDescent="0.25">
      <c r="A36" s="77"/>
      <c r="B36" s="736" t="s">
        <v>462</v>
      </c>
      <c r="C36" s="736"/>
      <c r="D36" s="736"/>
      <c r="E36" s="736"/>
      <c r="F36" s="736"/>
      <c r="G36" s="736"/>
      <c r="H36" s="638">
        <v>1765.76277</v>
      </c>
      <c r="I36" s="637">
        <v>700.68672000000015</v>
      </c>
      <c r="J36" s="637">
        <v>1409.9578799999999</v>
      </c>
      <c r="K36" s="637">
        <v>1995.1604600000001</v>
      </c>
      <c r="L36" s="638">
        <v>750.69612000000006</v>
      </c>
      <c r="M36" s="177"/>
      <c r="N36" s="99"/>
      <c r="O36" s="637" t="s">
        <v>112</v>
      </c>
      <c r="P36" s="100" t="s">
        <v>112</v>
      </c>
      <c r="Q36" s="176"/>
    </row>
    <row r="37" spans="1:17" ht="15" x14ac:dyDescent="0.25">
      <c r="A37" s="77"/>
      <c r="B37" s="736" t="s">
        <v>297</v>
      </c>
      <c r="C37" s="736"/>
      <c r="D37" s="736"/>
      <c r="E37" s="736"/>
      <c r="F37" s="736"/>
      <c r="G37" s="736"/>
      <c r="H37" s="638">
        <v>-792.6871900000001</v>
      </c>
      <c r="I37" s="637">
        <v>-169.90017</v>
      </c>
      <c r="J37" s="637">
        <v>-640.39125999999999</v>
      </c>
      <c r="K37" s="637">
        <v>-899.11152000000004</v>
      </c>
      <c r="L37" s="638">
        <v>-2099.0014200000001</v>
      </c>
      <c r="M37" s="177"/>
      <c r="N37" s="99"/>
      <c r="O37" s="637" t="s">
        <v>112</v>
      </c>
      <c r="P37" s="100" t="s">
        <v>112</v>
      </c>
      <c r="Q37" s="176"/>
    </row>
    <row r="38" spans="1:17" ht="15" customHeight="1" x14ac:dyDescent="0.25">
      <c r="A38" s="77"/>
      <c r="B38" s="736" t="s">
        <v>404</v>
      </c>
      <c r="C38" s="736"/>
      <c r="D38" s="736"/>
      <c r="E38" s="736"/>
      <c r="F38" s="736"/>
      <c r="G38" s="736"/>
      <c r="H38" s="638">
        <v>0</v>
      </c>
      <c r="I38" s="621">
        <v>-2109.2167899999999</v>
      </c>
      <c r="J38" s="621">
        <v>-10026.761979999999</v>
      </c>
      <c r="K38" s="621">
        <v>-812.34</v>
      </c>
      <c r="L38" s="638">
        <v>-899.774</v>
      </c>
      <c r="M38" s="177"/>
      <c r="N38" s="99"/>
      <c r="O38" s="637" t="s">
        <v>112</v>
      </c>
      <c r="P38" s="100" t="s">
        <v>112</v>
      </c>
      <c r="Q38" s="176"/>
    </row>
    <row r="39" spans="1:17" ht="15" customHeight="1" x14ac:dyDescent="0.25">
      <c r="A39" s="77"/>
      <c r="B39" s="736" t="s">
        <v>454</v>
      </c>
      <c r="C39" s="736"/>
      <c r="D39" s="736"/>
      <c r="E39" s="736"/>
      <c r="F39" s="736"/>
      <c r="G39" s="736"/>
      <c r="H39" s="638">
        <v>0</v>
      </c>
      <c r="I39" s="621">
        <v>0</v>
      </c>
      <c r="J39" s="621">
        <v>1004.11288</v>
      </c>
      <c r="K39" s="621">
        <v>739.42256999999984</v>
      </c>
      <c r="L39" s="638">
        <v>-255.99567999999999</v>
      </c>
      <c r="M39" s="177"/>
      <c r="N39" s="99"/>
      <c r="O39" s="637" t="s">
        <v>112</v>
      </c>
      <c r="P39" s="100" t="s">
        <v>112</v>
      </c>
      <c r="Q39" s="176"/>
    </row>
    <row r="40" spans="1:17" ht="15" x14ac:dyDescent="0.25">
      <c r="A40" s="77"/>
      <c r="B40" s="736" t="s">
        <v>397</v>
      </c>
      <c r="C40" s="736"/>
      <c r="D40" s="736"/>
      <c r="E40" s="736"/>
      <c r="F40" s="736"/>
      <c r="G40" s="736"/>
      <c r="H40" s="638">
        <v>0</v>
      </c>
      <c r="I40" s="621">
        <v>0</v>
      </c>
      <c r="J40" s="621">
        <v>-1464.51467</v>
      </c>
      <c r="K40" s="621">
        <v>-540.04001000000005</v>
      </c>
      <c r="L40" s="638">
        <v>-3668.05359</v>
      </c>
      <c r="M40" s="177"/>
      <c r="N40" s="99"/>
      <c r="O40" s="637" t="s">
        <v>112</v>
      </c>
      <c r="P40" s="100" t="s">
        <v>112</v>
      </c>
      <c r="Q40" s="176"/>
    </row>
    <row r="41" spans="1:17" ht="15" x14ac:dyDescent="0.25">
      <c r="A41" s="77"/>
      <c r="B41" s="736" t="s">
        <v>465</v>
      </c>
      <c r="C41" s="736"/>
      <c r="D41" s="736"/>
      <c r="E41" s="736"/>
      <c r="F41" s="736"/>
      <c r="G41" s="736"/>
      <c r="H41" s="638">
        <v>0</v>
      </c>
      <c r="I41" s="621">
        <v>0</v>
      </c>
      <c r="J41" s="621">
        <v>0</v>
      </c>
      <c r="K41" s="621">
        <v>-76000</v>
      </c>
      <c r="L41" s="638">
        <v>0</v>
      </c>
      <c r="M41" s="177"/>
      <c r="N41" s="99"/>
      <c r="O41" s="637" t="s">
        <v>112</v>
      </c>
      <c r="P41" s="100" t="s">
        <v>112</v>
      </c>
      <c r="Q41" s="176"/>
    </row>
    <row r="42" spans="1:17" ht="15" x14ac:dyDescent="0.25">
      <c r="A42" s="77"/>
      <c r="B42" s="736" t="s">
        <v>460</v>
      </c>
      <c r="C42" s="736"/>
      <c r="D42" s="736"/>
      <c r="E42" s="736"/>
      <c r="F42" s="736"/>
      <c r="G42" s="736"/>
      <c r="H42" s="638">
        <v>0</v>
      </c>
      <c r="I42" s="621">
        <v>0</v>
      </c>
      <c r="J42" s="621">
        <v>0</v>
      </c>
      <c r="K42" s="621">
        <v>-8927.1426499999998</v>
      </c>
      <c r="L42" s="638">
        <v>0</v>
      </c>
      <c r="M42" s="177"/>
      <c r="N42" s="99"/>
      <c r="O42" s="637" t="s">
        <v>112</v>
      </c>
      <c r="P42" s="100" t="s">
        <v>112</v>
      </c>
      <c r="Q42" s="176"/>
    </row>
    <row r="43" spans="1:17" s="62" customFormat="1" ht="15.75" thickBot="1" x14ac:dyDescent="0.3">
      <c r="A43" s="77"/>
      <c r="B43" s="737" t="s">
        <v>286</v>
      </c>
      <c r="C43" s="737"/>
      <c r="D43" s="737"/>
      <c r="E43" s="737"/>
      <c r="F43" s="737"/>
      <c r="G43" s="737"/>
      <c r="H43" s="667">
        <v>127335.20165999897</v>
      </c>
      <c r="I43" s="666">
        <v>171043.57104999924</v>
      </c>
      <c r="J43" s="666">
        <v>156819.10966999963</v>
      </c>
      <c r="K43" s="666">
        <v>150740.4987099999</v>
      </c>
      <c r="L43" s="667">
        <v>109175.33141999942</v>
      </c>
      <c r="M43" s="177"/>
      <c r="N43" s="99"/>
      <c r="O43" s="668">
        <v>-18159.870239999553</v>
      </c>
      <c r="P43" s="178">
        <v>-0.14261468944376193</v>
      </c>
      <c r="Q43" s="176"/>
    </row>
    <row r="44" spans="1:17" ht="15.75" thickTop="1" x14ac:dyDescent="0.25">
      <c r="A44" s="77"/>
      <c r="B44" s="77"/>
      <c r="C44" s="120"/>
      <c r="D44" s="77"/>
      <c r="E44" s="77"/>
      <c r="F44" s="77"/>
      <c r="G44" s="77"/>
      <c r="H44" s="97"/>
      <c r="I44" s="96"/>
      <c r="J44" s="96"/>
      <c r="K44" s="96"/>
      <c r="L44" s="97"/>
      <c r="M44" s="177"/>
      <c r="N44" s="99"/>
      <c r="O44" s="96"/>
      <c r="P44" s="100"/>
      <c r="Q44" s="176"/>
    </row>
    <row r="45" spans="1:17" s="45" customFormat="1" ht="30" customHeight="1" x14ac:dyDescent="0.25">
      <c r="A45" s="725" t="s">
        <v>424</v>
      </c>
      <c r="B45" s="738"/>
      <c r="C45" s="738"/>
      <c r="D45" s="738"/>
      <c r="E45" s="738"/>
      <c r="F45" s="738"/>
      <c r="G45" s="738"/>
      <c r="H45" s="502"/>
      <c r="I45" s="184"/>
      <c r="J45" s="184"/>
      <c r="K45" s="184"/>
      <c r="L45" s="502"/>
      <c r="M45" s="177"/>
      <c r="N45" s="99"/>
      <c r="O45" s="180"/>
      <c r="P45" s="183"/>
      <c r="Q45" s="176"/>
    </row>
    <row r="46" spans="1:17" ht="15" x14ac:dyDescent="0.25">
      <c r="A46" s="77"/>
      <c r="B46" s="720" t="s">
        <v>149</v>
      </c>
      <c r="C46" s="720"/>
      <c r="D46" s="720"/>
      <c r="E46" s="720"/>
      <c r="F46" s="720"/>
      <c r="G46" s="720"/>
      <c r="H46" s="665">
        <v>97871.554099998975</v>
      </c>
      <c r="I46" s="664">
        <v>128161.58030999926</v>
      </c>
      <c r="J46" s="664">
        <v>111438.86974999963</v>
      </c>
      <c r="K46" s="664">
        <v>34507.959639999892</v>
      </c>
      <c r="L46" s="665">
        <v>78763.753129999415</v>
      </c>
      <c r="M46" s="174"/>
      <c r="N46" s="99"/>
      <c r="O46" s="656">
        <v>-19107.80096999956</v>
      </c>
      <c r="P46" s="175">
        <v>-0.19523344801980375</v>
      </c>
      <c r="Q46" s="176"/>
    </row>
    <row r="47" spans="1:17" ht="15" x14ac:dyDescent="0.25">
      <c r="A47" s="77"/>
      <c r="B47" s="736" t="s">
        <v>462</v>
      </c>
      <c r="C47" s="736"/>
      <c r="D47" s="736"/>
      <c r="E47" s="736"/>
      <c r="F47" s="736"/>
      <c r="G47" s="736"/>
      <c r="H47" s="638">
        <v>1765.76277</v>
      </c>
      <c r="I47" s="637">
        <v>700.68672000000015</v>
      </c>
      <c r="J47" s="637">
        <v>1409.9578799999999</v>
      </c>
      <c r="K47" s="637">
        <v>1995.1604600000001</v>
      </c>
      <c r="L47" s="638">
        <v>750.69612000000006</v>
      </c>
      <c r="M47" s="177"/>
      <c r="N47" s="99"/>
      <c r="O47" s="637" t="s">
        <v>112</v>
      </c>
      <c r="P47" s="100" t="s">
        <v>112</v>
      </c>
      <c r="Q47" s="176"/>
    </row>
    <row r="48" spans="1:17" ht="15" x14ac:dyDescent="0.25">
      <c r="A48" s="77"/>
      <c r="B48" s="736" t="s">
        <v>297</v>
      </c>
      <c r="C48" s="736"/>
      <c r="D48" s="736"/>
      <c r="E48" s="736"/>
      <c r="F48" s="736"/>
      <c r="G48" s="736"/>
      <c r="H48" s="638">
        <v>-792.6871900000001</v>
      </c>
      <c r="I48" s="637">
        <v>-169.90017</v>
      </c>
      <c r="J48" s="637">
        <v>-640.39125999999999</v>
      </c>
      <c r="K48" s="637">
        <v>-899.11152000000004</v>
      </c>
      <c r="L48" s="638">
        <v>-2099.0014200000001</v>
      </c>
      <c r="M48" s="177"/>
      <c r="N48" s="99"/>
      <c r="O48" s="637" t="s">
        <v>112</v>
      </c>
      <c r="P48" s="100" t="s">
        <v>112</v>
      </c>
      <c r="Q48" s="176"/>
    </row>
    <row r="49" spans="1:17" ht="15" customHeight="1" x14ac:dyDescent="0.25">
      <c r="A49" s="77"/>
      <c r="B49" s="736" t="s">
        <v>404</v>
      </c>
      <c r="C49" s="736"/>
      <c r="D49" s="736"/>
      <c r="E49" s="736"/>
      <c r="F49" s="736"/>
      <c r="G49" s="736"/>
      <c r="H49" s="638">
        <v>0</v>
      </c>
      <c r="I49" s="621">
        <v>-2109.2167899999999</v>
      </c>
      <c r="J49" s="621">
        <v>-10026.761979999999</v>
      </c>
      <c r="K49" s="621">
        <v>-812.34</v>
      </c>
      <c r="L49" s="638">
        <v>-899.774</v>
      </c>
      <c r="M49" s="177"/>
      <c r="N49" s="99"/>
      <c r="O49" s="637" t="s">
        <v>112</v>
      </c>
      <c r="P49" s="100" t="s">
        <v>112</v>
      </c>
      <c r="Q49" s="176"/>
    </row>
    <row r="50" spans="1:17" ht="15" customHeight="1" x14ac:dyDescent="0.25">
      <c r="A50" s="77"/>
      <c r="B50" s="736" t="s">
        <v>454</v>
      </c>
      <c r="C50" s="736"/>
      <c r="D50" s="736"/>
      <c r="E50" s="736"/>
      <c r="F50" s="736"/>
      <c r="G50" s="736"/>
      <c r="H50" s="638">
        <v>0</v>
      </c>
      <c r="I50" s="621">
        <v>0</v>
      </c>
      <c r="J50" s="621">
        <v>1004.11288</v>
      </c>
      <c r="K50" s="621">
        <v>739.42256999999984</v>
      </c>
      <c r="L50" s="638">
        <v>-255.99567999999999</v>
      </c>
      <c r="M50" s="177"/>
      <c r="N50" s="99"/>
      <c r="O50" s="637" t="s">
        <v>112</v>
      </c>
      <c r="P50" s="100" t="s">
        <v>112</v>
      </c>
      <c r="Q50" s="176"/>
    </row>
    <row r="51" spans="1:17" ht="15" x14ac:dyDescent="0.25">
      <c r="A51" s="77"/>
      <c r="B51" s="736" t="s">
        <v>397</v>
      </c>
      <c r="C51" s="736"/>
      <c r="D51" s="736"/>
      <c r="E51" s="736"/>
      <c r="F51" s="736"/>
      <c r="G51" s="736"/>
      <c r="H51" s="638">
        <v>0</v>
      </c>
      <c r="I51" s="621">
        <v>0</v>
      </c>
      <c r="J51" s="621">
        <v>-1464.51467</v>
      </c>
      <c r="K51" s="621">
        <v>-540.04001000000005</v>
      </c>
      <c r="L51" s="638">
        <v>-3668.05359</v>
      </c>
      <c r="M51" s="177"/>
      <c r="N51" s="99"/>
      <c r="O51" s="637" t="s">
        <v>112</v>
      </c>
      <c r="P51" s="100" t="s">
        <v>112</v>
      </c>
      <c r="Q51" s="176"/>
    </row>
    <row r="52" spans="1:17" ht="14.1" customHeight="1" x14ac:dyDescent="0.25">
      <c r="A52" s="77"/>
      <c r="B52" s="736" t="s">
        <v>465</v>
      </c>
      <c r="C52" s="736"/>
      <c r="D52" s="736"/>
      <c r="E52" s="736"/>
      <c r="F52" s="736"/>
      <c r="G52" s="736"/>
      <c r="H52" s="638">
        <v>0</v>
      </c>
      <c r="I52" s="621">
        <v>0</v>
      </c>
      <c r="J52" s="621">
        <v>0</v>
      </c>
      <c r="K52" s="621">
        <v>-76000</v>
      </c>
      <c r="L52" s="638">
        <v>0</v>
      </c>
      <c r="M52" s="177"/>
      <c r="N52" s="99"/>
      <c r="O52" s="637" t="s">
        <v>112</v>
      </c>
      <c r="P52" s="100" t="s">
        <v>112</v>
      </c>
      <c r="Q52" s="176"/>
    </row>
    <row r="53" spans="1:17" ht="14.1" customHeight="1" x14ac:dyDescent="0.25">
      <c r="A53" s="77"/>
      <c r="B53" s="736" t="s">
        <v>460</v>
      </c>
      <c r="C53" s="736"/>
      <c r="D53" s="736"/>
      <c r="E53" s="736"/>
      <c r="F53" s="736"/>
      <c r="G53" s="736"/>
      <c r="H53" s="638">
        <v>0</v>
      </c>
      <c r="I53" s="621">
        <v>0</v>
      </c>
      <c r="J53" s="621">
        <v>0</v>
      </c>
      <c r="K53" s="621">
        <v>-8927.1426499999998</v>
      </c>
      <c r="L53" s="638">
        <v>0</v>
      </c>
      <c r="M53" s="177"/>
      <c r="N53" s="99"/>
      <c r="O53" s="637" t="s">
        <v>112</v>
      </c>
      <c r="P53" s="100" t="s">
        <v>112</v>
      </c>
      <c r="Q53" s="176"/>
    </row>
    <row r="54" spans="1:17" ht="14.25" customHeight="1" x14ac:dyDescent="0.25">
      <c r="A54" s="77"/>
      <c r="B54" s="736" t="s">
        <v>398</v>
      </c>
      <c r="C54" s="736"/>
      <c r="D54" s="736"/>
      <c r="E54" s="736"/>
      <c r="F54" s="736"/>
      <c r="G54" s="736"/>
      <c r="H54" s="638">
        <v>-230.82869367310087</v>
      </c>
      <c r="I54" s="637">
        <v>384.70914195836889</v>
      </c>
      <c r="J54" s="643">
        <v>2448.5569999999998</v>
      </c>
      <c r="K54" s="643">
        <v>1945.3470000000002</v>
      </c>
      <c r="L54" s="638">
        <v>1603.24</v>
      </c>
      <c r="M54" s="177"/>
      <c r="N54" s="99"/>
      <c r="O54" s="637" t="s">
        <v>112</v>
      </c>
      <c r="P54" s="100" t="s">
        <v>112</v>
      </c>
      <c r="Q54" s="176"/>
    </row>
    <row r="55" spans="1:17" s="62" customFormat="1" ht="15.75" thickBot="1" x14ac:dyDescent="0.3">
      <c r="A55" s="77"/>
      <c r="B55" s="737" t="s">
        <v>292</v>
      </c>
      <c r="C55" s="737"/>
      <c r="D55" s="737"/>
      <c r="E55" s="737"/>
      <c r="F55" s="737"/>
      <c r="G55" s="737"/>
      <c r="H55" s="667">
        <v>97129.307213672073</v>
      </c>
      <c r="I55" s="666">
        <v>129355.30140804089</v>
      </c>
      <c r="J55" s="666">
        <v>118707.90989999963</v>
      </c>
      <c r="K55" s="666">
        <v>117006.6637899999</v>
      </c>
      <c r="L55" s="667">
        <v>83332.641699999411</v>
      </c>
      <c r="M55" s="177"/>
      <c r="N55" s="99"/>
      <c r="O55" s="668">
        <v>-13796.665513672662</v>
      </c>
      <c r="P55" s="178">
        <v>-0.14204431092380551</v>
      </c>
      <c r="Q55" s="176"/>
    </row>
    <row r="56" spans="1:17" s="62" customFormat="1" ht="15.75" thickTop="1" x14ac:dyDescent="0.25">
      <c r="A56" s="77"/>
      <c r="B56" s="564"/>
      <c r="C56" s="564"/>
      <c r="D56" s="564"/>
      <c r="E56" s="564"/>
      <c r="F56" s="564"/>
      <c r="G56" s="564"/>
      <c r="H56" s="173"/>
      <c r="I56" s="173"/>
      <c r="J56" s="173"/>
      <c r="K56" s="542"/>
      <c r="L56" s="542"/>
      <c r="M56" s="567"/>
      <c r="N56" s="99"/>
      <c r="O56" s="138"/>
      <c r="P56" s="175"/>
      <c r="Q56" s="176"/>
    </row>
    <row r="57" spans="1:17" s="62" customFormat="1" ht="15" x14ac:dyDescent="0.25">
      <c r="A57" s="77"/>
      <c r="B57" s="564"/>
      <c r="C57" s="564"/>
      <c r="D57" s="564"/>
      <c r="E57" s="564"/>
      <c r="F57" s="564"/>
      <c r="G57" s="564"/>
      <c r="H57" s="173"/>
      <c r="I57" s="173"/>
      <c r="J57" s="173"/>
      <c r="K57" s="173"/>
      <c r="L57" s="173"/>
      <c r="M57" s="567"/>
      <c r="N57" s="99"/>
      <c r="O57" s="138"/>
      <c r="P57" s="175"/>
      <c r="Q57" s="176"/>
    </row>
  </sheetData>
  <mergeCells count="45">
    <mergeCell ref="B41:G41"/>
    <mergeCell ref="A45:G45"/>
    <mergeCell ref="B37:G37"/>
    <mergeCell ref="A34:G34"/>
    <mergeCell ref="B30:G30"/>
    <mergeCell ref="B32:G32"/>
    <mergeCell ref="B36:G36"/>
    <mergeCell ref="B31:G31"/>
    <mergeCell ref="A12:G12"/>
    <mergeCell ref="A7:G7"/>
    <mergeCell ref="O5:P5"/>
    <mergeCell ref="B8:G8"/>
    <mergeCell ref="A6:G6"/>
    <mergeCell ref="B9:G9"/>
    <mergeCell ref="B10:G10"/>
    <mergeCell ref="B35:G35"/>
    <mergeCell ref="B46:G46"/>
    <mergeCell ref="B54:G54"/>
    <mergeCell ref="B55:G55"/>
    <mergeCell ref="B49:G49"/>
    <mergeCell ref="B51:G51"/>
    <mergeCell ref="B50:G50"/>
    <mergeCell ref="B53:G53"/>
    <mergeCell ref="B52:G52"/>
    <mergeCell ref="B40:G40"/>
    <mergeCell ref="B48:G48"/>
    <mergeCell ref="B43:G43"/>
    <mergeCell ref="B47:G47"/>
    <mergeCell ref="B38:G38"/>
    <mergeCell ref="B39:G39"/>
    <mergeCell ref="B42:G42"/>
    <mergeCell ref="B13:G13"/>
    <mergeCell ref="B18:G18"/>
    <mergeCell ref="B29:G29"/>
    <mergeCell ref="B14:G14"/>
    <mergeCell ref="B15:G15"/>
    <mergeCell ref="B19:G19"/>
    <mergeCell ref="B20:G20"/>
    <mergeCell ref="A28:G28"/>
    <mergeCell ref="A22:G22"/>
    <mergeCell ref="B23:G23"/>
    <mergeCell ref="B24:G24"/>
    <mergeCell ref="B26:G26"/>
    <mergeCell ref="B25:G25"/>
    <mergeCell ref="A17:G17"/>
  </mergeCells>
  <phoneticPr fontId="7" type="noConversion"/>
  <pageMargins left="0.2" right="0.2" top="0.5" bottom="0.5" header="0.25" footer="0.25"/>
  <pageSetup scale="58" orientation="landscape" cellComments="asDisplayed" r:id="rId1"/>
  <headerFooter alignWithMargins="0">
    <oddHeader>&amp;L&amp;"Arial,Bold"&amp;20Reconciliation of Statement of Income GAAP to Non-GAAP Financial Measures
&amp;R&amp;"Arial,Bold"&amp;14PRIMERICA, INC.&amp;"Arial,Regular"&amp;10
&amp;14Financial Supplement</oddHeader>
    <oddFooter>&amp;C&amp;P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66BE6-0365-43E6-AC7A-79189DD5FEB4}">
  <dimension ref="A1:R39"/>
  <sheetViews>
    <sheetView topLeftCell="H5" zoomScaleNormal="100" workbookViewId="0">
      <selection activeCell="AA35" sqref="AA35"/>
    </sheetView>
  </sheetViews>
  <sheetFormatPr defaultColWidth="9.140625" defaultRowHeight="14.25" x14ac:dyDescent="0.2"/>
  <cols>
    <col min="1" max="1" width="0.85546875" style="5" customWidth="1"/>
    <col min="2" max="2" width="1.140625" style="5" customWidth="1"/>
    <col min="3" max="3" width="2.5703125" style="5" customWidth="1"/>
    <col min="4" max="6" width="2.28515625" style="5" customWidth="1"/>
    <col min="7" max="7" width="44.140625" style="5" customWidth="1"/>
    <col min="8" max="12" width="12.28515625" style="77" customWidth="1"/>
    <col min="13" max="14" width="0.85546875" style="5" customWidth="1"/>
    <col min="15" max="15" width="11.28515625" style="5" customWidth="1"/>
    <col min="16" max="16" width="10.5703125" style="5" customWidth="1"/>
    <col min="17" max="17" width="1.28515625" style="5" customWidth="1"/>
    <col min="18" max="18" width="82.28515625" style="5" customWidth="1"/>
    <col min="19" max="16384" width="9.140625" style="5"/>
  </cols>
  <sheetData>
    <row r="1" spans="1:17" s="45" customFormat="1" ht="15.75" thickBot="1" x14ac:dyDescent="0.3">
      <c r="A1" s="163"/>
      <c r="B1" s="164"/>
      <c r="C1" s="165"/>
      <c r="D1" s="44"/>
      <c r="E1" s="44"/>
      <c r="F1" s="44"/>
      <c r="G1" s="44"/>
      <c r="H1" s="44"/>
      <c r="I1" s="44"/>
      <c r="J1" s="44"/>
      <c r="K1" s="44"/>
      <c r="L1" s="44"/>
      <c r="M1" s="3"/>
      <c r="N1" s="4"/>
      <c r="O1" s="44"/>
      <c r="P1" s="44"/>
    </row>
    <row r="2" spans="1:17" s="42" customFormat="1" ht="15" customHeight="1" thickTop="1" x14ac:dyDescent="0.25">
      <c r="A2" s="39"/>
      <c r="B2" s="39"/>
      <c r="C2" s="40"/>
      <c r="D2" s="41"/>
      <c r="E2" s="41"/>
      <c r="F2" s="41"/>
      <c r="G2" s="41"/>
      <c r="H2" s="41"/>
      <c r="I2" s="41"/>
      <c r="J2" s="41"/>
      <c r="K2" s="41"/>
      <c r="L2" s="41"/>
      <c r="M2" s="8"/>
      <c r="N2" s="9"/>
      <c r="O2" s="41"/>
      <c r="P2" s="41"/>
    </row>
    <row r="3" spans="1:17" s="45" customFormat="1" hidden="1" x14ac:dyDescent="0.2">
      <c r="A3" s="130"/>
      <c r="B3" s="43"/>
      <c r="C3" s="44"/>
      <c r="D3" s="44"/>
      <c r="E3" s="44"/>
      <c r="F3" s="44"/>
      <c r="G3" s="44"/>
      <c r="H3" s="44"/>
      <c r="I3" s="44"/>
      <c r="J3" s="44"/>
      <c r="K3" s="44"/>
      <c r="L3" s="44"/>
      <c r="M3" s="44"/>
      <c r="N3" s="44"/>
      <c r="O3" s="44"/>
      <c r="P3" s="44"/>
    </row>
    <row r="4" spans="1:17" s="45" customFormat="1" hidden="1" x14ac:dyDescent="0.2">
      <c r="A4" s="130"/>
      <c r="B4" s="44"/>
      <c r="C4" s="44"/>
      <c r="D4" s="44"/>
      <c r="E4" s="44"/>
      <c r="F4" s="44"/>
      <c r="G4" s="44"/>
      <c r="H4" s="44"/>
      <c r="I4" s="44"/>
      <c r="J4" s="44"/>
      <c r="K4" s="44"/>
      <c r="L4" s="44"/>
      <c r="M4" s="44"/>
      <c r="N4" s="44"/>
      <c r="O4" s="44"/>
      <c r="P4" s="44"/>
    </row>
    <row r="5" spans="1:17" s="62" customFormat="1" ht="15" x14ac:dyDescent="0.25">
      <c r="A5" s="77"/>
      <c r="B5" s="77"/>
      <c r="C5" s="120"/>
      <c r="D5" s="120"/>
      <c r="E5" s="77"/>
      <c r="F5" s="77"/>
      <c r="G5" s="77"/>
      <c r="H5" s="55"/>
      <c r="I5" s="55"/>
      <c r="J5" s="55"/>
      <c r="K5" s="55"/>
      <c r="L5" s="55"/>
      <c r="M5" s="166"/>
      <c r="N5" s="45"/>
      <c r="O5" s="731" t="s">
        <v>470</v>
      </c>
      <c r="P5" s="731"/>
      <c r="Q5" s="45"/>
    </row>
    <row r="6" spans="1:17" s="62" customFormat="1" ht="30" x14ac:dyDescent="0.25">
      <c r="A6" s="729" t="s">
        <v>58</v>
      </c>
      <c r="B6" s="729"/>
      <c r="C6" s="729"/>
      <c r="D6" s="729"/>
      <c r="E6" s="729"/>
      <c r="F6" s="729"/>
      <c r="G6" s="729"/>
      <c r="H6" s="47" t="s">
        <v>376</v>
      </c>
      <c r="I6" s="46" t="s">
        <v>377</v>
      </c>
      <c r="J6" s="46" t="s">
        <v>378</v>
      </c>
      <c r="K6" s="46" t="s">
        <v>379</v>
      </c>
      <c r="L6" s="47" t="s">
        <v>469</v>
      </c>
      <c r="M6" s="167"/>
      <c r="N6" s="45"/>
      <c r="O6" s="169" t="s">
        <v>176</v>
      </c>
      <c r="P6" s="169" t="s">
        <v>177</v>
      </c>
      <c r="Q6" s="45"/>
    </row>
    <row r="7" spans="1:17" s="45" customFormat="1" ht="45" customHeight="1" x14ac:dyDescent="0.25">
      <c r="A7" s="725" t="s">
        <v>436</v>
      </c>
      <c r="B7" s="738"/>
      <c r="C7" s="738"/>
      <c r="D7" s="738"/>
      <c r="E7" s="738"/>
      <c r="F7" s="738"/>
      <c r="G7" s="738"/>
      <c r="H7" s="181"/>
      <c r="I7" s="180"/>
      <c r="J7" s="180"/>
      <c r="K7" s="592"/>
      <c r="L7" s="180"/>
      <c r="M7" s="177"/>
      <c r="N7" s="99"/>
      <c r="O7" s="180"/>
      <c r="P7" s="182"/>
      <c r="Q7" s="99"/>
    </row>
    <row r="8" spans="1:17" ht="15" customHeight="1" x14ac:dyDescent="0.25">
      <c r="A8" s="58"/>
      <c r="B8" s="720" t="s">
        <v>114</v>
      </c>
      <c r="C8" s="720"/>
      <c r="D8" s="720"/>
      <c r="E8" s="720"/>
      <c r="F8" s="720"/>
      <c r="G8" s="720"/>
      <c r="H8" s="665" t="s">
        <v>446</v>
      </c>
      <c r="I8" s="664" t="s">
        <v>446</v>
      </c>
      <c r="J8" s="664">
        <v>-8488.9371099999989</v>
      </c>
      <c r="K8" s="670">
        <v>-76560.644479999988</v>
      </c>
      <c r="L8" s="664">
        <v>-23085.415890000015</v>
      </c>
      <c r="M8" s="174"/>
      <c r="N8" s="99"/>
      <c r="O8" s="656" t="s">
        <v>446</v>
      </c>
      <c r="P8" s="175" t="s">
        <v>446</v>
      </c>
      <c r="Q8" s="176"/>
    </row>
    <row r="9" spans="1:17" ht="15" customHeight="1" x14ac:dyDescent="0.25">
      <c r="A9" s="77"/>
      <c r="B9" s="739" t="s">
        <v>404</v>
      </c>
      <c r="C9" s="739"/>
      <c r="D9" s="739"/>
      <c r="E9" s="739"/>
      <c r="F9" s="739"/>
      <c r="G9" s="739"/>
      <c r="H9" s="638" t="s">
        <v>446</v>
      </c>
      <c r="I9" s="637" t="s">
        <v>446</v>
      </c>
      <c r="J9" s="637">
        <v>-416.8</v>
      </c>
      <c r="K9" s="639">
        <v>-389.3</v>
      </c>
      <c r="L9" s="637">
        <v>-399.2</v>
      </c>
      <c r="M9" s="177"/>
      <c r="N9" s="99"/>
      <c r="O9" s="637" t="s">
        <v>446</v>
      </c>
      <c r="P9" s="100" t="s">
        <v>446</v>
      </c>
      <c r="Q9" s="176"/>
    </row>
    <row r="10" spans="1:17" ht="15" customHeight="1" x14ac:dyDescent="0.25">
      <c r="A10" s="77"/>
      <c r="B10" s="739" t="s">
        <v>457</v>
      </c>
      <c r="C10" s="739"/>
      <c r="D10" s="739"/>
      <c r="E10" s="739"/>
      <c r="F10" s="739"/>
      <c r="G10" s="739"/>
      <c r="H10" s="638" t="s">
        <v>446</v>
      </c>
      <c r="I10" s="637" t="s">
        <v>446</v>
      </c>
      <c r="J10" s="637">
        <v>-1464.51467</v>
      </c>
      <c r="K10" s="639">
        <v>-540.04001000000005</v>
      </c>
      <c r="L10" s="637">
        <v>-3668.05359</v>
      </c>
      <c r="M10" s="174"/>
      <c r="N10" s="99"/>
      <c r="O10" s="637" t="s">
        <v>446</v>
      </c>
      <c r="P10" s="100" t="s">
        <v>446</v>
      </c>
      <c r="Q10" s="176"/>
    </row>
    <row r="11" spans="1:17" ht="15" customHeight="1" x14ac:dyDescent="0.25">
      <c r="A11" s="77"/>
      <c r="B11" s="739" t="s">
        <v>465</v>
      </c>
      <c r="C11" s="739"/>
      <c r="D11" s="739"/>
      <c r="E11" s="739"/>
      <c r="F11" s="739"/>
      <c r="G11" s="739"/>
      <c r="H11" s="638" t="s">
        <v>446</v>
      </c>
      <c r="I11" s="637" t="s">
        <v>446</v>
      </c>
      <c r="J11" s="637">
        <v>0</v>
      </c>
      <c r="K11" s="639">
        <v>-76000</v>
      </c>
      <c r="L11" s="637">
        <v>0</v>
      </c>
      <c r="M11" s="174"/>
      <c r="N11" s="99"/>
      <c r="O11" s="637" t="s">
        <v>446</v>
      </c>
      <c r="P11" s="100" t="s">
        <v>446</v>
      </c>
      <c r="Q11" s="176"/>
    </row>
    <row r="12" spans="1:17" s="62" customFormat="1" ht="15.75" customHeight="1" thickBot="1" x14ac:dyDescent="0.3">
      <c r="A12" s="77"/>
      <c r="B12" s="720" t="s">
        <v>286</v>
      </c>
      <c r="C12" s="720"/>
      <c r="D12" s="720"/>
      <c r="E12" s="720"/>
      <c r="F12" s="720"/>
      <c r="G12" s="720"/>
      <c r="H12" s="667" t="s">
        <v>446</v>
      </c>
      <c r="I12" s="666" t="s">
        <v>446</v>
      </c>
      <c r="J12" s="666">
        <v>-6607.6224399999992</v>
      </c>
      <c r="K12" s="671">
        <v>368.69553000001486</v>
      </c>
      <c r="L12" s="666">
        <v>-19018.162300000015</v>
      </c>
      <c r="M12" s="177"/>
      <c r="N12" s="99"/>
      <c r="O12" s="668" t="s">
        <v>446</v>
      </c>
      <c r="P12" s="178" t="s">
        <v>446</v>
      </c>
      <c r="Q12" s="176"/>
    </row>
    <row r="13" spans="1:17" s="77" customFormat="1" ht="15.75" thickTop="1" x14ac:dyDescent="0.25">
      <c r="C13" s="120"/>
      <c r="H13" s="181"/>
      <c r="I13" s="180"/>
      <c r="J13" s="180"/>
      <c r="K13" s="592"/>
      <c r="L13" s="180"/>
      <c r="M13" s="177"/>
      <c r="N13" s="99"/>
      <c r="O13" s="180"/>
      <c r="P13" s="182"/>
      <c r="Q13" s="99"/>
    </row>
    <row r="14" spans="1:17" s="45" customFormat="1" ht="45.75" customHeight="1" x14ac:dyDescent="0.25">
      <c r="A14" s="725" t="s">
        <v>427</v>
      </c>
      <c r="B14" s="725"/>
      <c r="C14" s="725"/>
      <c r="D14" s="725"/>
      <c r="E14" s="725"/>
      <c r="F14" s="725"/>
      <c r="G14" s="725"/>
      <c r="H14" s="181"/>
      <c r="I14" s="180"/>
      <c r="J14" s="180"/>
      <c r="K14" s="592"/>
      <c r="L14" s="180"/>
      <c r="M14" s="177"/>
      <c r="N14" s="99"/>
      <c r="O14" s="180"/>
      <c r="P14" s="182"/>
      <c r="Q14" s="99"/>
    </row>
    <row r="15" spans="1:17" ht="15" customHeight="1" x14ac:dyDescent="0.25">
      <c r="A15" s="58"/>
      <c r="B15" s="120" t="s">
        <v>114</v>
      </c>
      <c r="C15" s="565"/>
      <c r="D15" s="565"/>
      <c r="E15" s="565"/>
      <c r="F15" s="565"/>
      <c r="G15" s="565"/>
      <c r="H15" s="665">
        <v>-23290.312119999988</v>
      </c>
      <c r="I15" s="664">
        <v>-18466.734649999955</v>
      </c>
      <c r="J15" s="664">
        <v>-21367.02901999998</v>
      </c>
      <c r="K15" s="664">
        <v>-29860.997750000046</v>
      </c>
      <c r="L15" s="665">
        <v>-30048.067840000069</v>
      </c>
      <c r="M15" s="174"/>
      <c r="N15" s="99"/>
      <c r="O15" s="656">
        <v>-6757.7557200000811</v>
      </c>
      <c r="P15" s="175">
        <v>-0.29015307674631907</v>
      </c>
      <c r="Q15" s="176"/>
    </row>
    <row r="16" spans="1:17" ht="15" customHeight="1" x14ac:dyDescent="0.25">
      <c r="A16" s="58"/>
      <c r="B16" s="566" t="s">
        <v>462</v>
      </c>
      <c r="C16" s="590"/>
      <c r="D16" s="590"/>
      <c r="E16" s="590"/>
      <c r="F16" s="590"/>
      <c r="G16" s="590"/>
      <c r="H16" s="638">
        <v>1765.76277</v>
      </c>
      <c r="I16" s="637">
        <v>700.68672000000015</v>
      </c>
      <c r="J16" s="637">
        <v>1409.9578799999999</v>
      </c>
      <c r="K16" s="639">
        <v>1995.1604600000001</v>
      </c>
      <c r="L16" s="637">
        <v>750.69612000000006</v>
      </c>
      <c r="M16" s="177"/>
      <c r="N16" s="99"/>
      <c r="O16" s="637" t="s">
        <v>112</v>
      </c>
      <c r="P16" s="637" t="s">
        <v>112</v>
      </c>
      <c r="Q16" s="176"/>
    </row>
    <row r="17" spans="1:18" ht="15" customHeight="1" x14ac:dyDescent="0.25">
      <c r="A17" s="58"/>
      <c r="B17" s="566" t="s">
        <v>297</v>
      </c>
      <c r="C17" s="590"/>
      <c r="D17" s="590"/>
      <c r="E17" s="590"/>
      <c r="F17" s="590"/>
      <c r="G17" s="590"/>
      <c r="H17" s="638">
        <v>-792.6871900000001</v>
      </c>
      <c r="I17" s="637">
        <v>-169.90017</v>
      </c>
      <c r="J17" s="637">
        <v>-640.39125999999999</v>
      </c>
      <c r="K17" s="639">
        <v>-899.11152000000004</v>
      </c>
      <c r="L17" s="637">
        <v>-2099.0014200000001</v>
      </c>
      <c r="M17" s="177"/>
      <c r="N17" s="99"/>
      <c r="O17" s="637" t="s">
        <v>112</v>
      </c>
      <c r="P17" s="637" t="s">
        <v>112</v>
      </c>
      <c r="Q17" s="176"/>
    </row>
    <row r="18" spans="1:18" ht="15" customHeight="1" x14ac:dyDescent="0.25">
      <c r="A18" s="58"/>
      <c r="B18" s="566" t="s">
        <v>404</v>
      </c>
      <c r="C18" s="590"/>
      <c r="D18" s="590"/>
      <c r="E18" s="590"/>
      <c r="F18" s="590"/>
      <c r="G18" s="590"/>
      <c r="H18" s="638">
        <v>0</v>
      </c>
      <c r="I18" s="637">
        <v>-2109.2167899999999</v>
      </c>
      <c r="J18" s="637">
        <v>-9609.96198</v>
      </c>
      <c r="K18" s="639">
        <v>-423.04</v>
      </c>
      <c r="L18" s="637">
        <v>-500.57400000000001</v>
      </c>
      <c r="M18" s="177"/>
      <c r="N18" s="99"/>
      <c r="O18" s="637" t="s">
        <v>112</v>
      </c>
      <c r="P18" s="637" t="s">
        <v>112</v>
      </c>
      <c r="Q18" s="176"/>
    </row>
    <row r="19" spans="1:18" ht="15" customHeight="1" x14ac:dyDescent="0.25">
      <c r="A19" s="77"/>
      <c r="B19" s="566" t="s">
        <v>426</v>
      </c>
      <c r="C19" s="565"/>
      <c r="D19" s="565"/>
      <c r="E19" s="565"/>
      <c r="F19" s="565"/>
      <c r="G19" s="565"/>
      <c r="H19" s="638">
        <v>0</v>
      </c>
      <c r="I19" s="637">
        <v>0</v>
      </c>
      <c r="J19" s="637">
        <v>1004.11288</v>
      </c>
      <c r="K19" s="639">
        <v>739.42256999999984</v>
      </c>
      <c r="L19" s="637">
        <v>-255.99567999999999</v>
      </c>
      <c r="M19" s="177"/>
      <c r="N19" s="99"/>
      <c r="O19" s="637" t="s">
        <v>112</v>
      </c>
      <c r="P19" s="637" t="s">
        <v>112</v>
      </c>
      <c r="Q19" s="176"/>
    </row>
    <row r="20" spans="1:18" ht="15" customHeight="1" x14ac:dyDescent="0.25">
      <c r="A20" s="77"/>
      <c r="B20" s="566" t="s">
        <v>460</v>
      </c>
      <c r="C20" s="565"/>
      <c r="D20" s="565"/>
      <c r="E20" s="565"/>
      <c r="F20" s="565"/>
      <c r="G20" s="565"/>
      <c r="H20" s="638">
        <v>0</v>
      </c>
      <c r="I20" s="637">
        <v>0</v>
      </c>
      <c r="J20" s="637">
        <v>0</v>
      </c>
      <c r="K20" s="639">
        <v>-8927.1426499999998</v>
      </c>
      <c r="L20" s="637">
        <v>0</v>
      </c>
      <c r="M20" s="177"/>
      <c r="N20" s="99"/>
      <c r="O20" s="637" t="s">
        <v>112</v>
      </c>
      <c r="P20" s="637" t="s">
        <v>112</v>
      </c>
      <c r="Q20" s="176"/>
    </row>
    <row r="21" spans="1:18" s="62" customFormat="1" ht="15.75" customHeight="1" thickBot="1" x14ac:dyDescent="0.3">
      <c r="A21" s="77"/>
      <c r="B21" s="568" t="s">
        <v>286</v>
      </c>
      <c r="C21" s="565"/>
      <c r="D21" s="565"/>
      <c r="E21" s="565"/>
      <c r="F21" s="565"/>
      <c r="G21" s="565"/>
      <c r="H21" s="667">
        <v>-24263.387699999988</v>
      </c>
      <c r="I21" s="666">
        <v>-16888.304409999957</v>
      </c>
      <c r="J21" s="666">
        <v>-13530.746539999978</v>
      </c>
      <c r="K21" s="671">
        <v>-22346.286610000046</v>
      </c>
      <c r="L21" s="666">
        <v>-27943.192860000068</v>
      </c>
      <c r="M21" s="177"/>
      <c r="N21" s="99"/>
      <c r="O21" s="668">
        <v>-3679.8051600000799</v>
      </c>
      <c r="P21" s="178">
        <v>-0.15166081527848982</v>
      </c>
      <c r="Q21" s="176"/>
    </row>
    <row r="22" spans="1:18" s="77" customFormat="1" ht="15.75" thickTop="1" x14ac:dyDescent="0.25">
      <c r="C22" s="120"/>
      <c r="H22" s="96"/>
      <c r="I22" s="96"/>
      <c r="J22" s="96"/>
      <c r="K22" s="96"/>
      <c r="L22" s="96"/>
      <c r="M22" s="567"/>
      <c r="N22" s="99"/>
      <c r="O22" s="96"/>
      <c r="P22" s="179"/>
      <c r="Q22" s="176"/>
    </row>
    <row r="23" spans="1:18" customFormat="1" ht="15" x14ac:dyDescent="0.25"/>
    <row r="24" spans="1:18" customFormat="1" ht="15" x14ac:dyDescent="0.25"/>
    <row r="25" spans="1:18" customFormat="1" ht="15" customHeight="1" x14ac:dyDescent="0.25"/>
    <row r="26" spans="1:18" customFormat="1" ht="15" customHeight="1" x14ac:dyDescent="0.25"/>
    <row r="27" spans="1:18" customFormat="1" ht="15" x14ac:dyDescent="0.25"/>
    <row r="28" spans="1:18" customFormat="1" ht="15" x14ac:dyDescent="0.25"/>
    <row r="29" spans="1:18" customFormat="1" ht="15" x14ac:dyDescent="0.25">
      <c r="R29" s="715"/>
    </row>
    <row r="30" spans="1:18" customFormat="1" ht="15" x14ac:dyDescent="0.25"/>
    <row r="31" spans="1:18" customFormat="1" ht="15" x14ac:dyDescent="0.25"/>
    <row r="32" spans="1:18" customFormat="1" ht="15" x14ac:dyDescent="0.25"/>
    <row r="33" spans="1:17" customFormat="1" ht="15" customHeight="1" x14ac:dyDescent="0.25"/>
    <row r="34" spans="1:17" customFormat="1" ht="15" customHeight="1" x14ac:dyDescent="0.25"/>
    <row r="35" spans="1:17" customFormat="1" ht="15" x14ac:dyDescent="0.25"/>
    <row r="36" spans="1:17" customFormat="1" ht="15" x14ac:dyDescent="0.25"/>
    <row r="37" spans="1:17" s="62" customFormat="1" ht="15" x14ac:dyDescent="0.25">
      <c r="A37" s="77"/>
      <c r="B37" s="589"/>
      <c r="C37" s="589"/>
      <c r="D37" s="589"/>
      <c r="E37" s="589"/>
      <c r="F37" s="589"/>
      <c r="G37" s="589"/>
      <c r="H37" s="173"/>
      <c r="I37" s="173"/>
      <c r="J37" s="173"/>
      <c r="K37" s="173"/>
      <c r="L37" s="173"/>
      <c r="M37" s="567"/>
      <c r="N37" s="99"/>
      <c r="O37" s="138"/>
      <c r="P37" s="175"/>
      <c r="Q37" s="176"/>
    </row>
    <row r="38" spans="1:17" s="62" customFormat="1" ht="15" x14ac:dyDescent="0.25">
      <c r="A38" s="77"/>
      <c r="B38" s="589"/>
      <c r="C38" s="589"/>
      <c r="D38" s="589"/>
      <c r="E38" s="589"/>
      <c r="F38" s="589"/>
      <c r="G38" s="589"/>
      <c r="H38" s="173"/>
      <c r="I38" s="173"/>
      <c r="J38" s="173"/>
      <c r="K38" s="173"/>
      <c r="L38" s="173"/>
      <c r="M38" s="567"/>
      <c r="N38" s="99"/>
      <c r="O38" s="138"/>
      <c r="P38" s="175"/>
      <c r="Q38" s="176"/>
    </row>
    <row r="39" spans="1:17" ht="15" x14ac:dyDescent="0.25">
      <c r="A39" s="77"/>
      <c r="B39" s="120"/>
      <c r="C39" s="77"/>
      <c r="D39" s="77"/>
      <c r="E39" s="77"/>
      <c r="F39" s="77"/>
      <c r="G39" s="120"/>
      <c r="H39" s="172"/>
      <c r="I39" s="172"/>
      <c r="J39" s="172"/>
      <c r="K39" s="172"/>
      <c r="L39" s="172"/>
      <c r="M39" s="132"/>
      <c r="N39" s="45"/>
      <c r="O39" s="52"/>
      <c r="P39" s="185"/>
      <c r="Q39" s="186"/>
    </row>
  </sheetData>
  <mergeCells count="9">
    <mergeCell ref="A14:G14"/>
    <mergeCell ref="O5:P5"/>
    <mergeCell ref="A6:G6"/>
    <mergeCell ref="B12:G12"/>
    <mergeCell ref="A7:G7"/>
    <mergeCell ref="B8:G8"/>
    <mergeCell ref="B9:G9"/>
    <mergeCell ref="B10:G10"/>
    <mergeCell ref="B11:G11"/>
  </mergeCells>
  <phoneticPr fontId="94" type="noConversion"/>
  <pageMargins left="0.2" right="0.2" top="0.5" bottom="0.5" header="0.25" footer="0.25"/>
  <pageSetup scale="60" orientation="landscape" cellComments="asDisplayed" r:id="rId1"/>
  <headerFooter alignWithMargins="0">
    <oddHeader>&amp;L&amp;"Arial,Bold"&amp;20Reconciliation of Statement of Income GAAP to Non-GAAP Financial Measures
&amp;R&amp;"Arial,Bold"&amp;14PRIMERICA, INC.&amp;"Arial,Regular"&amp;10
&amp;14Financial Supplement</oddHeader>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38</vt:i4>
      </vt:variant>
    </vt:vector>
  </HeadingPairs>
  <TitlesOfParts>
    <vt:vector size="57" baseType="lpstr">
      <vt:lpstr>1</vt:lpstr>
      <vt:lpstr>2</vt:lpstr>
      <vt:lpstr>assump</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Dates_Current_Quarter</vt:lpstr>
      <vt:lpstr>FN_FYHKS</vt:lpstr>
      <vt:lpstr>'13'!FN_ISPFRFA</vt:lpstr>
      <vt:lpstr>FN_ISPFRFA</vt:lpstr>
      <vt:lpstr>FN_ISPKS</vt:lpstr>
      <vt:lpstr>FN_LIFRA_T1</vt:lpstr>
      <vt:lpstr>FN_Res_and_Oth_Stat_Data_T1</vt:lpstr>
      <vt:lpstr>FN_Res_and_Oth_Stat_Data_T2</vt:lpstr>
      <vt:lpstr>FN_TLIKS</vt:lpstr>
      <vt:lpstr>FS_Balance_Sheets</vt:lpstr>
      <vt:lpstr>FS_Statements_Income_T1</vt:lpstr>
      <vt:lpstr>'8'!FS_Statements_Income_T2</vt:lpstr>
      <vt:lpstr>FS_Statements_Income_T2</vt:lpstr>
      <vt:lpstr>maxvar</vt:lpstr>
      <vt:lpstr>minvar</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'2'!Print_Area</vt:lpstr>
      <vt:lpstr>'3'!Print_Area</vt:lpstr>
      <vt:lpstr>'4'!Print_Area</vt:lpstr>
      <vt:lpstr>'5'!Print_Area</vt:lpstr>
      <vt:lpstr>'6'!Print_Area</vt:lpstr>
      <vt:lpstr>'7'!Print_Area</vt:lpstr>
      <vt:lpstr>'8'!Print_Area</vt:lpstr>
      <vt:lpstr>'9'!Print_Area</vt:lpstr>
      <vt:lpstr>'11'!Print_Titles</vt:lpstr>
      <vt:lpstr>'12'!Print_Titles</vt:lpstr>
      <vt:lpstr>'13'!Print_Titles</vt:lpstr>
      <vt:lpstr>'6'!Print_Titles</vt:lpstr>
      <vt:lpstr>Segment_Operating_Results</vt:lpstr>
    </vt:vector>
  </TitlesOfParts>
  <Company>Primerica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at742</dc:creator>
  <cp:lastModifiedBy>Russell, Nicole [PRI-1PP]</cp:lastModifiedBy>
  <cp:lastPrinted>2022-05-05T20:07:21Z</cp:lastPrinted>
  <dcterms:created xsi:type="dcterms:W3CDTF">2010-03-10T15:02:56Z</dcterms:created>
  <dcterms:modified xsi:type="dcterms:W3CDTF">2022-05-05T20:14:00Z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{E27C4F20-ADE8-4047-B3F5-95E10AA9D3D0}</vt:lpwstr>
  </property>
</Properties>
</file>