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G:\My Drive\3 - Earnings\Q4'21\4 - Key Figures\"/>
    </mc:Choice>
  </mc:AlternateContent>
  <xr:revisionPtr revIDLastSave="0" documentId="13_ncr:1_{512EF12C-1E9B-4506-AA09-DC092E7C9DB0}" xr6:coauthVersionLast="47" xr6:coauthVersionMax="47" xr10:uidLastSave="{00000000-0000-0000-0000-000000000000}"/>
  <bookViews>
    <workbookView xWindow="-120" yWindow="-120" windowWidth="29040" windowHeight="15840" tabRatio="647" xr2:uid="{00000000-000D-0000-FFFF-FFFF00000000}"/>
  </bookViews>
  <sheets>
    <sheet name="1. Disclosures" sheetId="2" r:id="rId1"/>
    <sheet name="2. Balance Sheet" sheetId="7" r:id="rId2"/>
    <sheet name="3. Income Statement" sheetId="9" r:id="rId3"/>
    <sheet name="4. GAAP to NonGAAP Recon." sheetId="11" r:id="rId4"/>
    <sheet name="5. Cash Flow " sheetId="13" r:id="rId5"/>
    <sheet name="6. Key Metrics" sheetId="1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__________________V2" localSheetId="4" hidden="1">{"'1-TheatreBkgs'!$A$1:$L$102"}</definedName>
    <definedName name="____________________V2" localSheetId="5" hidden="1">{"'1-TheatreBkgs'!$A$1:$L$102"}</definedName>
    <definedName name="____________________V2" hidden="1">{"'1-TheatreBkgs'!$A$1:$L$102"}</definedName>
    <definedName name="___________________a1" localSheetId="4" hidden="1">{"'1-TheatreBkgs'!$A$1:$L$102"}</definedName>
    <definedName name="___________________a1" localSheetId="5" hidden="1">{"'1-TheatreBkgs'!$A$1:$L$102"}</definedName>
    <definedName name="___________________a1" hidden="1">{"'1-TheatreBkgs'!$A$1:$L$102"}</definedName>
    <definedName name="___________________a2" localSheetId="4" hidden="1">{"'1-TheatreBkgs'!$A$1:$L$102"}</definedName>
    <definedName name="___________________a2" localSheetId="5" hidden="1">{"'1-TheatreBkgs'!$A$1:$L$102"}</definedName>
    <definedName name="___________________a2" hidden="1">{"'1-TheatreBkgs'!$A$1:$L$102"}</definedName>
    <definedName name="___________________a3" localSheetId="4" hidden="1">{"'1-TheatreBkgs'!$A$1:$L$102"}</definedName>
    <definedName name="___________________a3" localSheetId="5" hidden="1">{"'1-TheatreBkgs'!$A$1:$L$102"}</definedName>
    <definedName name="___________________a3" hidden="1">{"'1-TheatreBkgs'!$A$1:$L$102"}</definedName>
    <definedName name="___________________b1" localSheetId="4" hidden="1">{"'1-TheatreBkgs'!$A$1:$L$102"}</definedName>
    <definedName name="___________________b1" localSheetId="5" hidden="1">{"'1-TheatreBkgs'!$A$1:$L$102"}</definedName>
    <definedName name="___________________b1" hidden="1">{"'1-TheatreBkgs'!$A$1:$L$102"}</definedName>
    <definedName name="___________________Q1" localSheetId="4" hidden="1">{"'Standalone List Price Trends'!$A$1:$X$56"}</definedName>
    <definedName name="___________________Q1" localSheetId="5" hidden="1">{"'Standalone List Price Trends'!$A$1:$X$56"}</definedName>
    <definedName name="___________________Q1" hidden="1">{"'Standalone List Price Trends'!$A$1:$X$56"}</definedName>
    <definedName name="___________________Q2" localSheetId="4" hidden="1">{"'Standalone List Price Trends'!$A$1:$X$56"}</definedName>
    <definedName name="___________________Q2" localSheetId="5" hidden="1">{"'Standalone List Price Trends'!$A$1:$X$56"}</definedName>
    <definedName name="___________________Q2" hidden="1">{"'Standalone List Price Trends'!$A$1:$X$56"}</definedName>
    <definedName name="___________________Q3" localSheetId="4" hidden="1">{"'Standalone List Price Trends'!$A$1:$X$56"}</definedName>
    <definedName name="___________________Q3" localSheetId="5" hidden="1">{"'Standalone List Price Trends'!$A$1:$X$56"}</definedName>
    <definedName name="___________________Q3" hidden="1">{"'Standalone List Price Trends'!$A$1:$X$56"}</definedName>
    <definedName name="___________________Q4" localSheetId="4" hidden="1">{"'Standalone List Price Trends'!$A$1:$X$56"}</definedName>
    <definedName name="___________________Q4" localSheetId="5" hidden="1">{"'Standalone List Price Trends'!$A$1:$X$56"}</definedName>
    <definedName name="___________________Q4" hidden="1">{"'Standalone List Price Trends'!$A$1:$X$56"}</definedName>
    <definedName name="___________________Q5" localSheetId="4" hidden="1">{"'Standalone List Price Trends'!$A$1:$X$56"}</definedName>
    <definedName name="___________________Q5" localSheetId="5" hidden="1">{"'Standalone List Price Trends'!$A$1:$X$56"}</definedName>
    <definedName name="___________________Q5" hidden="1">{"'Standalone List Price Trends'!$A$1:$X$56"}</definedName>
    <definedName name="___________________Q9" localSheetId="4" hidden="1">{"'Standalone List Price Trends'!$A$1:$X$56"}</definedName>
    <definedName name="___________________Q9" localSheetId="5" hidden="1">{"'Standalone List Price Trends'!$A$1:$X$56"}</definedName>
    <definedName name="___________________Q9" hidden="1">{"'Standalone List Price Trends'!$A$1:$X$56"}</definedName>
    <definedName name="___________________rw1" localSheetId="4" hidden="1">{"'Standalone List Price Trends'!$A$1:$X$56"}</definedName>
    <definedName name="___________________rw1" localSheetId="5" hidden="1">{"'Standalone List Price Trends'!$A$1:$X$56"}</definedName>
    <definedName name="___________________rw1" hidden="1">{"'Standalone List Price Trends'!$A$1:$X$56"}</definedName>
    <definedName name="___________________rw2" localSheetId="4" hidden="1">{"'Standalone List Price Trends'!$A$1:$X$56"}</definedName>
    <definedName name="___________________rw2" localSheetId="5" hidden="1">{"'Standalone List Price Trends'!$A$1:$X$56"}</definedName>
    <definedName name="___________________rw2" hidden="1">{"'Standalone List Price Trends'!$A$1:$X$56"}</definedName>
    <definedName name="___________________rw3" localSheetId="4" hidden="1">{"'Standalone List Price Trends'!$A$1:$X$56"}</definedName>
    <definedName name="___________________rw3" localSheetId="5" hidden="1">{"'Standalone List Price Trends'!$A$1:$X$56"}</definedName>
    <definedName name="___________________rw3" hidden="1">{"'Standalone List Price Trends'!$A$1:$X$56"}</definedName>
    <definedName name="___________________rw4" localSheetId="4" hidden="1">{"'Standalone List Price Trends'!$A$1:$X$56"}</definedName>
    <definedName name="___________________rw4" localSheetId="5" hidden="1">{"'Standalone List Price Trends'!$A$1:$X$56"}</definedName>
    <definedName name="___________________rw4" hidden="1">{"'Standalone List Price Trends'!$A$1:$X$56"}</definedName>
    <definedName name="___________________v1" localSheetId="4" hidden="1">{"'1-TheatreBkgs'!$A$1:$L$102"}</definedName>
    <definedName name="___________________v1" localSheetId="5" hidden="1">{"'1-TheatreBkgs'!$A$1:$L$102"}</definedName>
    <definedName name="___________________v1" hidden="1">{"'1-TheatreBkgs'!$A$1:$L$102"}</definedName>
    <definedName name="___________________v3" localSheetId="4" hidden="1">{"'1-TheatreBkgs'!$A$1:$L$102"}</definedName>
    <definedName name="___________________v3" localSheetId="5" hidden="1">{"'1-TheatreBkgs'!$A$1:$L$102"}</definedName>
    <definedName name="___________________v3" hidden="1">{"'1-TheatreBkgs'!$A$1:$L$102"}</definedName>
    <definedName name="__________________V2" localSheetId="4" hidden="1">{"'1-TheatreBkgs'!$A$1:$L$102"}</definedName>
    <definedName name="__________________V2" localSheetId="5" hidden="1">{"'1-TheatreBkgs'!$A$1:$L$102"}</definedName>
    <definedName name="__________________V2" hidden="1">{"'1-TheatreBkgs'!$A$1:$L$102"}</definedName>
    <definedName name="_________________a1" localSheetId="4" hidden="1">{"'1-TheatreBkgs'!$A$1:$L$102"}</definedName>
    <definedName name="_________________a1" localSheetId="5" hidden="1">{"'1-TheatreBkgs'!$A$1:$L$102"}</definedName>
    <definedName name="_________________a1" hidden="1">{"'1-TheatreBkgs'!$A$1:$L$102"}</definedName>
    <definedName name="_________________a2" localSheetId="4" hidden="1">{"'1-TheatreBkgs'!$A$1:$L$102"}</definedName>
    <definedName name="_________________a2" localSheetId="5" hidden="1">{"'1-TheatreBkgs'!$A$1:$L$102"}</definedName>
    <definedName name="_________________a2" hidden="1">{"'1-TheatreBkgs'!$A$1:$L$102"}</definedName>
    <definedName name="_________________a3" localSheetId="4" hidden="1">{"'1-TheatreBkgs'!$A$1:$L$102"}</definedName>
    <definedName name="_________________a3" localSheetId="5" hidden="1">{"'1-TheatreBkgs'!$A$1:$L$102"}</definedName>
    <definedName name="_________________a3" hidden="1">{"'1-TheatreBkgs'!$A$1:$L$102"}</definedName>
    <definedName name="_________________b1" localSheetId="4" hidden="1">{"'1-TheatreBkgs'!$A$1:$L$102"}</definedName>
    <definedName name="_________________b1" localSheetId="5" hidden="1">{"'1-TheatreBkgs'!$A$1:$L$102"}</definedName>
    <definedName name="_________________b1" hidden="1">{"'1-TheatreBkgs'!$A$1:$L$102"}</definedName>
    <definedName name="_________________Q1" localSheetId="4" hidden="1">{"'Standalone List Price Trends'!$A$1:$X$56"}</definedName>
    <definedName name="_________________Q1" localSheetId="5" hidden="1">{"'Standalone List Price Trends'!$A$1:$X$56"}</definedName>
    <definedName name="_________________Q1" hidden="1">{"'Standalone List Price Trends'!$A$1:$X$56"}</definedName>
    <definedName name="_________________Q2" localSheetId="4" hidden="1">{"'Standalone List Price Trends'!$A$1:$X$56"}</definedName>
    <definedName name="_________________Q2" localSheetId="5" hidden="1">{"'Standalone List Price Trends'!$A$1:$X$56"}</definedName>
    <definedName name="_________________Q2" hidden="1">{"'Standalone List Price Trends'!$A$1:$X$56"}</definedName>
    <definedName name="_________________Q3" localSheetId="4" hidden="1">{"'Standalone List Price Trends'!$A$1:$X$56"}</definedName>
    <definedName name="_________________Q3" localSheetId="5" hidden="1">{"'Standalone List Price Trends'!$A$1:$X$56"}</definedName>
    <definedName name="_________________Q3" hidden="1">{"'Standalone List Price Trends'!$A$1:$X$56"}</definedName>
    <definedName name="_________________Q4" localSheetId="4" hidden="1">{"'Standalone List Price Trends'!$A$1:$X$56"}</definedName>
    <definedName name="_________________Q4" localSheetId="5" hidden="1">{"'Standalone List Price Trends'!$A$1:$X$56"}</definedName>
    <definedName name="_________________Q4" hidden="1">{"'Standalone List Price Trends'!$A$1:$X$56"}</definedName>
    <definedName name="_________________Q5" localSheetId="4" hidden="1">{"'Standalone List Price Trends'!$A$1:$X$56"}</definedName>
    <definedName name="_________________Q5" localSheetId="5" hidden="1">{"'Standalone List Price Trends'!$A$1:$X$56"}</definedName>
    <definedName name="_________________Q5" hidden="1">{"'Standalone List Price Trends'!$A$1:$X$56"}</definedName>
    <definedName name="_________________Q9" localSheetId="4" hidden="1">{"'Standalone List Price Trends'!$A$1:$X$56"}</definedName>
    <definedName name="_________________Q9" localSheetId="5" hidden="1">{"'Standalone List Price Trends'!$A$1:$X$56"}</definedName>
    <definedName name="_________________Q9" hidden="1">{"'Standalone List Price Trends'!$A$1:$X$56"}</definedName>
    <definedName name="_________________rw1" localSheetId="4" hidden="1">{"'Standalone List Price Trends'!$A$1:$X$56"}</definedName>
    <definedName name="_________________rw1" localSheetId="5" hidden="1">{"'Standalone List Price Trends'!$A$1:$X$56"}</definedName>
    <definedName name="_________________rw1" hidden="1">{"'Standalone List Price Trends'!$A$1:$X$56"}</definedName>
    <definedName name="_________________rw2" localSheetId="4" hidden="1">{"'Standalone List Price Trends'!$A$1:$X$56"}</definedName>
    <definedName name="_________________rw2" localSheetId="5" hidden="1">{"'Standalone List Price Trends'!$A$1:$X$56"}</definedName>
    <definedName name="_________________rw2" hidden="1">{"'Standalone List Price Trends'!$A$1:$X$56"}</definedName>
    <definedName name="_________________rw3" localSheetId="4" hidden="1">{"'Standalone List Price Trends'!$A$1:$X$56"}</definedName>
    <definedName name="_________________rw3" localSheetId="5" hidden="1">{"'Standalone List Price Trends'!$A$1:$X$56"}</definedName>
    <definedName name="_________________rw3" hidden="1">{"'Standalone List Price Trends'!$A$1:$X$56"}</definedName>
    <definedName name="_________________rw4" localSheetId="4" hidden="1">{"'Standalone List Price Trends'!$A$1:$X$56"}</definedName>
    <definedName name="_________________rw4" localSheetId="5" hidden="1">{"'Standalone List Price Trends'!$A$1:$X$56"}</definedName>
    <definedName name="_________________rw4" hidden="1">{"'Standalone List Price Trends'!$A$1:$X$56"}</definedName>
    <definedName name="_________________v1" localSheetId="4" hidden="1">{"'1-TheatreBkgs'!$A$1:$L$102"}</definedName>
    <definedName name="_________________v1" localSheetId="5" hidden="1">{"'1-TheatreBkgs'!$A$1:$L$102"}</definedName>
    <definedName name="_________________v1" hidden="1">{"'1-TheatreBkgs'!$A$1:$L$102"}</definedName>
    <definedName name="_________________v3" localSheetId="4" hidden="1">{"'1-TheatreBkgs'!$A$1:$L$102"}</definedName>
    <definedName name="_________________v3" localSheetId="5" hidden="1">{"'1-TheatreBkgs'!$A$1:$L$102"}</definedName>
    <definedName name="_________________v3" hidden="1">{"'1-TheatreBkgs'!$A$1:$L$102"}</definedName>
    <definedName name="________________V2" localSheetId="4" hidden="1">{"'1-TheatreBkgs'!$A$1:$L$102"}</definedName>
    <definedName name="________________V2" localSheetId="5" hidden="1">{"'1-TheatreBkgs'!$A$1:$L$102"}</definedName>
    <definedName name="________________V2" hidden="1">{"'1-TheatreBkgs'!$A$1:$L$102"}</definedName>
    <definedName name="_______________a1" localSheetId="4" hidden="1">{"'1-TheatreBkgs'!$A$1:$L$102"}</definedName>
    <definedName name="_______________a1" localSheetId="5" hidden="1">{"'1-TheatreBkgs'!$A$1:$L$102"}</definedName>
    <definedName name="_______________a1" hidden="1">{"'1-TheatreBkgs'!$A$1:$L$102"}</definedName>
    <definedName name="_______________a2" localSheetId="4" hidden="1">{"'1-TheatreBkgs'!$A$1:$L$102"}</definedName>
    <definedName name="_______________a2" localSheetId="5" hidden="1">{"'1-TheatreBkgs'!$A$1:$L$102"}</definedName>
    <definedName name="_______________a2" hidden="1">{"'1-TheatreBkgs'!$A$1:$L$102"}</definedName>
    <definedName name="_______________a3" localSheetId="4" hidden="1">{"'1-TheatreBkgs'!$A$1:$L$102"}</definedName>
    <definedName name="_______________a3" localSheetId="5" hidden="1">{"'1-TheatreBkgs'!$A$1:$L$102"}</definedName>
    <definedName name="_______________a3" hidden="1">{"'1-TheatreBkgs'!$A$1:$L$102"}</definedName>
    <definedName name="_______________b1" localSheetId="4" hidden="1">{"'1-TheatreBkgs'!$A$1:$L$102"}</definedName>
    <definedName name="_______________b1" localSheetId="5" hidden="1">{"'1-TheatreBkgs'!$A$1:$L$102"}</definedName>
    <definedName name="_______________b1" hidden="1">{"'1-TheatreBkgs'!$A$1:$L$102"}</definedName>
    <definedName name="_______________Q1" localSheetId="4" hidden="1">{"'Standalone List Price Trends'!$A$1:$X$56"}</definedName>
    <definedName name="_______________Q1" localSheetId="5" hidden="1">{"'Standalone List Price Trends'!$A$1:$X$56"}</definedName>
    <definedName name="_______________Q1" hidden="1">{"'Standalone List Price Trends'!$A$1:$X$56"}</definedName>
    <definedName name="_______________Q2" localSheetId="4" hidden="1">{"'Standalone List Price Trends'!$A$1:$X$56"}</definedName>
    <definedName name="_______________Q2" localSheetId="5" hidden="1">{"'Standalone List Price Trends'!$A$1:$X$56"}</definedName>
    <definedName name="_______________Q2" hidden="1">{"'Standalone List Price Trends'!$A$1:$X$56"}</definedName>
    <definedName name="_______________Q3" localSheetId="4" hidden="1">{"'Standalone List Price Trends'!$A$1:$X$56"}</definedName>
    <definedName name="_______________Q3" localSheetId="5" hidden="1">{"'Standalone List Price Trends'!$A$1:$X$56"}</definedName>
    <definedName name="_______________Q3" hidden="1">{"'Standalone List Price Trends'!$A$1:$X$56"}</definedName>
    <definedName name="_______________Q4" localSheetId="4" hidden="1">{"'Standalone List Price Trends'!$A$1:$X$56"}</definedName>
    <definedName name="_______________Q4" localSheetId="5" hidden="1">{"'Standalone List Price Trends'!$A$1:$X$56"}</definedName>
    <definedName name="_______________Q4" hidden="1">{"'Standalone List Price Trends'!$A$1:$X$56"}</definedName>
    <definedName name="_______________Q5" localSheetId="4" hidden="1">{"'Standalone List Price Trends'!$A$1:$X$56"}</definedName>
    <definedName name="_______________Q5" localSheetId="5" hidden="1">{"'Standalone List Price Trends'!$A$1:$X$56"}</definedName>
    <definedName name="_______________Q5" hidden="1">{"'Standalone List Price Trends'!$A$1:$X$56"}</definedName>
    <definedName name="_______________Q9" localSheetId="4" hidden="1">{"'Standalone List Price Trends'!$A$1:$X$56"}</definedName>
    <definedName name="_______________Q9" localSheetId="5" hidden="1">{"'Standalone List Price Trends'!$A$1:$X$56"}</definedName>
    <definedName name="_______________Q9" hidden="1">{"'Standalone List Price Trends'!$A$1:$X$56"}</definedName>
    <definedName name="_______________rw1" localSheetId="4" hidden="1">{"'Standalone List Price Trends'!$A$1:$X$56"}</definedName>
    <definedName name="_______________rw1" localSheetId="5" hidden="1">{"'Standalone List Price Trends'!$A$1:$X$56"}</definedName>
    <definedName name="_______________rw1" hidden="1">{"'Standalone List Price Trends'!$A$1:$X$56"}</definedName>
    <definedName name="_______________rw2" localSheetId="4" hidden="1">{"'Standalone List Price Trends'!$A$1:$X$56"}</definedName>
    <definedName name="_______________rw2" localSheetId="5" hidden="1">{"'Standalone List Price Trends'!$A$1:$X$56"}</definedName>
    <definedName name="_______________rw2" hidden="1">{"'Standalone List Price Trends'!$A$1:$X$56"}</definedName>
    <definedName name="_______________rw3" localSheetId="4" hidden="1">{"'Standalone List Price Trends'!$A$1:$X$56"}</definedName>
    <definedName name="_______________rw3" localSheetId="5" hidden="1">{"'Standalone List Price Trends'!$A$1:$X$56"}</definedName>
    <definedName name="_______________rw3" hidden="1">{"'Standalone List Price Trends'!$A$1:$X$56"}</definedName>
    <definedName name="_______________rw4" localSheetId="4" hidden="1">{"'Standalone List Price Trends'!$A$1:$X$56"}</definedName>
    <definedName name="_______________rw4" localSheetId="5" hidden="1">{"'Standalone List Price Trends'!$A$1:$X$56"}</definedName>
    <definedName name="_______________rw4" hidden="1">{"'Standalone List Price Trends'!$A$1:$X$56"}</definedName>
    <definedName name="_______________v1" localSheetId="4" hidden="1">{"'1-TheatreBkgs'!$A$1:$L$102"}</definedName>
    <definedName name="_______________v1" localSheetId="5" hidden="1">{"'1-TheatreBkgs'!$A$1:$L$102"}</definedName>
    <definedName name="_______________v1" hidden="1">{"'1-TheatreBkgs'!$A$1:$L$102"}</definedName>
    <definedName name="_______________v3" localSheetId="4" hidden="1">{"'1-TheatreBkgs'!$A$1:$L$102"}</definedName>
    <definedName name="_______________v3" localSheetId="5" hidden="1">{"'1-TheatreBkgs'!$A$1:$L$102"}</definedName>
    <definedName name="_______________v3" hidden="1">{"'1-TheatreBkgs'!$A$1:$L$102"}</definedName>
    <definedName name="______________V2" localSheetId="4" hidden="1">{"'1-TheatreBkgs'!$A$1:$L$102"}</definedName>
    <definedName name="______________V2" localSheetId="5" hidden="1">{"'1-TheatreBkgs'!$A$1:$L$102"}</definedName>
    <definedName name="______________V2" hidden="1">{"'1-TheatreBkgs'!$A$1:$L$102"}</definedName>
    <definedName name="_____________a1" localSheetId="4" hidden="1">{"'1-TheatreBkgs'!$A$1:$L$102"}</definedName>
    <definedName name="_____________a1" localSheetId="5" hidden="1">{"'1-TheatreBkgs'!$A$1:$L$102"}</definedName>
    <definedName name="_____________a1" hidden="1">{"'1-TheatreBkgs'!$A$1:$L$102"}</definedName>
    <definedName name="_____________a2" localSheetId="4" hidden="1">{"'1-TheatreBkgs'!$A$1:$L$102"}</definedName>
    <definedName name="_____________a2" localSheetId="5" hidden="1">{"'1-TheatreBkgs'!$A$1:$L$102"}</definedName>
    <definedName name="_____________a2" hidden="1">{"'1-TheatreBkgs'!$A$1:$L$102"}</definedName>
    <definedName name="_____________a3" localSheetId="4" hidden="1">{"'1-TheatreBkgs'!$A$1:$L$102"}</definedName>
    <definedName name="_____________a3" localSheetId="5" hidden="1">{"'1-TheatreBkgs'!$A$1:$L$102"}</definedName>
    <definedName name="_____________a3" hidden="1">{"'1-TheatreBkgs'!$A$1:$L$102"}</definedName>
    <definedName name="_____________b1" localSheetId="4" hidden="1">{"'1-TheatreBkgs'!$A$1:$L$102"}</definedName>
    <definedName name="_____________b1" localSheetId="5" hidden="1">{"'1-TheatreBkgs'!$A$1:$L$102"}</definedName>
    <definedName name="_____________b1" hidden="1">{"'1-TheatreBkgs'!$A$1:$L$102"}</definedName>
    <definedName name="_____________Q1" localSheetId="4" hidden="1">{"'Standalone List Price Trends'!$A$1:$X$56"}</definedName>
    <definedName name="_____________Q1" localSheetId="5" hidden="1">{"'Standalone List Price Trends'!$A$1:$X$56"}</definedName>
    <definedName name="_____________Q1" hidden="1">{"'Standalone List Price Trends'!$A$1:$X$56"}</definedName>
    <definedName name="_____________Q2" localSheetId="4" hidden="1">{"'Standalone List Price Trends'!$A$1:$X$56"}</definedName>
    <definedName name="_____________Q2" localSheetId="5" hidden="1">{"'Standalone List Price Trends'!$A$1:$X$56"}</definedName>
    <definedName name="_____________Q2" hidden="1">{"'Standalone List Price Trends'!$A$1:$X$56"}</definedName>
    <definedName name="_____________Q3" localSheetId="4" hidden="1">{"'Standalone List Price Trends'!$A$1:$X$56"}</definedName>
    <definedName name="_____________Q3" localSheetId="5" hidden="1">{"'Standalone List Price Trends'!$A$1:$X$56"}</definedName>
    <definedName name="_____________Q3" hidden="1">{"'Standalone List Price Trends'!$A$1:$X$56"}</definedName>
    <definedName name="_____________Q4" localSheetId="4" hidden="1">{"'Standalone List Price Trends'!$A$1:$X$56"}</definedName>
    <definedName name="_____________Q4" localSheetId="5" hidden="1">{"'Standalone List Price Trends'!$A$1:$X$56"}</definedName>
    <definedName name="_____________Q4" hidden="1">{"'Standalone List Price Trends'!$A$1:$X$56"}</definedName>
    <definedName name="_____________Q5" localSheetId="4" hidden="1">{"'Standalone List Price Trends'!$A$1:$X$56"}</definedName>
    <definedName name="_____________Q5" localSheetId="5" hidden="1">{"'Standalone List Price Trends'!$A$1:$X$56"}</definedName>
    <definedName name="_____________Q5" hidden="1">{"'Standalone List Price Trends'!$A$1:$X$56"}</definedName>
    <definedName name="_____________Q9" localSheetId="4" hidden="1">{"'Standalone List Price Trends'!$A$1:$X$56"}</definedName>
    <definedName name="_____________Q9" localSheetId="5" hidden="1">{"'Standalone List Price Trends'!$A$1:$X$56"}</definedName>
    <definedName name="_____________Q9" hidden="1">{"'Standalone List Price Trends'!$A$1:$X$56"}</definedName>
    <definedName name="_____________rw1" localSheetId="4" hidden="1">{"'Standalone List Price Trends'!$A$1:$X$56"}</definedName>
    <definedName name="_____________rw1" localSheetId="5" hidden="1">{"'Standalone List Price Trends'!$A$1:$X$56"}</definedName>
    <definedName name="_____________rw1" hidden="1">{"'Standalone List Price Trends'!$A$1:$X$56"}</definedName>
    <definedName name="_____________rw2" localSheetId="4" hidden="1">{"'Standalone List Price Trends'!$A$1:$X$56"}</definedName>
    <definedName name="_____________rw2" localSheetId="5" hidden="1">{"'Standalone List Price Trends'!$A$1:$X$56"}</definedName>
    <definedName name="_____________rw2" hidden="1">{"'Standalone List Price Trends'!$A$1:$X$56"}</definedName>
    <definedName name="_____________rw3" localSheetId="4" hidden="1">{"'Standalone List Price Trends'!$A$1:$X$56"}</definedName>
    <definedName name="_____________rw3" localSheetId="5" hidden="1">{"'Standalone List Price Trends'!$A$1:$X$56"}</definedName>
    <definedName name="_____________rw3" hidden="1">{"'Standalone List Price Trends'!$A$1:$X$56"}</definedName>
    <definedName name="_____________rw4" localSheetId="4" hidden="1">{"'Standalone List Price Trends'!$A$1:$X$56"}</definedName>
    <definedName name="_____________rw4" localSheetId="5" hidden="1">{"'Standalone List Price Trends'!$A$1:$X$56"}</definedName>
    <definedName name="_____________rw4" hidden="1">{"'Standalone List Price Trends'!$A$1:$X$56"}</definedName>
    <definedName name="_____________v1" localSheetId="4" hidden="1">{"'1-TheatreBkgs'!$A$1:$L$102"}</definedName>
    <definedName name="_____________v1" localSheetId="5" hidden="1">{"'1-TheatreBkgs'!$A$1:$L$102"}</definedName>
    <definedName name="_____________v1" hidden="1">{"'1-TheatreBkgs'!$A$1:$L$102"}</definedName>
    <definedName name="_____________V2" localSheetId="4" hidden="1">{"'1-TheatreBkgs'!$A$1:$L$102"}</definedName>
    <definedName name="_____________V2" localSheetId="5" hidden="1">{"'1-TheatreBkgs'!$A$1:$L$102"}</definedName>
    <definedName name="_____________V2" hidden="1">{"'1-TheatreBkgs'!$A$1:$L$102"}</definedName>
    <definedName name="_____________v3" localSheetId="4" hidden="1">{"'1-TheatreBkgs'!$A$1:$L$102"}</definedName>
    <definedName name="_____________v3" localSheetId="5" hidden="1">{"'1-TheatreBkgs'!$A$1:$L$102"}</definedName>
    <definedName name="_____________v3" hidden="1">{"'1-TheatreBkgs'!$A$1:$L$102"}</definedName>
    <definedName name="____________a1" localSheetId="4" hidden="1">{"'1-TheatreBkgs'!$A$1:$L$102"}</definedName>
    <definedName name="____________a1" localSheetId="5" hidden="1">{"'1-TheatreBkgs'!$A$1:$L$102"}</definedName>
    <definedName name="____________a1" hidden="1">{"'1-TheatreBkgs'!$A$1:$L$102"}</definedName>
    <definedName name="____________a2" localSheetId="4" hidden="1">{"'1-TheatreBkgs'!$A$1:$L$102"}</definedName>
    <definedName name="____________a2" localSheetId="5" hidden="1">{"'1-TheatreBkgs'!$A$1:$L$102"}</definedName>
    <definedName name="____________a2" hidden="1">{"'1-TheatreBkgs'!$A$1:$L$102"}</definedName>
    <definedName name="____________a3" localSheetId="4" hidden="1">{"'1-TheatreBkgs'!$A$1:$L$102"}</definedName>
    <definedName name="____________a3" localSheetId="5" hidden="1">{"'1-TheatreBkgs'!$A$1:$L$102"}</definedName>
    <definedName name="____________a3" hidden="1">{"'1-TheatreBkgs'!$A$1:$L$102"}</definedName>
    <definedName name="____________b1" localSheetId="4" hidden="1">{"'1-TheatreBkgs'!$A$1:$L$102"}</definedName>
    <definedName name="____________b1" localSheetId="5" hidden="1">{"'1-TheatreBkgs'!$A$1:$L$102"}</definedName>
    <definedName name="____________b1" hidden="1">{"'1-TheatreBkgs'!$A$1:$L$102"}</definedName>
    <definedName name="____________Q1" localSheetId="4" hidden="1">{"'Standalone List Price Trends'!$A$1:$X$56"}</definedName>
    <definedName name="____________Q1" localSheetId="5" hidden="1">{"'Standalone List Price Trends'!$A$1:$X$56"}</definedName>
    <definedName name="____________Q1" hidden="1">{"'Standalone List Price Trends'!$A$1:$X$56"}</definedName>
    <definedName name="____________Q2" localSheetId="4" hidden="1">{"'Standalone List Price Trends'!$A$1:$X$56"}</definedName>
    <definedName name="____________Q2" localSheetId="5" hidden="1">{"'Standalone List Price Trends'!$A$1:$X$56"}</definedName>
    <definedName name="____________Q2" hidden="1">{"'Standalone List Price Trends'!$A$1:$X$56"}</definedName>
    <definedName name="____________Q3" localSheetId="4" hidden="1">{"'Standalone List Price Trends'!$A$1:$X$56"}</definedName>
    <definedName name="____________Q3" localSheetId="5" hidden="1">{"'Standalone List Price Trends'!$A$1:$X$56"}</definedName>
    <definedName name="____________Q3" hidden="1">{"'Standalone List Price Trends'!$A$1:$X$56"}</definedName>
    <definedName name="____________Q4" localSheetId="4" hidden="1">{"'Standalone List Price Trends'!$A$1:$X$56"}</definedName>
    <definedName name="____________Q4" localSheetId="5" hidden="1">{"'Standalone List Price Trends'!$A$1:$X$56"}</definedName>
    <definedName name="____________Q4" hidden="1">{"'Standalone List Price Trends'!$A$1:$X$56"}</definedName>
    <definedName name="____________Q5" localSheetId="4" hidden="1">{"'Standalone List Price Trends'!$A$1:$X$56"}</definedName>
    <definedName name="____________Q5" localSheetId="5" hidden="1">{"'Standalone List Price Trends'!$A$1:$X$56"}</definedName>
    <definedName name="____________Q5" hidden="1">{"'Standalone List Price Trends'!$A$1:$X$56"}</definedName>
    <definedName name="____________Q9" localSheetId="4" hidden="1">{"'Standalone List Price Trends'!$A$1:$X$56"}</definedName>
    <definedName name="____________Q9" localSheetId="5" hidden="1">{"'Standalone List Price Trends'!$A$1:$X$56"}</definedName>
    <definedName name="____________Q9" hidden="1">{"'Standalone List Price Trends'!$A$1:$X$56"}</definedName>
    <definedName name="____________rw1" localSheetId="4" hidden="1">{"'Standalone List Price Trends'!$A$1:$X$56"}</definedName>
    <definedName name="____________rw1" localSheetId="5" hidden="1">{"'Standalone List Price Trends'!$A$1:$X$56"}</definedName>
    <definedName name="____________rw1" hidden="1">{"'Standalone List Price Trends'!$A$1:$X$56"}</definedName>
    <definedName name="____________rw2" localSheetId="4" hidden="1">{"'Standalone List Price Trends'!$A$1:$X$56"}</definedName>
    <definedName name="____________rw2" localSheetId="5" hidden="1">{"'Standalone List Price Trends'!$A$1:$X$56"}</definedName>
    <definedName name="____________rw2" hidden="1">{"'Standalone List Price Trends'!$A$1:$X$56"}</definedName>
    <definedName name="____________rw3" localSheetId="4" hidden="1">{"'Standalone List Price Trends'!$A$1:$X$56"}</definedName>
    <definedName name="____________rw3" localSheetId="5" hidden="1">{"'Standalone List Price Trends'!$A$1:$X$56"}</definedName>
    <definedName name="____________rw3" hidden="1">{"'Standalone List Price Trends'!$A$1:$X$56"}</definedName>
    <definedName name="____________rw4" localSheetId="4" hidden="1">{"'Standalone List Price Trends'!$A$1:$X$56"}</definedName>
    <definedName name="____________rw4" localSheetId="5" hidden="1">{"'Standalone List Price Trends'!$A$1:$X$56"}</definedName>
    <definedName name="____________rw4" hidden="1">{"'Standalone List Price Trends'!$A$1:$X$56"}</definedName>
    <definedName name="____________v1" localSheetId="4" hidden="1">{"'1-TheatreBkgs'!$A$1:$L$102"}</definedName>
    <definedName name="____________v1" localSheetId="5" hidden="1">{"'1-TheatreBkgs'!$A$1:$L$102"}</definedName>
    <definedName name="____________v1" hidden="1">{"'1-TheatreBkgs'!$A$1:$L$102"}</definedName>
    <definedName name="____________v3" localSheetId="4" hidden="1">{"'1-TheatreBkgs'!$A$1:$L$102"}</definedName>
    <definedName name="____________v3" localSheetId="5" hidden="1">{"'1-TheatreBkgs'!$A$1:$L$102"}</definedName>
    <definedName name="____________v3" hidden="1">{"'1-TheatreBkgs'!$A$1:$L$102"}</definedName>
    <definedName name="___________V2" localSheetId="4" hidden="1">{"'1-TheatreBkgs'!$A$1:$L$102"}</definedName>
    <definedName name="___________V2" localSheetId="5" hidden="1">{"'1-TheatreBkgs'!$A$1:$L$102"}</definedName>
    <definedName name="___________V2" hidden="1">{"'1-TheatreBkgs'!$A$1:$L$102"}</definedName>
    <definedName name="__________a1" localSheetId="4" hidden="1">{"'1-TheatreBkgs'!$A$1:$L$102"}</definedName>
    <definedName name="__________a1" localSheetId="5" hidden="1">{"'1-TheatreBkgs'!$A$1:$L$102"}</definedName>
    <definedName name="__________a1" hidden="1">{"'1-TheatreBkgs'!$A$1:$L$102"}</definedName>
    <definedName name="__________a2" localSheetId="4" hidden="1">{"'1-TheatreBkgs'!$A$1:$L$102"}</definedName>
    <definedName name="__________a2" localSheetId="5" hidden="1">{"'1-TheatreBkgs'!$A$1:$L$102"}</definedName>
    <definedName name="__________a2" hidden="1">{"'1-TheatreBkgs'!$A$1:$L$102"}</definedName>
    <definedName name="__________a3" localSheetId="4" hidden="1">{"'1-TheatreBkgs'!$A$1:$L$102"}</definedName>
    <definedName name="__________a3" localSheetId="5" hidden="1">{"'1-TheatreBkgs'!$A$1:$L$102"}</definedName>
    <definedName name="__________a3" hidden="1">{"'1-TheatreBkgs'!$A$1:$L$102"}</definedName>
    <definedName name="__________b1" localSheetId="4" hidden="1">{"'1-TheatreBkgs'!$A$1:$L$102"}</definedName>
    <definedName name="__________b1" localSheetId="5" hidden="1">{"'1-TheatreBkgs'!$A$1:$L$102"}</definedName>
    <definedName name="__________b1" hidden="1">{"'1-TheatreBkgs'!$A$1:$L$102"}</definedName>
    <definedName name="__________Q1" localSheetId="4" hidden="1">{"'Standalone List Price Trends'!$A$1:$X$56"}</definedName>
    <definedName name="__________Q1" localSheetId="5" hidden="1">{"'Standalone List Price Trends'!$A$1:$X$56"}</definedName>
    <definedName name="__________Q1" hidden="1">{"'Standalone List Price Trends'!$A$1:$X$56"}</definedName>
    <definedName name="__________Q2" localSheetId="4" hidden="1">{"'Standalone List Price Trends'!$A$1:$X$56"}</definedName>
    <definedName name="__________Q2" localSheetId="5" hidden="1">{"'Standalone List Price Trends'!$A$1:$X$56"}</definedName>
    <definedName name="__________Q2" hidden="1">{"'Standalone List Price Trends'!$A$1:$X$56"}</definedName>
    <definedName name="__________Q3" localSheetId="4" hidden="1">{"'Standalone List Price Trends'!$A$1:$X$56"}</definedName>
    <definedName name="__________Q3" localSheetId="5" hidden="1">{"'Standalone List Price Trends'!$A$1:$X$56"}</definedName>
    <definedName name="__________Q3" hidden="1">{"'Standalone List Price Trends'!$A$1:$X$56"}</definedName>
    <definedName name="__________Q4" localSheetId="4" hidden="1">{"'Standalone List Price Trends'!$A$1:$X$56"}</definedName>
    <definedName name="__________Q4" localSheetId="5" hidden="1">{"'Standalone List Price Trends'!$A$1:$X$56"}</definedName>
    <definedName name="__________Q4" hidden="1">{"'Standalone List Price Trends'!$A$1:$X$56"}</definedName>
    <definedName name="__________Q5" localSheetId="4" hidden="1">{"'Standalone List Price Trends'!$A$1:$X$56"}</definedName>
    <definedName name="__________Q5" localSheetId="5" hidden="1">{"'Standalone List Price Trends'!$A$1:$X$56"}</definedName>
    <definedName name="__________Q5" hidden="1">{"'Standalone List Price Trends'!$A$1:$X$56"}</definedName>
    <definedName name="__________Q9" localSheetId="4" hidden="1">{"'Standalone List Price Trends'!$A$1:$X$56"}</definedName>
    <definedName name="__________Q9" localSheetId="5" hidden="1">{"'Standalone List Price Trends'!$A$1:$X$56"}</definedName>
    <definedName name="__________Q9" hidden="1">{"'Standalone List Price Trends'!$A$1:$X$56"}</definedName>
    <definedName name="__________rw1" localSheetId="4" hidden="1">{"'Standalone List Price Trends'!$A$1:$X$56"}</definedName>
    <definedName name="__________rw1" localSheetId="5" hidden="1">{"'Standalone List Price Trends'!$A$1:$X$56"}</definedName>
    <definedName name="__________rw1" hidden="1">{"'Standalone List Price Trends'!$A$1:$X$56"}</definedName>
    <definedName name="__________rw2" localSheetId="4" hidden="1">{"'Standalone List Price Trends'!$A$1:$X$56"}</definedName>
    <definedName name="__________rw2" localSheetId="5" hidden="1">{"'Standalone List Price Trends'!$A$1:$X$56"}</definedName>
    <definedName name="__________rw2" hidden="1">{"'Standalone List Price Trends'!$A$1:$X$56"}</definedName>
    <definedName name="__________rw3" localSheetId="4" hidden="1">{"'Standalone List Price Trends'!$A$1:$X$56"}</definedName>
    <definedName name="__________rw3" localSheetId="5" hidden="1">{"'Standalone List Price Trends'!$A$1:$X$56"}</definedName>
    <definedName name="__________rw3" hidden="1">{"'Standalone List Price Trends'!$A$1:$X$56"}</definedName>
    <definedName name="__________rw4" localSheetId="4" hidden="1">{"'Standalone List Price Trends'!$A$1:$X$56"}</definedName>
    <definedName name="__________rw4" localSheetId="5" hidden="1">{"'Standalone List Price Trends'!$A$1:$X$56"}</definedName>
    <definedName name="__________rw4" hidden="1">{"'Standalone List Price Trends'!$A$1:$X$56"}</definedName>
    <definedName name="__________v1" localSheetId="4" hidden="1">{"'1-TheatreBkgs'!$A$1:$L$102"}</definedName>
    <definedName name="__________v1" localSheetId="5" hidden="1">{"'1-TheatreBkgs'!$A$1:$L$102"}</definedName>
    <definedName name="__________v1" hidden="1">{"'1-TheatreBkgs'!$A$1:$L$102"}</definedName>
    <definedName name="__________V2" localSheetId="4" hidden="1">{"'1-TheatreBkgs'!$A$1:$L$102"}</definedName>
    <definedName name="__________V2" localSheetId="5" hidden="1">{"'1-TheatreBkgs'!$A$1:$L$102"}</definedName>
    <definedName name="__________V2" hidden="1">{"'1-TheatreBkgs'!$A$1:$L$102"}</definedName>
    <definedName name="__________v3" localSheetId="4" hidden="1">{"'1-TheatreBkgs'!$A$1:$L$102"}</definedName>
    <definedName name="__________v3" localSheetId="5" hidden="1">{"'1-TheatreBkgs'!$A$1:$L$102"}</definedName>
    <definedName name="__________v3" hidden="1">{"'1-TheatreBkgs'!$A$1:$L$102"}</definedName>
    <definedName name="_________a1" localSheetId="4" hidden="1">{"'1-TheatreBkgs'!$A$1:$L$102"}</definedName>
    <definedName name="_________a1" localSheetId="5" hidden="1">{"'1-TheatreBkgs'!$A$1:$L$102"}</definedName>
    <definedName name="_________a1" hidden="1">{"'1-TheatreBkgs'!$A$1:$L$102"}</definedName>
    <definedName name="_________a2" localSheetId="4" hidden="1">{"'1-TheatreBkgs'!$A$1:$L$102"}</definedName>
    <definedName name="_________a2" localSheetId="5" hidden="1">{"'1-TheatreBkgs'!$A$1:$L$102"}</definedName>
    <definedName name="_________a2" hidden="1">{"'1-TheatreBkgs'!$A$1:$L$102"}</definedName>
    <definedName name="_________a3" localSheetId="4" hidden="1">{"'1-TheatreBkgs'!$A$1:$L$102"}</definedName>
    <definedName name="_________a3" localSheetId="5" hidden="1">{"'1-TheatreBkgs'!$A$1:$L$102"}</definedName>
    <definedName name="_________a3" hidden="1">{"'1-TheatreBkgs'!$A$1:$L$102"}</definedName>
    <definedName name="_________b1" localSheetId="4" hidden="1">{"'1-TheatreBkgs'!$A$1:$L$102"}</definedName>
    <definedName name="_________b1" localSheetId="5" hidden="1">{"'1-TheatreBkgs'!$A$1:$L$102"}</definedName>
    <definedName name="_________b1" hidden="1">{"'1-TheatreBkgs'!$A$1:$L$102"}</definedName>
    <definedName name="_________Q1" localSheetId="4" hidden="1">{"'Standalone List Price Trends'!$A$1:$X$56"}</definedName>
    <definedName name="_________Q1" localSheetId="5" hidden="1">{"'Standalone List Price Trends'!$A$1:$X$56"}</definedName>
    <definedName name="_________Q1" hidden="1">{"'Standalone List Price Trends'!$A$1:$X$56"}</definedName>
    <definedName name="_________Q2" localSheetId="4" hidden="1">{"'Standalone List Price Trends'!$A$1:$X$56"}</definedName>
    <definedName name="_________Q2" localSheetId="5" hidden="1">{"'Standalone List Price Trends'!$A$1:$X$56"}</definedName>
    <definedName name="_________Q2" hidden="1">{"'Standalone List Price Trends'!$A$1:$X$56"}</definedName>
    <definedName name="_________Q3" localSheetId="4" hidden="1">{"'Standalone List Price Trends'!$A$1:$X$56"}</definedName>
    <definedName name="_________Q3" localSheetId="5" hidden="1">{"'Standalone List Price Trends'!$A$1:$X$56"}</definedName>
    <definedName name="_________Q3" hidden="1">{"'Standalone List Price Trends'!$A$1:$X$56"}</definedName>
    <definedName name="_________Q4" localSheetId="4" hidden="1">{"'Standalone List Price Trends'!$A$1:$X$56"}</definedName>
    <definedName name="_________Q4" localSheetId="5" hidden="1">{"'Standalone List Price Trends'!$A$1:$X$56"}</definedName>
    <definedName name="_________Q4" hidden="1">{"'Standalone List Price Trends'!$A$1:$X$56"}</definedName>
    <definedName name="_________Q5" localSheetId="4" hidden="1">{"'Standalone List Price Trends'!$A$1:$X$56"}</definedName>
    <definedName name="_________Q5" localSheetId="5" hidden="1">{"'Standalone List Price Trends'!$A$1:$X$56"}</definedName>
    <definedName name="_________Q5" hidden="1">{"'Standalone List Price Trends'!$A$1:$X$56"}</definedName>
    <definedName name="_________Q9" localSheetId="4" hidden="1">{"'Standalone List Price Trends'!$A$1:$X$56"}</definedName>
    <definedName name="_________Q9" localSheetId="5" hidden="1">{"'Standalone List Price Trends'!$A$1:$X$56"}</definedName>
    <definedName name="_________Q9" hidden="1">{"'Standalone List Price Trends'!$A$1:$X$56"}</definedName>
    <definedName name="_________rw1" localSheetId="4" hidden="1">{"'Standalone List Price Trends'!$A$1:$X$56"}</definedName>
    <definedName name="_________rw1" localSheetId="5" hidden="1">{"'Standalone List Price Trends'!$A$1:$X$56"}</definedName>
    <definedName name="_________rw1" hidden="1">{"'Standalone List Price Trends'!$A$1:$X$56"}</definedName>
    <definedName name="_________rw2" localSheetId="4" hidden="1">{"'Standalone List Price Trends'!$A$1:$X$56"}</definedName>
    <definedName name="_________rw2" localSheetId="5" hidden="1">{"'Standalone List Price Trends'!$A$1:$X$56"}</definedName>
    <definedName name="_________rw2" hidden="1">{"'Standalone List Price Trends'!$A$1:$X$56"}</definedName>
    <definedName name="_________rw3" localSheetId="4" hidden="1">{"'Standalone List Price Trends'!$A$1:$X$56"}</definedName>
    <definedName name="_________rw3" localSheetId="5" hidden="1">{"'Standalone List Price Trends'!$A$1:$X$56"}</definedName>
    <definedName name="_________rw3" hidden="1">{"'Standalone List Price Trends'!$A$1:$X$56"}</definedName>
    <definedName name="_________rw4" localSheetId="4" hidden="1">{"'Standalone List Price Trends'!$A$1:$X$56"}</definedName>
    <definedName name="_________rw4" localSheetId="5" hidden="1">{"'Standalone List Price Trends'!$A$1:$X$56"}</definedName>
    <definedName name="_________rw4" hidden="1">{"'Standalone List Price Trends'!$A$1:$X$56"}</definedName>
    <definedName name="_________v1" localSheetId="4" hidden="1">{"'1-TheatreBkgs'!$A$1:$L$102"}</definedName>
    <definedName name="_________v1" localSheetId="5" hidden="1">{"'1-TheatreBkgs'!$A$1:$L$102"}</definedName>
    <definedName name="_________v1" hidden="1">{"'1-TheatreBkgs'!$A$1:$L$102"}</definedName>
    <definedName name="_________V2" localSheetId="4" hidden="1">{"'1-TheatreBkgs'!$A$1:$L$102"}</definedName>
    <definedName name="_________V2" localSheetId="5" hidden="1">{"'1-TheatreBkgs'!$A$1:$L$102"}</definedName>
    <definedName name="_________V2" hidden="1">{"'1-TheatreBkgs'!$A$1:$L$102"}</definedName>
    <definedName name="_________v3" localSheetId="4" hidden="1">{"'1-TheatreBkgs'!$A$1:$L$102"}</definedName>
    <definedName name="_________v3" localSheetId="5" hidden="1">{"'1-TheatreBkgs'!$A$1:$L$102"}</definedName>
    <definedName name="_________v3" hidden="1">{"'1-TheatreBkgs'!$A$1:$L$102"}</definedName>
    <definedName name="________a1" localSheetId="4" hidden="1">{"'1-TheatreBkgs'!$A$1:$L$102"}</definedName>
    <definedName name="________a1" localSheetId="5" hidden="1">{"'1-TheatreBkgs'!$A$1:$L$102"}</definedName>
    <definedName name="________a1" hidden="1">{"'1-TheatreBkgs'!$A$1:$L$102"}</definedName>
    <definedName name="________a2" localSheetId="4" hidden="1">{"'1-TheatreBkgs'!$A$1:$L$102"}</definedName>
    <definedName name="________a2" localSheetId="5" hidden="1">{"'1-TheatreBkgs'!$A$1:$L$102"}</definedName>
    <definedName name="________a2" hidden="1">{"'1-TheatreBkgs'!$A$1:$L$102"}</definedName>
    <definedName name="________a3" localSheetId="4" hidden="1">{"'1-TheatreBkgs'!$A$1:$L$102"}</definedName>
    <definedName name="________a3" localSheetId="5" hidden="1">{"'1-TheatreBkgs'!$A$1:$L$102"}</definedName>
    <definedName name="________a3" hidden="1">{"'1-TheatreBkgs'!$A$1:$L$102"}</definedName>
    <definedName name="________b1" localSheetId="4" hidden="1">{"'1-TheatreBkgs'!$A$1:$L$102"}</definedName>
    <definedName name="________b1" localSheetId="5" hidden="1">{"'1-TheatreBkgs'!$A$1:$L$102"}</definedName>
    <definedName name="________b1" hidden="1">{"'1-TheatreBkgs'!$A$1:$L$102"}</definedName>
    <definedName name="________Q1" localSheetId="4" hidden="1">{"'Standalone List Price Trends'!$A$1:$X$56"}</definedName>
    <definedName name="________Q1" localSheetId="5" hidden="1">{"'Standalone List Price Trends'!$A$1:$X$56"}</definedName>
    <definedName name="________Q1" hidden="1">{"'Standalone List Price Trends'!$A$1:$X$56"}</definedName>
    <definedName name="________Q2" localSheetId="4" hidden="1">{"'Standalone List Price Trends'!$A$1:$X$56"}</definedName>
    <definedName name="________Q2" localSheetId="5" hidden="1">{"'Standalone List Price Trends'!$A$1:$X$56"}</definedName>
    <definedName name="________Q2" hidden="1">{"'Standalone List Price Trends'!$A$1:$X$56"}</definedName>
    <definedName name="________Q3" localSheetId="4" hidden="1">{"'Standalone List Price Trends'!$A$1:$X$56"}</definedName>
    <definedName name="________Q3" localSheetId="5" hidden="1">{"'Standalone List Price Trends'!$A$1:$X$56"}</definedName>
    <definedName name="________Q3" hidden="1">{"'Standalone List Price Trends'!$A$1:$X$56"}</definedName>
    <definedName name="________Q4" localSheetId="4" hidden="1">{"'Standalone List Price Trends'!$A$1:$X$56"}</definedName>
    <definedName name="________Q4" localSheetId="5" hidden="1">{"'Standalone List Price Trends'!$A$1:$X$56"}</definedName>
    <definedName name="________Q4" hidden="1">{"'Standalone List Price Trends'!$A$1:$X$56"}</definedName>
    <definedName name="________Q5" localSheetId="4" hidden="1">{"'Standalone List Price Trends'!$A$1:$X$56"}</definedName>
    <definedName name="________Q5" localSheetId="5" hidden="1">{"'Standalone List Price Trends'!$A$1:$X$56"}</definedName>
    <definedName name="________Q5" hidden="1">{"'Standalone List Price Trends'!$A$1:$X$56"}</definedName>
    <definedName name="________Q9" localSheetId="4" hidden="1">{"'Standalone List Price Trends'!$A$1:$X$56"}</definedName>
    <definedName name="________Q9" localSheetId="5" hidden="1">{"'Standalone List Price Trends'!$A$1:$X$56"}</definedName>
    <definedName name="________Q9" hidden="1">{"'Standalone List Price Trends'!$A$1:$X$56"}</definedName>
    <definedName name="________rw1" localSheetId="4" hidden="1">{"'Standalone List Price Trends'!$A$1:$X$56"}</definedName>
    <definedName name="________rw1" localSheetId="5" hidden="1">{"'Standalone List Price Trends'!$A$1:$X$56"}</definedName>
    <definedName name="________rw1" hidden="1">{"'Standalone List Price Trends'!$A$1:$X$56"}</definedName>
    <definedName name="________rw2" localSheetId="4" hidden="1">{"'Standalone List Price Trends'!$A$1:$X$56"}</definedName>
    <definedName name="________rw2" localSheetId="5" hidden="1">{"'Standalone List Price Trends'!$A$1:$X$56"}</definedName>
    <definedName name="________rw2" hidden="1">{"'Standalone List Price Trends'!$A$1:$X$56"}</definedName>
    <definedName name="________rw3" localSheetId="4" hidden="1">{"'Standalone List Price Trends'!$A$1:$X$56"}</definedName>
    <definedName name="________rw3" localSheetId="5" hidden="1">{"'Standalone List Price Trends'!$A$1:$X$56"}</definedName>
    <definedName name="________rw3" hidden="1">{"'Standalone List Price Trends'!$A$1:$X$56"}</definedName>
    <definedName name="________rw4" localSheetId="4" hidden="1">{"'Standalone List Price Trends'!$A$1:$X$56"}</definedName>
    <definedName name="________rw4" localSheetId="5" hidden="1">{"'Standalone List Price Trends'!$A$1:$X$56"}</definedName>
    <definedName name="________rw4" hidden="1">{"'Standalone List Price Trends'!$A$1:$X$56"}</definedName>
    <definedName name="________v1" localSheetId="4" hidden="1">{"'1-TheatreBkgs'!$A$1:$L$102"}</definedName>
    <definedName name="________v1" localSheetId="5" hidden="1">{"'1-TheatreBkgs'!$A$1:$L$102"}</definedName>
    <definedName name="________v1" hidden="1">{"'1-TheatreBkgs'!$A$1:$L$102"}</definedName>
    <definedName name="________V2" localSheetId="4" hidden="1">{"'1-TheatreBkgs'!$A$1:$L$102"}</definedName>
    <definedName name="________V2" localSheetId="5" hidden="1">{"'1-TheatreBkgs'!$A$1:$L$102"}</definedName>
    <definedName name="________V2" hidden="1">{"'1-TheatreBkgs'!$A$1:$L$102"}</definedName>
    <definedName name="________v3" localSheetId="4" hidden="1">{"'1-TheatreBkgs'!$A$1:$L$102"}</definedName>
    <definedName name="________v3" localSheetId="5" hidden="1">{"'1-TheatreBkgs'!$A$1:$L$102"}</definedName>
    <definedName name="________v3" hidden="1">{"'1-TheatreBkgs'!$A$1:$L$102"}</definedName>
    <definedName name="_______a1" localSheetId="4" hidden="1">{"'1-TheatreBkgs'!$A$1:$L$102"}</definedName>
    <definedName name="_______a1" localSheetId="5" hidden="1">{"'1-TheatreBkgs'!$A$1:$L$102"}</definedName>
    <definedName name="_______a1" hidden="1">{"'1-TheatreBkgs'!$A$1:$L$102"}</definedName>
    <definedName name="_______a2" localSheetId="4" hidden="1">{"'1-TheatreBkgs'!$A$1:$L$102"}</definedName>
    <definedName name="_______a2" localSheetId="5" hidden="1">{"'1-TheatreBkgs'!$A$1:$L$102"}</definedName>
    <definedName name="_______a2" hidden="1">{"'1-TheatreBkgs'!$A$1:$L$102"}</definedName>
    <definedName name="_______a3" localSheetId="4" hidden="1">{"'1-TheatreBkgs'!$A$1:$L$102"}</definedName>
    <definedName name="_______a3" localSheetId="5" hidden="1">{"'1-TheatreBkgs'!$A$1:$L$102"}</definedName>
    <definedName name="_______a3" hidden="1">{"'1-TheatreBkgs'!$A$1:$L$102"}</definedName>
    <definedName name="_______b1" localSheetId="4" hidden="1">{"'1-TheatreBkgs'!$A$1:$L$102"}</definedName>
    <definedName name="_______b1" localSheetId="5" hidden="1">{"'1-TheatreBkgs'!$A$1:$L$102"}</definedName>
    <definedName name="_______b1" hidden="1">{"'1-TheatreBkgs'!$A$1:$L$102"}</definedName>
    <definedName name="_______Q1" localSheetId="4" hidden="1">{"'Standalone List Price Trends'!$A$1:$X$56"}</definedName>
    <definedName name="_______Q1" localSheetId="5" hidden="1">{"'Standalone List Price Trends'!$A$1:$X$56"}</definedName>
    <definedName name="_______Q1" hidden="1">{"'Standalone List Price Trends'!$A$1:$X$56"}</definedName>
    <definedName name="_______Q2" localSheetId="4" hidden="1">{"'Standalone List Price Trends'!$A$1:$X$56"}</definedName>
    <definedName name="_______Q2" localSheetId="5" hidden="1">{"'Standalone List Price Trends'!$A$1:$X$56"}</definedName>
    <definedName name="_______Q2" hidden="1">{"'Standalone List Price Trends'!$A$1:$X$56"}</definedName>
    <definedName name="_______Q3" localSheetId="4" hidden="1">{"'Standalone List Price Trends'!$A$1:$X$56"}</definedName>
    <definedName name="_______Q3" localSheetId="5" hidden="1">{"'Standalone List Price Trends'!$A$1:$X$56"}</definedName>
    <definedName name="_______Q3" hidden="1">{"'Standalone List Price Trends'!$A$1:$X$56"}</definedName>
    <definedName name="_______Q4" localSheetId="4" hidden="1">{"'Standalone List Price Trends'!$A$1:$X$56"}</definedName>
    <definedName name="_______Q4" localSheetId="5" hidden="1">{"'Standalone List Price Trends'!$A$1:$X$56"}</definedName>
    <definedName name="_______Q4" hidden="1">{"'Standalone List Price Trends'!$A$1:$X$56"}</definedName>
    <definedName name="_______Q5" localSheetId="4" hidden="1">{"'Standalone List Price Trends'!$A$1:$X$56"}</definedName>
    <definedName name="_______Q5" localSheetId="5" hidden="1">{"'Standalone List Price Trends'!$A$1:$X$56"}</definedName>
    <definedName name="_______Q5" hidden="1">{"'Standalone List Price Trends'!$A$1:$X$56"}</definedName>
    <definedName name="_______Q9" localSheetId="4" hidden="1">{"'Standalone List Price Trends'!$A$1:$X$56"}</definedName>
    <definedName name="_______Q9" localSheetId="5" hidden="1">{"'Standalone List Price Trends'!$A$1:$X$56"}</definedName>
    <definedName name="_______Q9" hidden="1">{"'Standalone List Price Trends'!$A$1:$X$56"}</definedName>
    <definedName name="_______rw1" localSheetId="4" hidden="1">{"'Standalone List Price Trends'!$A$1:$X$56"}</definedName>
    <definedName name="_______rw1" localSheetId="5" hidden="1">{"'Standalone List Price Trends'!$A$1:$X$56"}</definedName>
    <definedName name="_______rw1" hidden="1">{"'Standalone List Price Trends'!$A$1:$X$56"}</definedName>
    <definedName name="_______rw2" localSheetId="4" hidden="1">{"'Standalone List Price Trends'!$A$1:$X$56"}</definedName>
    <definedName name="_______rw2" localSheetId="5" hidden="1">{"'Standalone List Price Trends'!$A$1:$X$56"}</definedName>
    <definedName name="_______rw2" hidden="1">{"'Standalone List Price Trends'!$A$1:$X$56"}</definedName>
    <definedName name="_______rw3" localSheetId="4" hidden="1">{"'Standalone List Price Trends'!$A$1:$X$56"}</definedName>
    <definedName name="_______rw3" localSheetId="5" hidden="1">{"'Standalone List Price Trends'!$A$1:$X$56"}</definedName>
    <definedName name="_______rw3" hidden="1">{"'Standalone List Price Trends'!$A$1:$X$56"}</definedName>
    <definedName name="_______rw4" localSheetId="4" hidden="1">{"'Standalone List Price Trends'!$A$1:$X$56"}</definedName>
    <definedName name="_______rw4" localSheetId="5" hidden="1">{"'Standalone List Price Trends'!$A$1:$X$56"}</definedName>
    <definedName name="_______rw4" hidden="1">{"'Standalone List Price Trends'!$A$1:$X$56"}</definedName>
    <definedName name="_______v1" localSheetId="4" hidden="1">{"'1-TheatreBkgs'!$A$1:$L$102"}</definedName>
    <definedName name="_______v1" localSheetId="5" hidden="1">{"'1-TheatreBkgs'!$A$1:$L$102"}</definedName>
    <definedName name="_______v1" hidden="1">{"'1-TheatreBkgs'!$A$1:$L$102"}</definedName>
    <definedName name="_______v3" localSheetId="4" hidden="1">{"'1-TheatreBkgs'!$A$1:$L$102"}</definedName>
    <definedName name="_______v3" localSheetId="5" hidden="1">{"'1-TheatreBkgs'!$A$1:$L$102"}</definedName>
    <definedName name="_______v3" hidden="1">{"'1-TheatreBkgs'!$A$1:$L$102"}</definedName>
    <definedName name="______a1" localSheetId="4" hidden="1">{"'1-TheatreBkgs'!$A$1:$L$102"}</definedName>
    <definedName name="______a1" localSheetId="5" hidden="1">{"'1-TheatreBkgs'!$A$1:$L$102"}</definedName>
    <definedName name="______a1" hidden="1">{"'1-TheatreBkgs'!$A$1:$L$102"}</definedName>
    <definedName name="______a2" localSheetId="4" hidden="1">{"'1-TheatreBkgs'!$A$1:$L$102"}</definedName>
    <definedName name="______a2" localSheetId="5" hidden="1">{"'1-TheatreBkgs'!$A$1:$L$102"}</definedName>
    <definedName name="______a2" hidden="1">{"'1-TheatreBkgs'!$A$1:$L$102"}</definedName>
    <definedName name="______a3" localSheetId="4" hidden="1">{"'1-TheatreBkgs'!$A$1:$L$102"}</definedName>
    <definedName name="______a3" localSheetId="5" hidden="1">{"'1-TheatreBkgs'!$A$1:$L$102"}</definedName>
    <definedName name="______a3" hidden="1">{"'1-TheatreBkgs'!$A$1:$L$102"}</definedName>
    <definedName name="______b1" localSheetId="4" hidden="1">{"'1-TheatreBkgs'!$A$1:$L$102"}</definedName>
    <definedName name="______b1" localSheetId="5" hidden="1">{"'1-TheatreBkgs'!$A$1:$L$102"}</definedName>
    <definedName name="______b1" hidden="1">{"'1-TheatreBkgs'!$A$1:$L$102"}</definedName>
    <definedName name="______Q1" localSheetId="4" hidden="1">{"'Standalone List Price Trends'!$A$1:$X$56"}</definedName>
    <definedName name="______Q1" localSheetId="5" hidden="1">{"'Standalone List Price Trends'!$A$1:$X$56"}</definedName>
    <definedName name="______Q1" hidden="1">{"'Standalone List Price Trends'!$A$1:$X$56"}</definedName>
    <definedName name="______Q2" localSheetId="4" hidden="1">{"'Standalone List Price Trends'!$A$1:$X$56"}</definedName>
    <definedName name="______Q2" localSheetId="5" hidden="1">{"'Standalone List Price Trends'!$A$1:$X$56"}</definedName>
    <definedName name="______Q2" hidden="1">{"'Standalone List Price Trends'!$A$1:$X$56"}</definedName>
    <definedName name="______Q3" localSheetId="4" hidden="1">{"'Standalone List Price Trends'!$A$1:$X$56"}</definedName>
    <definedName name="______Q3" localSheetId="5" hidden="1">{"'Standalone List Price Trends'!$A$1:$X$56"}</definedName>
    <definedName name="______Q3" hidden="1">{"'Standalone List Price Trends'!$A$1:$X$56"}</definedName>
    <definedName name="______Q4" localSheetId="4" hidden="1">{"'Standalone List Price Trends'!$A$1:$X$56"}</definedName>
    <definedName name="______Q4" localSheetId="5" hidden="1">{"'Standalone List Price Trends'!$A$1:$X$56"}</definedName>
    <definedName name="______Q4" hidden="1">{"'Standalone List Price Trends'!$A$1:$X$56"}</definedName>
    <definedName name="______Q5" localSheetId="4" hidden="1">{"'Standalone List Price Trends'!$A$1:$X$56"}</definedName>
    <definedName name="______Q5" localSheetId="5" hidden="1">{"'Standalone List Price Trends'!$A$1:$X$56"}</definedName>
    <definedName name="______Q5" hidden="1">{"'Standalone List Price Trends'!$A$1:$X$56"}</definedName>
    <definedName name="______Q9" localSheetId="4" hidden="1">{"'Standalone List Price Trends'!$A$1:$X$56"}</definedName>
    <definedName name="______Q9" localSheetId="5" hidden="1">{"'Standalone List Price Trends'!$A$1:$X$56"}</definedName>
    <definedName name="______Q9" hidden="1">{"'Standalone List Price Trends'!$A$1:$X$56"}</definedName>
    <definedName name="______rw1" localSheetId="4" hidden="1">{"'Standalone List Price Trends'!$A$1:$X$56"}</definedName>
    <definedName name="______rw1" localSheetId="5" hidden="1">{"'Standalone List Price Trends'!$A$1:$X$56"}</definedName>
    <definedName name="______rw1" hidden="1">{"'Standalone List Price Trends'!$A$1:$X$56"}</definedName>
    <definedName name="______rw2" localSheetId="4" hidden="1">{"'Standalone List Price Trends'!$A$1:$X$56"}</definedName>
    <definedName name="______rw2" localSheetId="5" hidden="1">{"'Standalone List Price Trends'!$A$1:$X$56"}</definedName>
    <definedName name="______rw2" hidden="1">{"'Standalone List Price Trends'!$A$1:$X$56"}</definedName>
    <definedName name="______rw3" localSheetId="4" hidden="1">{"'Standalone List Price Trends'!$A$1:$X$56"}</definedName>
    <definedName name="______rw3" localSheetId="5" hidden="1">{"'Standalone List Price Trends'!$A$1:$X$56"}</definedName>
    <definedName name="______rw3" hidden="1">{"'Standalone List Price Trends'!$A$1:$X$56"}</definedName>
    <definedName name="______rw4" localSheetId="4" hidden="1">{"'Standalone List Price Trends'!$A$1:$X$56"}</definedName>
    <definedName name="______rw4" localSheetId="5" hidden="1">{"'Standalone List Price Trends'!$A$1:$X$56"}</definedName>
    <definedName name="______rw4" hidden="1">{"'Standalone List Price Trends'!$A$1:$X$56"}</definedName>
    <definedName name="______v1" localSheetId="4" hidden="1">{"'1-TheatreBkgs'!$A$1:$L$102"}</definedName>
    <definedName name="______v1" localSheetId="5" hidden="1">{"'1-TheatreBkgs'!$A$1:$L$102"}</definedName>
    <definedName name="______v1" hidden="1">{"'1-TheatreBkgs'!$A$1:$L$102"}</definedName>
    <definedName name="______V2" localSheetId="4" hidden="1">{"'1-TheatreBkgs'!$A$1:$L$102"}</definedName>
    <definedName name="______V2" localSheetId="5" hidden="1">{"'1-TheatreBkgs'!$A$1:$L$102"}</definedName>
    <definedName name="______V2" hidden="1">{"'1-TheatreBkgs'!$A$1:$L$102"}</definedName>
    <definedName name="______v3" localSheetId="4" hidden="1">{"'1-TheatreBkgs'!$A$1:$L$102"}</definedName>
    <definedName name="______v3" localSheetId="5" hidden="1">{"'1-TheatreBkgs'!$A$1:$L$102"}</definedName>
    <definedName name="______v3" hidden="1">{"'1-TheatreBkgs'!$A$1:$L$102"}</definedName>
    <definedName name="_____a1" localSheetId="4" hidden="1">{"'1-TheatreBkgs'!$A$1:$L$102"}</definedName>
    <definedName name="_____a1" localSheetId="5" hidden="1">{"'1-TheatreBkgs'!$A$1:$L$102"}</definedName>
    <definedName name="_____a1" hidden="1">{"'1-TheatreBkgs'!$A$1:$L$102"}</definedName>
    <definedName name="_____a2" localSheetId="4" hidden="1">{"'1-TheatreBkgs'!$A$1:$L$102"}</definedName>
    <definedName name="_____a2" localSheetId="5" hidden="1">{"'1-TheatreBkgs'!$A$1:$L$102"}</definedName>
    <definedName name="_____a2" hidden="1">{"'1-TheatreBkgs'!$A$1:$L$102"}</definedName>
    <definedName name="_____a3" localSheetId="4" hidden="1">{"'1-TheatreBkgs'!$A$1:$L$102"}</definedName>
    <definedName name="_____a3" localSheetId="5" hidden="1">{"'1-TheatreBkgs'!$A$1:$L$102"}</definedName>
    <definedName name="_____a3" hidden="1">{"'1-TheatreBkgs'!$A$1:$L$102"}</definedName>
    <definedName name="_____b1" localSheetId="4" hidden="1">{"'1-TheatreBkgs'!$A$1:$L$102"}</definedName>
    <definedName name="_____b1" localSheetId="5" hidden="1">{"'1-TheatreBkgs'!$A$1:$L$102"}</definedName>
    <definedName name="_____b1" hidden="1">{"'1-TheatreBkgs'!$A$1:$L$102"}</definedName>
    <definedName name="_____Q1" localSheetId="4" hidden="1">{"'Standalone List Price Trends'!$A$1:$X$56"}</definedName>
    <definedName name="_____Q1" localSheetId="5" hidden="1">{"'Standalone List Price Trends'!$A$1:$X$56"}</definedName>
    <definedName name="_____Q1" hidden="1">{"'Standalone List Price Trends'!$A$1:$X$56"}</definedName>
    <definedName name="_____Q2" localSheetId="4" hidden="1">{"'Standalone List Price Trends'!$A$1:$X$56"}</definedName>
    <definedName name="_____Q2" localSheetId="5" hidden="1">{"'Standalone List Price Trends'!$A$1:$X$56"}</definedName>
    <definedName name="_____Q2" hidden="1">{"'Standalone List Price Trends'!$A$1:$X$56"}</definedName>
    <definedName name="_____Q3" localSheetId="4" hidden="1">{"'Standalone List Price Trends'!$A$1:$X$56"}</definedName>
    <definedName name="_____Q3" localSheetId="5" hidden="1">{"'Standalone List Price Trends'!$A$1:$X$56"}</definedName>
    <definedName name="_____Q3" hidden="1">{"'Standalone List Price Trends'!$A$1:$X$56"}</definedName>
    <definedName name="_____Q4" localSheetId="4" hidden="1">{"'Standalone List Price Trends'!$A$1:$X$56"}</definedName>
    <definedName name="_____Q4" localSheetId="5" hidden="1">{"'Standalone List Price Trends'!$A$1:$X$56"}</definedName>
    <definedName name="_____Q4" hidden="1">{"'Standalone List Price Trends'!$A$1:$X$56"}</definedName>
    <definedName name="_____Q5" localSheetId="4" hidden="1">{"'Standalone List Price Trends'!$A$1:$X$56"}</definedName>
    <definedName name="_____Q5" localSheetId="5" hidden="1">{"'Standalone List Price Trends'!$A$1:$X$56"}</definedName>
    <definedName name="_____Q5" hidden="1">{"'Standalone List Price Trends'!$A$1:$X$56"}</definedName>
    <definedName name="_____Q9" localSheetId="4" hidden="1">{"'Standalone List Price Trends'!$A$1:$X$56"}</definedName>
    <definedName name="_____Q9" localSheetId="5" hidden="1">{"'Standalone List Price Trends'!$A$1:$X$56"}</definedName>
    <definedName name="_____Q9" hidden="1">{"'Standalone List Price Trends'!$A$1:$X$56"}</definedName>
    <definedName name="_____rw1" localSheetId="4" hidden="1">{"'Standalone List Price Trends'!$A$1:$X$56"}</definedName>
    <definedName name="_____rw1" localSheetId="5" hidden="1">{"'Standalone List Price Trends'!$A$1:$X$56"}</definedName>
    <definedName name="_____rw1" hidden="1">{"'Standalone List Price Trends'!$A$1:$X$56"}</definedName>
    <definedName name="_____rw2" localSheetId="4" hidden="1">{"'Standalone List Price Trends'!$A$1:$X$56"}</definedName>
    <definedName name="_____rw2" localSheetId="5" hidden="1">{"'Standalone List Price Trends'!$A$1:$X$56"}</definedName>
    <definedName name="_____rw2" hidden="1">{"'Standalone List Price Trends'!$A$1:$X$56"}</definedName>
    <definedName name="_____rw3" localSheetId="4" hidden="1">{"'Standalone List Price Trends'!$A$1:$X$56"}</definedName>
    <definedName name="_____rw3" localSheetId="5" hidden="1">{"'Standalone List Price Trends'!$A$1:$X$56"}</definedName>
    <definedName name="_____rw3" hidden="1">{"'Standalone List Price Trends'!$A$1:$X$56"}</definedName>
    <definedName name="_____rw4" localSheetId="4" hidden="1">{"'Standalone List Price Trends'!$A$1:$X$56"}</definedName>
    <definedName name="_____rw4" localSheetId="5" hidden="1">{"'Standalone List Price Trends'!$A$1:$X$56"}</definedName>
    <definedName name="_____rw4" hidden="1">{"'Standalone List Price Trends'!$A$1:$X$56"}</definedName>
    <definedName name="_____v1" localSheetId="4" hidden="1">{"'1-TheatreBkgs'!$A$1:$L$102"}</definedName>
    <definedName name="_____v1" localSheetId="5" hidden="1">{"'1-TheatreBkgs'!$A$1:$L$102"}</definedName>
    <definedName name="_____v1" hidden="1">{"'1-TheatreBkgs'!$A$1:$L$102"}</definedName>
    <definedName name="_____V2" localSheetId="4" hidden="1">{"'1-TheatreBkgs'!$A$1:$L$102"}</definedName>
    <definedName name="_____V2" localSheetId="5" hidden="1">{"'1-TheatreBkgs'!$A$1:$L$102"}</definedName>
    <definedName name="_____V2" hidden="1">{"'1-TheatreBkgs'!$A$1:$L$102"}</definedName>
    <definedName name="_____v3" localSheetId="4" hidden="1">{"'1-TheatreBkgs'!$A$1:$L$102"}</definedName>
    <definedName name="_____v3" localSheetId="5" hidden="1">{"'1-TheatreBkgs'!$A$1:$L$102"}</definedName>
    <definedName name="_____v3" hidden="1">{"'1-TheatreBkgs'!$A$1:$L$102"}</definedName>
    <definedName name="____a1" localSheetId="4" hidden="1">{"'1-TheatreBkgs'!$A$1:$L$102"}</definedName>
    <definedName name="____a1" localSheetId="5" hidden="1">{"'1-TheatreBkgs'!$A$1:$L$102"}</definedName>
    <definedName name="____a1" hidden="1">{"'1-TheatreBkgs'!$A$1:$L$102"}</definedName>
    <definedName name="____a2" localSheetId="4" hidden="1">{"'1-TheatreBkgs'!$A$1:$L$102"}</definedName>
    <definedName name="____a2" localSheetId="5" hidden="1">{"'1-TheatreBkgs'!$A$1:$L$102"}</definedName>
    <definedName name="____a2" hidden="1">{"'1-TheatreBkgs'!$A$1:$L$102"}</definedName>
    <definedName name="____a3" localSheetId="4" hidden="1">{"'1-TheatreBkgs'!$A$1:$L$102"}</definedName>
    <definedName name="____a3" localSheetId="5" hidden="1">{"'1-TheatreBkgs'!$A$1:$L$102"}</definedName>
    <definedName name="____a3" hidden="1">{"'1-TheatreBkgs'!$A$1:$L$102"}</definedName>
    <definedName name="____b1" localSheetId="4" hidden="1">{"'1-TheatreBkgs'!$A$1:$L$102"}</definedName>
    <definedName name="____b1" localSheetId="5" hidden="1">{"'1-TheatreBkgs'!$A$1:$L$102"}</definedName>
    <definedName name="____b1" hidden="1">{"'1-TheatreBkgs'!$A$1:$L$102"}</definedName>
    <definedName name="____Q1" localSheetId="4" hidden="1">{"'Standalone List Price Trends'!$A$1:$X$56"}</definedName>
    <definedName name="____Q1" localSheetId="5" hidden="1">{"'Standalone List Price Trends'!$A$1:$X$56"}</definedName>
    <definedName name="____Q1" hidden="1">{"'Standalone List Price Trends'!$A$1:$X$56"}</definedName>
    <definedName name="____Q2" localSheetId="4" hidden="1">{"'Standalone List Price Trends'!$A$1:$X$56"}</definedName>
    <definedName name="____Q2" localSheetId="5" hidden="1">{"'Standalone List Price Trends'!$A$1:$X$56"}</definedName>
    <definedName name="____Q2" hidden="1">{"'Standalone List Price Trends'!$A$1:$X$56"}</definedName>
    <definedName name="____Q3" localSheetId="4" hidden="1">{"'Standalone List Price Trends'!$A$1:$X$56"}</definedName>
    <definedName name="____Q3" localSheetId="5" hidden="1">{"'Standalone List Price Trends'!$A$1:$X$56"}</definedName>
    <definedName name="____Q3" hidden="1">{"'Standalone List Price Trends'!$A$1:$X$56"}</definedName>
    <definedName name="____Q4" localSheetId="4" hidden="1">{"'Standalone List Price Trends'!$A$1:$X$56"}</definedName>
    <definedName name="____Q4" localSheetId="5" hidden="1">{"'Standalone List Price Trends'!$A$1:$X$56"}</definedName>
    <definedName name="____Q4" hidden="1">{"'Standalone List Price Trends'!$A$1:$X$56"}</definedName>
    <definedName name="____Q5" localSheetId="4" hidden="1">{"'Standalone List Price Trends'!$A$1:$X$56"}</definedName>
    <definedName name="____Q5" localSheetId="5" hidden="1">{"'Standalone List Price Trends'!$A$1:$X$56"}</definedName>
    <definedName name="____Q5" hidden="1">{"'Standalone List Price Trends'!$A$1:$X$56"}</definedName>
    <definedName name="____Q9" localSheetId="4" hidden="1">{"'Standalone List Price Trends'!$A$1:$X$56"}</definedName>
    <definedName name="____Q9" localSheetId="5" hidden="1">{"'Standalone List Price Trends'!$A$1:$X$56"}</definedName>
    <definedName name="____Q9" hidden="1">{"'Standalone List Price Trends'!$A$1:$X$56"}</definedName>
    <definedName name="____rw1" localSheetId="4" hidden="1">{"'Standalone List Price Trends'!$A$1:$X$56"}</definedName>
    <definedName name="____rw1" localSheetId="5" hidden="1">{"'Standalone List Price Trends'!$A$1:$X$56"}</definedName>
    <definedName name="____rw1" hidden="1">{"'Standalone List Price Trends'!$A$1:$X$56"}</definedName>
    <definedName name="____rw2" localSheetId="4" hidden="1">{"'Standalone List Price Trends'!$A$1:$X$56"}</definedName>
    <definedName name="____rw2" localSheetId="5" hidden="1">{"'Standalone List Price Trends'!$A$1:$X$56"}</definedName>
    <definedName name="____rw2" hidden="1">{"'Standalone List Price Trends'!$A$1:$X$56"}</definedName>
    <definedName name="____rw3" localSheetId="4" hidden="1">{"'Standalone List Price Trends'!$A$1:$X$56"}</definedName>
    <definedName name="____rw3" localSheetId="5" hidden="1">{"'Standalone List Price Trends'!$A$1:$X$56"}</definedName>
    <definedName name="____rw3" hidden="1">{"'Standalone List Price Trends'!$A$1:$X$56"}</definedName>
    <definedName name="____rw4" localSheetId="4" hidden="1">{"'Standalone List Price Trends'!$A$1:$X$56"}</definedName>
    <definedName name="____rw4" localSheetId="5" hidden="1">{"'Standalone List Price Trends'!$A$1:$X$56"}</definedName>
    <definedName name="____rw4" hidden="1">{"'Standalone List Price Trends'!$A$1:$X$56"}</definedName>
    <definedName name="____v1" localSheetId="4" hidden="1">{"'1-TheatreBkgs'!$A$1:$L$102"}</definedName>
    <definedName name="____v1" localSheetId="5" hidden="1">{"'1-TheatreBkgs'!$A$1:$L$102"}</definedName>
    <definedName name="____v1" hidden="1">{"'1-TheatreBkgs'!$A$1:$L$102"}</definedName>
    <definedName name="____V2" localSheetId="4" hidden="1">{"'1-TheatreBkgs'!$A$1:$L$102"}</definedName>
    <definedName name="____V2" localSheetId="5" hidden="1">{"'1-TheatreBkgs'!$A$1:$L$102"}</definedName>
    <definedName name="____V2" hidden="1">{"'1-TheatreBkgs'!$A$1:$L$102"}</definedName>
    <definedName name="____v3" localSheetId="4" hidden="1">{"'1-TheatreBkgs'!$A$1:$L$102"}</definedName>
    <definedName name="____v3" localSheetId="5" hidden="1">{"'1-TheatreBkgs'!$A$1:$L$102"}</definedName>
    <definedName name="____v3" hidden="1">{"'1-TheatreBkgs'!$A$1:$L$102"}</definedName>
    <definedName name="___a1" localSheetId="4" hidden="1">{"'1-TheatreBkgs'!$A$1:$L$102"}</definedName>
    <definedName name="___a1" localSheetId="5" hidden="1">{"'1-TheatreBkgs'!$A$1:$L$102"}</definedName>
    <definedName name="___a1" hidden="1">{"'1-TheatreBkgs'!$A$1:$L$102"}</definedName>
    <definedName name="___a2" localSheetId="4" hidden="1">{"'1-TheatreBkgs'!$A$1:$L$102"}</definedName>
    <definedName name="___a2" localSheetId="5" hidden="1">{"'1-TheatreBkgs'!$A$1:$L$102"}</definedName>
    <definedName name="___a2" hidden="1">{"'1-TheatreBkgs'!$A$1:$L$102"}</definedName>
    <definedName name="___a3" localSheetId="4" hidden="1">{"'1-TheatreBkgs'!$A$1:$L$102"}</definedName>
    <definedName name="___a3" localSheetId="5" hidden="1">{"'1-TheatreBkgs'!$A$1:$L$102"}</definedName>
    <definedName name="___a3" hidden="1">{"'1-TheatreBkgs'!$A$1:$L$102"}</definedName>
    <definedName name="___b1" localSheetId="4" hidden="1">{"'1-TheatreBkgs'!$A$1:$L$102"}</definedName>
    <definedName name="___b1" localSheetId="5" hidden="1">{"'1-TheatreBkgs'!$A$1:$L$102"}</definedName>
    <definedName name="___b1" hidden="1">{"'1-TheatreBkgs'!$A$1:$L$102"}</definedName>
    <definedName name="___Q1" localSheetId="4" hidden="1">{"'Standalone List Price Trends'!$A$1:$X$56"}</definedName>
    <definedName name="___Q1" localSheetId="5" hidden="1">{"'Standalone List Price Trends'!$A$1:$X$56"}</definedName>
    <definedName name="___Q1" hidden="1">{"'Standalone List Price Trends'!$A$1:$X$56"}</definedName>
    <definedName name="___Q2" localSheetId="4" hidden="1">{"'Standalone List Price Trends'!$A$1:$X$56"}</definedName>
    <definedName name="___Q2" localSheetId="5" hidden="1">{"'Standalone List Price Trends'!$A$1:$X$56"}</definedName>
    <definedName name="___Q2" hidden="1">{"'Standalone List Price Trends'!$A$1:$X$56"}</definedName>
    <definedName name="___Q3" localSheetId="4" hidden="1">{"'Standalone List Price Trends'!$A$1:$X$56"}</definedName>
    <definedName name="___Q3" localSheetId="5" hidden="1">{"'Standalone List Price Trends'!$A$1:$X$56"}</definedName>
    <definedName name="___Q3" hidden="1">{"'Standalone List Price Trends'!$A$1:$X$56"}</definedName>
    <definedName name="___Q4" localSheetId="4" hidden="1">{"'Standalone List Price Trends'!$A$1:$X$56"}</definedName>
    <definedName name="___Q4" localSheetId="5" hidden="1">{"'Standalone List Price Trends'!$A$1:$X$56"}</definedName>
    <definedName name="___Q4" hidden="1">{"'Standalone List Price Trends'!$A$1:$X$56"}</definedName>
    <definedName name="___Q5" localSheetId="4" hidden="1">{"'Standalone List Price Trends'!$A$1:$X$56"}</definedName>
    <definedName name="___Q5" localSheetId="5" hidden="1">{"'Standalone List Price Trends'!$A$1:$X$56"}</definedName>
    <definedName name="___Q5" hidden="1">{"'Standalone List Price Trends'!$A$1:$X$56"}</definedName>
    <definedName name="___Q9" localSheetId="4" hidden="1">{"'Standalone List Price Trends'!$A$1:$X$56"}</definedName>
    <definedName name="___Q9" localSheetId="5" hidden="1">{"'Standalone List Price Trends'!$A$1:$X$56"}</definedName>
    <definedName name="___Q9" hidden="1">{"'Standalone List Price Trends'!$A$1:$X$56"}</definedName>
    <definedName name="___rw1" localSheetId="4" hidden="1">{"'Standalone List Price Trends'!$A$1:$X$56"}</definedName>
    <definedName name="___rw1" localSheetId="5" hidden="1">{"'Standalone List Price Trends'!$A$1:$X$56"}</definedName>
    <definedName name="___rw1" hidden="1">{"'Standalone List Price Trends'!$A$1:$X$56"}</definedName>
    <definedName name="___rw2" localSheetId="4" hidden="1">{"'Standalone List Price Trends'!$A$1:$X$56"}</definedName>
    <definedName name="___rw2" localSheetId="5" hidden="1">{"'Standalone List Price Trends'!$A$1:$X$56"}</definedName>
    <definedName name="___rw2" hidden="1">{"'Standalone List Price Trends'!$A$1:$X$56"}</definedName>
    <definedName name="___rw3" localSheetId="4" hidden="1">{"'Standalone List Price Trends'!$A$1:$X$56"}</definedName>
    <definedName name="___rw3" localSheetId="5" hidden="1">{"'Standalone List Price Trends'!$A$1:$X$56"}</definedName>
    <definedName name="___rw3" hidden="1">{"'Standalone List Price Trends'!$A$1:$X$56"}</definedName>
    <definedName name="___rw4" localSheetId="4" hidden="1">{"'Standalone List Price Trends'!$A$1:$X$56"}</definedName>
    <definedName name="___rw4" localSheetId="5" hidden="1">{"'Standalone List Price Trends'!$A$1:$X$56"}</definedName>
    <definedName name="___rw4" hidden="1">{"'Standalone List Price Trends'!$A$1:$X$56"}</definedName>
    <definedName name="___v1" localSheetId="4" hidden="1">{"'1-TheatreBkgs'!$A$1:$L$102"}</definedName>
    <definedName name="___v1" localSheetId="5" hidden="1">{"'1-TheatreBkgs'!$A$1:$L$102"}</definedName>
    <definedName name="___v1" hidden="1">{"'1-TheatreBkgs'!$A$1:$L$102"}</definedName>
    <definedName name="___V2" localSheetId="4" hidden="1">{"'1-TheatreBkgs'!$A$1:$L$102"}</definedName>
    <definedName name="___V2" localSheetId="5" hidden="1">{"'1-TheatreBkgs'!$A$1:$L$102"}</definedName>
    <definedName name="___V2" hidden="1">{"'1-TheatreBkgs'!$A$1:$L$102"}</definedName>
    <definedName name="___v3" localSheetId="4" hidden="1">{"'1-TheatreBkgs'!$A$1:$L$102"}</definedName>
    <definedName name="___v3" localSheetId="5" hidden="1">{"'1-TheatreBkgs'!$A$1:$L$102"}</definedName>
    <definedName name="___v3" hidden="1">{"'1-TheatreBkgs'!$A$1:$L$102"}</definedName>
    <definedName name="__123Graph_A" hidden="1">'[1]AVG. YIELD CALC'!#REF!</definedName>
    <definedName name="__123Graph_B" hidden="1">[2]MORE!#REF!</definedName>
    <definedName name="__123Graph_C" hidden="1">#N/A</definedName>
    <definedName name="__123Graph_D" hidden="1">#N/A</definedName>
    <definedName name="__123Graph_E" hidden="1">#N/A</definedName>
    <definedName name="__123Graph_F" hidden="1">[2]MORE!#REF!</definedName>
    <definedName name="__4_123Grap" hidden="1">[3]MORE!#REF!</definedName>
    <definedName name="__a1" localSheetId="4" hidden="1">{"'1-TheatreBkgs'!$A$1:$L$102"}</definedName>
    <definedName name="__a1" localSheetId="5" hidden="1">{"'1-TheatreBkgs'!$A$1:$L$102"}</definedName>
    <definedName name="__a1" hidden="1">{"'1-TheatreBkgs'!$A$1:$L$102"}</definedName>
    <definedName name="__a2" localSheetId="4" hidden="1">{"'1-TheatreBkgs'!$A$1:$L$102"}</definedName>
    <definedName name="__a2" localSheetId="5" hidden="1">{"'1-TheatreBkgs'!$A$1:$L$102"}</definedName>
    <definedName name="__a2" hidden="1">{"'1-TheatreBkgs'!$A$1:$L$102"}</definedName>
    <definedName name="__a3" localSheetId="4" hidden="1">{"'1-TheatreBkgs'!$A$1:$L$102"}</definedName>
    <definedName name="__a3" localSheetId="5" hidden="1">{"'1-TheatreBkgs'!$A$1:$L$102"}</definedName>
    <definedName name="__a3" hidden="1">{"'1-TheatreBkgs'!$A$1:$L$102"}</definedName>
    <definedName name="__b1" localSheetId="4" hidden="1">{"'1-TheatreBkgs'!$A$1:$L$102"}</definedName>
    <definedName name="__b1" localSheetId="5" hidden="1">{"'1-TheatreBkgs'!$A$1:$L$102"}</definedName>
    <definedName name="__b1" hidden="1">{"'1-TheatreBkgs'!$A$1:$L$102"}</definedName>
    <definedName name="__d1" localSheetId="4" hidden="1">{#N/A,#N/A,FALSE,"Sales"}</definedName>
    <definedName name="__d1" localSheetId="5" hidden="1">{#N/A,#N/A,FALSE,"Sales"}</definedName>
    <definedName name="__d1" hidden="1">{#N/A,#N/A,FALSE,"Sales"}</definedName>
    <definedName name="__d116" localSheetId="4" hidden="1">{#N/A,#N/A,FALSE,"Sales"}</definedName>
    <definedName name="__d116" localSheetId="5" hidden="1">{#N/A,#N/A,FALSE,"Sales"}</definedName>
    <definedName name="__d116" hidden="1">{#N/A,#N/A,FALSE,"Sales"}</definedName>
    <definedName name="__d16" localSheetId="4" hidden="1">{"Annual",#N/A,FALSE,"Sales &amp; Market";"Quarterly",#N/A,FALSE,"Sales &amp; Market"}</definedName>
    <definedName name="__d16" localSheetId="5" hidden="1">{"Annual",#N/A,FALSE,"Sales &amp; Market";"Quarterly",#N/A,FALSE,"Sales &amp; Market"}</definedName>
    <definedName name="__d16" hidden="1">{"Annual",#N/A,FALSE,"Sales &amp; Market";"Quarterly",#N/A,FALSE,"Sales &amp; Market"}</definedName>
    <definedName name="__d2" localSheetId="4" hidden="1">{#N/A,#N/A,FALSE,"Sales"}</definedName>
    <definedName name="__d2" localSheetId="5" hidden="1">{#N/A,#N/A,FALSE,"Sales"}</definedName>
    <definedName name="__d2" hidden="1">{#N/A,#N/A,FALSE,"Sales"}</definedName>
    <definedName name="__d216" localSheetId="4" hidden="1">{#N/A,#N/A,FALSE,"Sales"}</definedName>
    <definedName name="__d216" localSheetId="5" hidden="1">{#N/A,#N/A,FALSE,"Sales"}</definedName>
    <definedName name="__d216" hidden="1">{#N/A,#N/A,FALSE,"Sales"}</definedName>
    <definedName name="__FDS_HYPERLINK_TOGGLE_STATE__" hidden="1">"ON"</definedName>
    <definedName name="__fff1" localSheetId="4" hidden="1">{"Annual",#N/A,FALSE,"Sales &amp; Market";"Quarterly",#N/A,FALSE,"Sales &amp; Market"}</definedName>
    <definedName name="__fff1" localSheetId="5" hidden="1">{"Annual",#N/A,FALSE,"Sales &amp; Market";"Quarterly",#N/A,FALSE,"Sales &amp; Market"}</definedName>
    <definedName name="__fff1" hidden="1">{"Annual",#N/A,FALSE,"Sales &amp; Market";"Quarterly",#N/A,FALSE,"Sales &amp; Market"}</definedName>
    <definedName name="__gc1" localSheetId="4" hidden="1">{"Annual",#N/A,FALSE,"Sales &amp; Market";"Quarterly",#N/A,FALSE,"Sales &amp; Market"}</definedName>
    <definedName name="__gc1" localSheetId="5" hidden="1">{"Annual",#N/A,FALSE,"Sales &amp; Market";"Quarterly",#N/A,FALSE,"Sales &amp; Market"}</definedName>
    <definedName name="__gc1" hidden="1">{"Annual",#N/A,FALSE,"Sales &amp; Market";"Quarterly",#N/A,FALSE,"Sales &amp; Market"}</definedName>
    <definedName name="__IntlFixup" hidden="1">TRUE</definedName>
    <definedName name="__ok1" localSheetId="4" hidden="1">{"Annual",#N/A,FALSE,"Sales &amp; Market";"Quarterly",#N/A,FALSE,"Sales &amp; Market"}</definedName>
    <definedName name="__ok1" localSheetId="5" hidden="1">{"Annual",#N/A,FALSE,"Sales &amp; Market";"Quarterly",#N/A,FALSE,"Sales &amp; Market"}</definedName>
    <definedName name="__ok1" hidden="1">{"Annual",#N/A,FALSE,"Sales &amp; Market";"Quarterly",#N/A,FALSE,"Sales &amp; Market"}</definedName>
    <definedName name="__Q1" localSheetId="4" hidden="1">{"Annual",#N/A,FALSE,"Sales &amp; Market";"Quarterly",#N/A,FALSE,"Sales &amp; Market"}</definedName>
    <definedName name="__Q1" localSheetId="5" hidden="1">{"Annual",#N/A,FALSE,"Sales &amp; Market";"Quarterly",#N/A,FALSE,"Sales &amp; Market"}</definedName>
    <definedName name="__Q1" hidden="1">{"Annual",#N/A,FALSE,"Sales &amp; Market";"Quarterly",#N/A,FALSE,"Sales &amp; Market"}</definedName>
    <definedName name="__Q2" localSheetId="4" hidden="1">{"'Standalone List Price Trends'!$A$1:$X$56"}</definedName>
    <definedName name="__Q2" localSheetId="5" hidden="1">{"'Standalone List Price Trends'!$A$1:$X$56"}</definedName>
    <definedName name="__Q2" hidden="1">{"'Standalone List Price Trends'!$A$1:$X$56"}</definedName>
    <definedName name="__Q3" localSheetId="4" hidden="1">{"'Standalone List Price Trends'!$A$1:$X$56"}</definedName>
    <definedName name="__Q3" localSheetId="5" hidden="1">{"'Standalone List Price Trends'!$A$1:$X$56"}</definedName>
    <definedName name="__Q3" hidden="1">{"'Standalone List Price Trends'!$A$1:$X$56"}</definedName>
    <definedName name="__Q4" localSheetId="4" hidden="1">{"'Standalone List Price Trends'!$A$1:$X$56"}</definedName>
    <definedName name="__Q4" localSheetId="5" hidden="1">{"'Standalone List Price Trends'!$A$1:$X$56"}</definedName>
    <definedName name="__Q4" hidden="1">{"'Standalone List Price Trends'!$A$1:$X$56"}</definedName>
    <definedName name="__Q5" localSheetId="4" hidden="1">{"'Standalone List Price Trends'!$A$1:$X$56"}</definedName>
    <definedName name="__Q5" localSheetId="5" hidden="1">{"'Standalone List Price Trends'!$A$1:$X$56"}</definedName>
    <definedName name="__Q5" hidden="1">{"'Standalone List Price Trends'!$A$1:$X$56"}</definedName>
    <definedName name="__Q9" localSheetId="4" hidden="1">{"'Standalone List Price Trends'!$A$1:$X$56"}</definedName>
    <definedName name="__Q9" localSheetId="5" hidden="1">{"'Standalone List Price Trends'!$A$1:$X$56"}</definedName>
    <definedName name="__Q9" hidden="1">{"'Standalone List Price Trends'!$A$1:$X$56"}</definedName>
    <definedName name="__rw1" localSheetId="4" hidden="1">{"'Standalone List Price Trends'!$A$1:$X$56"}</definedName>
    <definedName name="__rw1" localSheetId="5" hidden="1">{"'Standalone List Price Trends'!$A$1:$X$56"}</definedName>
    <definedName name="__rw1" hidden="1">{"'Standalone List Price Trends'!$A$1:$X$56"}</definedName>
    <definedName name="__rw2" localSheetId="4" hidden="1">{"'Standalone List Price Trends'!$A$1:$X$56"}</definedName>
    <definedName name="__rw2" localSheetId="5" hidden="1">{"'Standalone List Price Trends'!$A$1:$X$56"}</definedName>
    <definedName name="__rw2" hidden="1">{"'Standalone List Price Trends'!$A$1:$X$56"}</definedName>
    <definedName name="__rw3" localSheetId="4" hidden="1">{"'Standalone List Price Trends'!$A$1:$X$56"}</definedName>
    <definedName name="__rw3" localSheetId="5" hidden="1">{"'Standalone List Price Trends'!$A$1:$X$56"}</definedName>
    <definedName name="__rw3" hidden="1">{"'Standalone List Price Trends'!$A$1:$X$56"}</definedName>
    <definedName name="__rw4" localSheetId="4" hidden="1">{"'Standalone List Price Trends'!$A$1:$X$56"}</definedName>
    <definedName name="__rw4" localSheetId="5" hidden="1">{"'Standalone List Price Trends'!$A$1:$X$56"}</definedName>
    <definedName name="__rw4" hidden="1">{"'Standalone List Price Trends'!$A$1:$X$56"}</definedName>
    <definedName name="__tax1" localSheetId="4"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v1" localSheetId="4" hidden="1">{"'1-TheatreBkgs'!$A$1:$L$102"}</definedName>
    <definedName name="__v1" localSheetId="5" hidden="1">{"'1-TheatreBkgs'!$A$1:$L$102"}</definedName>
    <definedName name="__v1" hidden="1">{"'1-TheatreBkgs'!$A$1:$L$102"}</definedName>
    <definedName name="__V2" localSheetId="4" hidden="1">{"'1-TheatreBkgs'!$A$1:$L$102"}</definedName>
    <definedName name="__V2" localSheetId="5" hidden="1">{"'1-TheatreBkgs'!$A$1:$L$102"}</definedName>
    <definedName name="__V2" hidden="1">{"'1-TheatreBkgs'!$A$1:$L$102"}</definedName>
    <definedName name="__v3" localSheetId="4" hidden="1">{"'1-TheatreBkgs'!$A$1:$L$102"}</definedName>
    <definedName name="__v3" localSheetId="5" hidden="1">{"'1-TheatreBkgs'!$A$1:$L$102"}</definedName>
    <definedName name="__v3" hidden="1">{"'1-TheatreBkgs'!$A$1:$L$102"}</definedName>
    <definedName name="_2_123Grap" hidden="1">[3]MORE!#REF!</definedName>
    <definedName name="_3_0__123Grap" hidden="1">[3]MORE!#REF!</definedName>
    <definedName name="_4_123Grap" hidden="1">[3]MORE!#REF!</definedName>
    <definedName name="_6_0__123Grap" hidden="1">[3]MORE!#REF!</definedName>
    <definedName name="_6_123Grap" hidden="1">[3]MORE!#REF!</definedName>
    <definedName name="_A11" localSheetId="4" hidden="1">{#N/A,#N/A,FALSE,"Umsatz 99";#N/A,#N/A,FALSE,"ER 99 "}</definedName>
    <definedName name="_A11" localSheetId="5" hidden="1">{#N/A,#N/A,FALSE,"Umsatz 99";#N/A,#N/A,FALSE,"ER 99 "}</definedName>
    <definedName name="_A11" hidden="1">{#N/A,#N/A,FALSE,"Umsatz 99";#N/A,#N/A,FALSE,"ER 99 "}</definedName>
    <definedName name="_bdm.005E719C36A841F7A63FC64998C90DCE.edm" hidden="1" xml:space="preserve">                      '[4]Balance Sheet'!$1:$1048576</definedName>
    <definedName name="_bdm.01BD8A26191A494E865D7C64B889A9DB.edm" hidden="1">#REF!</definedName>
    <definedName name="_bdm.02371EED46294F178817BA93D98371B5.edm" hidden="1">#REF!</definedName>
    <definedName name="_bdm.026213BCBD2748769C123B56CC693EDF.edm" hidden="1" xml:space="preserve">                      '[4]Balance Sheet'!$1:$1048576</definedName>
    <definedName name="_bdm.059E550D4461419F8A93DF54057535F0.edm" hidden="1">#REF!</definedName>
    <definedName name="_bdm.08CCF258BD8145DBB4A2694EC425A82E.edm" hidden="1" xml:space="preserve">                      '[4]Balance Sheet'!$1:$1048576</definedName>
    <definedName name="_bdm.09032F43291D49838E773BA574FACF82.edm" hidden="1" xml:space="preserve">                      '[4]Balance Sheet'!$1:$1048576</definedName>
    <definedName name="_bdm.0D306CD64F054AE49D0FB4B22C68BE04.edm" hidden="1">#REF!</definedName>
    <definedName name="_bdm.0E3245E6CCC1429AA1780D007C9DB7C2.edm" hidden="1" xml:space="preserve">                            '[4]Balance Sheet'!$1:$1048576</definedName>
    <definedName name="_bdm.0ED891B90E0D4C8BACEBB34C473EDE6A.edm" hidden="1">#REF!</definedName>
    <definedName name="_bdm.13305A2F48CA44D7A7B886EB6E6A974C.edm" hidden="1" xml:space="preserve">                 '[4]FY12 Implementation ROW 127'!$1:$1048576</definedName>
    <definedName name="_bdm.1698F3B62CEF4F6D9E9243D48BEC2E3F.edm" hidden="1">#REF!</definedName>
    <definedName name="_bdm.16a5375e1dff442ab0f3852010a99254.edm" hidden="1">#REF!</definedName>
    <definedName name="_bdm.1809FD330DAA4E05A19A33927FEDEAD8.edm" hidden="1">#REF!</definedName>
    <definedName name="_bdm.1818A6229F4F4EADB1D91F93A6A8BDDC.edm" hidden="1">#REF!</definedName>
    <definedName name="_bdm.184C80DCFDF8449B83B53D86B1B5D6A1.edm" hidden="1">#REF!</definedName>
    <definedName name="_bdm.188F48FDF0B34FFB9CF3B926C5EC663B.edm" hidden="1">#REF!</definedName>
    <definedName name="_bdm.1C0045343700448CA0D9AD365A1CDA0E.edm" hidden="1" xml:space="preserve">                     '[4]FY12 Implementation ROW 127'!$1:$1048576</definedName>
    <definedName name="_bdm.1D81E23AB1E441C3A2D4E13F76EA0EEE.edm" hidden="1">#REF!</definedName>
    <definedName name="_bdm.1DCB6792FF334EFDA89FF3BB8002C56F.edm" hidden="1">#REF!</definedName>
    <definedName name="_bdm.20BC36C7AD2D48A188B9B188C8B2BA03.edm" hidden="1">#REF!</definedName>
    <definedName name="_bdm.20D884611E5348D5B13DB7A3E2FF9EA5.edm" hidden="1">#REF!</definedName>
    <definedName name="_bdm.221DF7F60AEC491CB96C545BC6DB8B7C.edm" hidden="1">#REF!</definedName>
    <definedName name="_bdm.2373A142274543339CA00A8D071CB472.edm" hidden="1" xml:space="preserve">                      '[4]Balance Sheet'!$1:$1048576</definedName>
    <definedName name="_bdm.2495473D159A4206BC1C1528879B93E3.edm" hidden="1">#REF!</definedName>
    <definedName name="_bdm.260E234777D744DAA74A3CFB43EE803A.edm" hidden="1">#REF!</definedName>
    <definedName name="_bdm.262503B701A74573B301632BDC08B22B.edm" hidden="1">#REF!</definedName>
    <definedName name="_bdm.28818EE8F715413182C7CBF503BC5158.edm" hidden="1">#REF!</definedName>
    <definedName name="_bdm.28B6B924E02F44299B48A7FF4831BC18.edm" hidden="1" xml:space="preserve">                                '[4]Balance Sheet'!$1:$1048576</definedName>
    <definedName name="_bdm.28BC103D86054D649EC1E231E828821C.edm" hidden="1">#REF!</definedName>
    <definedName name="_bdm.291CCDFF8DBB452A8C9720DF7623FA33.edm" hidden="1">#REF!</definedName>
    <definedName name="_bdm.29DA12D5CD644BF6BF2139DA24F25758.edm" hidden="1">#REF!</definedName>
    <definedName name="_bdm.2BFC8852CC0345A7B8A93328B707CCC4.edm" hidden="1" xml:space="preserve">                            '[4]Balance Sheet'!$1:$1048576</definedName>
    <definedName name="_bdm.2C063A6AC28849149DE19F9ABDC7E970.edm" hidden="1">#REF!</definedName>
    <definedName name="_bdm.2C9C2F5FFCA84582B7B749D163DF500C.edm" hidden="1">#REF!</definedName>
    <definedName name="_bdm.304DC09D2D9548D5A141246105B341D3.edm" hidden="1">#REF!</definedName>
    <definedName name="_bdm.30BA65CE88A2435AB013DB0DD876C1A6.edm" hidden="1">#REF!</definedName>
    <definedName name="_bdm.33A368482D8A498E8B5278235E1A412C.edm" hidden="1">#REF!</definedName>
    <definedName name="_bdm.33F0F00E078A4759A6223C0B761E13D7.edm" hidden="1">#REF!</definedName>
    <definedName name="_bdm.3588A4658471495981AEC0CAA27217E2.edm" hidden="1" xml:space="preserve">                            '[4]Balance Sheet'!$1:$1048576</definedName>
    <definedName name="_bdm.35BD1419381A4345AB2794338E4EF111.edm" hidden="1" xml:space="preserve">                      '[4]Balance Sheet'!$1:$1048576</definedName>
    <definedName name="_bdm.362DB7DF3FA645CCA93E3A4E98E60975.edm" hidden="1" xml:space="preserve">                            '[4]Balance Sheet'!$1:$1048576</definedName>
    <definedName name="_bdm.3C55BA909B49465CBDC270346BB3E6FD.edm" hidden="1">#REF!</definedName>
    <definedName name="_bdm.3F21500EAED04480922BCDEC173DA86D.edm" hidden="1">#REF!</definedName>
    <definedName name="_bdm.3F41E797A30743F79369E4350CE101DD.edm" hidden="1" xml:space="preserve">                      '[4]Balance Sheet'!$1:$1048576</definedName>
    <definedName name="_bdm.404465DAC0F248B299974F6BB316EED3.edm" hidden="1">#REF!</definedName>
    <definedName name="_bdm.4322E31EBE2E4539881E53CB7330A427.edm" hidden="1">#REF!</definedName>
    <definedName name="_bdm.4746CE6A2BAC46C3AD473722220C7F8E.edm" hidden="1" xml:space="preserve">                            '[4]Balance Sheet'!$1:$1048576</definedName>
    <definedName name="_bdm.4A02EC56AD43483DAF4EFF9FF4C2C630.edm" hidden="1">#REF!</definedName>
    <definedName name="_bdm.4A1598CC33DC4D2DA6326503B2C586E5.edm" hidden="1">#REF!</definedName>
    <definedName name="_bdm.4ADE5CE14BD341AE92A5F63BC8E2422B.edm" hidden="1" xml:space="preserve">                      '[4]Balance Sheet'!$1:$1048576</definedName>
    <definedName name="_bdm.4B687C5B13214B32991A9D0B267FF4A9.edm" hidden="1">#REF!</definedName>
    <definedName name="_bdm.4BBADC180F054082B1D549BAECEB2571.edm" hidden="1">#REF!</definedName>
    <definedName name="_bdm.4D9B9056DFF04C70B6048D40B49507AC.edm" hidden="1">#REF!</definedName>
    <definedName name="_bdm.4EA6978FE1D54E6897E3F2EA0BA6F5B5.edm" hidden="1" xml:space="preserve">             '[4]FY12 Implementation ROW 127'!$1:$1048576</definedName>
    <definedName name="_bdm.4F1BC1D654F843B7990431B3F0EDC125.edm" hidden="1">#REF!</definedName>
    <definedName name="_bdm.503E5276877B41E78121FD15B293D58F.edm" hidden="1">#REF!</definedName>
    <definedName name="_bdm.51945DE1F633486981B5A4E61DF4DAE2.edm" hidden="1">#REF!</definedName>
    <definedName name="_bdm.52730004BEA643CEAF50FEBEB60E5E81.edm" hidden="1">#REF!</definedName>
    <definedName name="_bdm.52F88A82841F45D881C272CAE10199DA.edm" hidden="1" xml:space="preserve">                            '[4]Balance Sheet'!$1:$1048576</definedName>
    <definedName name="_bdm.531E16C2764342BA985C5281E67E62ED.edm" hidden="1">#REF!</definedName>
    <definedName name="_bdm.53612D84C64E4B44AAABA508C2D75D35.edm" hidden="1">#REF!</definedName>
    <definedName name="_bdm.53C07AD141E24815B3DB20D4B7C12BDA.edm" hidden="1">'[5]Model Output'!$A:$IV</definedName>
    <definedName name="_bdm.57B4A3F59F894F749D3112EB2283C9AC.edm" hidden="1">#REF!</definedName>
    <definedName name="_bdm.596753356C3640EC842F0FF357DBC2A6.edm" hidden="1">#REF!</definedName>
    <definedName name="_bdm.5A05C90DBF5A43AC97D7CCE15209F36E.edm" hidden="1">#REF!</definedName>
    <definedName name="_bdm.5B0D8FDD2B90491B91634F55BF16CF07.edm" hidden="1">#REF!</definedName>
    <definedName name="_bdm.5BBC36EDC00A433BAEC57F4AC4BD7B82.edm" hidden="1">#REF!</definedName>
    <definedName name="_bdm.5BFD4431B4B8447E88C2341391DDA949.edm" hidden="1" xml:space="preserve">                      '[4]Balance Sheet'!$1:$1048576</definedName>
    <definedName name="_bdm.5D0C7A7CE3634C8D8864C6949A27F192.edm" hidden="1">#REF!</definedName>
    <definedName name="_bdm.611ED6C597664C45B96F340BD79AC872.edm" hidden="1" xml:space="preserve"> '[4]FY12 Implementation ROW 127'!$1:$1048576</definedName>
    <definedName name="_bdm.61669AB3C416432EA7F94A2533C23081.edm" hidden="1">#REF!</definedName>
    <definedName name="_bdm.643F0FFF90C6452BB7D694ECF84AACDD.edm" hidden="1">#REF!</definedName>
    <definedName name="_bdm.649242848952488ABED300ADCFF2109D.edm" hidden="1" xml:space="preserve">                      '[4]Balance Sheet'!$1:$1048576</definedName>
    <definedName name="_bdm.64E77D3D87544D328835F93D541E77F2.edm" hidden="1" xml:space="preserve">                            '[4]Balance Sheet'!$1:$1048576</definedName>
    <definedName name="_bdm.6A60C571E6174023B5BF013F051AF755.edm" hidden="1">#REF!</definedName>
    <definedName name="_bdm.6B94BC48C9784B4EAEE2DD40EBA34A7B.edm" hidden="1" xml:space="preserve">                            '[4]Balance Sheet'!$1:$1048576</definedName>
    <definedName name="_bdm.6D6DB8B7397A491DBB6AA2AA7E2C0C55.edm" hidden="1">#REF!</definedName>
    <definedName name="_bdm.7391BED5A8C34FB9BE2CBB377803B101.edm" hidden="1" xml:space="preserve">                            '[4]Balance Sheet'!$1:$1048576</definedName>
    <definedName name="_bdm.751121064BD94B7194F6B73D618FC549.edm" hidden="1">#REF!</definedName>
    <definedName name="_bdm.75B0D7DDD29A4514A307086A75BDCF3A.edm" hidden="1">#REF!</definedName>
    <definedName name="_bdm.75F0924A160C4BAEA8A3C21977965073.edm" hidden="1">#REF!</definedName>
    <definedName name="_bdm.766675B564EC4A318DB19F10AEAF0FC9.edm" hidden="1" xml:space="preserve">                      '[4]Balance Sheet'!$1:$1048576</definedName>
    <definedName name="_bdm.772EAC6A34584BFCA0D9A3B738BFED36.edm" hidden="1">#REF!</definedName>
    <definedName name="_bdm.7747CB370D42450091446AA4D2C97CBE.edm" hidden="1" xml:space="preserve">                      '[4]Balance Sheet'!$1:$1048576</definedName>
    <definedName name="_bdm.77CF5A9CA7994F3B90BC76D0B2CF1637.edm" hidden="1">#REF!</definedName>
    <definedName name="_bdm.7827B09DF9144D28A229593A93E1FC28.edm" hidden="1">#REF!</definedName>
    <definedName name="_bdm.7883AB0D29654979BA4F200EE5B8C6DD.edm" hidden="1">#REF!</definedName>
    <definedName name="_bdm.78AB606BC0844CB68F35B080F540F14E.edm" hidden="1" xml:space="preserve">                           '[4]FY12 Implementation ROW 127'!$1:$1048576</definedName>
    <definedName name="_bdm.79FE21A94F2C4775B59BBF505D4A294F.edm" hidden="1">#REF!</definedName>
    <definedName name="_bdm.7C17926914A0422292FC7EDCEB6551E9.edm" hidden="1">#REF!</definedName>
    <definedName name="_bdm.7D72CBAA2B484E0DADD74D8FDB070318.edm" hidden="1">#REF!</definedName>
    <definedName name="_bdm.7D8B1FD72B1747328E6863E53812FC79.edm" hidden="1">#REF!</definedName>
    <definedName name="_bdm.7DF726EA3A7341E79D525D5848384452.edm" hidden="1" xml:space="preserve">                      '[4]Balance Sheet'!$1:$1048576</definedName>
    <definedName name="_bdm.7E16DF930B624FA0800DB191B4855178.edm" hidden="1">#REF!</definedName>
    <definedName name="_bdm.80AD5F1684A54C4D87DF209453DDD473.edm" hidden="1">#REF!</definedName>
    <definedName name="_bdm.80B1D926B7C8420D81DA1A11DF4C5467.edm" hidden="1" xml:space="preserve">                      '[4]Balance Sheet'!$1:$1048576</definedName>
    <definedName name="_bdm.80EABD3F99DF49088DCF93D9A1DB191E.edm" hidden="1" xml:space="preserve">                      '[4]Balance Sheet'!$1:$1048576</definedName>
    <definedName name="_bdm.81150D8C713C4A9693D80FEF630E5EDB.edm" hidden="1">#REF!</definedName>
    <definedName name="_bdm.81F3A67A670E42F489CDF0B40CD976CB.edm" hidden="1">#REF!</definedName>
    <definedName name="_bdm.82B909F1A0754EEDBA7AA42DE4BB1ECC.edm" hidden="1" xml:space="preserve">                      '[4]Balance Sheet'!$1:$1048576</definedName>
    <definedName name="_bdm.83F191E97B9746B8B7EBE4DF69562C04.edm" hidden="1">#REF!</definedName>
    <definedName name="_bdm.84BBFEB1263D44D7B52604CCADA2B93C.edm" hidden="1">#REF!</definedName>
    <definedName name="_bdm.84F9FBB87E184CDE82CE7BB25D56022F.edm" hidden="1" xml:space="preserve">                                '[4]Balance Sheet'!$1:$1048576</definedName>
    <definedName name="_bdm.85B0A3680A874430913224AF45BB0366.edm" hidden="1">#REF!</definedName>
    <definedName name="_bdm.8A3E9612DD0746A69179246DABFD592D.edm" hidden="1">#REF!</definedName>
    <definedName name="_bdm.8A62CA3786764F379D0B96264587700B.edm" hidden="1">#REF!</definedName>
    <definedName name="_bdm.8BD49E01D2F04423B3B5A8DE5690E9F3.edm" hidden="1" xml:space="preserve">                      '[4]Balance Sheet'!$1:$1048576</definedName>
    <definedName name="_bdm.8C39C75B36AA4500AD99DF3259D3FA3B.edm" hidden="1" xml:space="preserve">                                '[4]Balance Sheet'!$1:$1048576</definedName>
    <definedName name="_bdm.8D3E1A5502314F3299EDB8169A35B9B1.edm" hidden="1" xml:space="preserve">                                '[4]Balance Sheet'!$1:$1048576</definedName>
    <definedName name="_bdm.8D570A2BD8E84529873230DBEDF0709F.edm" hidden="1">#REF!</definedName>
    <definedName name="_bdm.90F0EDB0BF1B4741B5588862454183D0.edm" hidden="1">#REF!</definedName>
    <definedName name="_bdm.913678AE2AAC4743BFE76E4D1ADDE1F1.edm" hidden="1">#REF!</definedName>
    <definedName name="_bdm.9192217BE96C4F20B4DB52B0F2FF6AC4.edm" hidden="1">#REF!</definedName>
    <definedName name="_bdm.938E7B3223C74FE7AE567D577F11A79A.edm" hidden="1" xml:space="preserve">                      '[4]Balance Sheet'!$1:$1048576</definedName>
    <definedName name="_bdm.945C979D45A947729F974744B3DF4E38.edm" hidden="1">#REF!</definedName>
    <definedName name="_bdm.95CC43315B7543118375DF233D2D956B.edm" hidden="1">#REF!</definedName>
    <definedName name="_bdm.9AC55AD73C1C43D68D02AB30E07E4315.edm" hidden="1">#REF!</definedName>
    <definedName name="_bdm.9B89992B31A649F99427378C2F032372.edm" hidden="1">#REF!</definedName>
    <definedName name="_bdm.9E9B94B7A74C407AB20782348CB92084.edm" hidden="1">#REF!</definedName>
    <definedName name="_bdm.9EBF2ABEA0BE4CE49B14495AD62343E0.edm" hidden="1">#REF!</definedName>
    <definedName name="_bdm.A1274E6EF689467AA49453C05D7DB7F0.edm" hidden="1">#REF!</definedName>
    <definedName name="_bdm.A172683415724AD888A27C5F0C9B3F3D.edm" hidden="1">#REF!</definedName>
    <definedName name="_bdm.A429E72C60DD4A49880A806C0502FE2E.edm" hidden="1" xml:space="preserve">                            '[4]Balance Sheet'!$1:$1048576</definedName>
    <definedName name="_bdm.A6C10B3FD4EA429B80052F0D4A7659F4.edm" hidden="1" xml:space="preserve">                               '[4]FY12 Implementation ROW 127'!$1:$1048576</definedName>
    <definedName name="_bdm.A7E2842856FD445589AA23A5CFCE3F09.edm" hidden="1">#REF!</definedName>
    <definedName name="_bdm.A907FDA73BD64104A75A80A12A2CE510.edm" hidden="1" xml:space="preserve">                            '[4]Balance Sheet'!$1:$1048576</definedName>
    <definedName name="_bdm.A9CBC0E030C34032A5282CA365F8E441.edm" hidden="1">#REF!</definedName>
    <definedName name="_bdm.AAD42546C1A441AFAF82AEA3A27FB8EC.edm" hidden="1">[6]MA!$A:$IV</definedName>
    <definedName name="_bdm.AD091157A831421A9C4518A78D77B916.edm" hidden="1">#REF!</definedName>
    <definedName name="_bdm.AD71A6F9013B435A82B561185F12D042.edm" hidden="1" xml:space="preserve">                      '[4]Balance Sheet'!$1:$1048576</definedName>
    <definedName name="_bdm.B05D0F7D3A9E46168FCABEABC36845B7.edm" hidden="1">#REF!</definedName>
    <definedName name="_bdm.B0E54DF2F5DA45FA9CEF40F064711082.edm" hidden="1" xml:space="preserve">                      '[4]Balance Sheet'!$1:$1048576</definedName>
    <definedName name="_bdm.B0FC4793294540DF86653F8D73818D84.edm" hidden="1">#REF!</definedName>
    <definedName name="_bdm.B7AE75F1A1764211A7B1463A9ACE809F.edm" hidden="1" xml:space="preserve">                      '[4]Balance Sheet'!$1:$1048576</definedName>
    <definedName name="_bdm.B7E34962375E4A1FBE88F40FA48EE205.edm" hidden="1">#REF!</definedName>
    <definedName name="_bdm.B84CE047E19944AFBD04CD96CA6A44E1.edm" hidden="1" xml:space="preserve">                      '[4]Balance Sheet'!$1:$1048576</definedName>
    <definedName name="_bdm.B8EC8AA8A11C48BCA6AD7D167A621523.edm" hidden="1">#REF!</definedName>
    <definedName name="_bdm.BA065BE2F4E04491B2B80C028C102C28.edm" hidden="1" xml:space="preserve">                      '[4]Balance Sheet'!$1:$1048576</definedName>
    <definedName name="_bdm.BB94F2FC2B2D49199722149B32033694.edm" hidden="1">#REF!</definedName>
    <definedName name="_bdm.BEE5AC979FD1460D89E275CDA43C01A9.edm" hidden="1" xml:space="preserve">     '[4]FY12 Implementation ROW 127'!$1:$1048576</definedName>
    <definedName name="_bdm.BF7B4440AFC74A4D84D9B3FC68EC8501.edm" hidden="1">#REF!</definedName>
    <definedName name="_bdm.BFD9C31E5334441A9BCDC2DC9AEFFDCC.edm" hidden="1">#REF!</definedName>
    <definedName name="_bdm.C189CEA77D384AE0AEACCDF83D87522D.edm" hidden="1">#REF!</definedName>
    <definedName name="_bdm.C2400FB0BC9342B69425CDEDE396FB8A.edm" hidden="1">#REF!</definedName>
    <definedName name="_bdm.C406C2DF0802483DAB5267A60B2A8D0D.edm" hidden="1">#REF!</definedName>
    <definedName name="_bdm.C5240DBE5EFB4A18A81554AA4EDCDB56.edm" hidden="1" xml:space="preserve">                            '[4]Balance Sheet'!$1:$1048576</definedName>
    <definedName name="_bdm.C634FD85C95846499B836C59882CE8DD.edm" hidden="1">#REF!</definedName>
    <definedName name="_bdm.C664C88EE5DE4905A5F4CD866B1AECEA.edm" hidden="1">#REF!</definedName>
    <definedName name="_bdm.C781BDC1C41B408DAFB9FC77CE6B5F09.edm" hidden="1">#REF!</definedName>
    <definedName name="_bdm.CA744E65069C47939E260D6B8387D567.edm" hidden="1">#REF!</definedName>
    <definedName name="_bdm.CC1F52A77F384901A914BEF45D9A6055.edm" hidden="1">#REF!</definedName>
    <definedName name="_bdm.CDF5C91092304F91A4C5D9B9D221987B.edm" hidden="1">#REF!</definedName>
    <definedName name="_bdm.CFAEA5498E9446798FF751D77F1B4BF3.edm" hidden="1">#REF!</definedName>
    <definedName name="_bdm.D02F6EF125C248238B666C439D6A2A51.edm" hidden="1" xml:space="preserve">                      '[4]Balance Sheet'!$1:$1048576</definedName>
    <definedName name="_bdm.D1F173D6142A4A878A158A7D9097CFD2.edm" hidden="1">#REF!</definedName>
    <definedName name="_bdm.D2E12E562E5E4C7F90FAABA4486609AF.edm" hidden="1">#REF!</definedName>
    <definedName name="_bdm.D51B8287A6C64427A4CC9BD2FE60CCDD.edm" hidden="1">#REF!</definedName>
    <definedName name="_bdm.DA7CE3BC4FA4454BA8261BABB34BB057.edm" hidden="1">#REF!</definedName>
    <definedName name="_bdm.DB21C9E516F6429BA3C726F0136516A5.edm" hidden="1">#REF!</definedName>
    <definedName name="_bdm.DB4192BB08F247DDA57886C3AEF792E6.edm" hidden="1">#REF!</definedName>
    <definedName name="_bdm.DC7354BA61B44BEBABDA4296AF33FE0C.edm" hidden="1">#REF!</definedName>
    <definedName name="_bdm.DE97A8336B184AC5A9FB37F107E84FCE.edm" hidden="1" xml:space="preserve">                                 '[4]FY12 Implementation ROW 127'!$1:$1048576</definedName>
    <definedName name="_bdm.E08624CFAEA8465AB1001A3F70BA9184.edm" hidden="1">#REF!</definedName>
    <definedName name="_bdm.E1BA45E979C3454E8B85123EEC51F99A.edm" hidden="1">#REF!</definedName>
    <definedName name="_bdm.E3212917DE28403197BD90596CD20286.edm" hidden="1">#REF!</definedName>
    <definedName name="_bdm.E3E48598FEAD4AA2B9EF882C8E21829D.edm" hidden="1">#REF!</definedName>
    <definedName name="_bdm.E55CA877296742F2B5DDE108555FB089.edm" hidden="1" xml:space="preserve">                                '[4]Balance Sheet'!$1:$1048576</definedName>
    <definedName name="_bdm.E5E1626E7B984153B2096CC327660EC0.edm" hidden="1">#REF!</definedName>
    <definedName name="_bdm.E81E79F2B4A34CFC9764526228A0986A.edm" hidden="1">#REF!</definedName>
    <definedName name="_bdm.E87DB17F54944418A1B0B38687C51785.edm" hidden="1" xml:space="preserve">                                '[4]Balance Sheet'!$1:$1048576</definedName>
    <definedName name="_bdm.EABD7622F59342AA92BA0C75777614E8.edm" hidden="1" xml:space="preserve">                            '[4]Balance Sheet'!$1:$1048576</definedName>
    <definedName name="_bdm.EBB4C61897FC4145B3E2516971DE7E00.edm" hidden="1">#REF!</definedName>
    <definedName name="_bdm.EDA3E7AB02AF4662834D8BE25FE3EEE0.edm" hidden="1" xml:space="preserve">                            '[4]Balance Sheet'!$1:$1048576</definedName>
    <definedName name="_bdm.EE3C9B6006AE468882D67724B13B5AB8.edm" hidden="1">#REF!</definedName>
    <definedName name="_bdm.EF4C64B3015B4F599AFFC20CF9D0A203.edm" hidden="1">#REF!</definedName>
    <definedName name="_bdm.F3300A6021A14370B253686461A0A0D8.edm" hidden="1">#REF!</definedName>
    <definedName name="_bdm.F4B7293C486247AFB8F5DB3A38EB4470.edm" hidden="1">#REF!</definedName>
    <definedName name="_bdm.F586EBF5B1A64D03BC43B28415951AC7.edm" hidden="1" xml:space="preserve">                                   '[4]FY12 Implementation ROW 127'!$1:$1048576</definedName>
    <definedName name="_bdm.F856045F768543EC9E12CA688226A4AF.edm" hidden="1" xml:space="preserve">                         '[4]FY12 Implementation ROW 127'!$1:$1048576</definedName>
    <definedName name="_bdm.F8F4EE96DF174100B704AFBAF7FC66C1.edm" hidden="1">#REF!</definedName>
    <definedName name="_bdm.FA80A33B01794BDF862A1AC13BA40F76.edm" hidden="1">#REF!</definedName>
    <definedName name="_bdm.FBEC1DAB0A724FE98391163F21BD344A.edm" hidden="1">#REF!</definedName>
    <definedName name="_bdm.FD4004866C2D4D0BB520F535E523A0D8.edm" hidden="1">#REF!</definedName>
    <definedName name="_bdm.FD9A54E1532E4D6AAA747B97C0C9BE12.edm" hidden="1">#REF!</definedName>
    <definedName name="_bdm.FE887521B4A6453CBC5BCC1AF977913A.edm" hidden="1">#REF!</definedName>
    <definedName name="_bdm.FF180024E5324F8CA61813A879702063.edm" hidden="1">#REF!</definedName>
    <definedName name="_bdm.FFCFD694865D49D38D6A12726F5653B3.edm" hidden="1">#REF!</definedName>
    <definedName name="_c" localSheetId="4" hidden="1">{"Fiesta Facer Page",#N/A,FALSE,"Q_C_S";"Fiesta Main Page",#N/A,FALSE,"V_L";"Fiesta 95BP Struct",#N/A,FALSE,"StructBP";"Fiesta Post 95BP Struct",#N/A,FALSE,"AdjStructBP"}</definedName>
    <definedName name="_c" localSheetId="5"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d1" localSheetId="4" hidden="1">{#N/A,#N/A,FALSE,"Sales"}</definedName>
    <definedName name="_d1" localSheetId="5" hidden="1">{#N/A,#N/A,FALSE,"Sales"}</definedName>
    <definedName name="_d1" hidden="1">{#N/A,#N/A,FALSE,"Sales"}</definedName>
    <definedName name="_d116" localSheetId="4" hidden="1">{#N/A,#N/A,FALSE,"Sales"}</definedName>
    <definedName name="_d116" localSheetId="5" hidden="1">{#N/A,#N/A,FALSE,"Sales"}</definedName>
    <definedName name="_d116" hidden="1">{#N/A,#N/A,FALSE,"Sales"}</definedName>
    <definedName name="_d16" localSheetId="4" hidden="1">{"Annual",#N/A,FALSE,"Sales &amp; Market";"Quarterly",#N/A,FALSE,"Sales &amp; Market"}</definedName>
    <definedName name="_d16" localSheetId="5" hidden="1">{"Annual",#N/A,FALSE,"Sales &amp; Market";"Quarterly",#N/A,FALSE,"Sales &amp; Market"}</definedName>
    <definedName name="_d16" hidden="1">{"Annual",#N/A,FALSE,"Sales &amp; Market";"Quarterly",#N/A,FALSE,"Sales &amp; Market"}</definedName>
    <definedName name="_d2" localSheetId="4" hidden="1">{#N/A,#N/A,FALSE,"Sales"}</definedName>
    <definedName name="_d2" localSheetId="5" hidden="1">{#N/A,#N/A,FALSE,"Sales"}</definedName>
    <definedName name="_d2" hidden="1">{#N/A,#N/A,FALSE,"Sales"}</definedName>
    <definedName name="_d216" localSheetId="4" hidden="1">{#N/A,#N/A,FALSE,"Sales"}</definedName>
    <definedName name="_d216" localSheetId="5" hidden="1">{#N/A,#N/A,FALSE,"Sales"}</definedName>
    <definedName name="_d216" hidden="1">{#N/A,#N/A,FALSE,"Sales"}</definedName>
    <definedName name="_fff1" localSheetId="4" hidden="1">{"Annual",#N/A,FALSE,"Sales &amp; Market";"Quarterly",#N/A,FALSE,"Sales &amp; Market"}</definedName>
    <definedName name="_fff1" localSheetId="5" hidden="1">{"Annual",#N/A,FALSE,"Sales &amp; Market";"Quarterly",#N/A,FALSE,"Sales &amp; Market"}</definedName>
    <definedName name="_fff1" hidden="1">{"Annual",#N/A,FALSE,"Sales &amp; Market";"Quarterly",#N/A,FALSE,"Sales &amp; Market"}</definedName>
    <definedName name="_Fill" hidden="1">#REF!</definedName>
    <definedName name="_xlnm._FilterDatabase" localSheetId="1" hidden="1">'2. Balance Sheet'!#REF!</definedName>
    <definedName name="_xlnm._FilterDatabase" localSheetId="2" hidden="1">'3. Income Statement'!#REF!</definedName>
    <definedName name="_xlnm._FilterDatabase" localSheetId="3" hidden="1">'4. GAAP to NonGAAP Recon.'!#REF!</definedName>
    <definedName name="_xlnm._FilterDatabase" localSheetId="5" hidden="1">'6. Key Metrics'!#REF!</definedName>
    <definedName name="_gc1" localSheetId="4" hidden="1">{"Annual",#N/A,FALSE,"Sales &amp; Market";"Quarterly",#N/A,FALSE,"Sales &amp; Market"}</definedName>
    <definedName name="_gc1" localSheetId="5" hidden="1">{"Annual",#N/A,FALSE,"Sales &amp; Market";"Quarterly",#N/A,FALSE,"Sales &amp; Market"}</definedName>
    <definedName name="_gc1" hidden="1">{"Annual",#N/A,FALSE,"Sales &amp; Market";"Quarterly",#N/A,FALSE,"Sales &amp; Market"}</definedName>
    <definedName name="_Key1">#REF!</definedName>
    <definedName name="_Key2" hidden="1">#REF!</definedName>
    <definedName name="_ok1" localSheetId="4" hidden="1">{"Annual",#N/A,FALSE,"Sales &amp; Market";"Quarterly",#N/A,FALSE,"Sales &amp; Market"}</definedName>
    <definedName name="_ok1" localSheetId="5" hidden="1">{"Annual",#N/A,FALSE,"Sales &amp; Market";"Quarterly",#N/A,FALSE,"Sales &amp; Market"}</definedName>
    <definedName name="_ok1" hidden="1">{"Annual",#N/A,FALSE,"Sales &amp; Market";"Quarterly",#N/A,FALSE,"Sales &amp; Market"}</definedName>
    <definedName name="_Order1" hidden="1">255</definedName>
    <definedName name="_Order2" hidden="1">255</definedName>
    <definedName name="_Q1" localSheetId="4" hidden="1">{"Annual",#N/A,FALSE,"Sales &amp; Market";"Quarterly",#N/A,FALSE,"Sales &amp; Market"}</definedName>
    <definedName name="_Q1" localSheetId="5" hidden="1">{"Annual",#N/A,FALSE,"Sales &amp; Market";"Quarterly",#N/A,FALSE,"Sales &amp; Market"}</definedName>
    <definedName name="_Q1" hidden="1">{"Annual",#N/A,FALSE,"Sales &amp; Market";"Quarterly",#N/A,FALSE,"Sales &amp; Market"}</definedName>
    <definedName name="_Sort">#REF!</definedName>
    <definedName name="_Table1_Out" hidden="1">#REF!</definedName>
    <definedName name="_Table2_Out" hidden="1">#REF!</definedName>
    <definedName name="_tax1" localSheetId="4"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wrn2" localSheetId="4" hidden="1">{"formulas",#N/A,FALSE,"Key Indicators"}</definedName>
    <definedName name="_wrn2" localSheetId="5" hidden="1">{"formulas",#N/A,FALSE,"Key Indicators"}</definedName>
    <definedName name="_wrn2" hidden="1">{"formulas",#N/A,FALSE,"Key Indicators"}</definedName>
    <definedName name="a1n" localSheetId="4" hidden="1">{"'1-TheatreBkgs'!$A$1:$L$102"}</definedName>
    <definedName name="a1n" localSheetId="5" hidden="1">{"'1-TheatreBkgs'!$A$1:$L$102"}</definedName>
    <definedName name="a1n" hidden="1">{"'1-TheatreBkgs'!$A$1:$L$102"}</definedName>
    <definedName name="a2n" localSheetId="4" hidden="1">{"'1-TheatreBkgs'!$A$1:$L$102"}</definedName>
    <definedName name="a2n" localSheetId="5" hidden="1">{"'1-TheatreBkgs'!$A$1:$L$102"}</definedName>
    <definedName name="a2n" hidden="1">{"'1-TheatreBkgs'!$A$1:$L$102"}</definedName>
    <definedName name="a3n" localSheetId="4" hidden="1">{"'1-TheatreBkgs'!$A$1:$L$102"}</definedName>
    <definedName name="a3n" localSheetId="5" hidden="1">{"'1-TheatreBkgs'!$A$1:$L$102"}</definedName>
    <definedName name="a3n" hidden="1">{"'1-TheatreBkgs'!$A$1:$L$102"}</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"S:\LEK\CALMODEL.mdb"</definedName>
    <definedName name="adj_department">#REF!</definedName>
    <definedName name="AdminEmplyCost2006">#REF!</definedName>
    <definedName name="AdminSlideMTD" localSheetId="4" hidden="1">{#N/A,#N/A,TRUE,"Expenses";#N/A,#N/A,TRUE,"BalanceSheet";#N/A,#N/A,TRUE,"CashFlow";#N/A,#N/A,TRUE,"OtherCurrentAssets";#N/A,#N/A,TRUE,"OtherAssets";#N/A,#N/A,TRUE,"AccruedExpenses"}</definedName>
    <definedName name="AdminSlideMTD" localSheetId="5" hidden="1">{#N/A,#N/A,TRUE,"Expenses";#N/A,#N/A,TRUE,"BalanceSheet";#N/A,#N/A,TRUE,"CashFlow";#N/A,#N/A,TRUE,"OtherCurrentAssets";#N/A,#N/A,TRUE,"OtherAssets";#N/A,#N/A,TRUE,"AccruedExpenses"}</definedName>
    <definedName name="AdminSlideMTD" hidden="1">{#N/A,#N/A,TRUE,"Expenses";#N/A,#N/A,TRUE,"BalanceSheet";#N/A,#N/A,TRUE,"CashFlow";#N/A,#N/A,TRUE,"OtherCurrentAssets";#N/A,#N/A,TRUE,"OtherAssets";#N/A,#N/A,TRUE,"AccruedExpenses"}</definedName>
    <definedName name="AdminSlideYTD" localSheetId="4" hidden="1">{#N/A,#N/A,TRUE,"Expenses";#N/A,#N/A,TRUE,"BalanceSheet";#N/A,#N/A,TRUE,"CashFlow";#N/A,#N/A,TRUE,"OtherCurrentAssets";#N/A,#N/A,TRUE,"OtherAssets";#N/A,#N/A,TRUE,"AccruedExpenses"}</definedName>
    <definedName name="AdminSlideYTD" localSheetId="5" hidden="1">{#N/A,#N/A,TRUE,"Expenses";#N/A,#N/A,TRUE,"BalanceSheet";#N/A,#N/A,TRUE,"CashFlow";#N/A,#N/A,TRUE,"OtherCurrentAssets";#N/A,#N/A,TRUE,"OtherAssets";#N/A,#N/A,TRUE,"AccruedExpenses"}</definedName>
    <definedName name="AdminSlideYTD" hidden="1">{#N/A,#N/A,TRUE,"Expenses";#N/A,#N/A,TRUE,"BalanceSheet";#N/A,#N/A,TRUE,"CashFlow";#N/A,#N/A,TRUE,"OtherCurrentAssets";#N/A,#N/A,TRUE,"OtherAssets";#N/A,#N/A,TRUE,"AccruedExpenses"}</definedName>
    <definedName name="adsf" localSheetId="4" hidden="1">{"Annual",#N/A,FALSE,"Sales &amp; Market";"Quarterly",#N/A,FALSE,"Sales &amp; Market"}</definedName>
    <definedName name="adsf" localSheetId="5" hidden="1">{"Annual",#N/A,FALSE,"Sales &amp; Market";"Quarterly",#N/A,FALSE,"Sales &amp; Market"}</definedName>
    <definedName name="adsf" hidden="1">{"Annual",#N/A,FALSE,"Sales &amp; Market";"Quarterly",#N/A,FALSE,"Sales &amp; Market"}</definedName>
    <definedName name="adsf1" localSheetId="4" hidden="1">{"Annual",#N/A,FALSE,"Sales &amp; Market";"Quarterly",#N/A,FALSE,"Sales &amp; Market"}</definedName>
    <definedName name="adsf1" localSheetId="5" hidden="1">{"Annual",#N/A,FALSE,"Sales &amp; Market";"Quarterly",#N/A,FALSE,"Sales &amp; Market"}</definedName>
    <definedName name="adsf1" hidden="1">{"Annual",#N/A,FALSE,"Sales &amp; Market";"Quarterly",#N/A,FALSE,"Sales &amp; Market"}</definedName>
    <definedName name="angel" localSheetId="4" hidden="1">{"'Standalone List Price Trends'!$A$1:$X$56"}</definedName>
    <definedName name="angel" localSheetId="5" hidden="1">{"'Standalone List Price Trends'!$A$1:$X$56"}</definedName>
    <definedName name="angel" hidden="1">{"'Standalone List Price Trends'!$A$1:$X$56"}</definedName>
    <definedName name="annual_quarterly1" localSheetId="4" hidden="1">{"Annual",#N/A,FALSE,"Sales &amp; Market";"Quarterly",#N/A,FALSE,"Sales &amp; Market"}</definedName>
    <definedName name="annual_quarterly1" localSheetId="5" hidden="1">{"Annual",#N/A,FALSE,"Sales &amp; Market";"Quarterly",#N/A,FALSE,"Sales &amp; Market"}</definedName>
    <definedName name="annual_quarterly1" hidden="1">{"Annual",#N/A,FALSE,"Sales &amp; Market";"Quarterly",#N/A,FALSE,"Sales &amp; Market"}</definedName>
    <definedName name="anscount" hidden="1">3</definedName>
    <definedName name="as" hidden="1">40294.5093402778</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f" hidden="1">#REF!</definedName>
    <definedName name="asdfasdasdf" hidden="1">#REF!</definedName>
    <definedName name="asdfasdf" localSheetId="4" hidden="1">{"Annual",#N/A,FALSE,"Sales &amp; Market";"Quarterly",#N/A,FALSE,"Sales &amp; Market"}</definedName>
    <definedName name="asdfasdf" localSheetId="5" hidden="1">{"Annual",#N/A,FALSE,"Sales &amp; Market";"Quarterly",#N/A,FALSE,"Sales &amp; Market"}</definedName>
    <definedName name="asdfasdf" hidden="1">{"Annual",#N/A,FALSE,"Sales &amp; Market";"Quarterly",#N/A,FALSE,"Sales &amp; Market"}</definedName>
    <definedName name="asdfasdf1" localSheetId="4" hidden="1">{"Annual",#N/A,FALSE,"Sales &amp; Market";"Quarterly",#N/A,FALSE,"Sales &amp; Market"}</definedName>
    <definedName name="asdfasdf1" localSheetId="5" hidden="1">{"Annual",#N/A,FALSE,"Sales &amp; Market";"Quarterly",#N/A,FALSE,"Sales &amp; Market"}</definedName>
    <definedName name="asdfasdf1" hidden="1">{"Annual",#N/A,FALSE,"Sales &amp; Market";"Quarterly",#N/A,FALSE,"Sales &amp; Market"}</definedName>
    <definedName name="asdfn" localSheetId="4" hidden="1">{"'Standalone List Price Trends'!$A$1:$X$56"}</definedName>
    <definedName name="asdfn" localSheetId="5" hidden="1">{"'Standalone List Price Trends'!$A$1:$X$56"}</definedName>
    <definedName name="asdfn" hidden="1">{"'Standalone List Price Trends'!$A$1:$X$56"}</definedName>
    <definedName name="asdfsdf" localSheetId="4" hidden="1">{"Annual",#N/A,FALSE,"Sales &amp; Market";"Quarterly",#N/A,FALSE,"Sales &amp; Market"}</definedName>
    <definedName name="asdfsdf" localSheetId="5" hidden="1">{"Annual",#N/A,FALSE,"Sales &amp; Market";"Quarterly",#N/A,FALSE,"Sales &amp; Market"}</definedName>
    <definedName name="asdfsdf" hidden="1">{"Annual",#N/A,FALSE,"Sales &amp; Market";"Quarterly",#N/A,FALSE,"Sales &amp; Market"}</definedName>
    <definedName name="asdfsdf1" localSheetId="4" hidden="1">{"Annual",#N/A,FALSE,"Sales &amp; Market";"Quarterly",#N/A,FALSE,"Sales &amp; Market"}</definedName>
    <definedName name="asdfsdf1" localSheetId="5" hidden="1">{"Annual",#N/A,FALSE,"Sales &amp; Market";"Quarterly",#N/A,FALSE,"Sales &amp; Market"}</definedName>
    <definedName name="asdfsdf1" hidden="1">{"Annual",#N/A,FALSE,"Sales &amp; Market";"Quarterly",#N/A,FALSE,"Sales &amp; Market"}</definedName>
    <definedName name="asdtf" localSheetId="4" hidden="1">{"'Standalone List Price Trends'!$A$1:$X$56"}</definedName>
    <definedName name="asdtf" localSheetId="5" hidden="1">{"'Standalone List Price Trends'!$A$1:$X$56"}</definedName>
    <definedName name="asdtf" hidden="1">{"'Standalone List Price Trends'!$A$1:$X$56"}</definedName>
    <definedName name="asdtfn" localSheetId="4" hidden="1">{"'Standalone List Price Trends'!$A$1:$X$56"}</definedName>
    <definedName name="asdtfn" localSheetId="5" hidden="1">{"'Standalone List Price Trends'!$A$1:$X$56"}</definedName>
    <definedName name="asdtfn" hidden="1">{"'Standalone List Price Trends'!$A$1:$X$56"}</definedName>
    <definedName name="asggdasgasdg" localSheetId="4" hidden="1">{"'Standalone List Price Trends'!$A$1:$X$56"}</definedName>
    <definedName name="asggdasgasdg" localSheetId="5" hidden="1">{"'Standalone List Price Trends'!$A$1:$X$56"}</definedName>
    <definedName name="asggdasgasdg" hidden="1">{"'Standalone List Price Trends'!$A$1:$X$56"}</definedName>
    <definedName name="asggdasgasdgn" localSheetId="4" hidden="1">{"'Standalone List Price Trends'!$A$1:$X$56"}</definedName>
    <definedName name="asggdasgasdgn" localSheetId="5" hidden="1">{"'Standalone List Price Trends'!$A$1:$X$56"}</definedName>
    <definedName name="asggdasgasdgn" hidden="1">{"'Standalone List Price Trends'!$A$1:$X$56"}</definedName>
    <definedName name="Auct_Ctrl">[7]Auct_Ctrl!#REF!</definedName>
    <definedName name="Auct_Tports">#REF!</definedName>
    <definedName name="Ave_Employees_2004">#REF!</definedName>
    <definedName name="Ave_Employees_2005">#REF!</definedName>
    <definedName name="Ave_Employees_2006">#REF!</definedName>
    <definedName name="Ave_Employees_2007">#REF!</definedName>
    <definedName name="Ave_Employees_2008">#REF!</definedName>
    <definedName name="b1n" localSheetId="4" hidden="1">{"'1-TheatreBkgs'!$A$1:$L$102"}</definedName>
    <definedName name="b1n" localSheetId="5" hidden="1">{"'1-TheatreBkgs'!$A$1:$L$102"}</definedName>
    <definedName name="b1n" hidden="1">{"'1-TheatreBkgs'!$A$1:$L$102"}</definedName>
    <definedName name="BG_Del" hidden="1">15</definedName>
    <definedName name="BG_Ins" hidden="1">4</definedName>
    <definedName name="BG_Mod" hidden="1">6</definedName>
    <definedName name="BLPH2" hidden="1">[8]Dati!$A$3</definedName>
    <definedName name="BLPH3" hidden="1">[8]Dati!$D$3</definedName>
    <definedName name="BLPH4" hidden="1">[8]Dati!$G$3</definedName>
    <definedName name="BLPH5" hidden="1">[8]Dati!$J$3</definedName>
    <definedName name="BLPH6" hidden="1">[8]Dati!$M$3</definedName>
    <definedName name="BLPH7" hidden="1">[9]TSA!$A$3</definedName>
    <definedName name="CIQWBGuid" hidden="1">"1.3.2021_ACV Model_1138a_Circulated Street Version v02.xlsx"</definedName>
    <definedName name="Cwvu.GREY_ALL." hidden="1">#REF!</definedName>
    <definedName name="d" localSheetId="4" hidden="1">{"Annual",#N/A,FALSE,"Sales &amp; Market";"Quarterly",#N/A,FALSE,"Sales &amp; Market"}</definedName>
    <definedName name="d" localSheetId="5" hidden="1">{"Annual",#N/A,FALSE,"Sales &amp; Market";"Quarterly",#N/A,FALSE,"Sales &amp; Market"}</definedName>
    <definedName name="d" hidden="1">{"Annual",#N/A,FALSE,"Sales &amp; Market";"Quarterly",#N/A,FALSE,"Sales &amp; Market"}</definedName>
    <definedName name="Data" localSheetId="4" hidden="1">{#N/A,#N/A,FALSE,"Sales"}</definedName>
    <definedName name="Data" localSheetId="5" hidden="1">{#N/A,#N/A,FALSE,"Sales"}</definedName>
    <definedName name="Data" hidden="1">{#N/A,#N/A,FALSE,"Sales"}</definedName>
    <definedName name="Data1" localSheetId="4" hidden="1">{#N/A,#N/A,FALSE,"Sales"}</definedName>
    <definedName name="Data1" localSheetId="5" hidden="1">{#N/A,#N/A,FALSE,"Sales"}</definedName>
    <definedName name="Data1" hidden="1">{#N/A,#N/A,FALSE,"Sales"}</definedName>
    <definedName name="Data116" localSheetId="4" hidden="1">{#N/A,#N/A,FALSE,"Sales"}</definedName>
    <definedName name="Data116" localSheetId="5" hidden="1">{#N/A,#N/A,FALSE,"Sales"}</definedName>
    <definedName name="Data116" hidden="1">{#N/A,#N/A,FALSE,"Sales"}</definedName>
    <definedName name="Data16" localSheetId="4" hidden="1">{#N/A,#N/A,FALSE,"Sales"}</definedName>
    <definedName name="Data16" localSheetId="5" hidden="1">{#N/A,#N/A,FALSE,"Sales"}</definedName>
    <definedName name="Data16" hidden="1">{#N/A,#N/A,FALSE,"Sales"}</definedName>
    <definedName name="Data2" localSheetId="4" hidden="1">{#N/A,#N/A,FALSE,"Sales"}</definedName>
    <definedName name="Data2" localSheetId="5" hidden="1">{#N/A,#N/A,FALSE,"Sales"}</definedName>
    <definedName name="Data2" hidden="1">{#N/A,#N/A,FALSE,"Sales"}</definedName>
    <definedName name="debt" localSheetId="4" hidden="1">{"Annual",#N/A,FALSE,"Sales &amp; Market";"Quarterly",#N/A,FALSE,"Sales &amp; Market"}</definedName>
    <definedName name="debt" localSheetId="5" hidden="1">{"Annual",#N/A,FALSE,"Sales &amp; Market";"Quarterly",#N/A,FALSE,"Sales &amp; Market"}</definedName>
    <definedName name="debt" hidden="1">{"Annual",#N/A,FALSE,"Sales &amp; Market";"Quarterly",#N/A,FALSE,"Sales &amp; Market"}</definedName>
    <definedName name="debt1" localSheetId="4" hidden="1">{"Annual",#N/A,FALSE,"Sales &amp; Market";"Quarterly",#N/A,FALSE,"Sales &amp; Market"}</definedName>
    <definedName name="debt1" localSheetId="5" hidden="1">{"Annual",#N/A,FALSE,"Sales &amp; Market";"Quarterly",#N/A,FALSE,"Sales &amp; Market"}</definedName>
    <definedName name="debt1" hidden="1">{"Annual",#N/A,FALSE,"Sales &amp; Market";"Quarterly",#N/A,FALSE,"Sales &amp; Market"}</definedName>
    <definedName name="DFSSXLTag_In_018D65FB39C1AB459D65543F5D02FAB8" hidden="1">#REF!</definedName>
    <definedName name="DFSSXLTag_In_0397285B9DDB6A41AAFF99ADA52C620B" hidden="1">#REF!</definedName>
    <definedName name="DFSSXLTag_In_04F51EF7053D034F8ED64F4AE8057B5F" hidden="1">#REF!</definedName>
    <definedName name="DFSSXLTag_In_1296EC03758D9F40994B9363F1455854" hidden="1">#REF!</definedName>
    <definedName name="DFSSXLTag_In_18ECC4EB8711254ABBF21E450A2A46BC" hidden="1">#REF!</definedName>
    <definedName name="DFSSXLTag_In_19AE83B9D9D1664EA6F8D936140E58D1" hidden="1">#REF!</definedName>
    <definedName name="DFSSXLTag_In_2E529FCFE5AB65488B34A89B350FBC4E" hidden="1">#REF!</definedName>
    <definedName name="DFSSXLTag_In_36451E79025B06438433D014F9343064" hidden="1">#REF!</definedName>
    <definedName name="DFSSXLTag_In_36978E9BA02A254A9182EEA1E77A6C08" hidden="1">#REF!</definedName>
    <definedName name="DFSSXLTag_In_3EAEFCF3E79E1E4095D295A463A63564" hidden="1">#REF!</definedName>
    <definedName name="DFSSXLTag_In_4C8B15BA1F1E3B4D875248D0FE0B6FA1" hidden="1">#REF!</definedName>
    <definedName name="DFSSXLTag_In_587D4179EACACD428FFB7BDBCA1B38BA" hidden="1">#REF!</definedName>
    <definedName name="DFSSXLTag_In_58C84D6971D066419CD86A0979A83D25" hidden="1">#REF!</definedName>
    <definedName name="DFSSXLTag_In_630E785C2316C64582876808A395480E" hidden="1">#REF!</definedName>
    <definedName name="DFSSXLTag_In_8776BF43AC129C4690507273565BCCE7" hidden="1">#REF!</definedName>
    <definedName name="DFSSXLTag_In_88C6D764B6517E438A5F1F3053E86BE7" hidden="1">#REF!</definedName>
    <definedName name="DFSSXLTag_In_89D3BE71EFB02E4BA37DDF7AF219A907" hidden="1">#REF!</definedName>
    <definedName name="DFSSXLTag_In_9804E37077DF814495E960C76CFB70C4" hidden="1">#REF!</definedName>
    <definedName name="DFSSXLTag_In_98CD6C07151DE448BB12960FDA68705D" hidden="1">#REF!</definedName>
    <definedName name="DFSSXLTag_In_9C9176E6A98CED41A31ED5E0CF2D9FC3" hidden="1">#REF!</definedName>
    <definedName name="DFSSXLTag_In_AF96FA2D2504BE41AC2F703C97750944" hidden="1">#REF!</definedName>
    <definedName name="DFSSXLTag_In_B31A8EF662843244A70EF6DBA78DDB75" hidden="1">#REF!</definedName>
    <definedName name="DFSSXLTag_In_BA257DBC396E8640B313EBFEDB364DFD" hidden="1">#REF!</definedName>
    <definedName name="DFSSXLTag_In_C72160A907B48C49A02520D3C1900076" hidden="1">#REF!</definedName>
    <definedName name="DFSSXLTag_In_C7C7919E5BDD4D4AAF8E552DD071708B" hidden="1">#REF!</definedName>
    <definedName name="DFSSXLTag_In_CE00057A98C3AA4CA900A7B02E634630" hidden="1">#REF!</definedName>
    <definedName name="DFSSXLTag_In_CE844B495E2ED043B32D60544BE56813" hidden="1">#REF!</definedName>
    <definedName name="DFSSXLTag_In_D7A97B0CF678524D9942ADE73E97E336" hidden="1">#REF!</definedName>
    <definedName name="DFSSXLTag_In_DF5D32359924284D87CEEA6B41AFD0F1" hidden="1">#REF!</definedName>
    <definedName name="DFSSXLTag_In_FB503AE6B6A1704DB92FB6FDD86B590C" hidden="1">#REF!</definedName>
    <definedName name="DFSSXLTag_Out_01B7D5D6DE92B54BB7957F7685C8DAF9" hidden="1">#REF!</definedName>
    <definedName name="DFSSXLTag_Out_0523AA3EA1336D479EF1C4167A285E8F" hidden="1">#REF!</definedName>
    <definedName name="DFSSXLTag_Out_10FDA0890E9B134385066E3B5AA430D8" hidden="1">#REF!</definedName>
    <definedName name="DFSSXLTag_Out_13D20B81CB6CB644A90A10BC17371553" hidden="1">#REF!</definedName>
    <definedName name="DFSSXLTag_Out_161D9007DADB5246B885FC0B9209C6B8" hidden="1">#REF!</definedName>
    <definedName name="DFSSXLTag_Out_16EAC68203F7B14FAA8FDB17EB99DF2A" hidden="1">#REF!</definedName>
    <definedName name="DFSSXLTag_Out_18609811C01CE944BE6E2956B6CE9DD0" hidden="1">#REF!</definedName>
    <definedName name="DFSSXLTag_Out_21C798F61541EB498700B8D209D04A30" hidden="1">#REF!</definedName>
    <definedName name="DFSSXLTag_Out_3170747F8B2A3449B48A7C3D7356E229" hidden="1">#REF!</definedName>
    <definedName name="DFSSXLTag_Out_3946F0C713D25743B01F5A228158864E" hidden="1">#REF!</definedName>
    <definedName name="DFSSXLTag_Out_4354DC2EDDA08B41B7A583349154FAA5" hidden="1">#REF!</definedName>
    <definedName name="DFSSXLTag_Out_4584E3F6EAE2F942BE7644C8454DDAA1" hidden="1">#REF!</definedName>
    <definedName name="DFSSXLTag_Out_4ABD671CD5C8A14F8DA6C24AA9BB9310" hidden="1">#REF!</definedName>
    <definedName name="DFSSXLTag_Out_781E3DF7803CB44093ABB1CA39A43CE5" hidden="1">#REF!</definedName>
    <definedName name="DFSSXLTag_Out_868C3AB7E232224EBDA08B0251456A50" hidden="1">#REF!</definedName>
    <definedName name="DFSSXLTag_Out_903CE2419C02E9468E7749D176C5FDFA" hidden="1">#REF!</definedName>
    <definedName name="DFSSXLTag_Out_99433D0E787E81439E206615A4769CF0" hidden="1">#REF!</definedName>
    <definedName name="DFSSXLTag_Out_A33B77B3FA89044D9D62A03D505A7C4C" hidden="1">#REF!</definedName>
    <definedName name="DFSSXLTag_Out_A3DC2FF3ACEE5B4A8E2E85A80111A4F9" hidden="1">#REF!</definedName>
    <definedName name="DFSSXLTag_Out_C09738AC3BD7FA40B5B8CD3BD958BB92" hidden="1">#REF!</definedName>
    <definedName name="DFSSXLTag_Out_CAB3179FCA8E664FB143FD9356D38B5A" hidden="1">#REF!</definedName>
    <definedName name="DFSSXLTag_Out_DE65987C13388A4B89E35EBC480C30A4" hidden="1">#REF!</definedName>
    <definedName name="DFSSXLTag_Out_EB2207E4A72A894D92EE01DFF05BE5C5" hidden="1">#REF!</definedName>
    <definedName name="DFSSXLTag_Out_F3B90C575B2C8A46BEFE809098964E94" hidden="1">#REF!</definedName>
    <definedName name="DFSSXLTag_Param_00025068FC4EAC4499C8578B47701897" hidden="1">#REF!</definedName>
    <definedName name="DFSSXLTag_Param_00819B3B48CB8B4488AC890D3A06A6F5" hidden="1">#REF!</definedName>
    <definedName name="DFSSXLTag_Param_008E863FD2D19049862896CA469062DB" hidden="1">#REF!</definedName>
    <definedName name="DFSSXLTag_Param_00A8D2CE19FF5746B1DD4CDE4CB2C434" hidden="1">#REF!</definedName>
    <definedName name="DFSSXLTag_Param_00AE444FBD4202499059D9EF3CBB094C" hidden="1">#REF!</definedName>
    <definedName name="DFSSXLTag_Param_00B078942AE8DD40B80B82BE25AD2E73" hidden="1">#REF!</definedName>
    <definedName name="DFSSXLTag_Param_011718C75BC2894781C5179D22F3621A" hidden="1">#REF!</definedName>
    <definedName name="DFSSXLTag_Param_011857139282C14BAF4740FDF1E6A87D" hidden="1">#REF!</definedName>
    <definedName name="DFSSXLTag_Param_011D5AA711525D4FAC48A8BFD020D89C" hidden="1">#REF!</definedName>
    <definedName name="DFSSXLTag_Param_013FA3619CB753449B6128FB72E0F38C" hidden="1">#REF!</definedName>
    <definedName name="DFSSXLTag_Param_0164DA30DEDD9C43BDF95B92634BDD47" hidden="1">#REF!</definedName>
    <definedName name="DFSSXLTag_Param_0183B9C266D2604DB17CFFCF9DDDEA6A" hidden="1">#REF!</definedName>
    <definedName name="DFSSXLTag_Param_01CC7A94E24BB84FB0FD265ECD19FA0A" hidden="1">#REF!</definedName>
    <definedName name="DFSSXLTag_Param_01EFE9E879514C4384587B5C91402384" hidden="1">#REF!</definedName>
    <definedName name="DFSSXLTag_Param_02341A7F1764E6499C281CE2C96C7A78" hidden="1">#REF!</definedName>
    <definedName name="DFSSXLTag_Param_0277013ADDEDDA499E7AF66B7911C620" hidden="1">#REF!</definedName>
    <definedName name="DFSSXLTag_Param_030B36C43BC2764382328FAD4CF374CD" hidden="1">#REF!</definedName>
    <definedName name="DFSSXLTag_Param_032A0CFBF405454A96AB25E08D346812" hidden="1">#REF!</definedName>
    <definedName name="DFSSXLTag_Param_03513DFDE50EF048B07874792CFA97F7" hidden="1">#REF!</definedName>
    <definedName name="DFSSXLTag_Param_03654DB39257F548B3FC9B968E060140" hidden="1">#REF!</definedName>
    <definedName name="DFSSXLTag_Param_03F3AE23A482274B94859B130AC5398A" hidden="1">#REF!</definedName>
    <definedName name="DFSSXLTag_Param_04073D4A16B0B445834C8C3D40BDE650" hidden="1">#REF!</definedName>
    <definedName name="DFSSXLTag_Param_040BB2CAB921F54380D34299B9A7720A" hidden="1">#REF!</definedName>
    <definedName name="DFSSXLTag_Param_0417E83E08750A40947ABE3522857A69" hidden="1">#REF!</definedName>
    <definedName name="DFSSXLTag_Param_045BFC90D0EA894E9B6045B224A1296A" hidden="1">#REF!</definedName>
    <definedName name="DFSSXLTag_Param_0556772E183E504881970B90605959C1" hidden="1">#REF!</definedName>
    <definedName name="DFSSXLTag_Param_0587132FCC489B46A9934C9E1608F312" hidden="1">#REF!</definedName>
    <definedName name="DFSSXLTag_Param_0597606AA58DBA4494F49DC0AC346921" hidden="1">#REF!</definedName>
    <definedName name="DFSSXLTag_Param_05E67420087CE442B34B8ABBFB7F4003" hidden="1">#REF!</definedName>
    <definedName name="DFSSXLTag_Param_05FE664D2E6B2B4999710F42D7A2D25D" hidden="1">#REF!</definedName>
    <definedName name="DFSSXLTag_Param_0623EFB767ECC64FA833A4EA3F26D615" hidden="1">#REF!</definedName>
    <definedName name="DFSSXLTag_Param_06290CCA40CD854487A32CC8ACB9B47C" hidden="1">#REF!</definedName>
    <definedName name="DFSSXLTag_Param_06408DECFD81AA42AA538C56D7494FEC" hidden="1">#REF!</definedName>
    <definedName name="DFSSXLTag_Param_0671E86D2B140D4889C17544CECEE818" hidden="1">#REF!</definedName>
    <definedName name="DFSSXLTag_Param_072AD41CB2624F41922791607DDAA5FF" hidden="1">#REF!</definedName>
    <definedName name="DFSSXLTag_Param_0730016F17CD2848A8FA22A91743C4D3" hidden="1">#REF!</definedName>
    <definedName name="DFSSXLTag_Param_07918F7F75D6134AA4A74A12DF3A361A" hidden="1">#REF!</definedName>
    <definedName name="DFSSXLTag_Param_07D4A0FE0E73654FA4F354C38AB0D3C6" hidden="1">#REF!</definedName>
    <definedName name="DFSSXLTag_Param_07E337F719E2FD41870EFA27A2427BE5" hidden="1">#REF!</definedName>
    <definedName name="DFSSXLTag_Param_08120035694D7A469CCF7B8EE3E4D3D1" hidden="1">#REF!</definedName>
    <definedName name="DFSSXLTag_Param_082C51CAF250C24696C36C647415FB50" hidden="1">#REF!</definedName>
    <definedName name="DFSSXLTag_Param_084A57A4421F34419CB7104003691451" hidden="1">#REF!</definedName>
    <definedName name="DFSSXLTag_Param_0872E90195F7CF4F860FB4A938632637" hidden="1">#REF!</definedName>
    <definedName name="DFSSXLTag_Param_0877669EF7F2E14DB5CCC61172B9D3AB" hidden="1">#REF!</definedName>
    <definedName name="DFSSXLTag_Param_087F8EBD46BB0E4DB893AECB7A9B2B2A" hidden="1">#REF!</definedName>
    <definedName name="DFSSXLTag_Param_08E00B38A2F96948B23BF1E018A20888" hidden="1">#REF!</definedName>
    <definedName name="DFSSXLTag_Param_08E9BBA6D51A8C45A77370AB2B17E48C" hidden="1">#REF!</definedName>
    <definedName name="DFSSXLTag_Param_08F2C1D7DF2C41408F12B0A034077867" hidden="1">#REF!</definedName>
    <definedName name="DFSSXLTag_Param_0922EED45F3C684583597C49CEAF1580" hidden="1">#REF!</definedName>
    <definedName name="DFSSXLTag_Param_09581E650CE76E4C8C6A19E02A2CE82B" hidden="1">#REF!</definedName>
    <definedName name="DFSSXLTag_Param_0997431F459B3F429A722DC512069A45" hidden="1">#REF!</definedName>
    <definedName name="DFSSXLTag_Param_09C43CFDF5B0C54080AC7B5E47B9C4CF" hidden="1">#REF!</definedName>
    <definedName name="DFSSXLTag_Param_09E7C8CFB011EF46AB4BD1B30E7C33AF" hidden="1">#REF!</definedName>
    <definedName name="DFSSXLTag_Param_0A02A5A607616141979B52846933FC32" hidden="1">#REF!</definedName>
    <definedName name="DFSSXLTag_Param_0A2748C863C97E45B7E77E6C8E0B3241" hidden="1">#REF!</definedName>
    <definedName name="DFSSXLTag_Param_0A3B13B6C6B7B14DB0BFE9FF3A7C978A" hidden="1">#REF!</definedName>
    <definedName name="DFSSXLTag_Param_0A6844E5F3925C4EA81328558FB65D6A" hidden="1">#REF!</definedName>
    <definedName name="DFSSXLTag_Param_0A7502CA90980649A8660663AA1E34AF" hidden="1">#REF!</definedName>
    <definedName name="DFSSXLTag_Param_0B104004BECF61428578AD321070C576" hidden="1">#REF!</definedName>
    <definedName name="DFSSXLTag_Param_0B3EE4FAEBF74E4D99468215DA9499C0" hidden="1">#REF!</definedName>
    <definedName name="DFSSXLTag_Param_0C0D0475AF338A4AABB64AADF154EBC1" hidden="1">#REF!</definedName>
    <definedName name="DFSSXLTag_Param_0C1EB6F0FE00834EB911B24A0107A8A6" hidden="1">#REF!</definedName>
    <definedName name="DFSSXLTag_Param_0C77CFFD4D08574E9CB2806264CFA1BE" hidden="1">#REF!</definedName>
    <definedName name="DFSSXLTag_Param_0DD15A960478D841998914D7197DF5C5" hidden="1">#REF!</definedName>
    <definedName name="DFSSXLTag_Param_0E07E1CCD8C29A47B545D454CF9D8E4A" hidden="1">#REF!</definedName>
    <definedName name="DFSSXLTag_Param_0E2446A2F8EBFC4997AE21691CB9366F" hidden="1">#REF!</definedName>
    <definedName name="DFSSXLTag_Param_0E2BA968F903FD448F19EDB1B1EBDF1E" hidden="1">#REF!</definedName>
    <definedName name="DFSSXLTag_Param_0E659FEA23207741868099C914B03A55" hidden="1">#REF!</definedName>
    <definedName name="DFSSXLTag_Param_0E6D6F8A33244045A9B4E629981614EA" hidden="1">#REF!</definedName>
    <definedName name="DFSSXLTag_Param_0E8B13C9D4D56C4B895E571052C7BF68" hidden="1">#REF!</definedName>
    <definedName name="DFSSXLTag_Param_0F5F9983644A5543875377B633B93B4A" hidden="1">#REF!</definedName>
    <definedName name="DFSSXLTag_Param_0FAEF2B6CE30494FB8DE5EBEB8CA4615" hidden="1">#REF!</definedName>
    <definedName name="DFSSXLTag_Param_103E9F8D7489D04D8071DE02EE95C767" hidden="1">#REF!</definedName>
    <definedName name="DFSSXLTag_Param_10AB476838BE0F4C9F62210C9445F84D" hidden="1">#REF!</definedName>
    <definedName name="DFSSXLTag_Param_10AFFFC1997BB24886EA5393A259EDB2" hidden="1">#REF!</definedName>
    <definedName name="DFSSXLTag_Param_10C0CE290A329449B25EEF3C68858BAC" hidden="1">#REF!</definedName>
    <definedName name="DFSSXLTag_Param_10C25AC82CA6654BBBE2AC8439CBB57A" hidden="1">#REF!</definedName>
    <definedName name="DFSSXLTag_Param_10D093B2E8C07B4199EAC0EB7B12C921" hidden="1">#REF!</definedName>
    <definedName name="DFSSXLTag_Param_1106E8FBEDDE9A4BBCE7E77F163A9984" hidden="1">#REF!</definedName>
    <definedName name="DFSSXLTag_Param_11688BC12774F7458F52D9EB05EE329F" hidden="1">#REF!</definedName>
    <definedName name="DFSSXLTag_Param_11865AAAFB05F041AEB227F2A7121C36" hidden="1">#REF!</definedName>
    <definedName name="DFSSXLTag_Param_11B96100B592F846BB71F582EF213F68" hidden="1">#REF!</definedName>
    <definedName name="DFSSXLTag_Param_1219852315D1EF42B1D0C73F9C84D272" hidden="1">#REF!</definedName>
    <definedName name="DFSSXLTag_Param_121DA59B0CE2C94A9DF6E3192CA246C2" hidden="1">#REF!</definedName>
    <definedName name="DFSSXLTag_Param_127643125F339C43B94E540E0D9742B5" hidden="1">#REF!</definedName>
    <definedName name="DFSSXLTag_Param_128E550FB5C4794EA5C9BB038795C6A9" hidden="1">#REF!</definedName>
    <definedName name="DFSSXLTag_Param_13088040B21E5B4CA46A6D92703F7B30" hidden="1">#REF!</definedName>
    <definedName name="DFSSXLTag_Param_13281470142DFF4AA41E007703C82D9E" hidden="1">#REF!</definedName>
    <definedName name="DFSSXLTag_Param_133DBAB8A11F8D40BFA4AB32C3CC2381" hidden="1">#REF!</definedName>
    <definedName name="DFSSXLTag_Param_13B9AFEF1209E540AB636F74334A81AB" hidden="1">#REF!</definedName>
    <definedName name="DFSSXLTag_Param_13C477399A8C044C9A768223932579CA" hidden="1">#REF!</definedName>
    <definedName name="DFSSXLTag_Param_14030E556882E940A8E2A6C9B7A1357F" hidden="1">#REF!</definedName>
    <definedName name="DFSSXLTag_Param_1424FB78317D654E85E7148C877B3D1D" hidden="1">#REF!</definedName>
    <definedName name="DFSSXLTag_Param_143372848C46B447910F8950CCF2724C" hidden="1">#REF!</definedName>
    <definedName name="DFSSXLTag_Param_14372C9A32C6314F9DFE1988946A168B" hidden="1">#REF!</definedName>
    <definedName name="DFSSXLTag_Param_148FF6AF651DD9488185AAE854BE365B" hidden="1">#REF!</definedName>
    <definedName name="DFSSXLTag_Param_14AC030293C0024C81D1A86B82DB4478" hidden="1">#REF!</definedName>
    <definedName name="DFSSXLTag_Param_151F890A2630D34D8B939BAA3AC12CF3" hidden="1">#REF!</definedName>
    <definedName name="DFSSXLTag_Param_154FD4AFD5E9C84BA0C8DCF64C7B137E" hidden="1">#REF!</definedName>
    <definedName name="DFSSXLTag_Param_1620342693DC4C4886D3B68CA9645C72" hidden="1">#REF!</definedName>
    <definedName name="DFSSXLTag_Param_1620C69FE10D7E438C0FF087EBD21D5D" hidden="1">#REF!</definedName>
    <definedName name="DFSSXLTag_Param_16A9D4A0810AC94CBBEBE5F760F17A94" hidden="1">#REF!</definedName>
    <definedName name="DFSSXLTag_Param_16A9F915E9F61C47A3A7934308A9FCD1" hidden="1">#REF!</definedName>
    <definedName name="DFSSXLTag_Param_16C3A71E39D2424E8689812FAC561BC2" hidden="1">#REF!</definedName>
    <definedName name="DFSSXLTag_Param_174BC7A760BD4A47825065DD46A8CE6D" hidden="1">#REF!</definedName>
    <definedName name="DFSSXLTag_Param_17C6A5191B09BC4894FEC9AE80D797A9" hidden="1">#REF!</definedName>
    <definedName name="DFSSXLTag_Param_17EF42FBD008094C82D465F00349867B" hidden="1">#REF!</definedName>
    <definedName name="DFSSXLTag_Param_18C3556E5448A24BAFF45153883511FA" hidden="1">#REF!</definedName>
    <definedName name="DFSSXLTag_Param_18CBA81D7BA7574F9A2D8F0002F533C5" hidden="1">#REF!</definedName>
    <definedName name="DFSSXLTag_Param_18D0F3481BA4954081433248DC9F6E03" hidden="1">#REF!</definedName>
    <definedName name="DFSSXLTag_Param_18F42F9EA9C05F45861E2E3A11066E6C" hidden="1">#REF!</definedName>
    <definedName name="DFSSXLTag_Param_1963579A76C6FB40993D7B30EC3BA529" hidden="1">#REF!</definedName>
    <definedName name="DFSSXLTag_Param_196EEAEF706DA54CA591981D803EE45C" hidden="1">#REF!</definedName>
    <definedName name="DFSSXLTag_Param_197EC92F75FBC841A788F0537619F428" hidden="1">#REF!</definedName>
    <definedName name="DFSSXLTag_Param_1A3E0572C12CF94D9B896E12843EFEC6" hidden="1">#REF!</definedName>
    <definedName name="DFSSXLTag_Param_1A4A14E5BCD3B54C885D746237E49BB7" hidden="1">#REF!</definedName>
    <definedName name="DFSSXLTag_Param_1A7EE183EE34D04DBB60B851444F6B9C" hidden="1">#REF!</definedName>
    <definedName name="DFSSXLTag_Param_1B041AA6FD13B34CAD88DA172AFD7ACB" hidden="1">#REF!</definedName>
    <definedName name="DFSSXLTag_Param_1B2A1AADC6C7694F849053528210D4DB" hidden="1">#REF!</definedName>
    <definedName name="DFSSXLTag_Param_1B484C76A55D53439B8665FF989E621F" hidden="1">#REF!</definedName>
    <definedName name="DFSSXLTag_Param_1B628D7CB1FB174097413E209F6AB1D5" hidden="1">#REF!</definedName>
    <definedName name="DFSSXLTag_Param_1B76E9BF61B3574AA78385CC987B3B3B" hidden="1">#REF!</definedName>
    <definedName name="DFSSXLTag_Param_1BB7730E90CFB04CB7CFFF19268EE9D7" hidden="1">#REF!</definedName>
    <definedName name="DFSSXLTag_Param_1BEC56DD68180048A0F59901807B87DA" hidden="1">#REF!</definedName>
    <definedName name="DFSSXLTag_Param_1C221FD6F1880C4B8E38BB0AFAD264C6" hidden="1">#REF!</definedName>
    <definedName name="DFSSXLTag_Param_1CDB26D3D7A61C4C8FC1A103817C1999" hidden="1">#REF!</definedName>
    <definedName name="DFSSXLTag_Param_1CF3EB3F72C7D94FA55E47E9CC4894BB" hidden="1">#REF!</definedName>
    <definedName name="DFSSXLTag_Param_1D8E5468E39CA74EB4DD59C5A3CFBE12" hidden="1">#REF!</definedName>
    <definedName name="DFSSXLTag_Param_1D964BADEA64E5449B629C05FC225EDC" hidden="1">#REF!</definedName>
    <definedName name="DFSSXLTag_Param_1DDBF228F8419945A15D2038F09402BE" hidden="1">#REF!</definedName>
    <definedName name="DFSSXLTag_Param_1E2A7181A503074ABF84BED2014BBE9A" hidden="1">#REF!</definedName>
    <definedName name="DFSSXLTag_Param_1E312B02A3031740946433CE6340AA6C" hidden="1">#REF!</definedName>
    <definedName name="DFSSXLTag_Param_1EC57AF80369FE49A25D07C7FA8855E2" hidden="1">#REF!</definedName>
    <definedName name="DFSSXLTag_Param_1EE666F1B79AC243848551A139714720" hidden="1">#REF!</definedName>
    <definedName name="DFSSXLTag_Param_1F5F38F7135C7144AD867614204982CB" hidden="1">#REF!</definedName>
    <definedName name="DFSSXLTag_Param_1F934E8AFF966947A0550598FA9E9869" hidden="1">#REF!</definedName>
    <definedName name="DFSSXLTag_Param_1FA609150EAD9342822DCB214ABC5D0B" hidden="1">#REF!</definedName>
    <definedName name="DFSSXLTag_Param_1FC31C927E1ABD40AE220EC241A5C4EA" hidden="1">#REF!</definedName>
    <definedName name="DFSSXLTag_Param_20293C8A0A9A6648A8B291DA2BFB750E" hidden="1">#REF!</definedName>
    <definedName name="DFSSXLTag_Param_2061D640E6825C47834A6EED04F68735" hidden="1">#REF!</definedName>
    <definedName name="DFSSXLTag_Param_20A8E54D2646DF4CA6E09FE328FF0602" hidden="1">#REF!</definedName>
    <definedName name="DFSSXLTag_Param_20D5CAE2F39F09479A56F1E9B1BCA8B7" hidden="1">#REF!</definedName>
    <definedName name="DFSSXLTag_Param_20E8DDCD5E923945B40305E282763212" hidden="1">#REF!</definedName>
    <definedName name="DFSSXLTag_Param_212D345F948E1A4AAA9ECF9BA42EEC82" hidden="1">#REF!</definedName>
    <definedName name="DFSSXLTag_Param_21471122F87EFA4494A51459434808C3" hidden="1">#REF!</definedName>
    <definedName name="DFSSXLTag_Param_2159045F72F3A544A35D5FD559E4FB6C" hidden="1">#REF!</definedName>
    <definedName name="DFSSXLTag_Param_21858E35749EC24B9BFBCBC7DDF093DB" hidden="1">#REF!</definedName>
    <definedName name="DFSSXLTag_Param_21D29E68C3A1DB4DB35F5C1D69ED21C0" hidden="1">#REF!</definedName>
    <definedName name="DFSSXLTag_Param_21EAFC07177A9E45AFACA9D55CA22109" hidden="1">#REF!</definedName>
    <definedName name="DFSSXLTag_Param_227A638437BA604BAD444ADAC40A94C3" hidden="1">#REF!</definedName>
    <definedName name="DFSSXLTag_Param_228A6F52CA17E242B85109BD648FE8B1" hidden="1">#REF!</definedName>
    <definedName name="DFSSXLTag_Param_2299D1A4F5F8784DBD9998B431D0896B" hidden="1">#REF!</definedName>
    <definedName name="DFSSXLTag_Param_22CF58CFBF8E8D438DCF0007D4F3529A" hidden="1">#REF!</definedName>
    <definedName name="DFSSXLTag_Param_22F5A7D66EC5F441A36FF64B775FAB8C" hidden="1">#REF!</definedName>
    <definedName name="DFSSXLTag_Param_22F6D575F2700941B41870F7CF5EE96F" hidden="1">#REF!</definedName>
    <definedName name="DFSSXLTag_Param_2370B97BEC70C14681C9F0C219CA8FEA" hidden="1">#REF!</definedName>
    <definedName name="DFSSXLTag_Param_23C2E40445407749868DC549E6F89B96" hidden="1">#REF!</definedName>
    <definedName name="DFSSXLTag_Param_23D4B10038C86343B486F40029539139" hidden="1">#REF!</definedName>
    <definedName name="DFSSXLTag_Param_2428674ED3C7D148A4113B51B28569F2" hidden="1">#REF!</definedName>
    <definedName name="DFSSXLTag_Param_24AA2CBC08C85D4D8BE5D5945B4E05F5" hidden="1">#REF!</definedName>
    <definedName name="DFSSXLTag_Param_24B287CB6E88CC4FA419D8921B8DD4D0" hidden="1">#REF!</definedName>
    <definedName name="DFSSXLTag_Param_24EBF6F35FC1F94A92238C8988F66C60" hidden="1">#REF!</definedName>
    <definedName name="DFSSXLTag_Param_250C3875C3352C41AC0B5BDF710C0C59" hidden="1">#REF!</definedName>
    <definedName name="DFSSXLTag_Param_2588978E8C9F6745A7F26ABF9F9610B6" hidden="1">#REF!</definedName>
    <definedName name="DFSSXLTag_Param_25A2275E360FFB42AF0CA3DBF0251D26" hidden="1">#REF!</definedName>
    <definedName name="DFSSXLTag_Param_25B1E9DBE6B32A41A6C3007E6D871148" hidden="1">#REF!</definedName>
    <definedName name="DFSSXLTag_Param_25C28CD9DF37A9459678EC765E6616DE" hidden="1">#REF!</definedName>
    <definedName name="DFSSXLTag_Param_2600E7FA4E56804ABA36C57D1BBD3400" hidden="1">#REF!</definedName>
    <definedName name="DFSSXLTag_Param_261B6226D5467C4083F584C3DE0D56CD" hidden="1">#REF!</definedName>
    <definedName name="DFSSXLTag_Param_2630E91F3346244FBA3409513F6723C2" hidden="1">#REF!</definedName>
    <definedName name="DFSSXLTag_Param_26B165D0B9A1D84089ADB7FB4BA90BAB" hidden="1">#REF!</definedName>
    <definedName name="DFSSXLTag_Param_26B2E4D48D48DB45A9A80A4E3B52D54B" hidden="1">#REF!</definedName>
    <definedName name="DFSSXLTag_Param_270720D40986C04A9ECDD8D90CD5CE2E" hidden="1">#REF!</definedName>
    <definedName name="DFSSXLTag_Param_2752375F340A794C96D2F9EFA08D38F3" hidden="1">#REF!</definedName>
    <definedName name="DFSSXLTag_Param_2784B44FCEC9FB4DA4D6BB7406AB2A43" hidden="1">#REF!</definedName>
    <definedName name="DFSSXLTag_Param_27F0C42A83FAAF4CA193752CF7484A7A" hidden="1">#REF!</definedName>
    <definedName name="DFSSXLTag_Param_282BF74A4B917A408F3973F4271D4600" hidden="1">#REF!</definedName>
    <definedName name="DFSSXLTag_Param_28346A30C217644FB379249D0902D5FA" hidden="1">#REF!</definedName>
    <definedName name="DFSSXLTag_Param_28FC1EF18B2DB24F8F9BC6DA5C4B7CA0" hidden="1">#REF!</definedName>
    <definedName name="DFSSXLTag_Param_29B5218E296A5D4D91257EFCAFE27C69" hidden="1">#REF!</definedName>
    <definedName name="DFSSXLTag_Param_29CD81A21B1A3D4D90E04EB9C9851488" hidden="1">#REF!</definedName>
    <definedName name="DFSSXLTag_Param_2A88E1A4B8796044984DCE404CE74E47" hidden="1">#REF!</definedName>
    <definedName name="DFSSXLTag_Param_2AE1FC7FB5DB8E4E8E851933FB846F95" hidden="1">#REF!</definedName>
    <definedName name="DFSSXLTag_Param_2B1F5FBE028D2443B77967AE0295E635" hidden="1">#REF!</definedName>
    <definedName name="DFSSXLTag_Param_2B3DB2AD3610F640B72F70C39E9D4AA8" hidden="1">#REF!</definedName>
    <definedName name="DFSSXLTag_Param_2B845D2A49FB2B46808BDB27A7673B93" hidden="1">#REF!</definedName>
    <definedName name="DFSSXLTag_Param_2BF7E6005C688F42A995F58997346E30" hidden="1">#REF!</definedName>
    <definedName name="DFSSXLTag_Param_2C3E9981E1412A4389505D6FA0EAB64A" hidden="1">#REF!</definedName>
    <definedName name="DFSSXLTag_Param_2C6295DE2E92714B8B2EF229CD24817E" hidden="1">#REF!</definedName>
    <definedName name="DFSSXLTag_Param_2C6FA2F35D6D2A488FD2E040D506D5A2" hidden="1">#REF!</definedName>
    <definedName name="DFSSXLTag_Param_2C85C925F819214D913546946861E8E6" hidden="1">#REF!</definedName>
    <definedName name="DFSSXLTag_Param_2C8F1F143F8EBF4DB104E19A2F69C430" hidden="1">#REF!</definedName>
    <definedName name="DFSSXLTag_Param_2C8FCACB7D705A40A62E6C186900D9C0" hidden="1">#REF!</definedName>
    <definedName name="DFSSXLTag_Param_2C98FFD595666741972A8316AF5AE4D4" hidden="1">#REF!</definedName>
    <definedName name="DFSSXLTag_Param_2CBFFF1D6EB43A4091071C3F4F5F9342" hidden="1">#REF!</definedName>
    <definedName name="DFSSXLTag_Param_2D1256D42107BC41A805384CF3C190B0" hidden="1">#REF!</definedName>
    <definedName name="DFSSXLTag_Param_2D6852B7438B304988B57A77FF36B0EC" hidden="1">#REF!</definedName>
    <definedName name="DFSSXLTag_Param_2D742D04B980ED4F9B240908D8F154A4" hidden="1">#REF!</definedName>
    <definedName name="DFSSXLTag_Param_2DCB09703F7CC34BA2D432FEA098C814" hidden="1">#REF!</definedName>
    <definedName name="DFSSXLTag_Param_2DCB48F4D5B5AC43B2587D8EF27405E3" hidden="1">#REF!</definedName>
    <definedName name="DFSSXLTag_Param_2DE1BC225E118344B971505D2DCE6B66" hidden="1">#REF!</definedName>
    <definedName name="DFSSXLTag_Param_2E0910F6A39B3F45B609550728FD396E" hidden="1">#REF!</definedName>
    <definedName name="DFSSXLTag_Param_2E39BDBDE6D4044D84C0DC3EAD86DBC1" hidden="1">#REF!</definedName>
    <definedName name="DFSSXLTag_Param_2E6824360CF22644BC623C859C5C76C5" hidden="1">#REF!</definedName>
    <definedName name="DFSSXLTag_Param_2E7C0D6313B4994A860C4C8E8901E450" hidden="1">#REF!</definedName>
    <definedName name="DFSSXLTag_Param_2EB83F1FD2909149B7CE79ECB5081467" hidden="1">#REF!</definedName>
    <definedName name="DFSSXLTag_Param_2F34EA58D9FEF041B1D98BC427FE81B0" hidden="1">#REF!</definedName>
    <definedName name="DFSSXLTag_Param_2F7F38D18D2D81449B4B1C389652DAFE" hidden="1">#REF!</definedName>
    <definedName name="DFSSXLTag_Param_2F93A6D6BA38374DA4C4A31F34ADC820" hidden="1">#REF!</definedName>
    <definedName name="DFSSXLTag_Param_2F96340566468D4795390BDAF246D4DA" hidden="1">#REF!</definedName>
    <definedName name="DFSSXLTag_Param_2FD7BD5104BFE24A85FB9033BDF42D79" hidden="1">#REF!</definedName>
    <definedName name="DFSSXLTag_Param_3002E131B0664D46839EE60B7DB115C7" hidden="1">#REF!</definedName>
    <definedName name="DFSSXLTag_Param_30044403A9A4D2498EF9B7A918DCAC2A" hidden="1">#REF!</definedName>
    <definedName name="DFSSXLTag_Param_3053A11F36D2894EB96B8AFFBDE829B2" hidden="1">#REF!</definedName>
    <definedName name="DFSSXLTag_Param_3053D1FAA1EA864A94E8BE1B4CCADC5B" hidden="1">#REF!</definedName>
    <definedName name="DFSSXLTag_Param_306AB5BDD47FA042912D72CF525AFE1A" hidden="1">#REF!</definedName>
    <definedName name="DFSSXLTag_Param_30B81F1F66212345B0EE8403DCFCFDC1" hidden="1">#REF!</definedName>
    <definedName name="DFSSXLTag_Param_30C27544562F4F4B9D158F5FA83D72F9" hidden="1">#REF!</definedName>
    <definedName name="DFSSXLTag_Param_30F36B0C0696CD4B9AEA24CC1734D27C" hidden="1">#REF!</definedName>
    <definedName name="DFSSXLTag_Param_3153282DD7C20A4694CE0352685DC85B" hidden="1">#REF!</definedName>
    <definedName name="DFSSXLTag_Param_315E0F6D11565F47A614C8373C218C45" hidden="1">#REF!</definedName>
    <definedName name="DFSSXLTag_Param_31869886B9380041B71BEEC4A715E94A" hidden="1">#REF!</definedName>
    <definedName name="DFSSXLTag_Param_318D3D3ACA7D3C4CAEF4C45AA65F3260" hidden="1">#REF!</definedName>
    <definedName name="DFSSXLTag_Param_31CBBBD727309B4F8AC05AF6B92F3FA6" hidden="1">#REF!</definedName>
    <definedName name="DFSSXLTag_Param_31CD6C3F7FC8984EB7AAFDA87C60C280" hidden="1">#REF!</definedName>
    <definedName name="DFSSXLTag_Param_31F70DEA80258A44AF5B758ACFC44FC4" hidden="1">#REF!</definedName>
    <definedName name="DFSSXLTag_Param_3217B378699CF4419199BC3E6F81697E" hidden="1">#REF!</definedName>
    <definedName name="DFSSXLTag_Param_325AF48551EA304C95B4A183D503AF40" hidden="1">#REF!</definedName>
    <definedName name="DFSSXLTag_Param_325F0466C2A7AE41813E6C27A64737CC" hidden="1">#REF!</definedName>
    <definedName name="DFSSXLTag_Param_3285BA3CEE16F649ADAED210A891E43A" hidden="1">#REF!</definedName>
    <definedName name="DFSSXLTag_Param_32B113FC33A61A4CB1B71617F8E547A1" hidden="1">#REF!</definedName>
    <definedName name="DFSSXLTag_Param_32E1FE854722EF4DAC2356F6BD4ED17F" hidden="1">#REF!</definedName>
    <definedName name="DFSSXLTag_Param_33256901AAF4F647888F8184A1BD0FE7" hidden="1">#REF!</definedName>
    <definedName name="DFSSXLTag_Param_33C17D0D7CB5A04F9CB3A6B91B389854" hidden="1">#REF!</definedName>
    <definedName name="DFSSXLTag_Param_34A8747B2F854D418688006611D45FF8" hidden="1">#REF!</definedName>
    <definedName name="DFSSXLTag_Param_34D34BF2131E5B46A64503147BB3D091" hidden="1">#REF!</definedName>
    <definedName name="DFSSXLTag_Param_34DAF9D3E9FB1F4EAF569BD5418A23FE" hidden="1">#REF!</definedName>
    <definedName name="DFSSXLTag_Param_35036D288E02C94696003CDCE6555845" hidden="1">#REF!</definedName>
    <definedName name="DFSSXLTag_Param_3527C3C3885F0241BCB844EB40536559" hidden="1">#REF!</definedName>
    <definedName name="DFSSXLTag_Param_3531136AC07F474289159A87A4048DEF" hidden="1">#REF!</definedName>
    <definedName name="DFSSXLTag_Param_355DE5539BA7D54E9D1D2B28AC913460" hidden="1">#REF!</definedName>
    <definedName name="DFSSXLTag_Param_358D6797BFB80F4A9BC3E4C96E857A09" hidden="1">#REF!</definedName>
    <definedName name="DFSSXLTag_Param_359A3729FDEE06419C43B16A498247C6" hidden="1">#REF!</definedName>
    <definedName name="DFSSXLTag_Param_35C1A010E4EBAC4098A6D0A10FA5BB15" hidden="1">#REF!</definedName>
    <definedName name="DFSSXLTag_Param_35E23331420DB54D885F91822BDD58BB" hidden="1">#REF!</definedName>
    <definedName name="DFSSXLTag_Param_3612A625E028DD49B4802F4171C0E00A" hidden="1">#REF!</definedName>
    <definedName name="DFSSXLTag_Param_361D3FF87ECFB648B2F88280EFE71772" hidden="1">#REF!</definedName>
    <definedName name="DFSSXLTag_Param_366B31240BF3014C8618333B41006649" hidden="1">#REF!</definedName>
    <definedName name="DFSSXLTag_Param_36A82B2F9136A742B77C089AAEEEAF83" hidden="1">#REF!</definedName>
    <definedName name="DFSSXLTag_Param_36B95DBDEDBCD549B949223EC737919C" hidden="1">#REF!</definedName>
    <definedName name="DFSSXLTag_Param_36C67A28B16C8A478408E21704D98997" hidden="1">#REF!</definedName>
    <definedName name="DFSSXLTag_Param_36F1F8172E030243B74DEA5F52F2CADC" hidden="1">#REF!</definedName>
    <definedName name="DFSSXLTag_Param_36FBD39C31C4A1449A4DF1AEA1AB1123" hidden="1">#REF!</definedName>
    <definedName name="DFSSXLTag_Param_3788820901ADA342A8441AF2A602979C" hidden="1">#REF!</definedName>
    <definedName name="DFSSXLTag_Param_37A5E9B7EC632747A3320D552DDC7931" hidden="1">#REF!</definedName>
    <definedName name="DFSSXLTag_Param_37DBA3A074F6DB4199D72517F8113D66" hidden="1">#REF!</definedName>
    <definedName name="DFSSXLTag_Param_37DD49AFCC5F6248998B5D06A9A96736" hidden="1">#REF!</definedName>
    <definedName name="DFSSXLTag_Param_386CF270A92C644E966AD7DC61175BE5" hidden="1">#REF!</definedName>
    <definedName name="DFSSXLTag_Param_393492ABCFA3894D9E500AD6AC97D90E" hidden="1">#REF!</definedName>
    <definedName name="DFSSXLTag_Param_39825EE70B5F7B42B537E2D98B5111B0" hidden="1">#REF!</definedName>
    <definedName name="DFSSXLTag_Param_3991719A4501EB4381679A04B2CE6E49" hidden="1">#REF!</definedName>
    <definedName name="DFSSXLTag_Param_39E4590C1376B44C87394D6C30EF500D" hidden="1">#REF!</definedName>
    <definedName name="DFSSXLTag_Param_39EC21145B804B4095809A5437E9C7B9" hidden="1">#REF!</definedName>
    <definedName name="DFSSXLTag_Param_3A2EB80D228289439286C35206CB7046" hidden="1">#REF!</definedName>
    <definedName name="DFSSXLTag_Param_3A4132B1EA8DBC4E979FE349A3592C25" hidden="1">#REF!</definedName>
    <definedName name="DFSSXLTag_Param_3A5A6258DC2F1F43B429C3824BD4AF7B" hidden="1">#REF!</definedName>
    <definedName name="DFSSXLTag_Param_3A7F92E96818B744AE95C1F6FDC4B3E3" hidden="1">#REF!</definedName>
    <definedName name="DFSSXLTag_Param_3AF17B16B64565408B9FE4A19C5541D5" hidden="1">#REF!</definedName>
    <definedName name="DFSSXLTag_Param_3B244A3CD059B94BB7885B901D449EB3" hidden="1">#REF!</definedName>
    <definedName name="DFSSXLTag_Param_3B2CA68E37DCF846AEBA386F61A58467" hidden="1">#REF!</definedName>
    <definedName name="DFSSXLTag_Param_3B4D723E4A6BC0429DE2249E39598E80" hidden="1">#REF!</definedName>
    <definedName name="DFSSXLTag_Param_3B6B9833FDBEDD4FA4CEDE85476A1FCB" hidden="1">#REF!</definedName>
    <definedName name="DFSSXLTag_Param_3BB0552833100D45A0BF3E339173BE03" hidden="1">#REF!</definedName>
    <definedName name="DFSSXLTag_Param_3BFB09705F2A24408A3362AE92C1C318" hidden="1">#REF!</definedName>
    <definedName name="DFSSXLTag_Param_3C0C6F78968A0B49A0745F177C2F7370" hidden="1">#REF!</definedName>
    <definedName name="DFSSXLTag_Param_3C197B79A9C5644E833BE7FF59C00FAC" hidden="1">#REF!</definedName>
    <definedName name="DFSSXLTag_Param_3C3067A6C2B53541BB254D378FB8BA82" hidden="1">#REF!</definedName>
    <definedName name="DFSSXLTag_Param_3C63F5DDB5F1D5449E5AAE9AF7D084F9" hidden="1">#REF!</definedName>
    <definedName name="DFSSXLTag_Param_3C76B52EB2A7724CB70BC0A0D76A147A" hidden="1">#REF!</definedName>
    <definedName name="DFSSXLTag_Param_3CBA32CDC4D2634E91B274AB47AFEF94" hidden="1">#REF!</definedName>
    <definedName name="DFSSXLTag_Param_3CBB14CFED4DEB4B9E4ECFB893A2A26A" hidden="1">#REF!</definedName>
    <definedName name="DFSSXLTag_Param_3D086672A1D4C04B9046AE3F8208C6DD" hidden="1">#REF!</definedName>
    <definedName name="DFSSXLTag_Param_3D0CA0F1213F1843BC5C1864BE0D40DE" hidden="1">#REF!</definedName>
    <definedName name="DFSSXLTag_Param_3D4C40E858365841B57727A6E67F9498" hidden="1">#REF!</definedName>
    <definedName name="DFSSXLTag_Param_3DAD3EEF3031D54A845E2768B3891878" hidden="1">#REF!</definedName>
    <definedName name="DFSSXLTag_Param_3DE2887D7595DB46B9B024041B7434F7" hidden="1">#REF!</definedName>
    <definedName name="DFSSXLTag_Param_3E08BBAA58CECC4793EE5213B423FA4C" hidden="1">#REF!</definedName>
    <definedName name="DFSSXLTag_Param_3E290E104DBFF84BAB8A6A8E9B1C643F" hidden="1">#REF!</definedName>
    <definedName name="DFSSXLTag_Param_3E74544B86B2E940AF8E2A0402170F18" hidden="1">#REF!</definedName>
    <definedName name="DFSSXLTag_Param_3E9ADE18376637478ECB23809CC508A3" hidden="1">#REF!</definedName>
    <definedName name="DFSSXLTag_Param_3E9F72634DEE1B4092C3F2FB542A8C7A" hidden="1">#REF!</definedName>
    <definedName name="DFSSXLTag_Param_3F4341A3487E684082279B0F596118F9" hidden="1">#REF!</definedName>
    <definedName name="DFSSXLTag_Param_3F6667BA8E6BD44D86EAF4059628125A" hidden="1">#REF!</definedName>
    <definedName name="DFSSXLTag_Param_3FCB7D1CC1D2CB45B5DE96911E94337E" hidden="1">#REF!</definedName>
    <definedName name="DFSSXLTag_Param_4052289CFEC3384E95AD6A118D8E84D8" hidden="1">#REF!</definedName>
    <definedName name="DFSSXLTag_Param_4060F0B7F2A94846A0BDA0E2031A4FAB" hidden="1">#REF!</definedName>
    <definedName name="DFSSXLTag_Param_40B7C1B54B923748B0E3DCC51942D1AC" hidden="1">#REF!</definedName>
    <definedName name="DFSSXLTag_Param_40E160EF3B918546ABBD512505DB15F7" hidden="1">#REF!</definedName>
    <definedName name="DFSSXLTag_Param_418D7B8306336C489F1577EFA39070FC" hidden="1">#REF!</definedName>
    <definedName name="DFSSXLTag_Param_41924F2A6386AB4F9DCCC6CD5C8E38BA" hidden="1">#REF!</definedName>
    <definedName name="DFSSXLTag_Param_41FC944D1611E749B622C28A587A9AFB" hidden="1">#REF!</definedName>
    <definedName name="DFSSXLTag_Param_4239BA6667337E49AE8B052E81145F96" hidden="1">#REF!</definedName>
    <definedName name="DFSSXLTag_Param_4267DFA2C6CCC444AF8D210834B7D6E7" hidden="1">#REF!</definedName>
    <definedName name="DFSSXLTag_Param_426B4D1730C44B4A9D6C67CE16961F7C" hidden="1">#REF!</definedName>
    <definedName name="DFSSXLTag_Param_42BEF46816867B4A8CB795568D54BA06" hidden="1">#REF!</definedName>
    <definedName name="DFSSXLTag_Param_42D20146B24C6A4DBE6D9D264851DD0A" hidden="1">#REF!</definedName>
    <definedName name="DFSSXLTag_Param_4367603E421BE74399C7DFBE385AD35E" hidden="1">#REF!</definedName>
    <definedName name="DFSSXLTag_Param_437DE59ED9909C4B97156E389ABDA7C2" hidden="1">#REF!</definedName>
    <definedName name="DFSSXLTag_Param_43A8F360FC99064D99EF2D783F8DFD35" hidden="1">#REF!</definedName>
    <definedName name="DFSSXLTag_Param_43CD8FFDA79BD74891EB80D774546E5C" hidden="1">#REF!</definedName>
    <definedName name="DFSSXLTag_Param_43F2191900E05946B2E01BE2002290E3" hidden="1">#REF!</definedName>
    <definedName name="DFSSXLTag_Param_440AA7D9F30F9846B7C8916986BD34C6" hidden="1">#REF!</definedName>
    <definedName name="DFSSXLTag_Param_4483F1658757AC4DAA888142CC8A1A40" hidden="1">#REF!</definedName>
    <definedName name="DFSSXLTag_Param_4530E1F67335D747B670D75F59C6A1B6" hidden="1">#REF!</definedName>
    <definedName name="DFSSXLTag_Param_4547614D7EE4184C86557A6316C53F4D" hidden="1">#REF!</definedName>
    <definedName name="DFSSXLTag_Param_458BE48C3DC6EC47A8DBA7B5A4B717EF" hidden="1">#REF!</definedName>
    <definedName name="DFSSXLTag_Param_458E52BA50B8FB40B2B31013A1838D74" hidden="1">#REF!</definedName>
    <definedName name="DFSSXLTag_Param_4592ADC595D356499C596CC576B5C0F7" hidden="1">#REF!</definedName>
    <definedName name="DFSSXLTag_Param_4596EFFCA4F898459497985191C06D6C" hidden="1">#REF!</definedName>
    <definedName name="DFSSXLTag_Param_459EE96D0CD3FF44B9EC2DDE42E755A2" hidden="1">#REF!</definedName>
    <definedName name="DFSSXLTag_Param_45AFFFCCAAE8E042B2BC6F0D9A8533CC" hidden="1">#REF!</definedName>
    <definedName name="DFSSXLTag_Param_4659275BB106614789F782FB8940A483" hidden="1">#REF!</definedName>
    <definedName name="DFSSXLTag_Param_46B3052BB2942B449F91B4621A68D591" hidden="1">#REF!</definedName>
    <definedName name="DFSSXLTag_Param_4705D690A333BC4280584832B480320C" hidden="1">#REF!</definedName>
    <definedName name="DFSSXLTag_Param_473F215AD1AD92439684CF6DD1FF1618" hidden="1">#REF!</definedName>
    <definedName name="DFSSXLTag_Param_4757B3AA65E13F48B2F452F99FDAB928" hidden="1">#REF!</definedName>
    <definedName name="DFSSXLTag_Param_47DC3D97CC05E941928A65089B3CF0E0" hidden="1">#REF!</definedName>
    <definedName name="DFSSXLTag_Param_4811340186A6EF409B54786E211344BC" hidden="1">#REF!</definedName>
    <definedName name="DFSSXLTag_Param_4843F0F475B7AD488F51B59B45BDD535" hidden="1">#REF!</definedName>
    <definedName name="DFSSXLTag_Param_4871D455C4B71E469170AE6D0336967C" hidden="1">#REF!</definedName>
    <definedName name="DFSSXLTag_Param_48F21F9FB552B94D80AE6CB17E898FE8" hidden="1">#REF!</definedName>
    <definedName name="DFSSXLTag_Param_49C0C44FAFBB8E4F8176D26DFCBB4D25" hidden="1">#REF!</definedName>
    <definedName name="DFSSXLTag_Param_49EC2308EDB5B84386D5E75CD4E5AFB5" hidden="1">#REF!</definedName>
    <definedName name="DFSSXLTag_Param_4A69FB363CF7CE43A30B7F0352E2914F" hidden="1">#REF!</definedName>
    <definedName name="DFSSXLTag_Param_4A79055CA31C554490AA7BED1BEB1482" hidden="1">#REF!</definedName>
    <definedName name="DFSSXLTag_Param_4A8F9D36F9BD4F44A39B40AA7A9804C1" hidden="1">#REF!</definedName>
    <definedName name="DFSSXLTag_Param_4AAA709E08229D4A9D042D1023BD2BDB" hidden="1">#REF!</definedName>
    <definedName name="DFSSXLTag_Param_4AACD0AD47A9DA46930DA7E53BC1971E" hidden="1">#REF!</definedName>
    <definedName name="DFSSXLTag_Param_4AB69386FCC3D7419E697E840DF00719" hidden="1">#REF!</definedName>
    <definedName name="DFSSXLTag_Param_4AC03E830EF99A4A914179C4420CDDC8" hidden="1">#REF!</definedName>
    <definedName name="DFSSXLTag_Param_4B114137B7282843B181FC67F643E1A8" hidden="1">#REF!</definedName>
    <definedName name="DFSSXLTag_Param_4BA7E2C2A84E864AAC85667988589089" hidden="1">#REF!</definedName>
    <definedName name="DFSSXLTag_Param_4BB58935303EE54AB406EC9A7EF38D37" hidden="1">#REF!</definedName>
    <definedName name="DFSSXLTag_Param_4BBBA780BCCA85449C113775A012F802" hidden="1">#REF!</definedName>
    <definedName name="DFSSXLTag_Param_4CA86C138F9C0547BB704E0AA14111E3" hidden="1">#REF!</definedName>
    <definedName name="DFSSXLTag_Param_4CCF35441748CA4A99411728868ACAA3" hidden="1">#REF!</definedName>
    <definedName name="DFSSXLTag_Param_4D98EFA8E7002044BFA93F370C767875" hidden="1">#REF!</definedName>
    <definedName name="DFSSXLTag_Param_4E2D20C68DA71740BD77C5D19149CFE5" hidden="1">#REF!</definedName>
    <definedName name="DFSSXLTag_Param_4E434CA1B7BECD499C5E7E37F17845CB" hidden="1">#REF!</definedName>
    <definedName name="DFSSXLTag_Param_4E6FC154FE8E2F44BE7157EC88B5706B" hidden="1">#REF!</definedName>
    <definedName name="DFSSXLTag_Param_4EC4DC8E31687745A4519B91715C88B8" hidden="1">#REF!</definedName>
    <definedName name="DFSSXLTag_Param_4ED43B04B31F5C4E902DB9E68431D7F1" hidden="1">#REF!</definedName>
    <definedName name="DFSSXLTag_Param_4F17D1EC89DD184BBFFDFF56914B9DDC" hidden="1">#REF!</definedName>
    <definedName name="DFSSXLTag_Param_4F3B435990399248B734C48F085EB806" hidden="1">#REF!</definedName>
    <definedName name="DFSSXLTag_Param_4F4AF83DD01FC841999CBF33B3ECA9BB" hidden="1">#REF!</definedName>
    <definedName name="DFSSXLTag_Param_4F54670F6528664E9473BFC0C038F696" hidden="1">#REF!</definedName>
    <definedName name="DFSSXLTag_Param_4F96C0C32867D74EB4FE0ED46E2ED6EA" hidden="1">#REF!</definedName>
    <definedName name="DFSSXLTag_Param_4F99330AABD1C741ACEB7151C3A51392" hidden="1">#REF!</definedName>
    <definedName name="DFSSXLTag_Param_4FC9665C694EDB4DA9B8045078C3DB1B" hidden="1">#REF!</definedName>
    <definedName name="DFSSXLTag_Param_4FE9DE6C035B0E40B80ACACB85CF3E52" hidden="1">#REF!</definedName>
    <definedName name="DFSSXLTag_Param_50253F71941D0B40BD7F6EC2B59FD33F" hidden="1">#REF!</definedName>
    <definedName name="DFSSXLTag_Param_5034012267D6E141BC5E6CFB5598EEA9" hidden="1">#REF!</definedName>
    <definedName name="DFSSXLTag_Param_50CD11A7C6D8BC4095D2706421633F75" hidden="1">#REF!</definedName>
    <definedName name="DFSSXLTag_Param_51106B646884D54EAD453FFB28869106" hidden="1">#REF!</definedName>
    <definedName name="DFSSXLTag_Param_51C2D4FB30BE034BB0E5559EE3EC8BC4" hidden="1">#REF!</definedName>
    <definedName name="DFSSXLTag_Param_51C34C696C28844C8026A15C32BDDB7B" hidden="1">#REF!</definedName>
    <definedName name="DFSSXLTag_Param_520BFEF859EA85478390AB16561A0160" hidden="1">#REF!</definedName>
    <definedName name="DFSSXLTag_Param_520DBDFC1D949841A41D10E97CF3A707" hidden="1">#REF!</definedName>
    <definedName name="DFSSXLTag_Param_52424A06C456524BAC394D5DF15083CD" hidden="1">#REF!</definedName>
    <definedName name="DFSSXLTag_Param_524463725E26824696D5764BC5DE4BE9" hidden="1">#REF!</definedName>
    <definedName name="DFSSXLTag_Param_52833FB9E987E44DB8A90BBCF86153A1" hidden="1">#REF!</definedName>
    <definedName name="DFSSXLTag_Param_52C302925D57364EBBFB798B4E520E23" hidden="1">#REF!</definedName>
    <definedName name="DFSSXLTag_Param_52D36D547F208642A1743BCCC06AF0BD" hidden="1">#REF!</definedName>
    <definedName name="DFSSXLTag_Param_52E514A21B21DA4597521CAD800B21F7" hidden="1">#REF!</definedName>
    <definedName name="DFSSXLTag_Param_52F51C5C4D34104FB526687888F51BC9" hidden="1">#REF!</definedName>
    <definedName name="DFSSXLTag_Param_5314DEBC739A7D41A90B0F78917F6A05" hidden="1">#REF!</definedName>
    <definedName name="DFSSXLTag_Param_53462CF1C3D7DD4A9763C5EA51F1DE0C" hidden="1">#REF!</definedName>
    <definedName name="DFSSXLTag_Param_537D85C3315A86478AF2A5F707F74F93" hidden="1">#REF!</definedName>
    <definedName name="DFSSXLTag_Param_5397231E189ACF4C92471B4BD80C4D7E" hidden="1">#REF!</definedName>
    <definedName name="DFSSXLTag_Param_53AF4A31B76DA84CA90A58D74DC26F19" hidden="1">#REF!</definedName>
    <definedName name="DFSSXLTag_Param_53F2A30C5F18E444905D48E2EF478D1D" hidden="1">#REF!</definedName>
    <definedName name="DFSSXLTag_Param_540051932A8B8E4490E50C92B3FF2E09" hidden="1">#REF!</definedName>
    <definedName name="DFSSXLTag_Param_54573752C0E83345A2B75FF920CA1F07" hidden="1">#REF!</definedName>
    <definedName name="DFSSXLTag_Param_547160523938FB4F82BC081332A84D22" hidden="1">#REF!</definedName>
    <definedName name="DFSSXLTag_Param_5490921379E2FE43A2318D8CE203EEE1" hidden="1">#REF!</definedName>
    <definedName name="DFSSXLTag_Param_54B42697650D9E42ADFBE97BD759F373" hidden="1">#REF!</definedName>
    <definedName name="DFSSXLTag_Param_54D889D6E2708D48845C5388B22E1492" hidden="1">#REF!</definedName>
    <definedName name="DFSSXLTag_Param_54D9D185E6F4E241AA9A939386406C3B" hidden="1">#REF!</definedName>
    <definedName name="DFSSXLTag_Param_5502AA112C415D4092BB78887998A05E" hidden="1">#REF!</definedName>
    <definedName name="DFSSXLTag_Param_55174C06A525F842AC26FCF1644F666E" hidden="1">#REF!</definedName>
    <definedName name="DFSSXLTag_Param_5569F40428270340B18F4107D0429016" hidden="1">#REF!</definedName>
    <definedName name="DFSSXLTag_Param_5592805C2D4DD342BD4E2032223898AB" hidden="1">#REF!</definedName>
    <definedName name="DFSSXLTag_Param_55E2D844F4BBBE44B6C09485C00E591C" hidden="1">#REF!</definedName>
    <definedName name="DFSSXLTag_Param_5604DD31067E25428743414B4587647D" hidden="1">#REF!</definedName>
    <definedName name="DFSSXLTag_Param_5668200BF181CE4D95B1ADD5EFB22B88" hidden="1">#REF!</definedName>
    <definedName name="DFSSXLTag_Param_566D50868535654F8E8CEE06BF46A817" hidden="1">#REF!</definedName>
    <definedName name="DFSSXLTag_Param_56D3073E9CAB9A459EA98AAD17F5421B" hidden="1">#REF!</definedName>
    <definedName name="DFSSXLTag_Param_577D31B4EFBC7E45B33D08F82DB517CD" hidden="1">#REF!</definedName>
    <definedName name="DFSSXLTag_Param_577F08DB34473140B63A42538E81007E" hidden="1">#REF!</definedName>
    <definedName name="DFSSXLTag_Param_57D3EB0C1183E04FBEE6490C7CA6C137" hidden="1">#REF!</definedName>
    <definedName name="DFSSXLTag_Param_58151003E4B2D04AA8F1FB91299C047D" hidden="1">#REF!</definedName>
    <definedName name="DFSSXLTag_Param_58A699E78BDF5949B1704BB10A24CA6E" hidden="1">#REF!</definedName>
    <definedName name="DFSSXLTag_Param_58ABFB41E94DCC43B3440B10A052A88B" hidden="1">#REF!</definedName>
    <definedName name="DFSSXLTag_Param_58B4815A2C6819458F96DD12E233EB49" hidden="1">#REF!</definedName>
    <definedName name="DFSSXLTag_Param_58F729D39FB4DE4E9313905979B6C8CE" hidden="1">#REF!</definedName>
    <definedName name="DFSSXLTag_Param_592C7A80650A494DA582E0CFB4D5450C" hidden="1">#REF!</definedName>
    <definedName name="DFSSXLTag_Param_593E8D54536C384898B8572F06E587BC" hidden="1">#REF!</definedName>
    <definedName name="DFSSXLTag_Param_596C50DC25753543A0CADBD33F97ED85" hidden="1">#REF!</definedName>
    <definedName name="DFSSXLTag_Param_59D82A072362E142AF60AFE5EACAF2FB" hidden="1">#REF!</definedName>
    <definedName name="DFSSXLTag_Param_59DE188FAA55BB41B78CE1ED6F92D418" hidden="1">#REF!</definedName>
    <definedName name="DFSSXLTag_Param_5AD61BA4D365714C802CF755A94CA271" hidden="1">#REF!</definedName>
    <definedName name="DFSSXLTag_Param_5B242169566E304F8EEDEBB703ABB1E3" hidden="1">#REF!</definedName>
    <definedName name="DFSSXLTag_Param_5B369CDC956F8F44AD9F48F0796003FA" hidden="1">#REF!</definedName>
    <definedName name="DFSSXLTag_Param_5B8687DAD289F740BFC5CCA33E20D723" hidden="1">#REF!</definedName>
    <definedName name="DFSSXLTag_Param_5BC454A57446B04A9C1F6D323E3F7466" hidden="1">#REF!</definedName>
    <definedName name="DFSSXLTag_Param_5BDD5FAAFB85D94D950C27BF2485C327" hidden="1">#REF!</definedName>
    <definedName name="DFSSXLTag_Param_5C2A7BE749D17C45B082CDCC82B762E0" hidden="1">#REF!</definedName>
    <definedName name="DFSSXLTag_Param_5CD8264EEC4573438CF74F1ECEDAC064" hidden="1">#REF!</definedName>
    <definedName name="DFSSXLTag_Param_5D1F6B9F732DAB4296050ABAA344E212" hidden="1">#REF!</definedName>
    <definedName name="DFSSXLTag_Param_5D2955887CE27646B886B91DC174E793" hidden="1">#REF!</definedName>
    <definedName name="DFSSXLTag_Param_5DA5AFCB2307F44CB858D30BB9C26404" hidden="1">#REF!</definedName>
    <definedName name="DFSSXLTag_Param_5DE48D5B09671F448D20969CC9527611" hidden="1">#REF!</definedName>
    <definedName name="DFSSXLTag_Param_5E345DDCB471A64E8DF18E7CB33B3A2A" hidden="1">#REF!</definedName>
    <definedName name="DFSSXLTag_Param_5E810336C4A33246ABE35FF2F7117339" hidden="1">#REF!</definedName>
    <definedName name="DFSSXLTag_Param_5E8F9C528666AD4588DC4F4CD68B19E9" hidden="1">#REF!</definedName>
    <definedName name="DFSSXLTag_Param_5F702E9DD3C22E419C7F14D12236FF0D" hidden="1">#REF!</definedName>
    <definedName name="DFSSXLTag_Param_5F78120F95FCAE4F9E2F783902D3B7B6" hidden="1">#REF!</definedName>
    <definedName name="DFSSXLTag_Param_5FD0C2DF44533D42B84E2973B1642543" hidden="1">#REF!</definedName>
    <definedName name="DFSSXLTag_Param_5FD840B76046E2499681DF94A76E1BF6" hidden="1">#REF!</definedName>
    <definedName name="DFSSXLTag_Param_601F1CCEB7A62F4791530F1358AA6AD4" hidden="1">#REF!</definedName>
    <definedName name="DFSSXLTag_Param_6023194308F84240A5429A73C63BFEAD" hidden="1">#REF!</definedName>
    <definedName name="DFSSXLTag_Param_6038527708FD104B8634A7E520DD573C" hidden="1">#REF!</definedName>
    <definedName name="DFSSXLTag_Param_604FA7C91F1BA7458F23EBE43821C6F2" hidden="1">#REF!</definedName>
    <definedName name="DFSSXLTag_Param_605C27F236F2C34F83DC231E70C89FB6" hidden="1">#REF!</definedName>
    <definedName name="DFSSXLTag_Param_60CDC3F513C1954AB0883E9FEEA701C4" hidden="1">#REF!</definedName>
    <definedName name="DFSSXLTag_Param_60CF754BF63E644CA16A1BC8E597AE30" hidden="1">#REF!</definedName>
    <definedName name="DFSSXLTag_Param_60DD6B32B0F13F44B3B22FE5F224A7A4" hidden="1">#REF!</definedName>
    <definedName name="DFSSXLTag_Param_6131AFD576FA4342A118D32B5CEFDDD2" hidden="1">#REF!</definedName>
    <definedName name="DFSSXLTag_Param_61686A1D63A29541898435705FFDE63D" hidden="1">#REF!</definedName>
    <definedName name="DFSSXLTag_Param_618933C4D56FEE4F9562ACC97CE72DF6" hidden="1">#REF!</definedName>
    <definedName name="DFSSXLTag_Param_6201D6D3C8B83340BF4EACCE4ACF2633" hidden="1">#REF!</definedName>
    <definedName name="DFSSXLTag_Param_622597130EBDD84AA07CAFAD77E533D9" hidden="1">#REF!</definedName>
    <definedName name="DFSSXLTag_Param_625DAF42BCA233429313987AAA19E7F6" hidden="1">#REF!</definedName>
    <definedName name="DFSSXLTag_Param_62D7B1B8B5E8954AAC2D874B756A2C48" hidden="1">#REF!</definedName>
    <definedName name="DFSSXLTag_Param_62F77F42C6454A47979209CDBD6D5AC1" hidden="1">#REF!</definedName>
    <definedName name="DFSSXLTag_Param_630A3619566127419876FF7DAD9EC012" hidden="1">#REF!</definedName>
    <definedName name="DFSSXLTag_Param_638F47D8013A3B4FA399DC897FBE7E42" hidden="1">#REF!</definedName>
    <definedName name="DFSSXLTag_Param_644438C75F31A145B6EBF101A3746162" hidden="1">#REF!</definedName>
    <definedName name="DFSSXLTag_Param_64479DAE80CDA945B98BC879089D3EA3" hidden="1">#REF!</definedName>
    <definedName name="DFSSXLTag_Param_6479B75D76EC5B44BFF4148CD7B517DF" hidden="1">#REF!</definedName>
    <definedName name="DFSSXLTag_Param_64852C0C0B632541BD3971E9ED68F002" hidden="1">#REF!</definedName>
    <definedName name="DFSSXLTag_Param_657CA9D43A30EC4B8F6409122765388A" hidden="1">#REF!</definedName>
    <definedName name="DFSSXLTag_Param_65DC9E3FE3851444BFE5268441C89E80" hidden="1">#REF!</definedName>
    <definedName name="DFSSXLTag_Param_65E3262F49324B468482803A2C8EE393" hidden="1">#REF!</definedName>
    <definedName name="DFSSXLTag_Param_65F79B7866DD6F4CA4BD086397C5C6E6" hidden="1">#REF!</definedName>
    <definedName name="DFSSXLTag_Param_660613D369A47149A3FCFE7F6DA02648" hidden="1">#REF!</definedName>
    <definedName name="DFSSXLTag_Param_66210DFDC8DE3B479F0384DEE3E977A0" hidden="1">#REF!</definedName>
    <definedName name="DFSSXLTag_Param_66407AF2203B3D4CAC91F8D0EEBC0D3B" hidden="1">#REF!</definedName>
    <definedName name="DFSSXLTag_Param_664AA3C68C92854C85830DAC3D933A09" hidden="1">#REF!</definedName>
    <definedName name="DFSSXLTag_Param_6668398B7AB5834F8181EEEDF1344938" hidden="1">#REF!</definedName>
    <definedName name="DFSSXLTag_Param_666D877DD5B36546A590EEDF7D02C50C" hidden="1">#REF!</definedName>
    <definedName name="DFSSXLTag_Param_677CED0FF5EFD04BA23E1C1D55661C12" hidden="1">#REF!</definedName>
    <definedName name="DFSSXLTag_Param_67D3F57F02EEFD4FA45E9E04555AB102" hidden="1">#REF!</definedName>
    <definedName name="DFSSXLTag_Param_682EEA5408C88B4DA4010BB52EEAA533" hidden="1">#REF!</definedName>
    <definedName name="DFSSXLTag_Param_684533385ED7B743A5166123BFA5F137" hidden="1">#REF!</definedName>
    <definedName name="DFSSXLTag_Param_68720C17FEE3FA4BB792110BF9EDE48A" hidden="1">#REF!</definedName>
    <definedName name="DFSSXLTag_Param_687A6E88E378FA47B3D3CB25BBC6788D" hidden="1">#REF!</definedName>
    <definedName name="DFSSXLTag_Param_69A104ADC0A5554BBC8510F56B88C3B6" hidden="1">#REF!</definedName>
    <definedName name="DFSSXLTag_Param_69C47D45DBEC294FB63187E1255251E7" hidden="1">#REF!</definedName>
    <definedName name="DFSSXLTag_Param_69CB430747620E4E9BB311EBBD532A0C" hidden="1">#REF!</definedName>
    <definedName name="DFSSXLTag_Param_6A19B0E77BE12A4190A5D16FA7744B56" hidden="1">#REF!</definedName>
    <definedName name="DFSSXLTag_Param_6ABCE0817C046E4D8A33572094C19F61" hidden="1">#REF!</definedName>
    <definedName name="DFSSXLTag_Param_6B0546B07EA1E54389B6505B1EDC6692" hidden="1">#REF!</definedName>
    <definedName name="DFSSXLTag_Param_6B1270F3021ED549B490CCD9A0F27A55" hidden="1">#REF!</definedName>
    <definedName name="DFSSXLTag_Param_6B1E54996325E741A85BAD78A73684CF" hidden="1">#REF!</definedName>
    <definedName name="DFSSXLTag_Param_6B645D39A086A743862AAC46CC5ED09C" hidden="1">#REF!</definedName>
    <definedName name="DFSSXLTag_Param_6B65533CE92B464282E4E74F9ECD30DE" hidden="1">#REF!</definedName>
    <definedName name="DFSSXLTag_Param_6BA077BA06FAA34780868D765D2B712C" hidden="1">#REF!</definedName>
    <definedName name="DFSSXLTag_Param_6BFD91146C532941AFCCD9E81938B8F7" hidden="1">#REF!</definedName>
    <definedName name="DFSSXLTag_Param_6C33D585EA2FB74A9FCCABD945500037" hidden="1">#REF!</definedName>
    <definedName name="DFSSXLTag_Param_6C39347402928548A1498ABD3AEE33F1" hidden="1">#REF!</definedName>
    <definedName name="DFSSXLTag_Param_6C520818F79E604092DE9FDEB62C1211" hidden="1">#REF!</definedName>
    <definedName name="DFSSXLTag_Param_6CA5C07E0F80C647AAA15BA37C0F6C26" hidden="1">#REF!</definedName>
    <definedName name="DFSSXLTag_Param_6D0D9F45225A61419EB7D5C42176D623" hidden="1">#REF!</definedName>
    <definedName name="DFSSXLTag_Param_6D1F1F1988BCBD45B5223663A160401F" hidden="1">#REF!</definedName>
    <definedName name="DFSSXLTag_Param_6D94812D49F72D40884FF195CC135F19" hidden="1">#REF!</definedName>
    <definedName name="DFSSXLTag_Param_6D9586CD14B6A44D8C4C3B4398C59CF0" hidden="1">#REF!</definedName>
    <definedName name="DFSSXLTag_Param_6DB3E5EC6A64934389C2FE862B71B4BF" hidden="1">#REF!</definedName>
    <definedName name="DFSSXLTag_Param_6E105196231E42438ED625C3A5656780" hidden="1">#REF!</definedName>
    <definedName name="DFSSXLTag_Param_6E159169E1868A49BBAB12D81D25266B" hidden="1">#REF!</definedName>
    <definedName name="DFSSXLTag_Param_6E3914CB16FC3143B9E93FF9A15F80F5" hidden="1">#REF!</definedName>
    <definedName name="DFSSXLTag_Param_6E82CC998DCC71428DF5C1208F9E5BBC" hidden="1">#REF!</definedName>
    <definedName name="DFSSXLTag_Param_6F046C7657889342A827D92B4FC4F407" hidden="1">#REF!</definedName>
    <definedName name="DFSSXLTag_Param_6F8F02F6B7D2F141AD0B69DEEE7619E2" hidden="1">#REF!</definedName>
    <definedName name="DFSSXLTag_Param_6FA34CEEC5C0E94E8FD0EDCD8EF24C88" hidden="1">#REF!</definedName>
    <definedName name="DFSSXLTag_Param_6FE7F733D16022478499D630B63BA610" hidden="1">#REF!</definedName>
    <definedName name="DFSSXLTag_Param_6FF91F6177D531468C37D27B4B9B1D89" hidden="1">#REF!</definedName>
    <definedName name="DFSSXLTag_Param_704F130E239A8A4E9F02379274F16B29" hidden="1">#REF!</definedName>
    <definedName name="DFSSXLTag_Param_7054F9EB9691774BA2F3ADFF45E6BC1C" hidden="1">#REF!</definedName>
    <definedName name="DFSSXLTag_Param_70FEB0D6F2673343AB54EFBE89ADEC64" hidden="1">#REF!</definedName>
    <definedName name="DFSSXLTag_Param_711DC1FCDB400C4BA5E2D7C031456F8A" hidden="1">#REF!</definedName>
    <definedName name="DFSSXLTag_Param_711FD286C9781D4FAFCFC54465961B09" hidden="1">#REF!</definedName>
    <definedName name="DFSSXLTag_Param_713C7F1952240A478A85087B419E7810" hidden="1">#REF!</definedName>
    <definedName name="DFSSXLTag_Param_721B91C5F389234594E6823F6C558EBD" hidden="1">#REF!</definedName>
    <definedName name="DFSSXLTag_Param_722814B15540CB4D9D0D65B169772DF0" hidden="1">#REF!</definedName>
    <definedName name="DFSSXLTag_Param_7228CBD6B54BFE4BAA35EB2E6938349F" hidden="1">#REF!</definedName>
    <definedName name="DFSSXLTag_Param_728382D19FFCF64DB85D008A3389412F" hidden="1">#REF!</definedName>
    <definedName name="DFSSXLTag_Param_728B7280BD042B45A2920A4778FA39BF" hidden="1">#REF!</definedName>
    <definedName name="DFSSXLTag_Param_72975E490FDFC246A558B584F0D2DA5E" hidden="1">#REF!</definedName>
    <definedName name="DFSSXLTag_Param_72C339A42BBFDA4E955AF85F044331C4" hidden="1">#REF!</definedName>
    <definedName name="DFSSXLTag_Param_72E6E782A941FF4387C1C9844611C0AB" hidden="1">#REF!</definedName>
    <definedName name="DFSSXLTag_Param_731FE123997F8140A55027C46512467B" hidden="1">#REF!</definedName>
    <definedName name="DFSSXLTag_Param_736958B6154442498F4346C17719873C" hidden="1">#REF!</definedName>
    <definedName name="DFSSXLTag_Param_74534C0C7FDC8E45AD040A3956058AA6" hidden="1">#REF!</definedName>
    <definedName name="DFSSXLTag_Param_7463314244CA784C8F26CE3675B63B5A" hidden="1">#REF!</definedName>
    <definedName name="DFSSXLTag_Param_74743B6347A86C41B27E22794A72914C" hidden="1">#REF!</definedName>
    <definedName name="DFSSXLTag_Param_74FD198621138742A29BC4ADAB08C01C" hidden="1">#REF!</definedName>
    <definedName name="DFSSXLTag_Param_752F8CDCAD24E1458B6CC3FAB4AAF3A5" hidden="1">#REF!</definedName>
    <definedName name="DFSSXLTag_Param_758E6FF4F5262C43A7630B4CD3C54378" hidden="1">#REF!</definedName>
    <definedName name="DFSSXLTag_Param_75932EA6D79F7740A699778A2A16AEEE" hidden="1">#REF!</definedName>
    <definedName name="DFSSXLTag_Param_75B987C1D130BD4FBF0D4258AC6298D9" hidden="1">#REF!</definedName>
    <definedName name="DFSSXLTag_Param_7625563D41C60848A5D8FA8DB3B02704" hidden="1">#REF!</definedName>
    <definedName name="DFSSXLTag_Param_7664FC7EC79E5448A69A156EAFA81AD9" hidden="1">#REF!</definedName>
    <definedName name="DFSSXLTag_Param_76842B878CF5314D86DC21626AA864B6" hidden="1">#REF!</definedName>
    <definedName name="DFSSXLTag_Param_76C8CBD576A6DB489B18FB0094A20125" hidden="1">#REF!</definedName>
    <definedName name="DFSSXLTag_Param_770255A6D5612F449298B6070F9EE8F9" hidden="1">#REF!</definedName>
    <definedName name="DFSSXLTag_Param_770CF9ACDBCFCE4FB91CEA75154A4ABE" hidden="1">#REF!</definedName>
    <definedName name="DFSSXLTag_Param_772C74EB08579F4D83CB8A7C43E290B2" hidden="1">#REF!</definedName>
    <definedName name="DFSSXLTag_Param_77B2D9BA6035C14CB4C1D24AD56834AC" hidden="1">#REF!</definedName>
    <definedName name="DFSSXLTag_Param_782C4180ED76094E92686F2D76B6E715" hidden="1">#REF!</definedName>
    <definedName name="DFSSXLTag_Param_7852B40E34B78848A94389105B1AA10D" hidden="1">#REF!</definedName>
    <definedName name="DFSSXLTag_Param_788EFCDD80AE1248A89A0EF6E2125840" hidden="1">#REF!</definedName>
    <definedName name="DFSSXLTag_Param_789B4A51A9017F4FA71D6FBD7D7FD1D5" hidden="1">#REF!</definedName>
    <definedName name="DFSSXLTag_Param_789FB8930B035B4093A0AD37F6CFCFA1" hidden="1">#REF!</definedName>
    <definedName name="DFSSXLTag_Param_78A152E8DF2BF04692B8B2B6B76B6CAA" hidden="1">#REF!</definedName>
    <definedName name="DFSSXLTag_Param_78F7EE3E88031B419D4FF402A27F4154" hidden="1">#REF!</definedName>
    <definedName name="DFSSXLTag_Param_7920125E54EDA844A67D95B027524EE9" hidden="1">#REF!</definedName>
    <definedName name="DFSSXLTag_Param_7949DCD74F6881428E5990484993210B" hidden="1">#REF!</definedName>
    <definedName name="DFSSXLTag_Param_7981FC93BA47AD4D9144F1C2050433FA" hidden="1">#REF!</definedName>
    <definedName name="DFSSXLTag_Param_79FAF571B7E7A14AAFAD9A0A179EADA5" hidden="1">#REF!</definedName>
    <definedName name="DFSSXLTag_Param_7A35FE17D101C846A6C1C3626AAD0627" hidden="1">#REF!</definedName>
    <definedName name="DFSSXLTag_Param_7A43BFF6168E0E4EAE923A13BEB2BC5E" hidden="1">#REF!</definedName>
    <definedName name="DFSSXLTag_Param_7A726815626ABA41B906AB73622F7FF0" hidden="1">#REF!</definedName>
    <definedName name="DFSSXLTag_Param_7A79996F1F00CE4F97C15A1CE4706466" hidden="1">#REF!</definedName>
    <definedName name="DFSSXLTag_Param_7A81DA4E6F634D45AAF2EB5986ECAF63" hidden="1">#REF!</definedName>
    <definedName name="DFSSXLTag_Param_7AD69B61EEAD60408AFFF2B07AC1C764" hidden="1">#REF!</definedName>
    <definedName name="DFSSXLTag_Param_7B41678277930C468695BB468DEDC9EE" hidden="1">#REF!</definedName>
    <definedName name="DFSSXLTag_Param_7B6A28B824CA7042B2DE5B67959C9406" hidden="1">#REF!</definedName>
    <definedName name="DFSSXLTag_Param_7B83ADCEC55AD84E8EF385327DEB2175" hidden="1">#REF!</definedName>
    <definedName name="DFSSXLTag_Param_7BF0853322718449ADE0329151366413" hidden="1">#REF!</definedName>
    <definedName name="DFSSXLTag_Param_7C5C18AA02DB7846AA503F7A65C66A86" hidden="1">#REF!</definedName>
    <definedName name="DFSSXLTag_Param_7C639C99949C0946A0F08D2AFF2946B5" hidden="1">#REF!</definedName>
    <definedName name="DFSSXLTag_Param_7D9AE87FEBFCDC4F90C6CCEC99D9207A" hidden="1">#REF!</definedName>
    <definedName name="DFSSXLTag_Param_7DAC40157CE9E3429E951A1C279BED38" hidden="1">#REF!</definedName>
    <definedName name="DFSSXLTag_Param_7DCBC173F647F4489025912A91B85D98" hidden="1">#REF!</definedName>
    <definedName name="DFSSXLTag_Param_7DD696E6E25EDE4393B121590C06A9CE" hidden="1">#REF!</definedName>
    <definedName name="DFSSXLTag_Param_7DF032BA826D5C488A5CD4B689848E47" hidden="1">#REF!</definedName>
    <definedName name="DFSSXLTag_Param_7DFF23F5F79A3842AEA097FAA682C2DC" hidden="1">#REF!</definedName>
    <definedName name="DFSSXLTag_Param_7E00E0808EFEA84EB77712B56D7CC452" hidden="1">#REF!</definedName>
    <definedName name="DFSSXLTag_Param_7EC0D7B7938AC840A16B6931329B96B3" hidden="1">#REF!</definedName>
    <definedName name="DFSSXLTag_Param_7F2F95FC3206B249835C21C0D449EFB1" hidden="1">#REF!</definedName>
    <definedName name="DFSSXLTag_Param_7F41155321D637409CC09137BD721248" hidden="1">#REF!</definedName>
    <definedName name="DFSSXLTag_Param_7FDDB90290510740AF798379A116FFFE" hidden="1">#REF!</definedName>
    <definedName name="DFSSXLTag_Param_7FEA0FF65290C246ACCA73F72C115862" hidden="1">#REF!</definedName>
    <definedName name="DFSSXLTag_Param_803385F7467CD844A4B562F1E001C62A" hidden="1">#REF!</definedName>
    <definedName name="DFSSXLTag_Param_807236C8ED4F5E45B26F785DB76E67FE" hidden="1">#REF!</definedName>
    <definedName name="DFSSXLTag_Param_8185DF9FC2362442A1348B85C2597ED1" hidden="1">#REF!</definedName>
    <definedName name="DFSSXLTag_Param_81E5F650E952A94491AEF0FFAE015285" hidden="1">#REF!</definedName>
    <definedName name="DFSSXLTag_Param_820FFED758136340917397259B867A9A" hidden="1">#REF!</definedName>
    <definedName name="DFSSXLTag_Param_82C44CA1C4C37E4998D665CE6EAC14EB" hidden="1">#REF!</definedName>
    <definedName name="DFSSXLTag_Param_82D2F77EE2F4CC49A9D2AB07BC585775" hidden="1">#REF!</definedName>
    <definedName name="DFSSXLTag_Param_835D0ECFAA736D4BAFF7BAC5769E0BEB" hidden="1">#REF!</definedName>
    <definedName name="DFSSXLTag_Param_83C3D7523F75954986082C86CB73BBEC" hidden="1">#REF!</definedName>
    <definedName name="DFSSXLTag_Param_84278D8E8AA53F47A3C455EFD1D0FA25" hidden="1">#REF!</definedName>
    <definedName name="DFSSXLTag_Param_847E96F9E7CEB5448BA540D4F7D63C2D" hidden="1">#REF!</definedName>
    <definedName name="DFSSXLTag_Param_84C0A9DB66FCEF4BAFFC58B7E7E8034F" hidden="1">#REF!</definedName>
    <definedName name="DFSSXLTag_Param_84F1BB7F15A37C498680810610930576" hidden="1">#REF!</definedName>
    <definedName name="DFSSXLTag_Param_852B3100D13AF94C89E1221A180E5E30" hidden="1">#REF!</definedName>
    <definedName name="DFSSXLTag_Param_856A7979EB4D544DAFC5FC206508D692" hidden="1">#REF!</definedName>
    <definedName name="DFSSXLTag_Param_85B812704F49DF42A4F0C0F0DD7E5063" hidden="1">#REF!</definedName>
    <definedName name="DFSSXLTag_Param_85C43B011DA83E49A8DD08A48ADFBF7C" hidden="1">#REF!</definedName>
    <definedName name="DFSSXLTag_Param_867591850061A2469A02ACB015CB918F" hidden="1">#REF!</definedName>
    <definedName name="DFSSXLTag_Param_867831DBA5875C48BF77AE6535D3A995" hidden="1">#REF!</definedName>
    <definedName name="DFSSXLTag_Param_868A8004FF15E041993004CD26631775" hidden="1">#REF!</definedName>
    <definedName name="DFSSXLTag_Param_86B2C55A1C506848AE406731DBDEC20E" hidden="1">#REF!</definedName>
    <definedName name="DFSSXLTag_Param_86EE396A57FE6444842C6B1CC30F409F" hidden="1">#REF!</definedName>
    <definedName name="DFSSXLTag_Param_87732DAAEE52AF4CA584B9089C82B334" hidden="1">#REF!</definedName>
    <definedName name="DFSSXLTag_Param_878E6AF2609BBE4A9ADC63C973FC1701" hidden="1">#REF!</definedName>
    <definedName name="DFSSXLTag_Param_879FB3561523124CAA6A1B11417B9C68" hidden="1">#REF!</definedName>
    <definedName name="DFSSXLTag_Param_87B1216743CF3F4D96F5F2E5024D0D54" hidden="1">#REF!</definedName>
    <definedName name="DFSSXLTag_Param_87E0F5EF729562438E5432BBE565D781" hidden="1">#REF!</definedName>
    <definedName name="DFSSXLTag_Param_87F17DBF81009D4B87FF654955C66684" hidden="1">#REF!</definedName>
    <definedName name="DFSSXLTag_Param_8806582BC8D58045953973B802F1D3B2" hidden="1">#REF!</definedName>
    <definedName name="DFSSXLTag_Param_882F83F71C85AD48B04C03E3374C3A8F" hidden="1">#REF!</definedName>
    <definedName name="DFSSXLTag_Param_88FF6FBFC651784381F16A7551F1EA78" hidden="1">#REF!</definedName>
    <definedName name="DFSSXLTag_Param_890EF8FF7C61AC4FA5B1AC085F516B87" hidden="1">#REF!</definedName>
    <definedName name="DFSSXLTag_Param_89216973387E744BBF96840C3DAB1964" hidden="1">#REF!</definedName>
    <definedName name="DFSSXLTag_Param_89338EA69B1B6142AC441C8CD4BB8233" hidden="1">#REF!</definedName>
    <definedName name="DFSSXLTag_Param_89AD9162BCC9944C803291D7BFFE0035" hidden="1">#REF!</definedName>
    <definedName name="DFSSXLTag_Param_89E16862DE74CF4087030D2DD5A48E05" hidden="1">#REF!</definedName>
    <definedName name="DFSSXLTag_Param_89FE4F2677084448828E69749D58DF3B" hidden="1">#REF!</definedName>
    <definedName name="DFSSXLTag_Param_8AAD94F3D1639443BF4317AA646F7C09" hidden="1">#REF!</definedName>
    <definedName name="DFSSXLTag_Param_8AB05D9FE38FC54E9055EB55FD6FB420" hidden="1">#REF!</definedName>
    <definedName name="DFSSXLTag_Param_8B156090F4A50246A85999CAD35541D2" hidden="1">#REF!</definedName>
    <definedName name="DFSSXLTag_Param_8B9FF3963A69924AACF487E21AD9EEC3" hidden="1">#REF!</definedName>
    <definedName name="DFSSXLTag_Param_8BD4FEA058E88347AA94BD82CBEF4A71" hidden="1">#REF!</definedName>
    <definedName name="DFSSXLTag_Param_8C3547F4F6C16A44BBB295EA2969BD5B" hidden="1">#REF!</definedName>
    <definedName name="DFSSXLTag_Param_8C3EB158FFF3D0428502E1F153A44753" hidden="1">#REF!</definedName>
    <definedName name="DFSSXLTag_Param_8C9113290F817F4EADB55C8FD8E3C0EE" hidden="1">#REF!</definedName>
    <definedName name="DFSSXLTag_Param_8CB1B5B3D3C5C34B8899D7C186F29490" hidden="1">#REF!</definedName>
    <definedName name="DFSSXLTag_Param_8CCEA9B568E63A4B9FA34774CB9BDA5F" hidden="1">#REF!</definedName>
    <definedName name="DFSSXLTag_Param_8CDA3977E7FFB84CB7490AF2953B0DBD" hidden="1">#REF!</definedName>
    <definedName name="DFSSXLTag_Param_8D09C992B0204E4B8FFC70E3681CE1B1" hidden="1">#REF!</definedName>
    <definedName name="DFSSXLTag_Param_8D292EAAF3BDBE43AC25BBC4179A2E94" hidden="1">#REF!</definedName>
    <definedName name="DFSSXLTag_Param_8D6438AEE6072642B7903715C3314C3A" hidden="1">#REF!</definedName>
    <definedName name="DFSSXLTag_Param_8D8072EEA092E2419D08B3B5295BB905" hidden="1">#REF!</definedName>
    <definedName name="DFSSXLTag_Param_8DC94CB008549C4AA133F4F5BD297E99" hidden="1">#REF!</definedName>
    <definedName name="DFSSXLTag_Param_8DE272E23050FC4B9A4A59BA54873195" hidden="1">#REF!</definedName>
    <definedName name="DFSSXLTag_Param_8E032FD6B0B1E24C882D0BE281F3E516" hidden="1">#REF!</definedName>
    <definedName name="DFSSXLTag_Param_8E1ED0F4582AB3448A03E2862637A45F" hidden="1">#REF!</definedName>
    <definedName name="DFSSXLTag_Param_8E37048C947823459D6532B100BE1B53" hidden="1">#REF!</definedName>
    <definedName name="DFSSXLTag_Param_8E648B022206CB41B05340526F857F2A" hidden="1">#REF!</definedName>
    <definedName name="DFSSXLTag_Param_8E7B76660C689F42A2D661EAD9A1AD37" hidden="1">#REF!</definedName>
    <definedName name="DFSSXLTag_Param_8E83180544787A46A2D62FAA59BF99F7" hidden="1">#REF!</definedName>
    <definedName name="DFSSXLTag_Param_8ED143D3BA03714CAB658C150248EB75" hidden="1">#REF!</definedName>
    <definedName name="DFSSXLTag_Param_8EFA5BDD0CAB6A4885513A25FDDDF67C" hidden="1">#REF!</definedName>
    <definedName name="DFSSXLTag_Param_8F40CAB364AC214A8BDC7F0421CAECC1" hidden="1">#REF!</definedName>
    <definedName name="DFSSXLTag_Param_8F41043FC602304BB19A0A4E9E1B2BED" hidden="1">#REF!</definedName>
    <definedName name="DFSSXLTag_Param_8F6AC81558967043B9BC3F9B6CDA57BF" hidden="1">#REF!</definedName>
    <definedName name="DFSSXLTag_Param_8FF4F130A4AA0E43B5E5DEA9100D000C" hidden="1">#REF!</definedName>
    <definedName name="DFSSXLTag_Param_907DA3018C314B40A05F6BF5AE34FCF4" hidden="1">#REF!</definedName>
    <definedName name="DFSSXLTag_Param_90B83516F995E2418A2E27EB40F77DD6" hidden="1">#REF!</definedName>
    <definedName name="DFSSXLTag_Param_90EAF829D03095469008EF60B804D5AA" hidden="1">#REF!</definedName>
    <definedName name="DFSSXLTag_Param_913BB0DF360A664986310B1A6AAC3A76" hidden="1">#REF!</definedName>
    <definedName name="DFSSXLTag_Param_918FA340DD5D83428439D4D15F8A0562" hidden="1">#REF!</definedName>
    <definedName name="DFSSXLTag_Param_91D7AD2926D23C499B946D3BFBB8300A" hidden="1">#REF!</definedName>
    <definedName name="DFSSXLTag_Param_91E1AB6CD19ADE4A949F624B45BAED69" hidden="1">#REF!</definedName>
    <definedName name="DFSSXLTag_Param_920280BD58665944AD77C3D9DA7FDE38" hidden="1">#REF!</definedName>
    <definedName name="DFSSXLTag_Param_924B1C1667505C42A6D897F7A79CCD18" hidden="1">#REF!</definedName>
    <definedName name="DFSSXLTag_Param_92632123F2BDA9479F0699E17BC53AA3" hidden="1">#REF!</definedName>
    <definedName name="DFSSXLTag_Param_9286DFDAD6A84849A8FBB652ADB590A5" hidden="1">#REF!</definedName>
    <definedName name="DFSSXLTag_Param_92B6D6D48AB0D246B1DB263BB02D2C62" hidden="1">#REF!</definedName>
    <definedName name="DFSSXLTag_Param_92D867A7E5AE654BA241B863C55D349F" hidden="1">#REF!</definedName>
    <definedName name="DFSSXLTag_Param_92E83ABFA9F31447831BC79AE684BC7B" hidden="1">#REF!</definedName>
    <definedName name="DFSSXLTag_Param_932DA5AAEF302A43948E14A9B14104B2" hidden="1">#REF!</definedName>
    <definedName name="DFSSXLTag_Param_934C2106D62942478F67F4DDE3100ADF" hidden="1">#REF!</definedName>
    <definedName name="DFSSXLTag_Param_93541AF1E5A0B748ADE8B29BC607DA18" hidden="1">#REF!</definedName>
    <definedName name="DFSSXLTag_Param_936FEBB700BD8543A5A5FCE86828858E" hidden="1">#REF!</definedName>
    <definedName name="DFSSXLTag_Param_93858D817D9B9E4B96FF832F330C38F6" hidden="1">#REF!</definedName>
    <definedName name="DFSSXLTag_Param_93BA8A283445424EA748E0CC83D57718" hidden="1">#REF!</definedName>
    <definedName name="DFSSXLTag_Param_93FC66D68A56D3438D9F3A6B697AA930" hidden="1">#REF!</definedName>
    <definedName name="DFSSXLTag_Param_94329F5671ABD049808B057F87786165" hidden="1">#REF!</definedName>
    <definedName name="DFSSXLTag_Param_948A3027E24FF84B89D58D8B22158367" hidden="1">#REF!</definedName>
    <definedName name="DFSSXLTag_Param_957D043C504EBD45A2620BF7A8865E8D" hidden="1">#REF!</definedName>
    <definedName name="DFSSXLTag_Param_95A0E417A17F9747BE2B11061C3F06D0" hidden="1">#REF!</definedName>
    <definedName name="DFSSXLTag_Param_95E1DC137CC9E649A8267EE147FC3099" hidden="1">#REF!</definedName>
    <definedName name="DFSSXLTag_Param_960F15077D72FA45AAA86FC9C7EFB633" hidden="1">#REF!</definedName>
    <definedName name="DFSSXLTag_Param_961421E2366F014DB8EA9F328C7AC5A3" hidden="1">#REF!</definedName>
    <definedName name="DFSSXLTag_Param_96460986F994794EBBF15049535190B8" hidden="1">#REF!</definedName>
    <definedName name="DFSSXLTag_Param_971D4F70933DEF4D95979011DCB9BB47" hidden="1">#REF!</definedName>
    <definedName name="DFSSXLTag_Param_9744CF6C8A7E57498E2BEE3EED6BB473" hidden="1">#REF!</definedName>
    <definedName name="DFSSXLTag_Param_9773535F10FF0F4C851EB592C2E7BEAE" hidden="1">#REF!</definedName>
    <definedName name="DFSSXLTag_Param_9789A8068856324ABB15B5435C7E5C66" hidden="1">#REF!</definedName>
    <definedName name="DFSSXLTag_Param_97BF350CA2F5CD4F8643C41CEBC023C4" hidden="1">#REF!</definedName>
    <definedName name="DFSSXLTag_Param_97E8B300EA646049ACBF4D86445FB65D" hidden="1">#REF!</definedName>
    <definedName name="DFSSXLTag_Param_97FCC74020425048B1EB78A18FAD5566" hidden="1">#REF!</definedName>
    <definedName name="DFSSXLTag_Param_9826995F847DEC498630C08A714B6FFF" hidden="1">#REF!</definedName>
    <definedName name="DFSSXLTag_Param_9879B8486EA9CA4CBE64F3ECF5F7D0B8" hidden="1">#REF!</definedName>
    <definedName name="DFSSXLTag_Param_987CCAECA5C93E4BB58939BEB0A9A34C" hidden="1">#REF!</definedName>
    <definedName name="DFSSXLTag_Param_99AC2E094883144C9DF75B040932B0AD" hidden="1">#REF!</definedName>
    <definedName name="DFSSXLTag_Param_99E253F6F2221C479E1D6B65AD0E8329" hidden="1">#REF!</definedName>
    <definedName name="DFSSXLTag_Param_99E2DFE43114074190EFE33BCB60F86D" hidden="1">#REF!</definedName>
    <definedName name="DFSSXLTag_Param_99F058111BEC0345A109ED41F73B94AC" hidden="1">#REF!</definedName>
    <definedName name="DFSSXLTag_Param_9A21AD02DAC81247895B7B2DC42ABB10" hidden="1">#REF!</definedName>
    <definedName name="DFSSXLTag_Param_9A3891719F24CB44A772D2451322C3AE" hidden="1">#REF!</definedName>
    <definedName name="DFSSXLTag_Param_9A8449BB05C17F43A51071FA06A996B7" hidden="1">#REF!</definedName>
    <definedName name="DFSSXLTag_Param_9ABEBFC06C16A949B28DE81B62792FFD" hidden="1">#REF!</definedName>
    <definedName name="DFSSXLTag_Param_9AD61C60E574A840A735E17F0E65EF5D" hidden="1">#REF!</definedName>
    <definedName name="DFSSXLTag_Param_9AFE9F041C84494193C58D3CE793521C" hidden="1">#REF!</definedName>
    <definedName name="DFSSXLTag_Param_9B8882AF7A29D24CBA63B3D57983C290" hidden="1">#REF!</definedName>
    <definedName name="DFSSXLTag_Param_9BDE456D3537A14F8973EF600884A5D2" hidden="1">#REF!</definedName>
    <definedName name="DFSSXLTag_Param_9C299CC8AC3740469446B141A5B14C3F" hidden="1">#REF!</definedName>
    <definedName name="DFSSXLTag_Param_9C94E44C48C195439C27F9AD2C2E4501" hidden="1">#REF!</definedName>
    <definedName name="DFSSXLTag_Param_9CDB017A17368244B6ADA79A41F9AB01" hidden="1">#REF!</definedName>
    <definedName name="DFSSXLTag_Param_9D0A542876FD154FAA8E1496E8E52E48" hidden="1">#REF!</definedName>
    <definedName name="DFSSXLTag_Param_9E00B14E8A5819459CA1BF67973EB393" hidden="1">#REF!</definedName>
    <definedName name="DFSSXLTag_Param_9E01A03CCC46EF49945EA6E835C129A5" hidden="1">#REF!</definedName>
    <definedName name="DFSSXLTag_Param_9E1AD28C1CB04A489441B4FC4749D646" hidden="1">#REF!</definedName>
    <definedName name="DFSSXLTag_Param_9EB9D60F954A0C41A643E6CC4198CAB3" hidden="1">#REF!</definedName>
    <definedName name="DFSSXLTag_Param_9EE5B62F002A6F40B83833CCCE5F78B1" hidden="1">#REF!</definedName>
    <definedName name="DFSSXLTag_Param_9F0A3ABB1A42A244B839F60BCD7EE609" hidden="1">#REF!</definedName>
    <definedName name="DFSSXLTag_Param_9F2E83887BAC214E85E310973325EB99" hidden="1">#REF!</definedName>
    <definedName name="DFSSXLTag_Param_A010AE3E09FF444E88073D69DF5990BB" hidden="1">#REF!</definedName>
    <definedName name="DFSSXLTag_Param_A0378A9ACF38D445B333586FB7CA1E04" hidden="1">#REF!</definedName>
    <definedName name="DFSSXLTag_Param_A05C16A83E022E4DBE1DF8C64209FFE5" hidden="1">#REF!</definedName>
    <definedName name="DFSSXLTag_Param_A06D5120ACA2E440BE2CA7846EA7D00E" hidden="1">#REF!</definedName>
    <definedName name="DFSSXLTag_Param_A097AF9409F64D44A925880BD47210E1" hidden="1">#REF!</definedName>
    <definedName name="DFSSXLTag_Param_A0C35320253429469F0E9484EEF2F996" hidden="1">#REF!</definedName>
    <definedName name="DFSSXLTag_Param_A0CAD1EF7B85B74DA9438169CCF3EE41" hidden="1">#REF!</definedName>
    <definedName name="DFSSXLTag_Param_A0E57A626C537D44BC47B422D67A816E" hidden="1">#REF!</definedName>
    <definedName name="DFSSXLTag_Param_A138391A668EBF4A9B16D730F2FF4197" hidden="1">#REF!</definedName>
    <definedName name="DFSSXLTag_Param_A13C5613FF1BAB4CA2DEF8A4655C10CD" hidden="1">#REF!</definedName>
    <definedName name="DFSSXLTag_Param_A18B67715049A8498A0FA59E3AD6C783" hidden="1">#REF!</definedName>
    <definedName name="DFSSXLTag_Param_A1BC8676F9A8014C8B5638A774E5B9D2" hidden="1">#REF!</definedName>
    <definedName name="DFSSXLTag_Param_A1E988E801E2AE4EA956A3775904EB4C" hidden="1">#REF!</definedName>
    <definedName name="DFSSXLTag_Param_A219D13AFD82D34BA79109F72DEDF0E7" hidden="1">#REF!</definedName>
    <definedName name="DFSSXLTag_Param_A2443692A9171D4486D705966FE0A308" hidden="1">#REF!</definedName>
    <definedName name="DFSSXLTag_Param_A2637EFD87A1224DA8FC210EC049F09A" hidden="1">#REF!</definedName>
    <definedName name="DFSSXLTag_Param_A2732361191802448C644C76488C3941" hidden="1">#REF!</definedName>
    <definedName name="DFSSXLTag_Param_A285538FE27D14418C58A55D020F7002" hidden="1">#REF!</definedName>
    <definedName name="DFSSXLTag_Param_A29C92305942EB499909696F606D0BF1" hidden="1">#REF!</definedName>
    <definedName name="DFSSXLTag_Param_A2BA0401B8DE8A40A1394B2EB5A7BEE6" hidden="1">#REF!</definedName>
    <definedName name="DFSSXLTag_Param_A31739693619914795CD8DAF4D9D5565" hidden="1">#REF!</definedName>
    <definedName name="DFSSXLTag_Param_A31B01AD1D5B4548B18B21F9E459FE93" hidden="1">#REF!</definedName>
    <definedName name="DFSSXLTag_Param_A32E1BA13ADEBB49897763E15FD70D5F" hidden="1">#REF!</definedName>
    <definedName name="DFSSXLTag_Param_A39CC1EACED9D840AC99FEA4CFF7150D" hidden="1">#REF!</definedName>
    <definedName name="DFSSXLTag_Param_A3A82A9983FA6C49837831D7B6915646" hidden="1">#REF!</definedName>
    <definedName name="DFSSXLTag_Param_A3B4F015D55405408A8D91E008062F2C" hidden="1">#REF!</definedName>
    <definedName name="DFSSXLTag_Param_A3BF28102028D247901CA06F626E7866" hidden="1">#REF!</definedName>
    <definedName name="DFSSXLTag_Param_A3E8215D8014B1439287D334D6AA44C6" hidden="1">#REF!</definedName>
    <definedName name="DFSSXLTag_Param_A4323719A3763D449D1D91FB156714DD" hidden="1">#REF!</definedName>
    <definedName name="DFSSXLTag_Param_A4AFD84E5F146644A68E3CDEADBB1402" hidden="1">#REF!</definedName>
    <definedName name="DFSSXLTag_Param_A4B292822D519341A5940626DD7BFBE2" hidden="1">#REF!</definedName>
    <definedName name="DFSSXLTag_Param_A4C207B2D5978F409AFF24385373C51C" hidden="1">#REF!</definedName>
    <definedName name="DFSSXLTag_Param_A4EE225C35D02849AAE1BACC105092EE" hidden="1">#REF!</definedName>
    <definedName name="DFSSXLTag_Param_A523E1F063ABEB42A5071635B494BB88" hidden="1">#REF!</definedName>
    <definedName name="DFSSXLTag_Param_A5476B9CFE2A5E4B842388F560B00A33" hidden="1">#REF!</definedName>
    <definedName name="DFSSXLTag_Param_A55BE317C1CCA146BBEA091D42158973" hidden="1">#REF!</definedName>
    <definedName name="DFSSXLTag_Param_A5659CCFB2DB6E4D9374A05396FC473D" hidden="1">#REF!</definedName>
    <definedName name="DFSSXLTag_Param_A5EBCA890FC79348861A710340FBD2D9" hidden="1">#REF!</definedName>
    <definedName name="DFSSXLTag_Param_A677CAFDC24C6646B8694B3CDE7E4B81" hidden="1">#REF!</definedName>
    <definedName name="DFSSXLTag_Param_A6849267193F7A44B16881D90D4C9B26" hidden="1">#REF!</definedName>
    <definedName name="DFSSXLTag_Param_A69B682D6C92CF46865D91D972A9E188" hidden="1">#REF!</definedName>
    <definedName name="DFSSXLTag_Param_A6D58ECF275E02448562B296114D76AA" hidden="1">#REF!</definedName>
    <definedName name="DFSSXLTag_Param_A6DD9B1FBBE98B479ED22CE2E7D63781" hidden="1">#REF!</definedName>
    <definedName name="DFSSXLTag_Param_A73F1A82B12020478510B43E8E9837FF" hidden="1">#REF!</definedName>
    <definedName name="DFSSXLTag_Param_A7C60269B311C74C8863508FE8548ABF" hidden="1">#REF!</definedName>
    <definedName name="DFSSXLTag_Param_A801A367CD23BA45A1C769521D9F99C0" hidden="1">#REF!</definedName>
    <definedName name="DFSSXLTag_Param_A8046495DC913D4E90CA870748CC497A" hidden="1">#REF!</definedName>
    <definedName name="DFSSXLTag_Param_A81ABFA8451E78439B41532F6469E8C2" hidden="1">#REF!</definedName>
    <definedName name="DFSSXLTag_Param_A839D5F4AF89754998C60E577AC19927" hidden="1">#REF!</definedName>
    <definedName name="DFSSXLTag_Param_A8460CEDA0368C4D89C51B0631B4D9EE" hidden="1">#REF!</definedName>
    <definedName name="DFSSXLTag_Param_A847C5410FA75E48B54B34B3161BA7B7" hidden="1">#REF!</definedName>
    <definedName name="DFSSXLTag_Param_A847F0233423664F87B0DE1C85A957B1" hidden="1">#REF!</definedName>
    <definedName name="DFSSXLTag_Param_A868D17F8AD8C14E9E82FBD9B7BC1436" hidden="1">#REF!</definedName>
    <definedName name="DFSSXLTag_Param_A8C985002A0B0B48A869605153D42DAD" hidden="1">#REF!</definedName>
    <definedName name="DFSSXLTag_Param_A9772B4FDF7B9A4484564CAADFA018FD" hidden="1">#REF!</definedName>
    <definedName name="DFSSXLTag_Param_A9A65322F6326A45AE292DE41B3C5DB4" hidden="1">#REF!</definedName>
    <definedName name="DFSSXLTag_Param_A9C82F54B7FDC24A80E1AACDD57E1DE5" hidden="1">#REF!</definedName>
    <definedName name="DFSSXLTag_Param_AA30EA2818CD0940A0AA5E33E4FC3B5D" hidden="1">#REF!</definedName>
    <definedName name="DFSSXLTag_Param_AAC55EE4A7B75E45B7B3D5C2899AC7DF" hidden="1">#REF!</definedName>
    <definedName name="DFSSXLTag_Param_AB2802E48E579B4DBCF43F4009A1FA25" hidden="1">#REF!</definedName>
    <definedName name="DFSSXLTag_Param_AB44C6389AC0FF4586F9C879BF69E36A" hidden="1">#REF!</definedName>
    <definedName name="DFSSXLTag_Param_AB79122496547140A11ADC5C77B05B8B" hidden="1">#REF!</definedName>
    <definedName name="DFSSXLTag_Param_ABF3D0691381CC4D8D9D2032701758BE" hidden="1">#REF!</definedName>
    <definedName name="DFSSXLTag_Param_AC0D7178D1435242B1FC26334D62B281" hidden="1">#REF!</definedName>
    <definedName name="DFSSXLTag_Param_ACA750CC4503044880A1A2D125B8DAE6" hidden="1">#REF!</definedName>
    <definedName name="DFSSXLTag_Param_ACB61916A42EFE47B339B868FDA534FA" hidden="1">#REF!</definedName>
    <definedName name="DFSSXLTag_Param_AD651CB5D605F0469BAD505DB711E990" hidden="1">#REF!</definedName>
    <definedName name="DFSSXLTag_Param_AED2C1140E7B2846BCD205FEAAA449CB" hidden="1">#REF!</definedName>
    <definedName name="DFSSXLTag_Param_AF1862048F84A54287146528171F3169" hidden="1">#REF!</definedName>
    <definedName name="DFSSXLTag_Param_AF4509ECB804634AB9FEE73BF536247C" hidden="1">#REF!</definedName>
    <definedName name="DFSSXLTag_Param_AF7469BD7CBC884FA0BF0C80F52D830C" hidden="1">#REF!</definedName>
    <definedName name="DFSSXLTag_Param_AF966682CE131841941C2476DA7AF80F" hidden="1">#REF!</definedName>
    <definedName name="DFSSXLTag_Param_AF9A3E00B592FA4698A0C74A4B5FF093" hidden="1">#REF!</definedName>
    <definedName name="DFSSXLTag_Param_B03A240583994F489B3EDA1A09CF609C" hidden="1">#REF!</definedName>
    <definedName name="DFSSXLTag_Param_B096A7D080DB414797B058C578B1900E" hidden="1">#REF!</definedName>
    <definedName name="DFSSXLTag_Param_B13349712B717E4EA440C678B7891F59" hidden="1">#REF!</definedName>
    <definedName name="DFSSXLTag_Param_B13A5E3424A55E478AED53510BD6313A" hidden="1">#REF!</definedName>
    <definedName name="DFSSXLTag_Param_B1530FBFAE60E54BAD85031789FE840E" hidden="1">#REF!</definedName>
    <definedName name="DFSSXLTag_Param_B1570A9E23C9324597E1164BDDAA2AE1" hidden="1">#REF!</definedName>
    <definedName name="DFSSXLTag_Param_B1655D0567EB284488C89ADDB1C15227" hidden="1">#REF!</definedName>
    <definedName name="DFSSXLTag_Param_B1D460F66838E841848B0A9131168F10" hidden="1">#REF!</definedName>
    <definedName name="DFSSXLTag_Param_B1FEA7C5FDB829469918AB0B5302BA34" hidden="1">#REF!</definedName>
    <definedName name="DFSSXLTag_Param_B23A361064AAE441B31DF30D87D05EA0" hidden="1">#REF!</definedName>
    <definedName name="DFSSXLTag_Param_B249D1E438CDB84BAFED2F31F4ADB60F" hidden="1">#REF!</definedName>
    <definedName name="DFSSXLTag_Param_B2AF80E089CA094DBCF3A1B4089064D5" hidden="1">#REF!</definedName>
    <definedName name="DFSSXLTag_Param_B340B94BB0841B4F8ACD2C0B7A652D1F" hidden="1">#REF!</definedName>
    <definedName name="DFSSXLTag_Param_B39ED05E742F0946957E051871F440C6" hidden="1">#REF!</definedName>
    <definedName name="DFSSXLTag_Param_B3AB9077DB140D48A17676C9D1754665" hidden="1">#REF!</definedName>
    <definedName name="DFSSXLTag_Param_B40FF48795F4904C8538E26B83D69C19" hidden="1">#REF!</definedName>
    <definedName name="DFSSXLTag_Param_B42E2FC53921754B8C7D0DA26685DAB1" hidden="1">#REF!</definedName>
    <definedName name="DFSSXLTag_Param_B4563F7D8E0B8C45818BD47BD744FC91" hidden="1">#REF!</definedName>
    <definedName name="DFSSXLTag_Param_B506E15332B2B14E87376CC43594B80E" hidden="1">#REF!</definedName>
    <definedName name="DFSSXLTag_Param_B5F1D4F44744864B8FDE154BB5D18940" hidden="1">#REF!</definedName>
    <definedName name="DFSSXLTag_Param_B642EE0149009C43BD0CB297B932D18E" hidden="1">#REF!</definedName>
    <definedName name="DFSSXLTag_Param_B68914B0B289E540B96776C9B04A25B0" hidden="1">#REF!</definedName>
    <definedName name="DFSSXLTag_Param_B6EFC1EA63486849A92DF12E96BAFBC0" hidden="1">#REF!</definedName>
    <definedName name="DFSSXLTag_Param_B73C7D40E89F9643BB85D5E2A1E2DFF6" hidden="1">#REF!</definedName>
    <definedName name="DFSSXLTag_Param_B7AE4F6E8D469948B7548012718B0EBC" hidden="1">#REF!</definedName>
    <definedName name="DFSSXLTag_Param_B850A1A91FBE454CB8A1457CB245931B" hidden="1">#REF!</definedName>
    <definedName name="DFSSXLTag_Param_B85EBA2A3EE8394B9B26F9679FFB610D" hidden="1">#REF!</definedName>
    <definedName name="DFSSXLTag_Param_B88561EDECF29E42A33766CFA9931BDF" hidden="1">#REF!</definedName>
    <definedName name="DFSSXLTag_Param_B88AF1F73C7118419117ACEFB758CB49" hidden="1">#REF!</definedName>
    <definedName name="DFSSXLTag_Param_B8E980052C6E704092C9F731D087DE32" hidden="1">#REF!</definedName>
    <definedName name="DFSSXLTag_Param_B8F657433D1CAC41987D6BAE13213EDF" hidden="1">#REF!</definedName>
    <definedName name="DFSSXLTag_Param_B8FD795E3DA4CB41A05A3191F675636D" hidden="1">#REF!</definedName>
    <definedName name="DFSSXLTag_Param_B8FE01DBA43A37418D1FBFEE79B130BB" hidden="1">#REF!</definedName>
    <definedName name="DFSSXLTag_Param_B9047911CB8518498642AB14C1FEF0B4" hidden="1">#REF!</definedName>
    <definedName name="DFSSXLTag_Param_B920E44C13E6C946B45132F3BA394943" hidden="1">#REF!</definedName>
    <definedName name="DFSSXLTag_Param_B9BB60CB0A3C9F439FA53C455FA9F46F" hidden="1">#REF!</definedName>
    <definedName name="DFSSXLTag_Param_BA2D6CDE764C2A4DA307A986AB04BA04" hidden="1">#REF!</definedName>
    <definedName name="DFSSXLTag_Param_BADBD1BCE4BE4344A7212B8685120B54" hidden="1">#REF!</definedName>
    <definedName name="DFSSXLTag_Param_BB22207EEB6B2F449ACF1195859259FD" hidden="1">#REF!</definedName>
    <definedName name="DFSSXLTag_Param_BB8B50D03059F748A8428CA1BB89C8F8" hidden="1">#REF!</definedName>
    <definedName name="DFSSXLTag_Param_BBC7B858728AC04E97B5752CCC29924C" hidden="1">#REF!</definedName>
    <definedName name="DFSSXLTag_Param_BBC88139FDC6A944B680DAE1EAD418DC" hidden="1">#REF!</definedName>
    <definedName name="DFSSXLTag_Param_BBD856E77F2C5D4489CB6B7EE51AA670" hidden="1">#REF!</definedName>
    <definedName name="DFSSXLTag_Param_BC1D142B279CD741B064E9A73C23183E" hidden="1">#REF!</definedName>
    <definedName name="DFSSXLTag_Param_BC25C41570C9C246886E546CEF0CA783" hidden="1">#REF!</definedName>
    <definedName name="DFSSXLTag_Param_BC35197FB3AC6A4B83E341A4E82C5A64" hidden="1">#REF!</definedName>
    <definedName name="DFSSXLTag_Param_BC4B80FB91A46A44B9C88205D9B22B8B" hidden="1">#REF!</definedName>
    <definedName name="DFSSXLTag_Param_BC4B913C35729E4D943DD766CD19E249" hidden="1">#REF!</definedName>
    <definedName name="DFSSXLTag_Param_BC7D4A3BE353324BB519D6A201D2834B" hidden="1">#REF!</definedName>
    <definedName name="DFSSXLTag_Param_BC916662BC4C9A40918874A946F23B60" hidden="1">#REF!</definedName>
    <definedName name="DFSSXLTag_Param_BCAF54A9A3C6DA48BCFA4455A2C6D0B1" hidden="1">#REF!</definedName>
    <definedName name="DFSSXLTag_Param_BCB81940F556A846BFE3E591C11BE046" hidden="1">#REF!</definedName>
    <definedName name="DFSSXLTag_Param_BCC32864255B0F43B4DBAE0557B10480" hidden="1">#REF!</definedName>
    <definedName name="DFSSXLTag_Param_BCCE979ADF5EA44CA8E42D5A23AE00D8" hidden="1">#REF!</definedName>
    <definedName name="DFSSXLTag_Param_BCDC6D0B25399440878343E53DCB8C5B" hidden="1">#REF!</definedName>
    <definedName name="DFSSXLTag_Param_BCE723B7BB35434D847A3BE041252132" hidden="1">#REF!</definedName>
    <definedName name="DFSSXLTag_Param_BD094994E2DD55439C34B6118E550D8F" hidden="1">#REF!</definedName>
    <definedName name="DFSSXLTag_Param_BD0ADF777819234EADF893C116011BBD" hidden="1">#REF!</definedName>
    <definedName name="DFSSXLTag_Param_BD258B7A88F04C4BA33BC548A8830481" hidden="1">#REF!</definedName>
    <definedName name="DFSSXLTag_Param_BD53B144006422429650912B71D5CCE6" hidden="1">#REF!</definedName>
    <definedName name="DFSSXLTag_Param_BD8D1B8EC755F24190450D027CEFBC81" hidden="1">#REF!</definedName>
    <definedName name="DFSSXLTag_Param_BDED3D6B5DE00F43ACF6B692FF7494F4" hidden="1">#REF!</definedName>
    <definedName name="DFSSXLTag_Param_BE3F4792D2E86D4AA016285C65A74795" hidden="1">#REF!</definedName>
    <definedName name="DFSSXLTag_Param_BE5696F08B027B4E97A5F69C989F1D00" hidden="1">#REF!</definedName>
    <definedName name="DFSSXLTag_Param_BE5B55B7050EB245BBA1A4C9A9A56460" hidden="1">#REF!</definedName>
    <definedName name="DFSSXLTag_Param_BE6114D0394E7C4AAB700616498E5821" hidden="1">#REF!</definedName>
    <definedName name="DFSSXLTag_Param_BF3138677D7EE948ADAE798B08CDDD7B" hidden="1">#REF!</definedName>
    <definedName name="DFSSXLTag_Param_BFAC0CC5EB284043A5916126C3E2EF6A" hidden="1">#REF!</definedName>
    <definedName name="DFSSXLTag_Param_BFED1BADA6066A4881F0E50146FB4711" hidden="1">#REF!</definedName>
    <definedName name="DFSSXLTag_Param_C0493875E1C3D54B9B462B378DA12685" hidden="1">#REF!</definedName>
    <definedName name="DFSSXLTag_Param_C0FF1AC4EEAC46478196A101F103B054" hidden="1">#REF!</definedName>
    <definedName name="DFSSXLTag_Param_C13F5FB6AE9CB94B997078413C9FFBC1" hidden="1">#REF!</definedName>
    <definedName name="DFSSXLTag_Param_C170D849EE030241970D916D060BC040" hidden="1">#REF!</definedName>
    <definedName name="DFSSXLTag_Param_C18E2D9E3FFFD147AC2EED56505041A8" hidden="1">#REF!</definedName>
    <definedName name="DFSSXLTag_Param_C1ED884050E7084482FA7C1B435B6D39" hidden="1">#REF!</definedName>
    <definedName name="DFSSXLTag_Param_C241D23DF0DCB64C9914F43210BB9580" hidden="1">#REF!</definedName>
    <definedName name="DFSSXLTag_Param_C24B1ECF16F40848955C9B995035DAD0" hidden="1">#REF!</definedName>
    <definedName name="DFSSXLTag_Param_C316D8075D9FD04AACBCE77DFE86C7B7" hidden="1">#REF!</definedName>
    <definedName name="DFSSXLTag_Param_C31D393AD200824BA9B41A815EB9453D" hidden="1">#REF!</definedName>
    <definedName name="DFSSXLTag_Param_C33E51EBE475C74EB655404B71425994" hidden="1">#REF!</definedName>
    <definedName name="DFSSXLTag_Param_C37205F3629EA3478CFE40A5B4994F17" hidden="1">#REF!</definedName>
    <definedName name="DFSSXLTag_Param_C38B699D662E7A409F0E1DB202F7849D" hidden="1">#REF!</definedName>
    <definedName name="DFSSXLTag_Param_C4ABD9715352AB4EA94D7AAB63AD403B" hidden="1">#REF!</definedName>
    <definedName name="DFSSXLTag_Param_C4B2E568D171DE47808363DB4CBDBE44" hidden="1">#REF!</definedName>
    <definedName name="DFSSXLTag_Param_C4E085D2611C204FB53F2B7D7E3F2F45" hidden="1">#REF!</definedName>
    <definedName name="DFSSXLTag_Param_C527120DAF742B46AE2A4061B90E13B4" hidden="1">#REF!</definedName>
    <definedName name="DFSSXLTag_Param_C5A5D606F0100B4682942A9CC291FB77" hidden="1">#REF!</definedName>
    <definedName name="DFSSXLTag_Param_C5BD386085C94845A0E136F91B5B3A54" hidden="1">#REF!</definedName>
    <definedName name="DFSSXLTag_Param_C5DDAEAC239AD244987BB4472D9281DD" hidden="1">#REF!</definedName>
    <definedName name="DFSSXLTag_Param_C63F22B1A1E4F34283BB31F3E7116497" hidden="1">#REF!</definedName>
    <definedName name="DFSSXLTag_Param_C680EC37D071EB45840E0A35EF7CDC15" hidden="1">#REF!</definedName>
    <definedName name="DFSSXLTag_Param_C6B68E964D3C1F4C8EDAC6CBAB6D9108" hidden="1">#REF!</definedName>
    <definedName name="DFSSXLTag_Param_C71477EA82C350429DFFB1C651AB62E6" hidden="1">#REF!</definedName>
    <definedName name="DFSSXLTag_Param_C772D152DDC7EF45BBD5544337B5DD50" hidden="1">#REF!</definedName>
    <definedName name="DFSSXLTag_Param_C7F3C0A58C37304FA985118A685EB04F" hidden="1">#REF!</definedName>
    <definedName name="DFSSXLTag_Param_C82B59F87B11AE4782CBCD822648C5D6" hidden="1">#REF!</definedName>
    <definedName name="DFSSXLTag_Param_C88AB4A4EF579C45A9FD80134B3A2D3F" hidden="1">#REF!</definedName>
    <definedName name="DFSSXLTag_Param_C9085823F7BF694A95406D7CD92B7563" hidden="1">#REF!</definedName>
    <definedName name="DFSSXLTag_Param_C92FBE3807A5144B9466334E26FD426F" hidden="1">#REF!</definedName>
    <definedName name="DFSSXLTag_Param_C98AE9CB3679754EB3F6201758F8FF71" hidden="1">#REF!</definedName>
    <definedName name="DFSSXLTag_Param_C9EA90709C928F44AB922BE593070623" hidden="1">#REF!</definedName>
    <definedName name="DFSSXLTag_Param_CA0B9BEEDB93C646938C9398573799D1" hidden="1">#REF!</definedName>
    <definedName name="DFSSXLTag_Param_CA0EB4EB8E92E845BD3B63D08A7347BD" hidden="1">#REF!</definedName>
    <definedName name="DFSSXLTag_Param_CA31EEBF9AE0A0409FB23B0C59AE6E84" hidden="1">#REF!</definedName>
    <definedName name="DFSSXLTag_Param_CAB19CEC681B8F44AC19688F7C4F9E81" hidden="1">#REF!</definedName>
    <definedName name="DFSSXLTag_Param_CB1891C6ED57FF4FABC7343E82BE4CAE" hidden="1">#REF!</definedName>
    <definedName name="DFSSXLTag_Param_CB240FDC25E0FF4A8D40B2F35642D254" hidden="1">#REF!</definedName>
    <definedName name="DFSSXLTag_Param_CB5CCDB0EBC53749B96AC85CD8404A18" hidden="1">#REF!</definedName>
    <definedName name="DFSSXLTag_Param_CB6E44CC50C1664D9BCFE946275F7186" hidden="1">#REF!</definedName>
    <definedName name="DFSSXLTag_Param_CB9C141CB3CBDB4F8F3814D056436DA2" hidden="1">#REF!</definedName>
    <definedName name="DFSSXLTag_Param_CBAAE3D9228BE04C9F5BB5CE50019F64" hidden="1">#REF!</definedName>
    <definedName name="DFSSXLTag_Param_CC3D9AFA05534B4782DD517747A5CF66" hidden="1">#REF!</definedName>
    <definedName name="DFSSXLTag_Param_CC40DF6C927C34449F418AC681BC9D23" hidden="1">#REF!</definedName>
    <definedName name="DFSSXLTag_Param_CC73A15CE382AA4C97D0EACF5C2B8F8A" hidden="1">#REF!</definedName>
    <definedName name="DFSSXLTag_Param_CC7F911B3A89A74BA1A931ECCF33B3E3" hidden="1">#REF!</definedName>
    <definedName name="DFSSXLTag_Param_CC817A13D6B43E42B58017AF40745CA7" hidden="1">#REF!</definedName>
    <definedName name="DFSSXLTag_Param_CC880308DADC0648898BD7E821AF8FDB" hidden="1">#REF!</definedName>
    <definedName name="DFSSXLTag_Param_CCA6C2561BB26C49BD654B044D244BB7" hidden="1">#REF!</definedName>
    <definedName name="DFSSXLTag_Param_CCD11102B3A59744A328E28E050BF5AA" hidden="1">#REF!</definedName>
    <definedName name="DFSSXLTag_Param_CCFDC41D38C76C4F8CD5187694B981FB" hidden="1">#REF!</definedName>
    <definedName name="DFSSXLTag_Param_CD715A0F3E03674A81B0B3DA6C2E0D94" hidden="1">#REF!</definedName>
    <definedName name="DFSSXLTag_Param_CDD67017C7E7284198CFEB0B71A099A1" hidden="1">#REF!</definedName>
    <definedName name="DFSSXLTag_Param_CDE67A435D572A48877A69D30DD12F02" hidden="1">#REF!</definedName>
    <definedName name="DFSSXLTag_Param_CE0E7FAFDD4DE843831829C6D6FC8A42" hidden="1">#REF!</definedName>
    <definedName name="DFSSXLTag_Param_CE358DA05FC1A64EBD3DDDC3B43713CD" hidden="1">#REF!</definedName>
    <definedName name="DFSSXLTag_Param_CF3932B2E55B9C4BA0D007E87110EE65" hidden="1">#REF!</definedName>
    <definedName name="DFSSXLTag_Param_CF47FD5C5B5EC04F91D0ABECDD6F93B3" hidden="1">#REF!</definedName>
    <definedName name="DFSSXLTag_Param_CF8C06802AB3DD4FB3F8A27C10CF9B82" hidden="1">#REF!</definedName>
    <definedName name="DFSSXLTag_Param_CFD1171D11E7C244A92CDA69CF2D9C71" hidden="1">#REF!</definedName>
    <definedName name="DFSSXLTag_Param_CFD6E96E7614814A8D408F393977E509" hidden="1">#REF!</definedName>
    <definedName name="DFSSXLTag_Param_CFFAFC88D065C74884B09BEB1A6738E5" hidden="1">#REF!</definedName>
    <definedName name="DFSSXLTag_Param_D0687E547C124B4390282DAB131DB84D" hidden="1">#REF!</definedName>
    <definedName name="DFSSXLTag_Param_D06C13B9ECAC384BA5F9DA13CF0C444F" hidden="1">#REF!</definedName>
    <definedName name="DFSSXLTag_Param_D0990D68B7EC50438660C0201F292233" hidden="1">#REF!</definedName>
    <definedName name="DFSSXLTag_Param_D0DF468DB763A74D8CC2D5EDCEF0BDC8" hidden="1">#REF!</definedName>
    <definedName name="DFSSXLTag_Param_D0FB2B42AC892C419B9FC3E004E36478" hidden="1">#REF!</definedName>
    <definedName name="DFSSXLTag_Param_D10688053319AC4EAE8453CBC091C0D3" hidden="1">#REF!</definedName>
    <definedName name="DFSSXLTag_Param_D117A4ADED9DEB4BBC86AE19710D5156" hidden="1">#REF!</definedName>
    <definedName name="DFSSXLTag_Param_D15A9A28F0DCD444814D67133A60C3F1" hidden="1">#REF!</definedName>
    <definedName name="DFSSXLTag_Param_D16DCCDD4BFE4C4BA4A3F83F404B78B2" hidden="1">#REF!</definedName>
    <definedName name="DFSSXLTag_Param_D1D8ACE72E25DB4182859D752A80F18A" hidden="1">#REF!</definedName>
    <definedName name="DFSSXLTag_Param_D1E159DC46BA1B4BB503007D0C33AC06" hidden="1">#REF!</definedName>
    <definedName name="DFSSXLTag_Param_D282F76A91B66A4A9F6CE306A32F1422" hidden="1">#REF!</definedName>
    <definedName name="DFSSXLTag_Param_D2E3124818A2904182A12C6131ED62E8" hidden="1">#REF!</definedName>
    <definedName name="DFSSXLTag_Param_D3428D11EB6C334BB39F280BB962A7BA" hidden="1">#REF!</definedName>
    <definedName name="DFSSXLTag_Param_D37BBD0FD846C74AB90254056B4EC829" hidden="1">#REF!</definedName>
    <definedName name="DFSSXLTag_Param_D3A73FA68234FE4199A28D129205A9CC" hidden="1">#REF!</definedName>
    <definedName name="DFSSXLTag_Param_D3E4626ED4EB434A84EF755517FAAB5B" hidden="1">#REF!</definedName>
    <definedName name="DFSSXLTag_Param_D40CC33EFA38864C9FD804E74B41EDA0" hidden="1">#REF!</definedName>
    <definedName name="DFSSXLTag_Param_D41BF06412B5544AA67D7E56E424B689" hidden="1">#REF!</definedName>
    <definedName name="DFSSXLTag_Param_D434FEC00F677F44B421703F8A0847DF" hidden="1">#REF!</definedName>
    <definedName name="DFSSXLTag_Param_D45A7C52A30C274A8FFA957F486A056E" hidden="1">#REF!</definedName>
    <definedName name="DFSSXLTag_Param_D4905C02E0024041BD13C12C86196821" hidden="1">#REF!</definedName>
    <definedName name="DFSSXLTag_Param_D4FCDD64D3A517439DC4C41F03187E2D" hidden="1">#REF!</definedName>
    <definedName name="DFSSXLTag_Param_D4FD8E8CF52899469DA76E466397399E" hidden="1">#REF!</definedName>
    <definedName name="DFSSXLTag_Param_D52A6F512299E7499FCA218483888888" hidden="1">#REF!</definedName>
    <definedName name="DFSSXLTag_Param_D57F47ECC52EAA41B0DD1DA92F1956A3" hidden="1">#REF!</definedName>
    <definedName name="DFSSXLTag_Param_D60ADF67AEBE3F44A713D52DD6BEEAF1" hidden="1">#REF!</definedName>
    <definedName name="DFSSXLTag_Param_D62353E73D7C5E4FA19147FBC0A1E482" hidden="1">#REF!</definedName>
    <definedName name="DFSSXLTag_Param_D6531E23A3F26847A6CA64D113B3C8D9" hidden="1">#REF!</definedName>
    <definedName name="DFSSXLTag_Param_D66060552E527643877226459F31FF18" hidden="1">#REF!</definedName>
    <definedName name="DFSSXLTag_Param_D6A89F8C71ACEB4995B4DACA62BD112D" hidden="1">#REF!</definedName>
    <definedName name="DFSSXLTag_Param_D6A99E31F0FD2F49B5DCB56D3A3B4B76" hidden="1">#REF!</definedName>
    <definedName name="DFSSXLTag_Param_D70C8A15604CCA40B3AA1CEFB358903E" hidden="1">#REF!</definedName>
    <definedName name="DFSSXLTag_Param_D768304162712548883693A5110D6D9A" hidden="1">#REF!</definedName>
    <definedName name="DFSSXLTag_Param_D76BBEFE3B948C4A84F42CEA2B983665" hidden="1">#REF!</definedName>
    <definedName name="DFSSXLTag_Param_D83465A7E858344DA1BD50792E5D48CF" hidden="1">#REF!</definedName>
    <definedName name="DFSSXLTag_Param_D83A0687E90314438357BA685A90DC0C" hidden="1">#REF!</definedName>
    <definedName name="DFSSXLTag_Param_D8622E44172C45449AFB52F32AF5D672" hidden="1">#REF!</definedName>
    <definedName name="DFSSXLTag_Param_D8A353D60F720A46B238C75863B2B51D" hidden="1">#REF!</definedName>
    <definedName name="DFSSXLTag_Param_D963DE8F2051E146BAF75C97FA66C121" hidden="1">#REF!</definedName>
    <definedName name="DFSSXLTag_Param_D9C78C5541F8434FB1FF61653429C62B" hidden="1">#REF!</definedName>
    <definedName name="DFSSXLTag_Param_DA102AA23F38E240B83F8E163F11BC2B" hidden="1">#REF!</definedName>
    <definedName name="DFSSXLTag_Param_DA25FDE65465EF4CA90DAA6A6862727C" hidden="1">#REF!</definedName>
    <definedName name="DFSSXLTag_Param_DA5C9E7F6DA9B54897A1369BC3EEEFFB" hidden="1">#REF!</definedName>
    <definedName name="DFSSXLTag_Param_DA5ED2886CA85142BEEF6CD6963612B3" hidden="1">#REF!</definedName>
    <definedName name="DFSSXLTag_Param_DA8DD88132973C409CCBCC903F8D29E3" hidden="1">#REF!</definedName>
    <definedName name="DFSSXLTag_Param_DB1C058F26B161419B5AE7C2797FCDF1" hidden="1">#REF!</definedName>
    <definedName name="DFSSXLTag_Param_DB61FE2ABDF91E40A33D87953EAFB3D6" hidden="1">#REF!</definedName>
    <definedName name="DFSSXLTag_Param_DC09501235703349838DFA26C9E584F6" hidden="1">#REF!</definedName>
    <definedName name="DFSSXLTag_Param_DCC120E0E966DA428046411C5565EB3B" hidden="1">#REF!</definedName>
    <definedName name="DFSSXLTag_Param_DCF3DD5FB844B74D9BBDC742124C4E3A" hidden="1">#REF!</definedName>
    <definedName name="DFSSXLTag_Param_DD0C6C1E051C134FB1A73761643F3A8A" hidden="1">#REF!</definedName>
    <definedName name="DFSSXLTag_Param_DD7815AB265949449FBAC83CA306E00C" hidden="1">#REF!</definedName>
    <definedName name="DFSSXLTag_Param_DDC399657DFD57458996D4546ED5DD59" hidden="1">#REF!</definedName>
    <definedName name="DFSSXLTag_Param_DDF8B5B586432247B3E8DAE90564B290" hidden="1">#REF!</definedName>
    <definedName name="DFSSXLTag_Param_DE2B069884C5D842B7A2EA8417B43AAB" hidden="1">#REF!</definedName>
    <definedName name="DFSSXLTag_Param_DE77A38007DAED4F949FEC76975CACDA" hidden="1">#REF!</definedName>
    <definedName name="DFSSXLTag_Param_DEABD121004ED346AB76903AA62C2FAE" hidden="1">#REF!</definedName>
    <definedName name="DFSSXLTag_Param_DECA7A29F56572458856572B09C8D299" hidden="1">#REF!</definedName>
    <definedName name="DFSSXLTag_Param_DED91FCF21E9AC47854944DC3095A3E9" hidden="1">#REF!</definedName>
    <definedName name="DFSSXLTag_Param_DEEA779FFDFCCC4EB20725D221FC47FC" hidden="1">#REF!</definedName>
    <definedName name="DFSSXLTag_Param_DF3754584C58A94C8D9C3DCBC44F930D" hidden="1">#REF!</definedName>
    <definedName name="DFSSXLTag_Param_DF63D45FFAC31245A191BB0E4A22F4C2" hidden="1">#REF!</definedName>
    <definedName name="DFSSXLTag_Param_DFA92C0E15D5F14795865BC822FFD495" hidden="1">#REF!</definedName>
    <definedName name="DFSSXLTag_Param_DFCFBFA529465344BF994F315C5FFFAC" hidden="1">#REF!</definedName>
    <definedName name="DFSSXLTag_Param_DFD6CDACFE822C4DAFEAFE6F6C5DC4BD" hidden="1">#REF!</definedName>
    <definedName name="DFSSXLTag_Param_E0A28911D6B07841A9D14B2FFECD2A97" hidden="1">#REF!</definedName>
    <definedName name="DFSSXLTag_Param_E0CA631B763C6E418AA219E94BA5D0BF" hidden="1">#REF!</definedName>
    <definedName name="DFSSXLTag_Param_E1249EDB8633BD43A6B9FC7F1427DD4E" hidden="1">#REF!</definedName>
    <definedName name="DFSSXLTag_Param_E1BEE3DD7842E445B51F6AC12D9921B1" hidden="1">#REF!</definedName>
    <definedName name="DFSSXLTag_Param_E1E42448C92BF44EB4FA40E18176E8ED" hidden="1">#REF!</definedName>
    <definedName name="DFSSXLTag_Param_E216CA8A63DCE74BA9F7078FA4AB2573" hidden="1">#REF!</definedName>
    <definedName name="DFSSXLTag_Param_E2199A6E0A33E9498145EA937FA00C02" hidden="1">#REF!</definedName>
    <definedName name="DFSSXLTag_Param_E23A0D478028B14DBA80DF226FE92EC2" hidden="1">#REF!</definedName>
    <definedName name="DFSSXLTag_Param_E275CADD17CEAA47A12162993D9DE1B8" hidden="1">#REF!</definedName>
    <definedName name="DFSSXLTag_Param_E28F4D08E220E34E850E8474F3BE5703" hidden="1">#REF!</definedName>
    <definedName name="DFSSXLTag_Param_E2E0CD6F7F6D4749B0826386B21299A6" hidden="1">#REF!</definedName>
    <definedName name="DFSSXLTag_Param_E349FCA504333749973C285EE90903A3" hidden="1">#REF!</definedName>
    <definedName name="DFSSXLTag_Param_E3AD90982F66694EB5FA0EE2E4C3DB65" hidden="1">#REF!</definedName>
    <definedName name="DFSSXLTag_Param_E3BBB8685AF328409ADF73C31BDA0671" hidden="1">#REF!</definedName>
    <definedName name="DFSSXLTag_Param_E3BFEE44ADF48940803A170FF3F2CC9A" hidden="1">#REF!</definedName>
    <definedName name="DFSSXLTag_Param_E3C373703DE9B0438606047A5DB8A5D1" hidden="1">#REF!</definedName>
    <definedName name="DFSSXLTag_Param_E3CBA59B4B907E40A45AAAD7F535BD4C" hidden="1">#REF!</definedName>
    <definedName name="DFSSXLTag_Param_E44678DDCF2CCB42ACAA4DB550E37851" hidden="1">#REF!</definedName>
    <definedName name="DFSSXLTag_Param_E495824BEF009247BD954A82A1865C22" hidden="1">#REF!</definedName>
    <definedName name="DFSSXLTag_Param_E4966308B267254B8AA8E638E37B70CC" hidden="1">#REF!</definedName>
    <definedName name="DFSSXLTag_Param_E4AF1731C81FD9419F7405C9D354DABF" hidden="1">#REF!</definedName>
    <definedName name="DFSSXLTag_Param_E4C3FED27D057048A0C8CB181D38A730" hidden="1">#REF!</definedName>
    <definedName name="DFSSXLTag_Param_E50FE1954056F249B6E34793F99A7FA9" hidden="1">#REF!</definedName>
    <definedName name="DFSSXLTag_Param_E54AC2474C19894FA840AFCA2E94AE48" hidden="1">#REF!</definedName>
    <definedName name="DFSSXLTag_Param_E58B43036466974595A007FB5EB40DFA" hidden="1">#REF!</definedName>
    <definedName name="DFSSXLTag_Param_E5A5E7853237774989012FBFA9AFD3A2" hidden="1">#REF!</definedName>
    <definedName name="DFSSXLTag_Param_E5ED4C937A93C143A2EE4B83DD92E9B9" hidden="1">#REF!</definedName>
    <definedName name="DFSSXLTag_Param_E5EDB3E0788C9743B5376843755D5C07" hidden="1">#REF!</definedName>
    <definedName name="DFSSXLTag_Param_E5F262F4D7FF87468FFBC3E04A1A369E" hidden="1">#REF!</definedName>
    <definedName name="DFSSXLTag_Param_E61445DCD502E84FAB1468CAD2AF54C3" hidden="1">#REF!</definedName>
    <definedName name="DFSSXLTag_Param_E61549D8B7228E44BFD60DE3A6BAEF69" hidden="1">#REF!</definedName>
    <definedName name="DFSSXLTag_Param_E617D653037A2B4680A1E2189AD9961E" hidden="1">#REF!</definedName>
    <definedName name="DFSSXLTag_Param_E6E475D3217D0B478A474F80FC729D99" hidden="1">#REF!</definedName>
    <definedName name="DFSSXLTag_Param_E6F09D732E92D64191FBE89EA0FD9EF8" hidden="1">#REF!</definedName>
    <definedName name="DFSSXLTag_Param_E706FA22A4D44C4F9C6DCEBD2C1FFB4E" hidden="1">#REF!</definedName>
    <definedName name="DFSSXLTag_Param_E72A24038E4FA9429CAEE8A09AAD281D" hidden="1">#REF!</definedName>
    <definedName name="DFSSXLTag_Param_E79BB112FBCC33439E2FD26A75D261D8" hidden="1">#REF!</definedName>
    <definedName name="DFSSXLTag_Param_E7E614EC9E2AC94CB1240EF67DAA66AF" hidden="1">#REF!</definedName>
    <definedName name="DFSSXLTag_Param_E853B2CE403D4144BD811D3E4AA5E7FE" hidden="1">#REF!</definedName>
    <definedName name="DFSSXLTag_Param_E857EB9505CC644FABC22E0B24492031" hidden="1">#REF!</definedName>
    <definedName name="DFSSXLTag_Param_E86A56914B478341BB94DB9B6CCFCE72" hidden="1">#REF!</definedName>
    <definedName name="DFSSXLTag_Param_E8DA30F3884D1242AB349EB2ACA60D07" hidden="1">#REF!</definedName>
    <definedName name="DFSSXLTag_Param_E95ADF7B2F397B4A98A531BC5FB348FC" hidden="1">#REF!</definedName>
    <definedName name="DFSSXLTag_Param_E96B1B9D5D07694189D55285E314C987" hidden="1">#REF!</definedName>
    <definedName name="DFSSXLTag_Param_E96B8B57BA01354BBA0B09AA60911250" hidden="1">#REF!</definedName>
    <definedName name="DFSSXLTag_Param_E99D7F7D66F86E4296DD5FF25D758743" hidden="1">#REF!</definedName>
    <definedName name="DFSSXLTag_Param_E99EF8E25314DC44B2A432FE708C30F9" hidden="1">#REF!</definedName>
    <definedName name="DFSSXLTag_Param_E9AC05D54E37294697D4D111DE464B75" hidden="1">#REF!</definedName>
    <definedName name="DFSSXLTag_Param_E9D8BD44EED5274088E2A159FA44CC41" hidden="1">#REF!</definedName>
    <definedName name="DFSSXLTag_Param_EA1DA068ABC4D348A13412AF1E8B75A6" hidden="1">#REF!</definedName>
    <definedName name="DFSSXLTag_Param_EA69587DEA33BC43B6DA8EE233FC73DB" hidden="1">#REF!</definedName>
    <definedName name="DFSSXLTag_Param_EAB5A661BCF23249A1B14FE689BF8988" hidden="1">#REF!</definedName>
    <definedName name="DFSSXLTag_Param_EAFA1CC7AE2E8849BDBE5B84782FB03F" hidden="1">#REF!</definedName>
    <definedName name="DFSSXLTag_Param_EB20DE02915B7046A1CA6FDF2917C3FF" hidden="1">#REF!</definedName>
    <definedName name="DFSSXLTag_Param_EB474679A3BE554B974B868DEBD740F6" hidden="1">#REF!</definedName>
    <definedName name="DFSSXLTag_Param_EB6232D3F303DD45BF8F66820B3AD488" hidden="1">#REF!</definedName>
    <definedName name="DFSSXLTag_Param_EB7D3E18FF8C2B45A0721242BEF8E1C6" hidden="1">#REF!</definedName>
    <definedName name="DFSSXLTag_Param_EB908C784ED3C343B1AC06D68967B2BB" hidden="1">#REF!</definedName>
    <definedName name="DFSSXLTag_Param_EB9C57D33630D24D8AAE983977601A92" hidden="1">#REF!</definedName>
    <definedName name="DFSSXLTag_Param_EC0868DB28310F40AD1415BA342F8811" hidden="1">#REF!</definedName>
    <definedName name="DFSSXLTag_Param_ECA63654F203D547BD58DB2E166228C8" hidden="1">#REF!</definedName>
    <definedName name="DFSSXLTag_Param_ED1EA56AB436CE46BF161E1FB2DF9A2A" hidden="1">#REF!</definedName>
    <definedName name="DFSSXLTag_Param_ED2A8847D80955409D077F08D1B71320" hidden="1">#REF!</definedName>
    <definedName name="DFSSXLTag_Param_ED5F9705505BDD478A720C2CB041591A" hidden="1">#REF!</definedName>
    <definedName name="DFSSXLTag_Param_ED856C84869F4C4DBE5C5CE5A140E072" hidden="1">#REF!</definedName>
    <definedName name="DFSSXLTag_Param_EDABCF2EB491274C9FFDF3195B0CF552" hidden="1">#REF!</definedName>
    <definedName name="DFSSXLTag_Param_EE14FE578A35654CBC36F06102B37459" hidden="1">#REF!</definedName>
    <definedName name="DFSSXLTag_Param_EE63658D420DDE45868F315C16B2AB5C" hidden="1">#REF!</definedName>
    <definedName name="DFSSXLTag_Param_EE8BC53E09BC52489399FA17DF557291" hidden="1">#REF!</definedName>
    <definedName name="DFSSXLTag_Param_EF018D10DD7A1D42891CDA2B2050B2B9" hidden="1">#REF!</definedName>
    <definedName name="DFSSXLTag_Param_EF10021514DE914793E89F84CD2BB194" hidden="1">#REF!</definedName>
    <definedName name="DFSSXLTag_Param_EF3A88F0F6E5B74984C9DEB9D45FA6A0" hidden="1">#REF!</definedName>
    <definedName name="DFSSXLTag_Param_EFA3E43FEB4BD343BC35B15D68CD9FD6" hidden="1">#REF!</definedName>
    <definedName name="DFSSXLTag_Param_EFE88666E4F6AF4F9571F0EFFFEACEF1" hidden="1">#REF!</definedName>
    <definedName name="DFSSXLTag_Param_EFF7C6DBB5616F4F89E71760ED79AAB3" hidden="1">#REF!</definedName>
    <definedName name="DFSSXLTag_Param_F050E44DD4ABA24B97A13597F260B7C1" hidden="1">#REF!</definedName>
    <definedName name="DFSSXLTag_Param_F05C4EF0AAA11E4ABE760C4026D41B19" hidden="1">#REF!</definedName>
    <definedName name="DFSSXLTag_Param_F0A62733C6ECEF4FBCC3C2AC9075E25B" hidden="1">#REF!</definedName>
    <definedName name="DFSSXLTag_Param_F0B1F922039B3C4689897BCBF2113B12" hidden="1">#REF!</definedName>
    <definedName name="DFSSXLTag_Param_F0C8E584273817428FCA1308D9814A94" hidden="1">#REF!</definedName>
    <definedName name="DFSSXLTag_Param_F20894FB84E96A458F1BE3D748A2C166" hidden="1">#REF!</definedName>
    <definedName name="DFSSXLTag_Param_F2AE98B2A1F8BE48A9C61C6A69CBE0F7" hidden="1">#REF!</definedName>
    <definedName name="DFSSXLTag_Param_F2D3FD92D8C4F34A97195F0270CC208F" hidden="1">#REF!</definedName>
    <definedName name="DFSSXLTag_Param_F3A5DD570010C941999BC77F0581F0FD" hidden="1">#REF!</definedName>
    <definedName name="DFSSXLTag_Param_F3AC43BE81FE08408388147D4DCFCC8D" hidden="1">#REF!</definedName>
    <definedName name="DFSSXLTag_Param_F42D57103CC7494EB54DCE6CE153ED45" hidden="1">#REF!</definedName>
    <definedName name="DFSSXLTag_Param_F448ED4E652AF440A4B3BD3D6E96139E" hidden="1">#REF!</definedName>
    <definedName name="DFSSXLTag_Param_F4813A698A4A2344A800689CF90CC9E5" hidden="1">#REF!</definedName>
    <definedName name="DFSSXLTag_Param_F52C238907481D4ABD3BC403140E3D2D" hidden="1">#REF!</definedName>
    <definedName name="DFSSXLTag_Param_F530C795A0FF88499713A77C24B6D402" hidden="1">#REF!</definedName>
    <definedName name="DFSSXLTag_Param_F561F30C1DA338468C093C30D7CDD7B6" hidden="1">#REF!</definedName>
    <definedName name="DFSSXLTag_Param_F57BB7357B5722499242C6037D877BCE" hidden="1">#REF!</definedName>
    <definedName name="DFSSXLTag_Param_F5DF843C4E1613458D9192C18816FC21" hidden="1">#REF!</definedName>
    <definedName name="DFSSXLTag_Param_F62619BEEB02B34AA065111CCD259501" hidden="1">#REF!</definedName>
    <definedName name="DFSSXLTag_Param_F6A1847039CF0140B9ACEBEE561838B8" hidden="1">#REF!</definedName>
    <definedName name="DFSSXLTag_Param_F6BE0B36A795A445B0A3778A8376831A" hidden="1">#REF!</definedName>
    <definedName name="DFSSXLTag_Param_F709E1D56F409D4585495FED202AAB44" hidden="1">#REF!</definedName>
    <definedName name="DFSSXLTag_Param_F734925C7454124F9CA06B90BAB35D8C" hidden="1">#REF!</definedName>
    <definedName name="DFSSXLTag_Param_F7458311956B55489E1025A1045B7950" hidden="1">#REF!</definedName>
    <definedName name="DFSSXLTag_Param_F7B1AF3F3D35D241AE2629A64851AAA4" hidden="1">#REF!</definedName>
    <definedName name="DFSSXLTag_Param_F7BC734FC4D5354A8093438734DA519E" hidden="1">#REF!</definedName>
    <definedName name="DFSSXLTag_Param_F7D7F120C167314080CE9F9D7A16BF4A" hidden="1">#REF!</definedName>
    <definedName name="DFSSXLTag_Param_F819905097FF744A81C541D682F5CAAC" hidden="1">#REF!</definedName>
    <definedName name="DFSSXLTag_Param_F890EE5382DA7349AB4A462F4C4023EA" hidden="1">#REF!</definedName>
    <definedName name="DFSSXLTag_Param_F926785C3A923943AF5440B2285641A1" hidden="1">#REF!</definedName>
    <definedName name="DFSSXLTag_Param_F93663F41436944A9D9883AE7B7DBC49" hidden="1">#REF!</definedName>
    <definedName name="DFSSXLTag_Param_F9FA769881F7E544951C981AC5B5F7DE" hidden="1">#REF!</definedName>
    <definedName name="DFSSXLTag_Param_FA95FF7403047B459E7F0F12AAA16881" hidden="1">#REF!</definedName>
    <definedName name="DFSSXLTag_Param_FAD3670CB2328B448D3F100C50A80A59" hidden="1">#REF!</definedName>
    <definedName name="DFSSXLTag_Param_FADF5DB3F4706D47929CD72FD44266D6" hidden="1">#REF!</definedName>
    <definedName name="DFSSXLTag_Param_FB105B8C6FD7AC4C94ADE49923617FA5" hidden="1">#REF!</definedName>
    <definedName name="DFSSXLTag_Param_FB18601487AF45409CCBE592D5984F66" hidden="1">#REF!</definedName>
    <definedName name="DFSSXLTag_Param_FB1C3F52D3842B49A40C97ED835306FB" hidden="1">#REF!</definedName>
    <definedName name="DFSSXLTag_Param_FB20C79462323F41A44C9C531C4D9244" hidden="1">#REF!</definedName>
    <definedName name="DFSSXLTag_Param_FB4BA2F53BC6C345961F3601A3EDE558" hidden="1">#REF!</definedName>
    <definedName name="DFSSXLTag_Param_FB68E3576C81BA42B8A024A1F4F0F795" hidden="1">#REF!</definedName>
    <definedName name="DFSSXLTag_Param_FB6AFB0102BEFE4EA57EC5535BEB83FA" hidden="1">#REF!</definedName>
    <definedName name="DFSSXLTag_Param_FC32A05B19E03F4CAF9F691864F2596A" hidden="1">#REF!</definedName>
    <definedName name="DFSSXLTag_Param_FC441B64FA762943841AE04E86E79173" hidden="1">#REF!</definedName>
    <definedName name="DFSSXLTag_Param_FC585FF24F204145AE61A121E26BF985" hidden="1">#REF!</definedName>
    <definedName name="DFSSXLTag_Param_FC8A99041ADFA745AC00FCBFFA8ECF88" hidden="1">#REF!</definedName>
    <definedName name="DFSSXLTag_Param_FCC178622514B84494769250DBF42EE4" hidden="1">#REF!</definedName>
    <definedName name="DFSSXLTag_Param_FCE523F303154E428E4C307D6A3EAF78" hidden="1">#REF!</definedName>
    <definedName name="DFSSXLTag_Param_FD38F58309EA164AAF4AF0D716404997" hidden="1">#REF!</definedName>
    <definedName name="DFSSXLTag_Param_FD85724DF4CFEB489A30047B29C08C8F" hidden="1">#REF!</definedName>
    <definedName name="DFSSXLTag_Param_FD95C5C0820DE64AAD2C8D0CD26E928A" hidden="1">#REF!</definedName>
    <definedName name="DFSSXLTag_Param_FD98467A054C1E45B783B638D20408E1" hidden="1">#REF!</definedName>
    <definedName name="DFSSXLTag_Param_FE13561769E58D49A12541CBDD0F0AF4" hidden="1">#REF!</definedName>
    <definedName name="DFSSXLTag_Param_FE97325D6892B64A9887FDA125B2AD10" hidden="1">#REF!</definedName>
    <definedName name="DFSSXLTag_Param_FF25091DD68C904FBD8B7D549909B13B" hidden="1">#REF!</definedName>
    <definedName name="DFSSXLTag_Param_FF725F8446A8A04DAE6458A723C1031D" hidden="1">#REF!</definedName>
    <definedName name="DFSSXLTag_Param_FFD0BFB89D9BD44EAE7940DEB18A1624" hidden="1">#REF!</definedName>
    <definedName name="Direct_POMC_Maintenance_Renewal">#REF!</definedName>
    <definedName name="dist_fp">#REF!</definedName>
    <definedName name="dn" localSheetId="4" hidden="1">{"'Standalone List Price Trends'!$A$1:$X$56"}</definedName>
    <definedName name="dn" localSheetId="5" hidden="1">{"'Standalone List Price Trends'!$A$1:$X$56"}</definedName>
    <definedName name="dn" hidden="1">{"'Standalone List Price Trends'!$A$1:$X$56"}</definedName>
    <definedName name="down_pmt">'[10]Lease Input Sheet'!$F$104</definedName>
    <definedName name="DR_2PP">#REF!</definedName>
    <definedName name="DR_2PP_YTD">#REF!</definedName>
    <definedName name="DR_2PQE">#REF!</definedName>
    <definedName name="DR_2PY">#REF!</definedName>
    <definedName name="DR_2PYE">#REF!</definedName>
    <definedName name="DR_2PYTD">#REF!</definedName>
    <definedName name="DR_3PYE">#REF!</definedName>
    <definedName name="DR_CFY_PFY">#REF!</definedName>
    <definedName name="DR_CP">#REF!</definedName>
    <definedName name="DR_CP_PP">#REF!</definedName>
    <definedName name="DR_CP_YTD">#REF!</definedName>
    <definedName name="DR_CPPP_YTDs">#REF!</definedName>
    <definedName name="DR_CQE">#REF!</definedName>
    <definedName name="DR_CY">#REF!</definedName>
    <definedName name="DR_CYE">#REF!</definedName>
    <definedName name="DR_CYTD">#REF!</definedName>
    <definedName name="DR_CYTD_PYTD">#REF!</definedName>
    <definedName name="DR_File_Date">#REF!</definedName>
    <definedName name="DR_PFY_2PFY">#REF!</definedName>
    <definedName name="DR_PP">#REF!</definedName>
    <definedName name="DR_PP_YTD">#REF!</definedName>
    <definedName name="DR_PQE">#REF!</definedName>
    <definedName name="DR_PY">#REF!</definedName>
    <definedName name="DR_PYE">#REF!</definedName>
    <definedName name="DR_PYTD">#REF!</definedName>
    <definedName name="entry1" localSheetId="4" hidden="1">{#N/A,#N/A,FALSE,"Sales"}</definedName>
    <definedName name="entry1" localSheetId="5" hidden="1">{#N/A,#N/A,FALSE,"Sales"}</definedName>
    <definedName name="entry1" hidden="1">{#N/A,#N/A,FALSE,"Sales"}</definedName>
    <definedName name="ev.Calculation" hidden="1">-4105</definedName>
    <definedName name="ev.Initialized" hidden="1">FALSE</definedName>
    <definedName name="EV__ALLOWSTOPEXPAND__" hidden="1">1</definedName>
    <definedName name="EV__CVPARAMS__" hidden="1">"Trend!$B$17:$C$38;"</definedName>
    <definedName name="EV__EXPOPTIONS__" hidden="1">0</definedName>
    <definedName name="EV__LASTREFTIME__" hidden="1">41747.5553587963</definedName>
    <definedName name="EV__MAXEXPCOLS__" hidden="1">100</definedName>
    <definedName name="EV__MAXEXPROWS__" hidden="1">1000</definedName>
    <definedName name="EV__MEMORYCVW__" hidden="1">0</definedName>
    <definedName name="EV__WBEVMODE__" hidden="1">1</definedName>
    <definedName name="EV__WBREFOPTIONS__" hidden="1">134217736</definedName>
    <definedName name="EV__WBVERSION__" hidden="1">0</definedName>
    <definedName name="exhibits1" localSheetId="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5"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fff" localSheetId="4" hidden="1">{"Annual",#N/A,FALSE,"Sales &amp; Market";"Quarterly",#N/A,FALSE,"Sales &amp; Market"}</definedName>
    <definedName name="fff" localSheetId="5" hidden="1">{"Annual",#N/A,FALSE,"Sales &amp; Market";"Quarterly",#N/A,FALSE,"Sales &amp; Market"}</definedName>
    <definedName name="fff" hidden="1">{"Annual",#N/A,FALSE,"Sales &amp; Market";"Quarterly",#N/A,FALSE,"Sales &amp; Market"}</definedName>
    <definedName name="FSoPacific" localSheetId="4" hidden="1">{"BS",#N/A,FALSE,"USA"}</definedName>
    <definedName name="FSoPacific" localSheetId="5" hidden="1">{"BS",#N/A,FALSE,"USA"}</definedName>
    <definedName name="FSoPacific" hidden="1">{"BS",#N/A,FALSE,"USA"}</definedName>
    <definedName name="gc" localSheetId="4" hidden="1">{"Annual",#N/A,FALSE,"Sales &amp; Market";"Quarterly",#N/A,FALSE,"Sales &amp; Market"}</definedName>
    <definedName name="gc" localSheetId="5" hidden="1">{"Annual",#N/A,FALSE,"Sales &amp; Market";"Quarterly",#N/A,FALSE,"Sales &amp; Market"}</definedName>
    <definedName name="gc" hidden="1">{"Annual",#N/A,FALSE,"Sales &amp; Market";"Quarterly",#N/A,FALSE,"Sales &amp; Market"}</definedName>
    <definedName name="gcgc" localSheetId="4" hidden="1">{"Annual",#N/A,FALSE,"Sales &amp; Market";"Quarterly",#N/A,FALSE,"Sales &amp; Market"}</definedName>
    <definedName name="gcgc" localSheetId="5" hidden="1">{"Annual",#N/A,FALSE,"Sales &amp; Market";"Quarterly",#N/A,FALSE,"Sales &amp; Market"}</definedName>
    <definedName name="gcgc" hidden="1">{"Annual",#N/A,FALSE,"Sales &amp; Market";"Quarterly",#N/A,FALSE,"Sales &amp; Market"}</definedName>
    <definedName name="gcgc1" localSheetId="4" hidden="1">{"Annual",#N/A,FALSE,"Sales &amp; Market";"Quarterly",#N/A,FALSE,"Sales &amp; Market"}</definedName>
    <definedName name="gcgc1" localSheetId="5" hidden="1">{"Annual",#N/A,FALSE,"Sales &amp; Market";"Quarterly",#N/A,FALSE,"Sales &amp; Market"}</definedName>
    <definedName name="gcgc1" hidden="1">{"Annual",#N/A,FALSE,"Sales &amp; Market";"Quarterly",#N/A,FALSE,"Sales &amp; Market"}</definedName>
    <definedName name="gvv_fp">#REF!</definedName>
    <definedName name="HL_Sheet_Main_4" hidden="1">[11]Workdays_Adj!#REF!</definedName>
    <definedName name="hn" localSheetId="4" hidden="1">{"'Standalone List Price Trends'!$A$1:$X$56"}</definedName>
    <definedName name="hn" localSheetId="5" hidden="1">{"'Standalone List Price Trends'!$A$1:$X$56"}</definedName>
    <definedName name="hn" hidden="1">{"'Standalone List Price Trends'!$A$1:$X$56"}</definedName>
    <definedName name="hn.ExtDb" hidden="1">FALSE</definedName>
    <definedName name="hn.ModelType" hidden="1">"DEAL"</definedName>
    <definedName name="hn.ModelVersion" hidden="1">1</definedName>
    <definedName name="hn.NoUpload" hidden="1">0</definedName>
    <definedName name="HTML_CodePage" hidden="1">1252</definedName>
    <definedName name="HTML_Control" localSheetId="4" hidden="1">{"'Standalone List Price Trends'!$A$1:$X$56"}</definedName>
    <definedName name="HTML_Control" localSheetId="5" hidden="1">{"'Standalone List Price Trends'!$A$1:$X$56"}</definedName>
    <definedName name="HTML_Control" hidden="1">{"'Standalone List Price Trends'!$A$1:$X$56"}</definedName>
    <definedName name="HTML_Description" hidden="1">""</definedName>
    <definedName name="HTML_Email" hidden="1">""</definedName>
    <definedName name="HTML_Header" hidden="1">"Sheet1"</definedName>
    <definedName name="HTML_LastUpdate" hidden="1">"6/28/99"</definedName>
    <definedName name="HTML_LineAfter" hidden="1">FALSE</definedName>
    <definedName name="HTML_LineBefore" hidden="1">FALSE</definedName>
    <definedName name="HTML_Name" hidden="1">"drugstore.com"</definedName>
    <definedName name="HTML_OBDlg2" hidden="1">TRUE</definedName>
    <definedName name="HTML_OBDlg4" hidden="1">TRUE</definedName>
    <definedName name="HTML_OS" hidden="1">0</definedName>
    <definedName name="HTML_PathFile" hidden="1">"C:\My Documents\MyHTML.htm"</definedName>
    <definedName name="HTML_PathFileMac" hidden="1">"Macintosh HD:LS FILES 1998:VAV 05.97:MyHTML.html"</definedName>
    <definedName name="HTML_Title" hidden="1">"stats_627"</definedName>
    <definedName name="HTMLCn" localSheetId="4" hidden="1">{"'Standalone List Price Trends'!$A$1:$X$56"}</definedName>
    <definedName name="HTMLCn" localSheetId="5" hidden="1">{"'Standalone List Price Trends'!$A$1:$X$56"}</definedName>
    <definedName name="HTMLCn" hidden="1">{"'Standalone List Price Trends'!$A$1:$X$56"}</definedName>
    <definedName name="HUh" localSheetId="4" hidden="1">{"'Standalone List Price Trends'!$A$1:$X$56"}</definedName>
    <definedName name="HUh" localSheetId="5" hidden="1">{"'Standalone List Price Trends'!$A$1:$X$56"}</definedName>
    <definedName name="HUh" hidden="1">{"'Standalone List Price Trends'!$A$1:$X$56"}</definedName>
    <definedName name="HUhn" localSheetId="4" hidden="1">{"'Standalone List Price Trends'!$A$1:$X$56"}</definedName>
    <definedName name="HUhn" localSheetId="5" hidden="1">{"'Standalone List Price Trends'!$A$1:$X$56"}</definedName>
    <definedName name="HUhn" hidden="1">{"'Standalone List Price Trends'!$A$1:$X$56"}</definedName>
    <definedName name="IDC">'[10]Lease Input Sheet'!$F$107</definedName>
    <definedName name="iLevelHighlightingNameWaterfall" hidden="1">#REF!</definedName>
    <definedName name="iLevelHighlightingNameWorth" hidden="1">#REF!</definedName>
    <definedName name="INTERNET" localSheetId="4"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5"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NNUAL_DIVIDEND" hidden="1">"c229"</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_NO_REUT" hidden="1">"c5315"</definedName>
    <definedName name="IQ_AVG_BROKER_REC_REUT" hidden="1">"c3630"</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IZ_SEG_ASSETS" hidden="1">"c90"</definedName>
    <definedName name="IQ_BIZ_SEG_EBT" hidden="1">"c91"</definedName>
    <definedName name="IQ_BIZ_SEG_GP" hidden="1">"c92"</definedName>
    <definedName name="IQ_BIZ_SEG_NI" hidden="1">"c93"</definedName>
    <definedName name="IQ_BIZ_SEG_OPER_INC" hidden="1">"c94"</definedName>
    <definedName name="IQ_BIZ_SEG_REV" hidden="1">"c95"</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S_SEG_PRIMARY_GIC" hidden="1">"c15584"</definedName>
    <definedName name="IQ_BUS_SEG_PRIMARY_GIC_ABS" hidden="1">"c15572"</definedName>
    <definedName name="IQ_BUS_SEG_SECONDARY_GIC" hidden="1">"c15585"</definedName>
    <definedName name="IQ_BUS_SEG_SECONDARY_GIC_ABS" hidden="1">"c15573"</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SHARE_ACT_OR_EST_REUT" hidden="1">"c5477"</definedName>
    <definedName name="IQ_BV_SHARE_EST_REUT" hidden="1">"c5439"</definedName>
    <definedName name="IQ_BV_SHARE_HIGH_EST_REUT" hidden="1">"c5441"</definedName>
    <definedName name="IQ_BV_SHARE_LOW_EST_REUT" hidden="1">"c5442"</definedName>
    <definedName name="IQ_BV_SHARE_MEDIAN_EST_REUT" hidden="1">"c5440"</definedName>
    <definedName name="IQ_BV_SHARE_NUM_EST_REUT" hidden="1">"c5443"</definedName>
    <definedName name="IQ_BV_SHARE_STDDEV_EST_REUT" hidden="1">"c5444"</definedName>
    <definedName name="IQ_BV_STDDEV_EST_REUT" hidden="1">"c5408"</definedName>
    <definedName name="IQ_CAL_Q_EST_REUT" hidden="1">"c6800"</definedName>
    <definedName name="IQ_CAL_Y_EST_REUT" hidden="1">"c6801"</definedName>
    <definedName name="IQ_CAPEX_ACT_OR_EST_REUT" hidden="1">"c5474"</definedName>
    <definedName name="IQ_CAPEX_BR" hidden="1">"c111"</definedName>
    <definedName name="IQ_CAPEX_EST_REUT" hidden="1">"c3969"</definedName>
    <definedName name="IQ_CAPEX_HIGH_EST_REUT" hidden="1">"c3971"</definedName>
    <definedName name="IQ_CAPEX_LOW_EST_REUT" hidden="1">"c3972"</definedName>
    <definedName name="IQ_CAPEX_MEDIAN_EST_REUT" hidden="1">"c3970"</definedName>
    <definedName name="IQ_CAPEX_NUM_EST_REUT" hidden="1">"c3973"</definedName>
    <definedName name="IQ_CAPEX_STDDEV_EST_REUT" hidden="1">"c3974"</definedName>
    <definedName name="IQ_CAPITALIZED_INTEREST_1" hidden="1">"c3460"</definedName>
    <definedName name="IQ_CASH_DIVIDENDS_NET_INCOME_FDIC" hidden="1">"c6738"</definedName>
    <definedName name="IQ_CASH_IN_PROCESS_FDIC" hidden="1">"c6386"</definedName>
    <definedName name="IQ_CCE_FDIC" hidden="1">"c6296"</definedName>
    <definedName name="IQ_CFPS_ACT_OR_EST_REUT" hidden="1">"c5463"</definedName>
    <definedName name="IQ_CFPS_EST_REUT" hidden="1">"c3844"</definedName>
    <definedName name="IQ_CFPS_HIGH_EST_REUT" hidden="1">"c3846"</definedName>
    <definedName name="IQ_CFPS_LOW_EST_REUT" hidden="1">"c3847"</definedName>
    <definedName name="IQ_CFPS_MEDIAN_EST_REUT" hidden="1">"c3845"</definedName>
    <definedName name="IQ_CFPS_NUM_EST_REUT" hidden="1">"c3848"</definedName>
    <definedName name="IQ_CFPS_STDDEV_EST_REUT" hidden="1">"c3849"</definedName>
    <definedName name="IQ_CH">110000</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RT_DEBT" hidden="1">"c224"</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5000</definedName>
    <definedName name="IQ_CREDIT_CARD_CHARGE_OFFS_FDIC" hidden="1">"c6652"</definedName>
    <definedName name="IQ_CREDIT_CARD_FEE" hidden="1">"c231"</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CY">10000</definedName>
    <definedName name="IQ_DA_BR" hidden="1">"c248"</definedName>
    <definedName name="IQ_DA_CF_BR" hidden="1">"c251"</definedName>
    <definedName name="IQ_DA_SUPPL_BR" hidden="1">"c260"</definedName>
    <definedName name="IQ_DA_SUPPL_CF_BR" hidden="1">"c263"</definedName>
    <definedName name="IQ_DAILY">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FF_LASTCLOSE_TARGET_PRICE_REUT" hidden="1">"c5436"</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PAC" hidden="1">"c2801"</definedName>
    <definedName name="IQ_DPS_ACT_OR_EST_REUT" hidden="1">"c5464"</definedName>
    <definedName name="IQ_DPS_EST_BOTTOM_UP_REUT" hidden="1">"c5501"</definedName>
    <definedName name="IQ_DPS_EST_REUT" hidden="1">"c3851"</definedName>
    <definedName name="IQ_DPS_HIGH_EST_REUT" hidden="1">"c3853"</definedName>
    <definedName name="IQ_DPS_LOW_EST_REUT" hidden="1">"c3854"</definedName>
    <definedName name="IQ_DPS_MEDIAN_EST_REUT" hidden="1">"c3852"</definedName>
    <definedName name="IQ_DPS_NUM_EST_REUT" hidden="1">"c3855"</definedName>
    <definedName name="IQ_DPS_STDDEV_EST_REUT" hidden="1">"c3856"</definedName>
    <definedName name="IQ_EARNING_ASSETS_FDIC" hidden="1">"c6360"</definedName>
    <definedName name="IQ_EARNING_ASSETS_YIELD_FDIC" hidden="1">"c6724"</definedName>
    <definedName name="IQ_EARNINGS_ANNOUNCE_DATE_REUT" hidden="1">"c5314"</definedName>
    <definedName name="IQ_EARNINGS_COVERAGE_NET_CHARGE_OFFS_FDIC" hidden="1">"c6735"</definedName>
    <definedName name="IQ_EBIT_10K" hidden="1">"IQ_EBIT_10K"</definedName>
    <definedName name="IQ_EBIT_10Q" hidden="1">"IQ_EBIT_10Q"</definedName>
    <definedName name="IQ_EBIT_10Q1" hidden="1">"IQ_EBIT_10Q1"</definedName>
    <definedName name="IQ_EBIT_ACT_OR_EST_REUT" hidden="1">"c5465"</definedName>
    <definedName name="IQ_EBIT_EST_REUT" hidden="1">"c5333"</definedName>
    <definedName name="IQ_EBIT_GROWTH_1" hidden="1">"c157"</definedName>
    <definedName name="IQ_EBIT_GROWTH_2" hidden="1">"c161"</definedName>
    <definedName name="IQ_EBIT_HIGH_EST_REUT" hidden="1">"c5335"</definedName>
    <definedName name="IQ_EBIT_LOW_EST_REUT" hidden="1">"c5336"</definedName>
    <definedName name="IQ_EBIT_MEDIAN_EST_REUT" hidden="1">"c5334"</definedName>
    <definedName name="IQ_EBIT_NET_INT" hidden="1">"c360"</definedName>
    <definedName name="IQ_EBIT_NUM_EST_REUT" hidden="1">"c5337"</definedName>
    <definedName name="IQ_EBIT_STDDEV_EST_REUT" hidden="1">"c5338"</definedName>
    <definedName name="IQ_EBITDA_10K" hidden="1">"IQ_EBITDA_10K"</definedName>
    <definedName name="IQ_EBITDA_10Q" hidden="1">"IQ_EBITDA_10Q"</definedName>
    <definedName name="IQ_EBITDA_10Q1" hidden="1">"IQ_EBITDA_10Q1"</definedName>
    <definedName name="IQ_EBITDA_ACT_OR_EST_REUT" hidden="1">"c5462"</definedName>
    <definedName name="IQ_EBITDA_CAPEX_NET_INT" hidden="1">"c368"</definedName>
    <definedName name="IQ_EBITDA_EST_REUT" hidden="1">"c3640"</definedName>
    <definedName name="IQ_EBITDA_GROWTH_1" hidden="1">"c156"</definedName>
    <definedName name="IQ_EBITDA_GROWTH_2" hidden="1">"c160"</definedName>
    <definedName name="IQ_EBITDA_HIGH_EST_REUT" hidden="1">"c3642"</definedName>
    <definedName name="IQ_EBITDA_LOW_EST_REUT" hidden="1">"c3643"</definedName>
    <definedName name="IQ_EBITDA_MEDIAN_EST_REUT" hidden="1">"c3641"</definedName>
    <definedName name="IQ_EBITDA_NET_INT" hidden="1">"c373"</definedName>
    <definedName name="IQ_EBITDA_NO_EST" hidden="1">"c267"</definedName>
    <definedName name="IQ_EBITDA_NUM_EST_REUT" hidden="1">"c3644"</definedName>
    <definedName name="IQ_EBITDA_STDDEV_EST_REUT" hidden="1">"c3645"</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PS" hidden="1">"IQ_EPS"</definedName>
    <definedName name="IQ_EPS_10K" hidden="1">"IQ_EPS_10K"</definedName>
    <definedName name="IQ_EPS_10Q" hidden="1">"IQ_EPS_10Q"</definedName>
    <definedName name="IQ_EPS_10Q1" hidden="1">"IQ_EPS_10Q1"</definedName>
    <definedName name="IQ_EPS_ACT_OR_EST_REUT" hidden="1">"c5460"</definedName>
    <definedName name="IQ_EPS_EST_1" hidden="1">"c189"</definedName>
    <definedName name="IQ_EPS_EST_BOTTOM_UP_REUT" hidden="1">"c5497"</definedName>
    <definedName name="IQ_EPS_EST_REUT" hidden="1">"c5453"</definedName>
    <definedName name="IQ_EPS_GW_ACT_OR_EST_REUT" hidden="1">"c5469"</definedName>
    <definedName name="IQ_EPS_GW_EST_BOTTOM_UP_REUT" hidden="1">"c5499"</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HIGH_EST_REUT" hidden="1">"c5454"</definedName>
    <definedName name="IQ_EPS_LOW_EST_REUT" hidden="1">"c5455"</definedName>
    <definedName name="IQ_EPS_MEDIAN_EST_REUT" hidden="1">"c5456"</definedName>
    <definedName name="IQ_EPS_NO_EST" hidden="1">"c271"</definedName>
    <definedName name="IQ_EPS_NORM_EST_BOTTOM_UP_REUT" hidden="1">"c5498"</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NUM_EST_REUT" hidden="1">"c5451"</definedName>
    <definedName name="IQ_EPS_REPORT_ACT_OR_EST_REUT" hidden="1">"c5470"</definedName>
    <definedName name="IQ_EPS_REPORTED_EST_BOTTOM_UP_REUT" hidden="1">"c5500"</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PS_STDDEV_EST_REUT" hidden="1">"c5452"</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BV_REUT" hidden="1">"c5409"</definedName>
    <definedName name="IQ_EST_ACT_BV_SHARE_REUT" hidden="1">"c5445"</definedName>
    <definedName name="IQ_EST_ACT_CAPEX_REUT" hidden="1">"c3975"</definedName>
    <definedName name="IQ_EST_ACT_CFPS_REUT" hidden="1">"c3850"</definedName>
    <definedName name="IQ_EST_ACT_DPS_REUT" hidden="1">"c3857"</definedName>
    <definedName name="IQ_EST_ACT_EBIT_REUT" hidden="1">"c5339"</definedName>
    <definedName name="IQ_EST_ACT_EBITDA_REUT" hidden="1">"c3836"</definedName>
    <definedName name="IQ_EST_ACT_EPS_GW_REUT" hidden="1">"c5395"</definedName>
    <definedName name="IQ_EST_ACT_EPS_NORM_REUT" hidden="1">"c5332"</definedName>
    <definedName name="IQ_EST_ACT_EPS_REPORTED_REUT" hidden="1">"c5402"</definedName>
    <definedName name="IQ_EST_ACT_EPS_REUT" hidden="1">"c5457"</definedName>
    <definedName name="IQ_EST_ACT_FFO_REUT" hidden="1">"c3843"</definedName>
    <definedName name="IQ_EST_ACT_FFO_THOM" hidden="1">"c4005"</definedName>
    <definedName name="IQ_EST_ACT_NAV_SHARE_REUT" hidden="1">"c5616"</definedName>
    <definedName name="IQ_EST_ACT_NET_DEBT_REUT" hidden="1">"c5446"</definedName>
    <definedName name="IQ_EST_ACT_NI_GW_REUT" hidden="1">"c5381"</definedName>
    <definedName name="IQ_EST_ACT_NI_REPORTED_REUT" hidden="1">"c5388"</definedName>
    <definedName name="IQ_EST_ACT_NI_REUT" hidden="1">"c5374"</definedName>
    <definedName name="IQ_EST_ACT_OPER_INC_REUT" hidden="1">"c5346"</definedName>
    <definedName name="IQ_EST_ACT_PRETAX_GW_INC_REUT" hidden="1">"c5360"</definedName>
    <definedName name="IQ_EST_ACT_PRETAX_INC_REUT" hidden="1">"c5353"</definedName>
    <definedName name="IQ_EST_ACT_PRETAX_REPORT_INC_REUT" hidden="1">"c5367"</definedName>
    <definedName name="IQ_EST_ACT_RETURN_ASSETS_REUT" hidden="1">"c3996"</definedName>
    <definedName name="IQ_EST_ACT_RETURN_EQUITY_REUT" hidden="1">"c3989"</definedName>
    <definedName name="IQ_EST_ACT_REV_REUT" hidden="1">"c3835"</definedName>
    <definedName name="IQ_EST_BV_DIFF_REUT" hidden="1">"c5433"</definedName>
    <definedName name="IQ_EST_BV_SURPRISE_PERCENT_REUT" hidden="1">"c5434"</definedName>
    <definedName name="IQ_EST_CAPEX_GROWTH_1YR_REUT" hidden="1">"c5447"</definedName>
    <definedName name="IQ_EST_CAPEX_GROWTH_2YR_REUT" hidden="1">"c5448"</definedName>
    <definedName name="IQ_EST_CAPEX_GROWTH_Q_1YR_REUT" hidden="1">"c5449"</definedName>
    <definedName name="IQ_EST_CAPEX_SEQ_GROWTH_Q_REUT" hidden="1">"c5450"</definedName>
    <definedName name="IQ_EST_CFPS_DIFF_REUT" hidden="1">"c3892"</definedName>
    <definedName name="IQ_EST_CFPS_GROWTH_1YR_REUT" hidden="1">"c3878"</definedName>
    <definedName name="IQ_EST_CFPS_GROWTH_2YR_REUT" hidden="1">"c3879"</definedName>
    <definedName name="IQ_EST_CFPS_GROWTH_Q_1YR_REUT" hidden="1">"c3880"</definedName>
    <definedName name="IQ_EST_CFPS_SEQ_GROWTH_Q_REUT" hidden="1">"c3881"</definedName>
    <definedName name="IQ_EST_CFPS_SURPRISE_PERCENT_REUT" hidden="1">"c3893"</definedName>
    <definedName name="IQ_EST_CURRENCY_REUT" hidden="1">"c5437"</definedName>
    <definedName name="IQ_EST_DATE_REUT" hidden="1">"c5438"</definedName>
    <definedName name="IQ_EST_DPS_DIFF_REUT" hidden="1">"c3894"</definedName>
    <definedName name="IQ_EST_DPS_GROWTH_1YR_REUT" hidden="1">"c3882"</definedName>
    <definedName name="IQ_EST_DPS_GROWTH_2YR_REUT" hidden="1">"c3883"</definedName>
    <definedName name="IQ_EST_DPS_GROWTH_Q_1YR_REUT" hidden="1">"c3884"</definedName>
    <definedName name="IQ_EST_DPS_SEQ_GROWTH_Q_REUT" hidden="1">"c3885"</definedName>
    <definedName name="IQ_EST_DPS_SURPRISE_PERCENT_REUT" hidden="1">"c3895"</definedName>
    <definedName name="IQ_EST_EBIT_DIFF_REUT" hidden="1">"c5413"</definedName>
    <definedName name="IQ_EST_EBIT_SURPRISE_PERCENT_REUT" hidden="1">"c5414"</definedName>
    <definedName name="IQ_EST_EBITDA_DIFF_REUT" hidden="1">"c3888"</definedName>
    <definedName name="IQ_EST_EBITDA_GROWTH_1YR_REUT" hidden="1">"c3864"</definedName>
    <definedName name="IQ_EST_EBITDA_GROWTH_2YR_REUT" hidden="1">"c3865"</definedName>
    <definedName name="IQ_EST_EBITDA_GROWTH_Q_1YR_REUT" hidden="1">"c3866"</definedName>
    <definedName name="IQ_EST_EBITDA_SEQ_GROWTH_Q_REUT" hidden="1">"c3867"</definedName>
    <definedName name="IQ_EST_EBITDA_SURPRISE_PERCENT_REUT" hidden="1">"c3889"</definedName>
    <definedName name="IQ_EST_EPS_DIFF_REUT" hidden="1">"c5458"</definedName>
    <definedName name="IQ_EST_EPS_GROWTH_1YR_REUT" hidden="1">"c3646"</definedName>
    <definedName name="IQ_EST_EPS_GROWTH_2YR_REUT" hidden="1">"c3858"</definedName>
    <definedName name="IQ_EST_EPS_GROWTH_5YR_BOTTOM_UP_REUT" hidden="1">"c5495"</definedName>
    <definedName name="IQ_EST_EPS_GROWTH_5YR_HIGH_REUT" hidden="1">"c5322"</definedName>
    <definedName name="IQ_EST_EPS_GROWTH_5YR_LOW_REUT" hidden="1">"c5323"</definedName>
    <definedName name="IQ_EST_EPS_GROWTH_5YR_MEDIAN_REUT" hidden="1">"c5321"</definedName>
    <definedName name="IQ_EST_EPS_GROWTH_5YR_NUM_REUT" hidden="1">"c5324"</definedName>
    <definedName name="IQ_EST_EPS_GROWTH_5YR_REUT" hidden="1">"c3633"</definedName>
    <definedName name="IQ_EST_EPS_GROWTH_5YR_STDDEV_REUT" hidden="1">"c5325"</definedName>
    <definedName name="IQ_EST_EPS_GROWTH_Q_1YR_REUT" hidden="1">"c5410"</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ST_EPS_SEQ_GROWTH_Q_REUT" hidden="1">"c3859"</definedName>
    <definedName name="IQ_EST_EPS_SURPRISE" hidden="1">"c1635"</definedName>
    <definedName name="IQ_EST_EPS_SURPRISE_PERCENT_REUT" hidden="1">"c5459"</definedName>
    <definedName name="IQ_EST_FFO_DIFF_REUT" hidden="1">"c3890"</definedName>
    <definedName name="IQ_EST_FFO_DIFF_THOM" hidden="1">"c5186"</definedName>
    <definedName name="IQ_EST_FFO_GROWTH_1YR_REUT" hidden="1">"c3874"</definedName>
    <definedName name="IQ_EST_FFO_GROWTH_2YR_REUT" hidden="1">"c3875"</definedName>
    <definedName name="IQ_EST_FFO_GROWTH_Q_1YR_REUT" hidden="1">"c3876"</definedName>
    <definedName name="IQ_EST_FFO_SEQ_GROWTH_Q_REUT" hidden="1">"c3877"</definedName>
    <definedName name="IQ_EST_FFO_SURPRISE_PERCENT_REUT" hidden="1">"c3891"</definedName>
    <definedName name="IQ_EST_FFO_SURPRISE_PERCENT_THOM" hidden="1">"c5187"</definedName>
    <definedName name="IQ_EST_FOOTNOTE_REUT" hidden="1">"c5478"</definedName>
    <definedName name="IQ_EST_NI_DIFF_REUT" hidden="1">"c5423"</definedName>
    <definedName name="IQ_EST_NI_GW_DIFF_REUT" hidden="1">"c5425"</definedName>
    <definedName name="IQ_EST_NI_GW_SURPRISE_PERCENT_REUT" hidden="1">"c5426"</definedName>
    <definedName name="IQ_EST_NI_REPORT_DIFF_REUT" hidden="1">"c5427"</definedName>
    <definedName name="IQ_EST_NI_REPORT_SURPRISE_PERCENT_REUT" hidden="1">"c5428"</definedName>
    <definedName name="IQ_EST_NI_SURPRISE_PERCENT_REUT" hidden="1">"c5424"</definedName>
    <definedName name="IQ_EST_NUM_BUY_CIQ" hidden="1">"c3700"</definedName>
    <definedName name="IQ_EST_NUM_BUY_REUT" hidden="1">"c3869"</definedName>
    <definedName name="IQ_EST_NUM_BUY_THOM" hidden="1">"c5165"</definedName>
    <definedName name="IQ_EST_NUM_HIGH_REC_REUT" hidden="1">"c3870"</definedName>
    <definedName name="IQ_EST_NUM_HIGHEST_REC_REUT" hidden="1">"c3869"</definedName>
    <definedName name="IQ_EST_NUM_HOLD_CIQ" hidden="1">"c3702"</definedName>
    <definedName name="IQ_EST_NUM_HOLD_REUT" hidden="1">"c3871"</definedName>
    <definedName name="IQ_EST_NUM_HOLD_THOM" hidden="1">"c5167"</definedName>
    <definedName name="IQ_EST_NUM_LOW_REC_REUT" hidden="1">"c3872"</definedName>
    <definedName name="IQ_EST_NUM_LOWEST_REC_REUT" hidden="1">"c3873"</definedName>
    <definedName name="IQ_EST_NUM_NEUTRAL_REC_REUT" hidden="1">"c3871"</definedName>
    <definedName name="IQ_EST_NUM_NO_OPINION_REUT" hidden="1">"c3868"</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ST_OPER_INC_DIFF_REUT" hidden="1">"c5415"</definedName>
    <definedName name="IQ_EST_OPER_INC_SURPRISE_PERCENT_REUT" hidden="1">"c5416"</definedName>
    <definedName name="IQ_EST_PRE_TAX_DIFF_REUT" hidden="1">"c5417"</definedName>
    <definedName name="IQ_EST_PRE_TAX_GW_DIFF_REUT" hidden="1">"c5419"</definedName>
    <definedName name="IQ_EST_PRE_TAX_GW_SURPRISE_PERCENT_REUT" hidden="1">"c5420"</definedName>
    <definedName name="IQ_EST_PRE_TAX_REPORT_DIFF_REUT" hidden="1">"c5421"</definedName>
    <definedName name="IQ_EST_PRE_TAX_REPORT_SURPRISE_PERCENT_REUT" hidden="1">"c5422"</definedName>
    <definedName name="IQ_EST_PRE_TAX_SURPRISE_PERCENT_REUT" hidden="1">"c5418"</definedName>
    <definedName name="IQ_EST_REV_DIFF_REUT" hidden="1">"c3886"</definedName>
    <definedName name="IQ_EST_REV_GROWTH_1YR_REUT" hidden="1">"c3860"</definedName>
    <definedName name="IQ_EST_REV_GROWTH_2YR_REUT" hidden="1">"c3861"</definedName>
    <definedName name="IQ_EST_REV_GROWTH_Q_1YR_REUT" hidden="1">"c3862"</definedName>
    <definedName name="IQ_EST_REV_SEQ_GROWTH_Q_REUT" hidden="1">"c3863"</definedName>
    <definedName name="IQ_EST_REV_SURPRISE_PERCENT_REUT" hidden="1">"c3887"</definedName>
    <definedName name="IQ_ESTIMATED_ASSESSABLE_DEPOSITS_FDIC" hidden="1">"c6490"</definedName>
    <definedName name="IQ_ESTIMATED_INSURED_DEPOSITS_FDIC" hidden="1">"c6491"</definedName>
    <definedName name="IQ_EV_OVER_REVENUE_EST" hidden="1">"c165"</definedName>
    <definedName name="IQ_EV_OVER_REVENUE_EST_1" hidden="1">"c166"</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"c3668"</definedName>
    <definedName name="IQ_FFO_EST_DET_EST" hidden="1">"c12059"</definedName>
    <definedName name="IQ_FFO_EST_DET_EST_CURRENCY" hidden="1">"c12466"</definedName>
    <definedName name="IQ_FFO_EST_DET_EST_CURRENCY_REUT" hidden="1">"c12536"</definedName>
    <definedName name="IQ_FFO_EST_DET_EST_DATE" hidden="1">"c12212"</definedName>
    <definedName name="IQ_FFO_EST_DET_EST_DATE_REUT" hidden="1">"c12295"</definedName>
    <definedName name="IQ_FFO_EST_DET_EST_INCL" hidden="1">"c12349"</definedName>
    <definedName name="IQ_FFO_EST_DET_EST_INCL_REUT" hidden="1">"c12419"</definedName>
    <definedName name="IQ_FFO_EST_DET_EST_ORIGIN_REUT" hidden="1">"c12724"</definedName>
    <definedName name="IQ_FFO_EST_DET_EST_REUT" hidden="1">"c12153"</definedName>
    <definedName name="IQ_FFO_EST_REUT" hidden="1">"c3837"</definedName>
    <definedName name="IQ_FFO_EST_THOM" hidden="1">"c3999"</definedName>
    <definedName name="IQ_FFO_HIGH_EST_CIQ" hidden="1">"c3670"</definedName>
    <definedName name="IQ_FFO_HIGH_EST_REUT" hidden="1">"c3839"</definedName>
    <definedName name="IQ_FFO_HIGH_EST_THOM" hidden="1">"c4001"</definedName>
    <definedName name="IQ_FFO_LOW_EST_CIQ" hidden="1">"c3671"</definedName>
    <definedName name="IQ_FFO_LOW_EST_REUT" hidden="1">"c3840"</definedName>
    <definedName name="IQ_FFO_LOW_EST_THOM" hidden="1">"c4002"</definedName>
    <definedName name="IQ_FFO_MEDIAN_EST_CIQ" hidden="1">"c3669"</definedName>
    <definedName name="IQ_FFO_MEDIAN_EST_REUT" hidden="1">"c3838"</definedName>
    <definedName name="IQ_FFO_MEDIAN_EST_THOM" hidden="1">"c4000"</definedName>
    <definedName name="IQ_FFO_NO_EST" hidden="1">"c276"</definedName>
    <definedName name="IQ_FFO_NUM_EST_CIQ" hidden="1">"c3672"</definedName>
    <definedName name="IQ_FFO_NUM_EST_REUT" hidden="1">"c3841"</definedName>
    <definedName name="IQ_FFO_NUM_EST_THOM" hidden="1">"c4003"</definedName>
    <definedName name="IQ_FFO_STDDEV_EST_CIQ" hidden="1">"c3673"</definedName>
    <definedName name="IQ_FFO_STDDEV_EST_REUT" hidden="1">"c3842"</definedName>
    <definedName name="IQ_FFO_STDDEV_EST_THOM" hidden="1">"c4004"</definedName>
    <definedName name="IQ_FH">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SCAL_Q_EST_REUT" hidden="1">"c6798"</definedName>
    <definedName name="IQ_FISCAL_Y_EST_REUT" hidden="1">"c6799"</definedName>
    <definedName name="IQ_FIVE_PERCENT_AMOUNT" hidden="1">"c240"</definedName>
    <definedName name="IQ_FIVE_YEAR_FIXED_AND_FLOATING_RATE_FDIC" hidden="1">"c6422"</definedName>
    <definedName name="IQ_FIVE_YEAR_MORTGAGE_PASS_THROUGHS_FDIC" hidden="1">"c6414"</definedName>
    <definedName name="IQ_FIVEPERCENT_OWNER" hidden="1">"c239"</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1000</definedName>
    <definedName name="IQ_FY_DATE" hidden="1">"IQ_FY_DATE"</definedName>
    <definedName name="IQ_GAIN_ASSETS_BR" hidden="1">"c454"</definedName>
    <definedName name="IQ_GAIN_ASSETS_CF_BR" hidden="1">"c457"</definedName>
    <definedName name="IQ_GAIN_ASSETS_REC" hidden="1">"c464"</definedName>
    <definedName name="IQ_GAIN_ASSETS_REC_BNK" hidden="1">"c465"</definedName>
    <definedName name="IQ_GAIN_ASSETS_REC_BR" hidden="1">"c466"</definedName>
    <definedName name="IQ_GAIN_ASSETS_REC_FIN" hidden="1">"c467"</definedName>
    <definedName name="IQ_GAIN_ASSETS_REC_INS" hidden="1">"c468"</definedName>
    <definedName name="IQ_GAIN_ASSETS_REC_REIT" hidden="1">"c469"</definedName>
    <definedName name="IQ_GAIN_ASSETS_REC_UTI" hidden="1">"c470"</definedName>
    <definedName name="IQ_GAIN_ASSETS_REV_BR" hidden="1">"c474"</definedName>
    <definedName name="IQ_GAIN_INVEST_BR" hidden="1">"c1464"</definedName>
    <definedName name="IQ_GAIN_INVEST_CF_BR" hidden="1">"c482"</definedName>
    <definedName name="IQ_GAIN_INVEST_REC" hidden="1">"c487"</definedName>
    <definedName name="IQ_GAIN_INVEST_REC_BNK" hidden="1">"c488"</definedName>
    <definedName name="IQ_GAIN_INVEST_REC_BR" hidden="1">"c489"</definedName>
    <definedName name="IQ_GAIN_INVEST_REC_FIN" hidden="1">"c490"</definedName>
    <definedName name="IQ_GAIN_INVEST_REC_INS" hidden="1">"c491"</definedName>
    <definedName name="IQ_GAIN_INVEST_REC_REIT" hidden="1">"c492"</definedName>
    <definedName name="IQ_GAIN_INVEST_REC_UTI" hidden="1">"c493"</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ROSS_INTAN" hidden="1">"c520"</definedName>
    <definedName name="IQ_GW_AMORT" hidden="1">"c531"</definedName>
    <definedName name="IQ_GW_AMORT_BR" hidden="1">"c532"</definedName>
    <definedName name="IQ_GW_AMORT_CF" hidden="1">"c533"</definedName>
    <definedName name="IQ_GW_AMORT_CF_BNK" hidden="1">"c534"</definedName>
    <definedName name="IQ_GW_AMORT_CF_BR" hidden="1">"c535"</definedName>
    <definedName name="IQ_GW_AMORT_CF_FIN" hidden="1">"c536"</definedName>
    <definedName name="IQ_GW_AMORT_CF_INS" hidden="1">"c537"</definedName>
    <definedName name="IQ_GW_AMORT_CF_REIT" hidden="1">"c538"</definedName>
    <definedName name="IQ_GW_AMORT_CF_UTI" hidden="1">"c539"</definedName>
    <definedName name="IQ_GW_INTAN_AMORT_BR" hidden="1">"c1470"</definedName>
    <definedName name="IQ_GW_INTAN_AMORT_CF_BR" hidden="1">"c1473"</definedName>
    <definedName name="IQ_HELD_MATURITY_FDIC" hidden="1">"c6408"</definedName>
    <definedName name="IQ_HIGH_TARGET_PRICE_REUT" hidden="1">"c5317"</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IDER_LOANS_FDIC" hidden="1">"c6365"</definedName>
    <definedName name="IQ_INSTITUTIONAL_AMOUNT" hidden="1">"c236"</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AN_AMORT" hidden="1">"c605"</definedName>
    <definedName name="IQ_INTAN_AMORT_BR" hidden="1">"c606"</definedName>
    <definedName name="IQ_INTAN_AMORT_CF" hidden="1">"c607"</definedName>
    <definedName name="IQ_INTAN_AMORT_CF_BNK" hidden="1">"c608"</definedName>
    <definedName name="IQ_INTAN_AMORT_CF_BR" hidden="1">"c609"</definedName>
    <definedName name="IQ_INTAN_AMORT_CF_FIN" hidden="1">"c610"</definedName>
    <definedName name="IQ_INTAN_AMORT_CF_INS" hidden="1">"c611"</definedName>
    <definedName name="IQ_INTAN_AMORT_CF_REIT" hidden="1">"c612"</definedName>
    <definedName name="IQ_INTAN_AMORT_CF_UTI" hidden="1">"c613"</definedName>
    <definedName name="IQ_INTAN_AMORT_FIN" hidden="1">"c614"</definedName>
    <definedName name="IQ_INTAN_AMORT_INS" hidden="1">"c615"</definedName>
    <definedName name="IQ_INTAN_AMORT_REIT" hidden="1">"c616"</definedName>
    <definedName name="IQ_INTAN_AMORT_UTI" hidden="1">"c617"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INC_10K" hidden="1">"IQ_INTEREST_INC_10K"</definedName>
    <definedName name="IQ_INTEREST_INC_10Q" hidden="1">"IQ_INTEREST_INC_10Q"</definedName>
    <definedName name="IQ_INTEREST_INC_10Q1" hidden="1">"IQ_INTEREST_INC_10Q1"</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OW_TARGET_PRICE_REUT" hidden="1">"c5318"</definedName>
    <definedName name="IQ_LT_DEBT_BR" hidden="1">"c676"</definedName>
    <definedName name="IQ_LT_DEBT_ISSUED_BR" hidden="1">"c683"</definedName>
    <definedName name="IQ_LT_DEBT_REPAID_BR" hidden="1">"c691"</definedName>
    <definedName name="IQ_LT_INVEST_BR" hidden="1">"c698"</definedName>
    <definedName name="IQ_LT_SENIOR_DEBT" hidden="1">"c702"</definedName>
    <definedName name="IQ_LT_SUB_DEBT" hidden="1">"c703"</definedName>
    <definedName name="IQ_LTM">2000</definedName>
    <definedName name="IQ_LTM_DATE" hidden="1">"IQ_LTM_DATE"</definedName>
    <definedName name="IQ_LTMMONTH" hidden="1">120000</definedName>
    <definedName name="IQ_MARKTCAP" hidden="1">"c258"</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_REUT" hidden="1">"c5316"</definedName>
    <definedName name="IQ_MERGER_BR" hidden="1">"c715"</definedName>
    <definedName name="IQ_MERGER_RESTRUCTURE_BR" hidden="1">"c721"</definedName>
    <definedName name="IQ_MINORITY_INTEREST_BR" hidden="1">"c729"</definedName>
    <definedName name="IQ_MKTCAP_TOTAL_REV_FWD_REUT" hidden="1">"c4048"</definedName>
    <definedName name="IQ_MONEY_MARKET_DEPOSIT_ACCOUNTS_FDIC" hidden="1">"c6553"</definedName>
    <definedName name="IQ_MONTH">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date" hidden="1">40072.902337963</definedName>
    <definedName name="IQ_NAMES_REVISION_DATE_" hidden="1">44262.6566782407</definedName>
    <definedName name="IQ_NAV_ACT_OR_EST" hidden="1">"c2225"</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ET_CHARGE_OFFS_FDIC" hidden="1">"c6641"</definedName>
    <definedName name="IQ_NET_CHARGE_OFFS_LOANS_FDIC" hidden="1">"c6751"</definedName>
    <definedName name="IQ_NET_DEBT_ACT_OR_EST_REUT" hidden="1">"c5473"</definedName>
    <definedName name="IQ_NET_DEBT_EST_REUT" hidden="1">"c3976"</definedName>
    <definedName name="IQ_NET_DEBT_HIGH_EST_REUT" hidden="1">"c3978"</definedName>
    <definedName name="IQ_NET_DEBT_ISSUED_BR" hidden="1">"c753"</definedName>
    <definedName name="IQ_NET_DEBT_LOW_EST_REUT" hidden="1">"c3979"</definedName>
    <definedName name="IQ_NET_DEBT_MEDIAN_EST_REUT" hidden="1">"c3977"</definedName>
    <definedName name="IQ_NET_DEBT_NUM_EST_REUT" hidden="1">"c3980"</definedName>
    <definedName name="IQ_NET_DEBT_STDDEV_EST_REUT" hidden="1">"c3981"</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I_ACT_OR_EST_REUT" hidden="1">"c5468"</definedName>
    <definedName name="IQ_NI_EST_REUT" hidden="1">"c5368"</definedName>
    <definedName name="IQ_NI_GW_EST_REUT" hidden="1">"c5375"</definedName>
    <definedName name="IQ_NI_GW_HIGH_EST_REUT" hidden="1">"c5377"</definedName>
    <definedName name="IQ_NI_GW_LOW_EST_REUT" hidden="1">"c5378"</definedName>
    <definedName name="IQ_NI_GW_MEDIAN_EST_REUT" hidden="1">"c5376"</definedName>
    <definedName name="IQ_NI_GW_NUM_EST_REUT" hidden="1">"c5379"</definedName>
    <definedName name="IQ_NI_GW_STDDEV_EST_REUT" hidden="1">"c5380"</definedName>
    <definedName name="IQ_NI_HIGH_EST_REUT" hidden="1">"c5370"</definedName>
    <definedName name="IQ_NI_LOW_EST_REUT" hidden="1">"c5371"</definedName>
    <definedName name="IQ_NI_MEDIAN_EST_REUT" hidden="1">"c5369"</definedName>
    <definedName name="IQ_NI_NUM_EST_REUT" hidden="1">"c5372"</definedName>
    <definedName name="IQ_NI_REPORTED_EST_REUT" hidden="1">"c5382"</definedName>
    <definedName name="IQ_NI_REPORTED_HIGH_EST_REUT" hidden="1">"c5384"</definedName>
    <definedName name="IQ_NI_REPORTED_LOW_EST_REUT" hidden="1">"c5385"</definedName>
    <definedName name="IQ_NI_REPORTED_MEDIAN_EST_REUT" hidden="1">"c5383"</definedName>
    <definedName name="IQ_NI_REPORTED_NUM_EST_REUT" hidden="1">"c5386"</definedName>
    <definedName name="IQ_NI_REPORTED_STDDEV_EST_REUT" hidden="1">"c5387"</definedName>
    <definedName name="IQ_NI_STDDEV_EST_REUT" hidden="1">"c5373"</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RM_EPS_ACT_OR_EST_REUT" hidden="1">"c5472"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6000</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G_TOTAL_OIL_PRODUCTON" hidden="1">"c2059"</definedName>
    <definedName name="IQ_OPENED55" hidden="1">1</definedName>
    <definedName name="IQ_OPER_INC_ACT_OR_EST_REUT" hidden="1">"c5466"</definedName>
    <definedName name="IQ_OPER_INC_BR" hidden="1">"c850"</definedName>
    <definedName name="IQ_OPER_INC_EST_REUT" hidden="1">"c5340"</definedName>
    <definedName name="IQ_OPER_INC_HIGH_EST_REUT" hidden="1">"c5342"</definedName>
    <definedName name="IQ_OPER_INC_LOW_EST_REUT" hidden="1">"c5343"</definedName>
    <definedName name="IQ_OPER_INC_MEDIAN_EST_REUT" hidden="1">"c5341"</definedName>
    <definedName name="IQ_OPER_INC_NUM_EST_REUT" hidden="1">"c5344"</definedName>
    <definedName name="IQ_OPER_INC_STDDEV_EST_REUT" hidden="1">"c5345"</definedName>
    <definedName name="IQ_OPTIONS_OS" hidden="1">"c858"</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MINING_REVENUE_COAL" hidden="1">"c15931"</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NON_REC" hidden="1">"c968"</definedName>
    <definedName name="IQ_OTHER_NON_REC_BNK" hidden="1">"c969"</definedName>
    <definedName name="IQ_OTHER_NON_REC_BR" hidden="1">"c970"</definedName>
    <definedName name="IQ_OTHER_NON_REC_FIN" hidden="1">"c971"</definedName>
    <definedName name="IQ_OTHER_NON_REC_INS" hidden="1">"c972"</definedName>
    <definedName name="IQ_OTHER_NON_REC_REIT" hidden="1">"c973"</definedName>
    <definedName name="IQ_OTHER_NON_REC_SUPPL" hidden="1">"c974"</definedName>
    <definedName name="IQ_OTHER_NON_REC_SUPPL_BNK" hidden="1">"c975"</definedName>
    <definedName name="IQ_OTHER_NON_REC_SUPPL_BR" hidden="1">"c976"</definedName>
    <definedName name="IQ_OTHER_NON_REC_SUPPL_FIN" hidden="1">"c977"</definedName>
    <definedName name="IQ_OTHER_NON_REC_SUPPL_INS" hidden="1">"c978"</definedName>
    <definedName name="IQ_OTHER_NON_REC_SUPPL_REIT" hidden="1">"c979"</definedName>
    <definedName name="IQ_OTHER_NON_REC_SUPPL_UTI" hidden="1">"c980"</definedName>
    <definedName name="IQ_OTHER_NON_REC_UTI" hidden="1">"c981"</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AL" hidden="1">"c998"</definedName>
    <definedName name="IQ_OTHER_UNUSAL_BNK" hidden="1">"c999"</definedName>
    <definedName name="IQ_OTHER_UNUSAL_BR" hidden="1">"c1000"</definedName>
    <definedName name="IQ_OTHER_UNUSAL_FIN" hidden="1">"c1001"</definedName>
    <definedName name="IQ_OTHER_UNUSAL_INS" hidden="1">"c1002"</definedName>
    <definedName name="IQ_OTHER_UNUSAL_REIT" hidden="1">"c1003"</definedName>
    <definedName name="IQ_OTHER_UNUSAL_SUPPL" hidden="1">"c1004"</definedName>
    <definedName name="IQ_OTHER_UNUSAL_SUPPL_BNK" hidden="1">"c1005"</definedName>
    <definedName name="IQ_OTHER_UNUSAL_SUPPL_BR" hidden="1">"c1006"</definedName>
    <definedName name="IQ_OTHER_UNUSAL_SUPPL_FIN" hidden="1">"c1007"</definedName>
    <definedName name="IQ_OTHER_UNUSAL_SUPPL_INS" hidden="1">"c1008"</definedName>
    <definedName name="IQ_OTHER_UNUSAL_SUPPL_REIT" hidden="1">"c1009"</definedName>
    <definedName name="IQ_OTHER_UNUSAL_SUPPL_UTI" hidden="1">"c1010"</definedName>
    <definedName name="IQ_OTHER_UNUSAL_UTI" hidden="1">"c1011"</definedName>
    <definedName name="IQ_OTHER_UNUSED_COMMITMENTS_FDIC" hidden="1">"c6530"</definedName>
    <definedName name="IQ_OTHER_UNUSUAL_BR" hidden="1">"c1561"</definedName>
    <definedName name="IQ_OTHER_UNUSUAL_SUPPL_BR" hidden="1">"c1496"</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_EXCL_FWD_REUT" hidden="1">"c4049"</definedName>
    <definedName name="IQ_PEG_FWD_REUT" hidden="1">"c4052"</definedName>
    <definedName name="IQ_PERCENT_CHANGE_EST_5YR_GROWTH_RATE_12MONTHS_REUT" hidden="1">"c3959"</definedName>
    <definedName name="IQ_PERCENT_CHANGE_EST_5YR_GROWTH_RATE_18MONTHS_REUT" hidden="1">"c3960"</definedName>
    <definedName name="IQ_PERCENT_CHANGE_EST_5YR_GROWTH_RATE_3MONTHS_REUT" hidden="1">"c3956"</definedName>
    <definedName name="IQ_PERCENT_CHANGE_EST_5YR_GROWTH_RATE_6MONTHS_REUT" hidden="1">"c3957"</definedName>
    <definedName name="IQ_PERCENT_CHANGE_EST_5YR_GROWTH_RATE_9MONTHS_REUT" hidden="1">"c3958"</definedName>
    <definedName name="IQ_PERCENT_CHANGE_EST_5YR_GROWTH_RATE_DAY_REUT" hidden="1">"c3954"</definedName>
    <definedName name="IQ_PERCENT_CHANGE_EST_5YR_GROWTH_RATE_MONTH_REUT" hidden="1">"c3955"</definedName>
    <definedName name="IQ_PERCENT_CHANGE_EST_5YR_GROWTH_RATE_WEEK_REUT" hidden="1">"c5435"</definedName>
    <definedName name="IQ_PERCENT_CHANGE_EST_CFPS_12MONTHS_REUT" hidden="1">"c3924"</definedName>
    <definedName name="IQ_PERCENT_CHANGE_EST_CFPS_18MONTHS_REUT" hidden="1">"c3925"</definedName>
    <definedName name="IQ_PERCENT_CHANGE_EST_CFPS_3MONTHS_REUT" hidden="1">"c3921"</definedName>
    <definedName name="IQ_PERCENT_CHANGE_EST_CFPS_6MONTHS_REUT" hidden="1">"c3922"</definedName>
    <definedName name="IQ_PERCENT_CHANGE_EST_CFPS_9MONTHS_REUT" hidden="1">"c3923"</definedName>
    <definedName name="IQ_PERCENT_CHANGE_EST_CFPS_DAY_REUT" hidden="1">"c3919"</definedName>
    <definedName name="IQ_PERCENT_CHANGE_EST_CFPS_MONTH_REUT" hidden="1">"c3920"</definedName>
    <definedName name="IQ_PERCENT_CHANGE_EST_CFPS_WEEK_REUT" hidden="1">"c3962"</definedName>
    <definedName name="IQ_PERCENT_CHANGE_EST_DPS_12MONTHS_REUT" hidden="1">"c3931"</definedName>
    <definedName name="IQ_PERCENT_CHANGE_EST_DPS_18MONTHS_REUT" hidden="1">"c3932"</definedName>
    <definedName name="IQ_PERCENT_CHANGE_EST_DPS_3MONTHS_REUT" hidden="1">"c3928"</definedName>
    <definedName name="IQ_PERCENT_CHANGE_EST_DPS_6MONTHS_REUT" hidden="1">"c3929"</definedName>
    <definedName name="IQ_PERCENT_CHANGE_EST_DPS_9MONTHS_REUT" hidden="1">"c3930"</definedName>
    <definedName name="IQ_PERCENT_CHANGE_EST_DPS_DAY_REUT" hidden="1">"c3926"</definedName>
    <definedName name="IQ_PERCENT_CHANGE_EST_DPS_MONTH_REUT" hidden="1">"c3927"</definedName>
    <definedName name="IQ_PERCENT_CHANGE_EST_DPS_WEEK_REUT" hidden="1">"c3963"</definedName>
    <definedName name="IQ_PERCENT_CHANGE_EST_EBITDA_12MONTHS_REUT" hidden="1">"c3917"</definedName>
    <definedName name="IQ_PERCENT_CHANGE_EST_EBITDA_18MONTHS_REUT" hidden="1">"c3918"</definedName>
    <definedName name="IQ_PERCENT_CHANGE_EST_EBITDA_3MONTHS_REUT" hidden="1">"c3914"</definedName>
    <definedName name="IQ_PERCENT_CHANGE_EST_EBITDA_6MONTHS_REUT" hidden="1">"c3915"</definedName>
    <definedName name="IQ_PERCENT_CHANGE_EST_EBITDA_9MONTHS_REUT" hidden="1">"c3916"</definedName>
    <definedName name="IQ_PERCENT_CHANGE_EST_EBITDA_DAY_REUT" hidden="1">"c3912"</definedName>
    <definedName name="IQ_PERCENT_CHANGE_EST_EBITDA_MONTH_REUT" hidden="1">"c3913"</definedName>
    <definedName name="IQ_PERCENT_CHANGE_EST_EBITDA_WEEK_REUT" hidden="1">"c3961"</definedName>
    <definedName name="IQ_PERCENT_CHANGE_EST_EPS_12MONTHS_REUT" hidden="1">"c3902"</definedName>
    <definedName name="IQ_PERCENT_CHANGE_EST_EPS_18MONTHS_REUT" hidden="1">"c3903"</definedName>
    <definedName name="IQ_PERCENT_CHANGE_EST_EPS_3MONTHS_REUT" hidden="1">"c3899"</definedName>
    <definedName name="IQ_PERCENT_CHANGE_EST_EPS_6MONTHS_REUT" hidden="1">"c3900"</definedName>
    <definedName name="IQ_PERCENT_CHANGE_EST_EPS_9MONTHS_REUT" hidden="1">"c3901"</definedName>
    <definedName name="IQ_PERCENT_CHANGE_EST_EPS_DAY_REUT" hidden="1">"c3896"</definedName>
    <definedName name="IQ_PERCENT_CHANGE_EST_EPS_MONTH_REUT" hidden="1">"c3898"</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_REUT" hidden="1">"c3952"</definedName>
    <definedName name="IQ_PERCENT_CHANGE_EST_PRICE_TARGET_18MONTHS_REUT" hidden="1">"c3953"</definedName>
    <definedName name="IQ_PERCENT_CHANGE_EST_PRICE_TARGET_3MONTHS_REUT" hidden="1">"c3949"</definedName>
    <definedName name="IQ_PERCENT_CHANGE_EST_PRICE_TARGET_6MONTHS_REUT" hidden="1">"c3950"</definedName>
    <definedName name="IQ_PERCENT_CHANGE_EST_PRICE_TARGET_9MONTHS_REUT" hidden="1">"c3951"</definedName>
    <definedName name="IQ_PERCENT_CHANGE_EST_PRICE_TARGET_DAY_REUT" hidden="1">"c3947"</definedName>
    <definedName name="IQ_PERCENT_CHANGE_EST_PRICE_TARGET_MONTH_REUT" hidden="1">"c3948"</definedName>
    <definedName name="IQ_PERCENT_CHANGE_EST_PRICE_TARGET_WEEK_REUT" hidden="1">"c3967"</definedName>
    <definedName name="IQ_PERCENT_CHANGE_EST_RECO_12MONTHS_REUT" hidden="1">"c3945"</definedName>
    <definedName name="IQ_PERCENT_CHANGE_EST_RECO_18MONTHS_REUT" hidden="1">"c3946"</definedName>
    <definedName name="IQ_PERCENT_CHANGE_EST_RECO_3MONTHS_REUT" hidden="1">"c3942"</definedName>
    <definedName name="IQ_PERCENT_CHANGE_EST_RECO_6MONTHS_REUT" hidden="1">"c3943"</definedName>
    <definedName name="IQ_PERCENT_CHANGE_EST_RECO_9MONTHS_REUT" hidden="1">"c3944"</definedName>
    <definedName name="IQ_PERCENT_CHANGE_EST_RECO_DAY_REUT" hidden="1">"c3940"</definedName>
    <definedName name="IQ_PERCENT_CHANGE_EST_RECO_MONTH_REUT" hidden="1">"c3941"</definedName>
    <definedName name="IQ_PERCENT_CHANGE_EST_RECO_WEEK_REUT" hidden="1">"c3966"</definedName>
    <definedName name="IQ_PERCENT_CHANGE_EST_REV_12MONTHS_REUT" hidden="1">"c3910"</definedName>
    <definedName name="IQ_PERCENT_CHANGE_EST_REV_18MONTHS_REUT" hidden="1">"c3911"</definedName>
    <definedName name="IQ_PERCENT_CHANGE_EST_REV_3MONTHS_REUT" hidden="1">"c3907"</definedName>
    <definedName name="IQ_PERCENT_CHANGE_EST_REV_6MONTHS_REUT" hidden="1">"c3908"</definedName>
    <definedName name="IQ_PERCENT_CHANGE_EST_REV_9MONTHS_REUT" hidden="1">"c3909"</definedName>
    <definedName name="IQ_PERCENT_CHANGE_EST_REV_DAY_REUT" hidden="1">"c3904"</definedName>
    <definedName name="IQ_PERCENT_CHANGE_EST_REV_MONTH_REUT" hidden="1">"c3906"</definedName>
    <definedName name="IQ_PERCENT_CHANGE_EST_REV_WEEK_REUT" hidden="1">"c3905"</definedName>
    <definedName name="IQ_PERCENT_FLOAT" hidden="1">"c227"</definedName>
    <definedName name="IQ_PERCENT_INSURED_FDIC" hidden="1">"c6374"</definedName>
    <definedName name="IQ_PERIODDATE_FDIC" hidden="1">"c13646"</definedName>
    <definedName name="IQ_PLEDGED_SECURITIES_FDIC" hidden="1">"c6401"</definedName>
    <definedName name="IQ_POTENTIAL_UPSIDE_REUT" hidden="1">"c3968"</definedName>
    <definedName name="IQ_PRE_TAX_ACT_OR_EST_REUT" hidden="1">"c5467"</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GW_INC_EST_REUT" hidden="1">"c5354"</definedName>
    <definedName name="IQ_PRETAX_GW_INC_HIGH_EST_REUT" hidden="1">"c5356"</definedName>
    <definedName name="IQ_PRETAX_GW_INC_LOW_EST_REUT" hidden="1">"c5357"</definedName>
    <definedName name="IQ_PRETAX_GW_INC_MEDIAN_EST_REUT" hidden="1">"c5355"</definedName>
    <definedName name="IQ_PRETAX_GW_INC_NUM_EST_REUT" hidden="1">"c5358"</definedName>
    <definedName name="IQ_PRETAX_GW_INC_STDDEV_EST_REUT" hidden="1">"c5359"</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_REUT" hidden="1">"c5347"</definedName>
    <definedName name="IQ_PRETAX_INC_HIGH_EST_REUT" hidden="1">"c5349"</definedName>
    <definedName name="IQ_PRETAX_INC_LOW_EST_REUT" hidden="1">"c5350"</definedName>
    <definedName name="IQ_PRETAX_INC_MEDIAN_EST_REUT" hidden="1">"c5348"</definedName>
    <definedName name="IQ_PRETAX_INC_NUM_EST_REUT" hidden="1">"c5351"</definedName>
    <definedName name="IQ_PRETAX_INC_STDDEV_EST_REUT" hidden="1">"c5352"</definedName>
    <definedName name="IQ_PRETAX_REPORT_INC_EST_REUT" hidden="1">"c5361"</definedName>
    <definedName name="IQ_PRETAX_REPORT_INC_HIGH_EST_REUT" hidden="1">"c5363"</definedName>
    <definedName name="IQ_PRETAX_REPORT_INC_LOW_EST_REUT" hidden="1">"c5364"</definedName>
    <definedName name="IQ_PRETAX_REPORT_INC_MEDIAN_EST_REUT" hidden="1">"c5362"</definedName>
    <definedName name="IQ_PRETAX_REPORT_INC_NUM_EST_REUT" hidden="1">"c5365"</definedName>
    <definedName name="IQ_PRETAX_REPORT_INC_STDDEV_EST_REUT" hidden="1">"c5366"</definedName>
    <definedName name="IQ_PRETAX_RETURN_ASSETS_FDIC" hidden="1">"c6731"</definedName>
    <definedName name="IQ_PRICE_CFPS_FWD_REUT" hidden="1">"c4053"</definedName>
    <definedName name="IQ_PRICE_OVER_EPS_EST" hidden="1">"c174"</definedName>
    <definedName name="IQ_PRICE_OVER_EPS_EST_1" hidden="1">"c175"</definedName>
    <definedName name="IQ_PRICE_TARGET_BOTTOM_UP_REUT" hidden="1">"c5494"</definedName>
    <definedName name="IQ_PRICE_TARGET_REUT" hidden="1">"c3631"</definedName>
    <definedName name="IQ_PRICEDATETIME" hidden="1">"IQ_PRICEDATETIME"</definedName>
    <definedName name="IQ_PRIMARY_EPS_TYPE_REUT" hidden="1">"c5481"</definedName>
    <definedName name="IQ_PRIMARY_EPS_TYPE_THOM" hidden="1">"c5297"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ACT_OR_EST_REUT" hidden="1">"c5475"</definedName>
    <definedName name="IQ_RETURN_ASSETS_BROK" hidden="1">"c1115"</definedName>
    <definedName name="IQ_RETURN_ASSETS_EST_REUT" hidden="1">"c3990"</definedName>
    <definedName name="IQ_RETURN_ASSETS_FDIC" hidden="1">"c6730"</definedName>
    <definedName name="IQ_RETURN_ASSETS_HIGH_EST_REUT" hidden="1">"c3992"</definedName>
    <definedName name="IQ_RETURN_ASSETS_LOW_EST_REUT" hidden="1">"c3993"</definedName>
    <definedName name="IQ_RETURN_ASSETS_MEDIAN_EST_REUT" hidden="1">"c3991"</definedName>
    <definedName name="IQ_RETURN_ASSETS_NUM_EST_REUT" hidden="1">"c3994"</definedName>
    <definedName name="IQ_RETURN_ASSETS_STDDEV_EST_REUT" hidden="1">"c3995"</definedName>
    <definedName name="IQ_RETURN_EQUITY_ACT_OR_EST_REUT" hidden="1">"c5476"</definedName>
    <definedName name="IQ_RETURN_EQUITY_BROK" hidden="1">"c1120"</definedName>
    <definedName name="IQ_RETURN_EQUITY_EST_REUT" hidden="1">"c3983"</definedName>
    <definedName name="IQ_RETURN_EQUITY_FDIC" hidden="1">"c6732"</definedName>
    <definedName name="IQ_RETURN_EQUITY_HIGH_EST_REUT" hidden="1">"c3985"</definedName>
    <definedName name="IQ_RETURN_EQUITY_LOW_EST_REUT" hidden="1">"c3986"</definedName>
    <definedName name="IQ_RETURN_EQUITY_MEDIAN_EST_REUT" hidden="1">"c3984"</definedName>
    <definedName name="IQ_RETURN_EQUITY_NUM_EST_REUT" hidden="1">"c3987"</definedName>
    <definedName name="IQ_RETURN_EQUITY_STDDEV_EST_REUT" hidden="1">"c3988"</definedName>
    <definedName name="IQ_REV_STDDEV_EST_REUT" hidden="1">"c3639"</definedName>
    <definedName name="IQ_REVALUATION_GAINS_FDIC" hidden="1">"c6428"</definedName>
    <definedName name="IQ_REVALUATION_LOSSES_FDIC" hidden="1">"c6429"</definedName>
    <definedName name="IQ_REVENUE_10K" hidden="1">"IQ_REVENUE_10K"</definedName>
    <definedName name="IQ_REVENUE_10Q" hidden="1">"IQ_REVENUE_10Q"</definedName>
    <definedName name="IQ_REVENUE_10Q1" hidden="1">"IQ_REVENUE_10Q1"</definedName>
    <definedName name="IQ_REVENUE_ACT_OR_EST_REUT" hidden="1">"c5461"</definedName>
    <definedName name="IQ_REVENUE_EST_1" hidden="1">"c190"</definedName>
    <definedName name="IQ_REVENUE_EST_BOTTOM_UP_REUT" hidden="1">"c5496"</definedName>
    <definedName name="IQ_REVENUE_EST_REUT" hidden="1">"c3634"</definedName>
    <definedName name="IQ_REVENUE_GROWTH_1" hidden="1">"c155"</definedName>
    <definedName name="IQ_REVENUE_GROWTH_2" hidden="1">"c159"</definedName>
    <definedName name="IQ_REVENUE_HIGH_EST_REUT" hidden="1">"c3636"</definedName>
    <definedName name="IQ_REVENUE_LOW_EST_REUT" hidden="1">"c3637"</definedName>
    <definedName name="IQ_REVENUE_MEDIAN_EST_REUT" hidden="1">"c3635"</definedName>
    <definedName name="IQ_REVENUE_NO_EST" hidden="1">"c263"</definedName>
    <definedName name="IQ_REVENUE_NUM_EST_REUT" hidden="1">"c3638"</definedName>
    <definedName name="IQ_REVOLVING_SECURED_1_–4_NON_ACCRUAL_FFIEC" hidden="1">"c13314"</definedName>
    <definedName name="IQ_RISK_WEIGHTED_ASSETS_FDIC" hidden="1">"c6370"</definedName>
    <definedName name="IQ_ROYALTY_REVENUE_COAL" hidden="1">"c15932"</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HORT_INTEREST_VOLUME" hidden="1">"c228"</definedName>
    <definedName name="IQ_SP_ISSUE_LC_ACTION" hidden="1">"c2644"</definedName>
    <definedName name="IQ_SP_ISSUE_LC_DATE" hidden="1">"c2643"</definedName>
    <definedName name="IQ_SP_ISSUE_LC_LT" hidden="1">"c2645"</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ARGET_PRICE_NUM_REUT" hidden="1">"c5319"</definedName>
    <definedName name="IQ_TARGET_PRICE_STDDEV_REUT" hidden="1">"c5320"</definedName>
    <definedName name="IQ_TEMPLATE_BS" hidden="1">"c1211"</definedName>
    <definedName name="IQ_TEMPLATE_CF" hidden="1">"c1212"</definedName>
    <definedName name="IQ_TEMPLATE_IS" hidden="1">"c1213"</definedName>
    <definedName name="IQ_TEV_EBIT_FWD_REUT" hidden="1">"c4054"</definedName>
    <definedName name="IQ_TEV_EBITDA_FWD_REUT" hidden="1">"c4050"</definedName>
    <definedName name="IQ_TEV_TOTAL_REV_FWD_REUT" hidden="1">"c4051"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AL" hidden="1">"c1308"</definedName>
    <definedName name="IQ_TOTAL_UNUSED_COMMITMENTS_FDIC" hidden="1">"c6536"</definedName>
    <definedName name="IQ_TOTAL_UNUSUAL_BR" hidden="1">"c5517"</definedName>
    <definedName name="IQ_TR_BUY_ADVISORS" hidden="1">"c2387"</definedName>
    <definedName name="IQ_TR_SELL_ADVISORS" hidden="1">"c2388"</definedName>
    <definedName name="IQ_TR_SUBDEBT" hidden="1">"c2370"</definedName>
    <definedName name="IQ_TR_TARGET_ADVISORS" hidden="1">"c2386"</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AAP_CA" hidden="1">"c2930"</definedName>
    <definedName name="IQ_US_GAAP_CL" hidden="1">"c2932"</definedName>
    <definedName name="IQ_US_GAAP_COST_REV" hidden="1">"c2965"</definedName>
    <definedName name="IQ_US_GAAP_DO" hidden="1">"c2973"</definedName>
    <definedName name="IQ_US_GAAP_EXTRA_ACC_ITEMS" hidden="1">"c2972"</definedName>
    <definedName name="IQ_US_GAAP_INC_TAX" hidden="1">"c2975"</definedName>
    <definedName name="IQ_US_GAAP_INTEREST_EXP" hidden="1">"c2971"</definedName>
    <definedName name="IQ_US_GAAP_LIAB_LT" hidden="1">"c2933"</definedName>
    <definedName name="IQ_US_GAAP_MINORITY_INTEREST_IS" hidden="1">"c2974"</definedName>
    <definedName name="IQ_US_GAAP_NCA" hidden="1">"c2931"</definedName>
    <definedName name="IQ_US_GAAP_NI_AVAIL_EXCL" hidden="1">"c2977"</definedName>
    <definedName name="IQ_US_GAAP_OTHER_NON_OPER" hidden="1">"c2969"</definedName>
    <definedName name="IQ_US_GAAP_OTHER_OPER" hidden="1">"c2968"</definedName>
    <definedName name="IQ_US_GAAP_RD" hidden="1">"c2967"</definedName>
    <definedName name="IQ_US_GAAP_SGA" hidden="1">"c2966"</definedName>
    <definedName name="IQ_US_GAAP_TOTAL_REV" hidden="1">"c2964"</definedName>
    <definedName name="IQ_US_GAAP_TOTAL_UNUSUAL" hidden="1">"c2970"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50000</definedName>
    <definedName name="IQ_WRITTEN_OPTION_CONTRACTS_FDIC" hidden="1">"c6509"</definedName>
    <definedName name="IQ_WRITTEN_OPTION_CONTRACTS_FX_RISK_FDIC" hidden="1">"c6514"</definedName>
    <definedName name="IQ_WRITTEN_OPTION_CONTRACTS_NON_FX_IR_FDIC" hidden="1">"c6519"</definedName>
    <definedName name="IQ_YTD">3000</definedName>
    <definedName name="IQ_YTDMONTH" hidden="1">130000</definedName>
    <definedName name="IQB_BOOKMARK_COUNT" hidden="1">0</definedName>
    <definedName name="IQRA6" hidden="1">"$A$7:$A$260"</definedName>
    <definedName name="IQRAA28" hidden="1">"$AA$29:$AA$48"</definedName>
    <definedName name="IQRAB28" hidden="1">"$AB$29:$AB$48"</definedName>
    <definedName name="IQRAB49" hidden="1">"$AB$50:$AB$729"</definedName>
    <definedName name="IQRAC28" hidden="1">"$AC$29:$AC$48"</definedName>
    <definedName name="IQRAC49" hidden="1">"$AC$50:$AC$729"</definedName>
    <definedName name="IQRAC9" hidden="1">"$AC$10:$AC$262"</definedName>
    <definedName name="IQRAD28" hidden="1">"$AD$29:$AD$48"</definedName>
    <definedName name="IQRAD49" hidden="1">"$AD$50:$AD$729"</definedName>
    <definedName name="IQRAD8" hidden="1">"$AD$9:$AD$260"</definedName>
    <definedName name="IQRAD9" hidden="1">"$AD$10:$AD$263"</definedName>
    <definedName name="IQRAE28" hidden="1">"$AE$29:$AE$48"</definedName>
    <definedName name="IQRAE8" hidden="1">"$AE$9:$AE$260"</definedName>
    <definedName name="IQRAE9" hidden="1">"$AE$10:$AE$263"</definedName>
    <definedName name="IQRAF28" hidden="1">"$AF$29:$AF$48"</definedName>
    <definedName name="IQRAF8" hidden="1">"$AF$9:$AF$260"</definedName>
    <definedName name="IQRAF9" hidden="1">"$AF$10:$AF$263"</definedName>
    <definedName name="IQRAG28" hidden="1">"$AG$29:$AG$48"</definedName>
    <definedName name="IQRAG9" hidden="1">"$AG$10:$AG$261"</definedName>
    <definedName name="IQRAH28" hidden="1">"$AH$29:$AH$48"</definedName>
    <definedName name="IQRAH8" hidden="1">"$AH$9:$AH$765"</definedName>
    <definedName name="IQRAH9" hidden="1">"$AH$10:$AH$772"</definedName>
    <definedName name="IQRAI28" hidden="1">"$AI$29:$AI$48"</definedName>
    <definedName name="IQRAI8" hidden="1">"$AI$9:$AI$765"</definedName>
    <definedName name="IQRAI9" hidden="1">"$AI$10:$AI$772"</definedName>
    <definedName name="IQRAJ28" hidden="1">"$AJ$29:$AJ$48"</definedName>
    <definedName name="IQRAJ8" hidden="1">"$AJ$9:$AJ$765"</definedName>
    <definedName name="IQRAJ9" hidden="1">"$AJ$10:$AJ$772"</definedName>
    <definedName name="IQRAK28" hidden="1">"$AK$29:$AK$48"</definedName>
    <definedName name="IQRAK9" hidden="1">"$AK$10:$AK$767"</definedName>
    <definedName name="IQRAL28" hidden="1">"$AL$29:$AL$48"</definedName>
    <definedName name="IQRAL9" hidden="1">"$AL$10:$AL$764"</definedName>
    <definedName name="IQRAM9" hidden="1">"$AM$10:$AM$763"</definedName>
    <definedName name="IQRAN9" hidden="1">"$AN$10:$AN$779"</definedName>
    <definedName name="IQRAO9" hidden="1">"$AO$10:$AO$12"</definedName>
    <definedName name="IQRAP9" hidden="1">"$AP$10:$AP$12"</definedName>
    <definedName name="IQRAQ9" hidden="1">"$AQ$10:$AQ$12"</definedName>
    <definedName name="IQRAR9" hidden="1">"$AR$10:$AR$2413"</definedName>
    <definedName name="IQRAS9" hidden="1">"$AS$10:$AS$431"</definedName>
    <definedName name="IQRAT9" hidden="1">"$AT$10:$AT$431"</definedName>
    <definedName name="IQRAU10" hidden="1">"$AU$11:$AU$982"</definedName>
    <definedName name="IQRAU28" hidden="1">"$AU$29:$AU$48"</definedName>
    <definedName name="IQRAU9" hidden="1">"$AU$10:$AU$261"</definedName>
    <definedName name="IQRAV10" hidden="1">"$AV$11:$AV$982"</definedName>
    <definedName name="IQRAV27" hidden="1">"$AV$28:$AV$89"</definedName>
    <definedName name="IQRAV28" hidden="1">"$AV$29:$AV$90"</definedName>
    <definedName name="IQRAV9" hidden="1">"$AV$10:$AV$261"</definedName>
    <definedName name="IQRAW10" hidden="1">"$AW$11:$AW$982"</definedName>
    <definedName name="IQRAW9" hidden="1">"$AW$10:$AW$261"</definedName>
    <definedName name="IQRAY36" hidden="1">"$AY$37"</definedName>
    <definedName name="IQRAY9" hidden="1">"$AY$10:$AY$762"</definedName>
    <definedName name="IQRAZ28" hidden="1">"$AZ$29:$AZ$90"</definedName>
    <definedName name="IQRAZ9" hidden="1">"$AZ$10:$AZ$762"</definedName>
    <definedName name="IQRB5" hidden="1">"$B$6:$B$1265"</definedName>
    <definedName name="IQRBA28" hidden="1">"$BA$29:$BA$90"</definedName>
    <definedName name="IQRBA9" hidden="1">"$BA$10:$BA$762"</definedName>
    <definedName name="IQRBB28" hidden="1">"$BB$29:$BB$90"</definedName>
    <definedName name="IQRBC28" hidden="1">"$BC$29:$BC$90"</definedName>
    <definedName name="IQRBD28" hidden="1">"$BD$29:$BD$90"</definedName>
    <definedName name="IQRBF9" hidden="1">"$BF$10:$BF$431"</definedName>
    <definedName name="IQRBJ9" hidden="1">"$BJ$10:$BJ$431"</definedName>
    <definedName name="IQRC5" hidden="1">"$C$6:$C$3783"</definedName>
    <definedName name="IQRD3" hidden="1">"$D$4:$D$2630"</definedName>
    <definedName name="IQRD5" hidden="1">"$D$6:$D$27"</definedName>
    <definedName name="IQRE3" hidden="1">"$E$4:$E$2630"</definedName>
    <definedName name="IQRE5" hidden="1">"$E$6:$E$27"</definedName>
    <definedName name="IQRETACQ2" hidden="1">"c2895"</definedName>
    <definedName name="IQRETAIL2" hidden="1">"c2903"</definedName>
    <definedName name="IQRF3" hidden="1">"$F$4:$F$2628"</definedName>
    <definedName name="IQRF5" hidden="1">"$F$6:$F$68"</definedName>
    <definedName name="IQRG3" hidden="1">"$G$4:$G$2628"</definedName>
    <definedName name="IQRG5" hidden="1">"$G$6:$G$68"</definedName>
    <definedName name="IQRH5" hidden="1">"$H$6:$H$68"</definedName>
    <definedName name="IQRI5" hidden="1">"$I$6:$I$68"</definedName>
    <definedName name="IQRJ11" hidden="1">"$J$12:$J$111"</definedName>
    <definedName name="IQRJ5" hidden="1">"$J$6:$J$258"</definedName>
    <definedName name="IQRK11" hidden="1">"$K$12:$K$111"</definedName>
    <definedName name="IQRK5" hidden="1">"$K$6:$K$258"</definedName>
    <definedName name="IQRL11" hidden="1">"$L$12:$L$27"</definedName>
    <definedName name="IQRL5" hidden="1">"$L$6:$L$258"</definedName>
    <definedName name="IQRM11" hidden="1">"$M$12:$M$27"</definedName>
    <definedName name="IQRM5" hidden="1">"$M$6:$M$258"</definedName>
    <definedName name="IQRM7" hidden="1">"$M$8:$M$211"</definedName>
    <definedName name="IQRN11" hidden="1">"$N$12:$N$13"</definedName>
    <definedName name="IQRO11" hidden="1">"$O$12:$O$13"</definedName>
    <definedName name="IQRR7" hidden="1">"$R$8:$R$512"</definedName>
    <definedName name="IQRR8" hidden="1">"$R$9:$R$514"</definedName>
    <definedName name="IQRS8" hidden="1">"$S$9:$S$514"</definedName>
    <definedName name="IQRT7" hidden="1">"$T$8:$T$211"</definedName>
    <definedName name="IQRT8" hidden="1">"$T$9:$T$514"</definedName>
    <definedName name="IQRU28" hidden="1">"$U$29:$U$48"</definedName>
    <definedName name="IQRU7" hidden="1">"$U$8:$U$510"</definedName>
    <definedName name="IQRU9" hidden="1">"$U$10:$U$262"</definedName>
    <definedName name="IQRV28" hidden="1">"$V$29:$V$48"</definedName>
    <definedName name="IQRV9" hidden="1">"$V$10:$V$262"</definedName>
    <definedName name="IQRW28" hidden="1">"$W$29:$W$48"</definedName>
    <definedName name="IQRW9" hidden="1">"$W$10:$W$262"</definedName>
    <definedName name="IQRX28" hidden="1">"$X$29:$X$48"</definedName>
    <definedName name="IQRY28" hidden="1">"$Y$29:$Y$48"</definedName>
    <definedName name="IQRZ28" hidden="1">"$Z$29:$Z$48"</definedName>
    <definedName name="IQSCompsScrubbedFwdHcoded2F6" hidden="1">"$F$7:$F$169"</definedName>
    <definedName name="IQXDIV" hidden="1">"c2203"</definedName>
    <definedName name="IsColHidden" hidden="1">FALSE</definedName>
    <definedName name="IsLTMColHidden" hidden="1">FALSE</definedName>
    <definedName name="K2_WBEVMODE" hidden="1">-1</definedName>
    <definedName name="lease_incentives">'[10]Lease Input Sheet'!$F$110</definedName>
    <definedName name="limcount" hidden="1">1</definedName>
    <definedName name="listings_p_seller">[12]Terr_Assumptions!#REF!</definedName>
    <definedName name="ListOffset" hidden="1">1</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intenance_Booking" localSheetId="4">#REF!</definedName>
    <definedName name="Maintenance_Booking" localSheetId="5">#REF!</definedName>
    <definedName name="Maintenance_Booking">#REF!</definedName>
    <definedName name="MDA_CF_NetLossCQ" localSheetId="5">#REF!</definedName>
    <definedName name="MDA_CF_NetLossCQ">#REF!</definedName>
    <definedName name="MDA_CF_NetLossPQ" localSheetId="5">#REF!</definedName>
    <definedName name="MDA_CF_NetLossPQ">#REF!</definedName>
    <definedName name="MDA_CFFinancingCQ">#REF!</definedName>
    <definedName name="MDA_CFFinancingPQ">#REF!</definedName>
    <definedName name="MDA_CFInvestingCQ">#REF!</definedName>
    <definedName name="MDA_CFInvestingPQ">#REF!</definedName>
    <definedName name="MDA_CFOIFA">#REF!</definedName>
    <definedName name="MDA_KOFM">#REF!</definedName>
    <definedName name="MDA_OperatingCQ">#REF!</definedName>
    <definedName name="MDA_OperatingPQ">#REF!</definedName>
    <definedName name="MDA_OpEX_T1_MarketplaceTOT">[13]MDA_OpEx_T1!$M$4</definedName>
    <definedName name="MDA_OpEX_T1_MarketplaceTOT_PY">[13]MDA_OpEx_T1!$O$4</definedName>
    <definedName name="MDA_QRoO_T1">#REF!</definedName>
    <definedName name="MDA_QRoO_T2">#REF!</definedName>
    <definedName name="MDA_QRoO_T3">#REF!</definedName>
    <definedName name="MDA_Rev_Auction">[13]MDA_Rev_T1!$L$8</definedName>
    <definedName name="MDA_REV_Delta">[13]MDA_Rev_T1!$N$4</definedName>
    <definedName name="MDA_REV_Marketplace_PY">[13]MDA_Rev_T1!$M$4</definedName>
    <definedName name="MDA_Rev_Marketplace_Rev">[13]MDA_Rev_T1!$L$4</definedName>
    <definedName name="MDA_Rev_Transport">[13]MDA_Rev_T1!$L$9</definedName>
    <definedName name="MDA_SCF_AP">#REF!</definedName>
    <definedName name="MDA_SCF_APPQ">#REF!</definedName>
    <definedName name="MDA_SCF_ARChgs">#REF!</definedName>
    <definedName name="MDA_SCF_ARChgsPQ">#REF!</definedName>
    <definedName name="MDA_SCF_ChangeOpAL_CQ">#REF!</definedName>
    <definedName name="MDA_SCF_ChangeOpAL_PQ">#REF!</definedName>
    <definedName name="MDA_SCF_ChangesLiabilitesCQ">#REF!</definedName>
    <definedName name="MDA_SCF_ChangesLiabilitesPQ">#REF!</definedName>
    <definedName name="MDA_SCF_ChangesOtherAssetsCQ">#REF!</definedName>
    <definedName name="MDA_SCF_ChangesOtherAssetsPQ">#REF!</definedName>
    <definedName name="MDA_SCF_NoncashchangesCQ">#REF!</definedName>
    <definedName name="MDA_SCF_NoncashchangesPQ">#REF!</definedName>
    <definedName name="MdoStgs" hidden="1">"{7E97D01F-B510-4279-937E-4A2E1676CD5A}"</definedName>
    <definedName name="mnnn" localSheetId="4"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5"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n">'[14]Income Statement'!#REF!</definedName>
    <definedName name="ok" localSheetId="4" hidden="1">{"Annual",#N/A,FALSE,"Sales &amp; Market";"Quarterly",#N/A,FALSE,"Sales &amp; Market"}</definedName>
    <definedName name="ok" localSheetId="5" hidden="1">{"Annual",#N/A,FALSE,"Sales &amp; Market";"Quarterly",#N/A,FALSE,"Sales &amp; Market"}</definedName>
    <definedName name="ok" hidden="1">{"Annual",#N/A,FALSE,"Sales &amp; Market";"Quarterly",#N/A,FALSE,"Sales &amp; Market"}</definedName>
    <definedName name="POMC_Maintenance_Renewal">#REF!</definedName>
    <definedName name="PopCache_GL_INTERFACE_REFERENCE7" hidden="1">[15]PopCache!$A$1:$A$2</definedName>
    <definedName name="PowerP2V_Maintenance_Renewal">#REF!</definedName>
    <definedName name="price_fp30">#REF!</definedName>
    <definedName name="price_fp60">#REF!</definedName>
    <definedName name="print" localSheetId="4" hidden="1">{#N/A,#N/A,FALSE,"Financial";#N/A,#N/A,FALSE,"Balance Sheet";#N/A,#N/A,FALSE,"Income stmt";#N/A,#N/A,FALSE,"Ratio"}</definedName>
    <definedName name="print" localSheetId="5" hidden="1">{#N/A,#N/A,FALSE,"Financial";#N/A,#N/A,FALSE,"Balance Sheet";#N/A,#N/A,FALSE,"Income stmt";#N/A,#N/A,FALSE,"Ratio"}</definedName>
    <definedName name="print" hidden="1">{#N/A,#N/A,FALSE,"Financial";#N/A,#N/A,FALSE,"Balance Sheet";#N/A,#N/A,FALSE,"Income stmt";#N/A,#N/A,FALSE,"Ratio"}</definedName>
    <definedName name="_xlnm.Print_Area" localSheetId="2">'3. Income Statement'!$B$2:$B$6</definedName>
    <definedName name="_xlnm.Print_Area" localSheetId="3">'4. GAAP to NonGAAP Recon.'!$B$2:$B$4</definedName>
    <definedName name="_xlnm.Print_Area" localSheetId="5">'6. Key Metrics'!$B$2:$T$6</definedName>
    <definedName name="_xlnm.Print_Area">#REF!</definedName>
    <definedName name="Print_AreA2">#REF!</definedName>
    <definedName name="Print_Range_1">#REF!</definedName>
    <definedName name="print1" localSheetId="4" hidden="1">{#N/A,#N/A,FALSE,"Financial";#N/A,#N/A,FALSE,"Balance Sheet";#N/A,#N/A,FALSE,"Income stmt";#N/A,#N/A,FALSE,"Ratio"}</definedName>
    <definedName name="print1" localSheetId="5" hidden="1">{#N/A,#N/A,FALSE,"Financial";#N/A,#N/A,FALSE,"Balance Sheet";#N/A,#N/A,FALSE,"Income stmt";#N/A,#N/A,FALSE,"Ratio"}</definedName>
    <definedName name="print1" hidden="1">{#N/A,#N/A,FALSE,"Financial";#N/A,#N/A,FALSE,"Balance Sheet";#N/A,#N/A,FALSE,"Income stmt";#N/A,#N/A,FALSE,"Ratio"}</definedName>
    <definedName name="Q1n" localSheetId="4" hidden="1">{"'Standalone List Price Trends'!$A$1:$X$56"}</definedName>
    <definedName name="Q1n" localSheetId="5" hidden="1">{"'Standalone List Price Trends'!$A$1:$X$56"}</definedName>
    <definedName name="Q1n" hidden="1">{"'Standalone List Price Trends'!$A$1:$X$56"}</definedName>
    <definedName name="Q2n" localSheetId="4" hidden="1">{"'Standalone List Price Trends'!$A$1:$X$56"}</definedName>
    <definedName name="Q2n" localSheetId="5" hidden="1">{"'Standalone List Price Trends'!$A$1:$X$56"}</definedName>
    <definedName name="Q2n" hidden="1">{"'Standalone List Price Trends'!$A$1:$X$56"}</definedName>
    <definedName name="Q3n" localSheetId="4" hidden="1">{"'Standalone List Price Trends'!$A$1:$X$56"}</definedName>
    <definedName name="Q3n" localSheetId="5" hidden="1">{"'Standalone List Price Trends'!$A$1:$X$56"}</definedName>
    <definedName name="Q3n" hidden="1">{"'Standalone List Price Trends'!$A$1:$X$56"}</definedName>
    <definedName name="Q4n" localSheetId="4" hidden="1">{"'Standalone List Price Trends'!$A$1:$X$56"}</definedName>
    <definedName name="Q4n" localSheetId="5" hidden="1">{"'Standalone List Price Trends'!$A$1:$X$56"}</definedName>
    <definedName name="Q4n" hidden="1">{"'Standalone List Price Trends'!$A$1:$X$56"}</definedName>
    <definedName name="Q5n" localSheetId="4" hidden="1">{"'Standalone List Price Trends'!$A$1:$X$56"}</definedName>
    <definedName name="Q5n" localSheetId="5" hidden="1">{"'Standalone List Price Trends'!$A$1:$X$56"}</definedName>
    <definedName name="Q5n" hidden="1">{"'Standalone List Price Trends'!$A$1:$X$56"}</definedName>
    <definedName name="Q6n" localSheetId="4" hidden="1">{"'Standalone List Price Trends'!$A$1:$X$56"}</definedName>
    <definedName name="Q6n" localSheetId="5" hidden="1">{"'Standalone List Price Trends'!$A$1:$X$56"}</definedName>
    <definedName name="Q6n" hidden="1">{"'Standalone List Price Trends'!$A$1:$X$56"}</definedName>
    <definedName name="Q9n" localSheetId="4" hidden="1">{"'Standalone List Price Trends'!$A$1:$X$56"}</definedName>
    <definedName name="Q9n" localSheetId="5" hidden="1">{"'Standalone List Price Trends'!$A$1:$X$56"}</definedName>
    <definedName name="Q9n" hidden="1">{"'Standalone List Price Trends'!$A$1:$X$56"}</definedName>
    <definedName name="Quarterly" localSheetId="4" hidden="1">{"Annual",#N/A,FALSE,"Sales &amp; Market";"Quarterly",#N/A,FALSE,"Sales &amp; Market"}</definedName>
    <definedName name="Quarterly" localSheetId="5" hidden="1">{"Annual",#N/A,FALSE,"Sales &amp; Market";"Quarterly",#N/A,FALSE,"Sales &amp; Market"}</definedName>
    <definedName name="Quarterly" hidden="1">{"Annual",#N/A,FALSE,"Sales &amp; Market";"Quarterly",#N/A,FALSE,"Sales &amp; Market"}</definedName>
    <definedName name="Quarterly1" localSheetId="4" hidden="1">{"Annual",#N/A,FALSE,"Sales &amp; Market";"Quarterly",#N/A,FALSE,"Sales &amp; Market"}</definedName>
    <definedName name="Quarterly1" localSheetId="5" hidden="1">{"Annual",#N/A,FALSE,"Sales &amp; Market";"Quarterly",#N/A,FALSE,"Sales &amp; Market"}</definedName>
    <definedName name="Quarterly1" hidden="1">{"Annual",#N/A,FALSE,"Sales &amp; Market";"Quarterly",#N/A,FALSE,"Sales &amp; Market"}</definedName>
    <definedName name="Revenue_CDN">#REF!</definedName>
    <definedName name="rw" localSheetId="4" hidden="1">{"'Standalone List Price Trends'!$A$1:$X$56"}</definedName>
    <definedName name="rw" localSheetId="5" hidden="1">{"'Standalone List Price Trends'!$A$1:$X$56"}</definedName>
    <definedName name="rw" hidden="1">{"'Standalone List Price Trends'!$A$1:$X$56"}</definedName>
    <definedName name="RW1n" localSheetId="4" hidden="1">{"'Standalone List Price Trends'!$A$1:$X$56"}</definedName>
    <definedName name="RW1n" localSheetId="5" hidden="1">{"'Standalone List Price Trends'!$A$1:$X$56"}</definedName>
    <definedName name="RW1n" hidden="1">{"'Standalone List Price Trends'!$A$1:$X$56"}</definedName>
    <definedName name="RW2n" localSheetId="4" hidden="1">{"'Standalone List Price Trends'!$A$1:$X$56"}</definedName>
    <definedName name="RW2n" localSheetId="5" hidden="1">{"'Standalone List Price Trends'!$A$1:$X$56"}</definedName>
    <definedName name="RW2n" hidden="1">{"'Standalone List Price Trends'!$A$1:$X$56"}</definedName>
    <definedName name="RW3n" localSheetId="4" hidden="1">{"'Standalone List Price Trends'!$A$1:$X$56"}</definedName>
    <definedName name="RW3n" localSheetId="5" hidden="1">{"'Standalone List Price Trends'!$A$1:$X$56"}</definedName>
    <definedName name="RW3n" hidden="1">{"'Standalone List Price Trends'!$A$1:$X$56"}</definedName>
    <definedName name="RW4n" localSheetId="4" hidden="1">{"'Standalone List Price Trends'!$A$1:$X$56"}</definedName>
    <definedName name="RW4n" localSheetId="5" hidden="1">{"'Standalone List Price Trends'!$A$1:$X$56"}</definedName>
    <definedName name="RW4n" hidden="1">{"'Standalone List Price Trends'!$A$1:$X$56"}</definedName>
    <definedName name="RWn" localSheetId="4" hidden="1">{"'Standalone List Price Trends'!$A$1:$X$56"}</definedName>
    <definedName name="RWn" localSheetId="5" hidden="1">{"'Standalone List Price Trends'!$A$1:$X$56"}</definedName>
    <definedName name="RWn" hidden="1">{"'Standalone List Price Trends'!$A$1:$X$56"}</definedName>
    <definedName name="RWRWn" localSheetId="4" hidden="1">{"'Standalone List Price Trends'!$A$1:$X$56"}</definedName>
    <definedName name="RWRWn" localSheetId="5" hidden="1">{"'Standalone List Price Trends'!$A$1:$X$56"}</definedName>
    <definedName name="RWRWn" hidden="1">{"'Standalone List Price Trends'!$A$1:$X$56"}</definedName>
    <definedName name="rwrwr" localSheetId="4" hidden="1">{"'Standalone List Price Trends'!$A$1:$X$56"}</definedName>
    <definedName name="rwrwr" localSheetId="5" hidden="1">{"'Standalone List Price Trends'!$A$1:$X$56"}</definedName>
    <definedName name="rwrwr" hidden="1">{"'Standalone List Price Trends'!$A$1:$X$56"}</definedName>
    <definedName name="RWRWRWn" localSheetId="4" hidden="1">{"'Standalone List Price Trends'!$A$1:$X$56"}</definedName>
    <definedName name="RWRWRWn" localSheetId="5" hidden="1">{"'Standalone List Price Trends'!$A$1:$X$56"}</definedName>
    <definedName name="RWRWRWn" hidden="1">{"'Standalone List Price Trends'!$A$1:$X$56"}</definedName>
    <definedName name="rwrwrwrwr" localSheetId="4" hidden="1">{"'Standalone List Price Trends'!$A$1:$X$56"}</definedName>
    <definedName name="rwrwrwrwr" localSheetId="5" hidden="1">{"'Standalone List Price Trends'!$A$1:$X$56"}</definedName>
    <definedName name="rwrwrwrwr" hidden="1">{"'Standalone List Price Trends'!$A$1:$X$56"}</definedName>
    <definedName name="rwwr" localSheetId="4" hidden="1">{"'Standalone List Price Trends'!$A$1:$X$56"}</definedName>
    <definedName name="rwwr" localSheetId="5" hidden="1">{"'Standalone List Price Trends'!$A$1:$X$56"}</definedName>
    <definedName name="rwwr" hidden="1">{"'Standalone List Price Trends'!$A$1:$X$56"}</definedName>
    <definedName name="RWWRn" localSheetId="4" hidden="1">{"'Standalone List Price Trends'!$A$1:$X$56"}</definedName>
    <definedName name="RWWRn" localSheetId="5" hidden="1">{"'Standalone List Price Trends'!$A$1:$X$56"}</definedName>
    <definedName name="RWWRn" hidden="1">{"'Standalone List Price Trends'!$A$1:$X$56"}</definedName>
    <definedName name="SAPBEXrevision" hidden="1">46</definedName>
    <definedName name="SAPBEXsysID" hidden="1">"BWP"</definedName>
    <definedName name="SAPBEXwbID" hidden="1">"8XJGWZO11L8PKD5JJD81YUTOP"</definedName>
    <definedName name="sdf" localSheetId="4" hidden="1">{#N/A,#N/A,FALSE,"Sales"}</definedName>
    <definedName name="sdf" localSheetId="5" hidden="1">{#N/A,#N/A,FALSE,"Sales"}</definedName>
    <definedName name="sdf" hidden="1">{#N/A,#N/A,FALSE,"Sales"}</definedName>
    <definedName name="Selected_Case_Num">'[12]Scenario Inputs'!$E$5</definedName>
    <definedName name="sencount" hidden="1">2</definedName>
    <definedName name="sf" localSheetId="4" hidden="1">{"Annual",#N/A,FALSE,"Sales &amp; Market";"Quarterly",#N/A,FALSE,"Sales &amp; Market"}</definedName>
    <definedName name="sf" localSheetId="5" hidden="1">{"Annual",#N/A,FALSE,"Sales &amp; Market";"Quarterly",#N/A,FALSE,"Sales &amp; Market"}</definedName>
    <definedName name="sf" hidden="1">{"Annual",#N/A,FALSE,"Sales &amp; Market";"Quarterly",#N/A,FALSE,"Sales &amp; Market"}</definedName>
    <definedName name="sfe" localSheetId="4" hidden="1">{"'1-TheatreBkgs'!$A$1:$L$102"}</definedName>
    <definedName name="sfe" localSheetId="5" hidden="1">{"'1-TheatreBkgs'!$A$1:$L$102"}</definedName>
    <definedName name="sfe" hidden="1">{"'1-TheatreBkgs'!$A$1:$L$102"}</definedName>
    <definedName name="SFEn" localSheetId="4" hidden="1">{"'1-TheatreBkgs'!$A$1:$L$102"}</definedName>
    <definedName name="SFEn" localSheetId="5" hidden="1">{"'1-TheatreBkgs'!$A$1:$L$102"}</definedName>
    <definedName name="SFEn" hidden="1">{"'1-TheatreBkgs'!$A$1:$L$102"}</definedName>
    <definedName name="sold_p_buyer">[12]Terr_Assumptions!#REF!</definedName>
    <definedName name="solver_cvg" hidden="1">0.0001</definedName>
    <definedName name="solver_drv" hidden="1">1</definedName>
    <definedName name="solver_eng" hidden="1">1</definedName>
    <definedName name="solver_est" hidden="1">1</definedName>
    <definedName name="solver_itr" hidden="1">5</definedName>
    <definedName name="solver_lin" hidden="1">2</definedName>
    <definedName name="solver_neg" hidden="1">2</definedName>
    <definedName name="solver_num" hidden="1">0</definedName>
    <definedName name="solver_nwt" hidden="1">1</definedName>
    <definedName name="solver_opt" hidden="1">'[16]Sponsor as Beneficiary (Burl)'!#REF!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taffing">#REF!</definedName>
    <definedName name="Support4" localSheetId="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5"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tax" localSheetId="4"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_Rate">'[14]Income Statement'!#REF!</definedName>
    <definedName name="term">'[10]Lease Input Sheet'!$F$68</definedName>
    <definedName name="test" hidden="1">#REF!</definedName>
    <definedName name="TextRefCopyRangeCount" hidden="1">1</definedName>
    <definedName name="TM1REBUILDOPTION">1</definedName>
    <definedName name="TOC_Hdg_3" hidden="1">[17]Checks!$B$4</definedName>
    <definedName name="TOC_Hdg_4" hidden="1">[17]Checks!$B$12</definedName>
    <definedName name="TOC_Hdg_5" hidden="1">[17]Checks!$B$20</definedName>
    <definedName name="Transport_Driver">'[18]Transportation Inputs'!$C$3:$I$32</definedName>
    <definedName name="US_Summary">#REF!</definedName>
    <definedName name="v1n" localSheetId="4" hidden="1">{"'1-TheatreBkgs'!$A$1:$L$102"}</definedName>
    <definedName name="v1n" localSheetId="5" hidden="1">{"'1-TheatreBkgs'!$A$1:$L$102"}</definedName>
    <definedName name="v1n" hidden="1">{"'1-TheatreBkgs'!$A$1:$L$102"}</definedName>
    <definedName name="v2n" localSheetId="4" hidden="1">{"'1-TheatreBkgs'!$A$1:$L$102"}</definedName>
    <definedName name="v2n" localSheetId="5" hidden="1">{"'1-TheatreBkgs'!$A$1:$L$102"}</definedName>
    <definedName name="v2n" hidden="1">{"'1-TheatreBkgs'!$A$1:$L$102"}</definedName>
    <definedName name="v3n" localSheetId="4" hidden="1">{"'1-TheatreBkgs'!$A$1:$L$102"}</definedName>
    <definedName name="v3n" localSheetId="5" hidden="1">{"'1-TheatreBkgs'!$A$1:$L$102"}</definedName>
    <definedName name="v3n" hidden="1">{"'1-TheatreBkgs'!$A$1:$L$102"}</definedName>
    <definedName name="valuevx">42.314159</definedName>
    <definedName name="wavylws" localSheetId="4"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5"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4"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5"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rn.Actual._.Data._.Entry." localSheetId="4" hidden="1">{#N/A,#N/A,FALSE,"Sales"}</definedName>
    <definedName name="wrn.Actual._.Data._.Entry." localSheetId="5" hidden="1">{#N/A,#N/A,FALSE,"Sales"}</definedName>
    <definedName name="wrn.Actual._.Data._.Entry." hidden="1">{#N/A,#N/A,FALSE,"Sales"}</definedName>
    <definedName name="wrn.All." localSheetId="4"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5"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_.Sheets." localSheetId="4"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5"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nnual_n_Quarterly." localSheetId="4" hidden="1">{"Annual",#N/A,FALSE,"Sales &amp; Market";"Quarterly",#N/A,FALSE,"Sales &amp; Market"}</definedName>
    <definedName name="wrn.Annual_n_Quarterly." localSheetId="5" hidden="1">{"Annual",#N/A,FALSE,"Sales &amp; Market";"Quarterly",#N/A,FALSE,"Sales &amp; Market"}</definedName>
    <definedName name="wrn.Annual_n_Quarterly." hidden="1">{"Annual",#N/A,FALSE,"Sales &amp; Market";"Quarterly",#N/A,FALSE,"Sales &amp; Market"}</definedName>
    <definedName name="wrn.BBE._.Budget._.Draft." localSheetId="4" hidden="1">{#N/A,#N/A,TRUE,"Summary";#N/A,#N/A,TRUE,"Salary";#N/A,#N/A,TRUE,"Cars";#N/A,#N/A,TRUE,"Paramaters";#N/A,#N/A,TRUE,"Current Maintenance";#N/A,#N/A,TRUE,"Maint";#N/A,#N/A,TRUE,"Facilities";#N/A,#N/A,TRUE,"Non Contract Training";#N/A,#N/A,TRUE,"Targets";#N/A,#N/A,TRUE,"Conv";#N/A,#N/A,TRUE,"Market Plan"}</definedName>
    <definedName name="wrn.BBE._.Budget._.Draft." localSheetId="5" hidden="1">{#N/A,#N/A,TRUE,"Summary";#N/A,#N/A,TRUE,"Salary";#N/A,#N/A,TRUE,"Cars";#N/A,#N/A,TRUE,"Paramaters";#N/A,#N/A,TRUE,"Current Maintenance";#N/A,#N/A,TRUE,"Maint";#N/A,#N/A,TRUE,"Facilities";#N/A,#N/A,TRUE,"Non Contract Training";#N/A,#N/A,TRUE,"Targets";#N/A,#N/A,TRUE,"Conv";#N/A,#N/A,TRUE,"Market Plan"}</definedName>
    <definedName name="wrn.BBE._.Budget._.Draft." hidden="1">{#N/A,#N/A,TRUE,"Summary";#N/A,#N/A,TRUE,"Salary";#N/A,#N/A,TRUE,"Cars";#N/A,#N/A,TRUE,"Paramaters";#N/A,#N/A,TRUE,"Current Maintenance";#N/A,#N/A,TRUE,"Maint";#N/A,#N/A,TRUE,"Facilities";#N/A,#N/A,TRUE,"Non Contract Training";#N/A,#N/A,TRUE,"Targets";#N/A,#N/A,TRUE,"Conv";#N/A,#N/A,TRUE,"Market Plan"}</definedName>
    <definedName name="wrn.Board._.Forecast." localSheetId="4"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5"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dcf." localSheetId="4" hidden="1">{"mgmt forecast",#N/A,FALSE,"Mgmt Forecast";"dcf table",#N/A,FALSE,"Mgmt Forecast";"sensitivity",#N/A,FALSE,"Mgmt Forecast";"table inputs",#N/A,FALSE,"Mgmt Forecast";"calculations",#N/A,FALSE,"Mgmt Forecast"}</definedName>
    <definedName name="wrn.dcf." localSheetId="5"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FCB." localSheetId="4" hidden="1">{"FCB_ALL",#N/A,FALSE,"FCB"}</definedName>
    <definedName name="wrn.FCB." localSheetId="5" hidden="1">{"FCB_ALL",#N/A,FALSE,"FCB"}</definedName>
    <definedName name="wrn.FCB." hidden="1">{"FCB_ALL",#N/A,FALSE,"FCB"}</definedName>
    <definedName name="wrn.fcb2" localSheetId="4" hidden="1">{"FCB_ALL",#N/A,FALSE,"FCB"}</definedName>
    <definedName name="wrn.fcb2" localSheetId="5" hidden="1">{"FCB_ALL",#N/A,FALSE,"FCB"}</definedName>
    <definedName name="wrn.fcb2" hidden="1">{"FCB_ALL",#N/A,FALSE,"FCB"}</definedName>
    <definedName name="wrn.Financials." localSheetId="4" hidden="1">{#N/A,#N/A,FALSE,"IncStmt_MTD _BigFormat";#N/A,#N/A,FALSE,"RtlExp_Detail";#N/A,#N/A,FALSE,"AdminExp_Detail";#N/A,#N/A,FALSE,"DistExp_Detail";#N/A,#N/A,FALSE,"TransExp_Detail";#N/A,#N/A,FALSE,"IncStmt_Trend"}</definedName>
    <definedName name="wrn.Financials." localSheetId="5" hidden="1">{#N/A,#N/A,FALSE,"IncStmt_MTD _BigFormat";#N/A,#N/A,FALSE,"RtlExp_Detail";#N/A,#N/A,FALSE,"AdminExp_Detail";#N/A,#N/A,FALSE,"DistExp_Detail";#N/A,#N/A,FALSE,"TransExp_Detail";#N/A,#N/A,FALSE,"IncStmt_Trend"}</definedName>
    <definedName name="wrn.Financials." hidden="1">{#N/A,#N/A,FALSE,"IncStmt_MTD _BigFormat";#N/A,#N/A,FALSE,"RtlExp_Detail";#N/A,#N/A,FALSE,"AdminExp_Detail";#N/A,#N/A,FALSE,"DistExp_Detail";#N/A,#N/A,FALSE,"TransExp_Detail";#N/A,#N/A,FALSE,"IncStmt_Trend"}</definedName>
    <definedName name="wrn.formulas." localSheetId="4" hidden="1">{"formulas",#N/A,FALSE,"Key Indicators"}</definedName>
    <definedName name="wrn.formulas." localSheetId="5" hidden="1">{"formulas",#N/A,FALSE,"Key Indicators"}</definedName>
    <definedName name="wrn.formulas." hidden="1">{"formulas",#N/A,FALSE,"Key Indicators"}</definedName>
    <definedName name="wrn.IPO._.Valuation." localSheetId="4" hidden="1">{"assumptions",#N/A,FALSE,"Scenario 1";"valuation",#N/A,FALSE,"Scenario 1"}</definedName>
    <definedName name="wrn.IPO._.Valuation." localSheetId="5" hidden="1">{"assumptions",#N/A,FALSE,"Scenario 1";"valuation",#N/A,FALSE,"Scenario 1"}</definedName>
    <definedName name="wrn.IPO._.Valuation." hidden="1">{"assumptions",#N/A,FALSE,"Scenario 1";"valuation",#N/A,FALSE,"Scenario 1"}</definedName>
    <definedName name="wrn.LBO._.Summary." localSheetId="4" hidden="1">{"LBO Summary",#N/A,FALSE,"Summary"}</definedName>
    <definedName name="wrn.LBO._.Summary." localSheetId="5" hidden="1">{"LBO Summary",#N/A,FALSE,"Summary"}</definedName>
    <definedName name="wrn.LBO._.Summary." hidden="1">{"LBO Summary",#N/A,FALSE,"Summary"}</definedName>
    <definedName name="wrn.Market._.Share._.Report." localSheetId="4"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5"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y._.31._.2000." localSheetId="4" hidden="1">{"May 31 2000",#N/A,FALSE,"Bal Sheets";"May 31 2000",#N/A,FALSE,"Inc Stmts"}</definedName>
    <definedName name="wrn.May._.31._.2000." localSheetId="5" hidden="1">{"May 31 2000",#N/A,FALSE,"Bal Sheets";"May 31 2000",#N/A,FALSE,"Inc Stmts"}</definedName>
    <definedName name="wrn.May._.31._.2000." hidden="1">{"May 31 2000",#N/A,FALSE,"Bal Sheets";"May 31 2000",#N/A,FALSE,"Inc Stmts"}</definedName>
    <definedName name="wrn.print." localSheetId="4" hidden="1">{#N/A,#N/A,FALSE,"Financial";#N/A,#N/A,FALSE,"Balance Sheet";#N/A,#N/A,FALSE,"Income stmt";#N/A,#N/A,FALSE,"Ratio"}</definedName>
    <definedName name="wrn.print." localSheetId="5" hidden="1">{#N/A,#N/A,FALSE,"Financial";#N/A,#N/A,FALSE,"Balance Sheet";#N/A,#N/A,FALSE,"Income stmt";#N/A,#N/A,FALSE,"Ratio"}</definedName>
    <definedName name="wrn.print." hidden="1">{#N/A,#N/A,FALSE,"Financial";#N/A,#N/A,FALSE,"Balance Sheet";#N/A,#N/A,FALSE,"Income stmt";#N/A,#N/A,FALSE,"Ratio"}</definedName>
    <definedName name="wrn.Print._.All._.A4." localSheetId="4" hidden="1">{"Valuation",#N/A,TRUE,"Valuation Summary";"Financial Statements",#N/A,TRUE,"Results";"Results",#N/A,TRUE,"Results";"Ratios",#N/A,TRUE,"Results";"Historical data",#N/A,TRUE,"Historical Data";"Forecast inputs",#N/A,TRUE,"Forecast Drivers"}</definedName>
    <definedName name="wrn.Print._.All._.A4." localSheetId="5" hidden="1">{"Valuation",#N/A,TRUE,"Valuation Summary";"Financial Statements",#N/A,TRUE,"Results";"Results",#N/A,TRUE,"Results";"Ratios",#N/A,TRUE,"Results";"Historical data",#N/A,TRUE,"Historical Data";"Forecast inputs",#N/A,TRUE,"Forecast Drivers"}</definedName>
    <definedName name="wrn.Print._.All._.A4." hidden="1">{"Valuation",#N/A,TRUE,"Valuation Summary";"Financial Statements",#N/A,TRUE,"Results";"Results",#N/A,TRUE,"Results";"Ratios",#N/A,TRUE,"Results";"Historical data",#N/A,TRUE,"Historical Data";"Forecast inputs",#N/A,TRUE,"Forecast Drivers"}</definedName>
    <definedName name="wrn.Print._.all._.exhibits." localSheetId="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5"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Letter." localSheetId="4"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5" hidden="1">{"Valuation Letter",#N/A,TRUE,"Valuation Summary";"Financial Statements Letter",#N/A,TRUE,"Results";"Results Letter",#N/A,TRUE,"Results";"Ratios Letter",#N/A,TRUE,"Results";"Historical data Letter",#N/A,TRUE,"Historical Data";"Forecast inputs Letter",#N/A,TRUE,"Forecast Drivers"}</definedName>
    <definedName name="wrn.Print._.All._.Letter." hidden="1">{"Valuation Letter",#N/A,TRUE,"Valuation Summary";"Financial Statements Letter",#N/A,TRUE,"Results";"Results Letter",#N/A,TRUE,"Results";"Ratios Letter",#N/A,TRUE,"Results";"Historical data Letter",#N/A,TRUE,"Historical Data";"Forecast inputs Letter",#N/A,TRUE,"Forecast Drivers"}</definedName>
    <definedName name="wrn.Print._.All._.Pages." localSheetId="4" hidden="1">{"LBO Summary",#N/A,FALSE,"Summary";"Income Statement",#N/A,FALSE,"Model";"Cash Flow",#N/A,FALSE,"Model";"Balance Sheet",#N/A,FALSE,"Model";"Working Capital",#N/A,FALSE,"Model";"Pro Forma Balance Sheets",#N/A,FALSE,"PFBS";"Debt Balances",#N/A,FALSE,"Model";"Fee Schedules",#N/A,FALSE,"Model"}</definedName>
    <definedName name="wrn.Print._.All._.Pages." localSheetId="5"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workpapers._.and._.exhibits." localSheetId="4"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sheets." localSheetId="4" hidden="1">{#N/A,#N/A,FALSE,"Capitaliztion Matrix";#N/A,#N/A,FALSE,"4YR P&amp;L";#N/A,#N/A,FALSE,"Program Contributions";#N/A,#N/A,FALSE,"P&amp;L Trans YR 2";#N/A,#N/A,FALSE,"Rev &amp; EBITDA YR2";#N/A,#N/A,FALSE,"P&amp;L Trans YR 1";#N/A,#N/A,FALSE,"Rev &amp; EBITDA YR1"}</definedName>
    <definedName name="wrn.Print._.All._.Worksheets." localSheetId="5"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_.exhibits._.used._.in._.Report." localSheetId="4" hidden="1">{#N/A,#N/A,FALSE,"DCF Rev Exp flat 5";"Exhibit 1",#N/A,FALSE,"Rev Exp flat 5";"Exhibit 2",#N/A,FALSE,"Rev Exp flat 5";#N/A,#N/A,FALSE,"DCF Rev Exp to 6";"Exhibit 1",#N/A,FALSE,"Rev Exp to 6";"Exhibit 2",#N/A,FALSE,"Rev Exp to 6"}</definedName>
    <definedName name="wrn.Print._.exhibits._.used._.in._.Report." localSheetId="5" hidden="1">{#N/A,#N/A,FALSE,"DCF Rev Exp flat 5";"Exhibit 1",#N/A,FALSE,"Rev Exp flat 5";"Exhibit 2",#N/A,FALSE,"Rev Exp flat 5";#N/A,#N/A,FALSE,"DCF Rev Exp to 6";"Exhibit 1",#N/A,FALSE,"Rev Exp to 6";"Exhibit 2",#N/A,FALSE,"Rev Exp to 6"}</definedName>
    <definedName name="wrn.Print._.exhibits._.used._.in._.Report." hidden="1">{#N/A,#N/A,FALSE,"DCF Rev Exp flat 5";"Exhibit 1",#N/A,FALSE,"Rev Exp flat 5";"Exhibit 2",#N/A,FALSE,"Rev Exp flat 5";#N/A,#N/A,FALSE,"DCF Rev Exp to 6";"Exhibit 1",#N/A,FALSE,"Rev Exp to 6";"Exhibit 2",#N/A,FALSE,"Rev Exp to 6"}</definedName>
    <definedName name="wrn.print._.graphs." localSheetId="4" hidden="1">{"cap_structure",#N/A,FALSE,"Graph-Mkt Cap";"price",#N/A,FALSE,"Graph-Price";"ebit",#N/A,FALSE,"Graph-EBITDA";"ebitda",#N/A,FALSE,"Graph-EBITDA"}</definedName>
    <definedName name="wrn.print._.graphs." localSheetId="5"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4" hidden="1">{"inputs raw data",#N/A,TRUE,"INPUT"}</definedName>
    <definedName name="wrn.print._.raw._.data._.entry." localSheetId="5" hidden="1">{"inputs raw data",#N/A,TRUE,"INPUT"}</definedName>
    <definedName name="wrn.print._.raw._.data._.entry." hidden="1">{"inputs raw data",#N/A,TRUE,"INPUT"}</definedName>
    <definedName name="wrn.Print._.Results._.A4." localSheetId="4" hidden="1">{"Valuation",#N/A,TRUE,"Valuation Summary";"Financial Statements",#N/A,TRUE,"Results";"Results",#N/A,TRUE,"Results";"Ratios",#N/A,TRUE,"Results"}</definedName>
    <definedName name="wrn.Print._.Results._.A4." localSheetId="5" hidden="1">{"Valuation",#N/A,TRUE,"Valuation Summary";"Financial Statements",#N/A,TRUE,"Results";"Results",#N/A,TRUE,"Results";"Ratios",#N/A,TRUE,"Results"}</definedName>
    <definedName name="wrn.Print._.Results._.A4." hidden="1">{"Valuation",#N/A,TRUE,"Valuation Summary";"Financial Statements",#N/A,TRUE,"Results";"Results",#N/A,TRUE,"Results";"Ratios",#N/A,TRUE,"Results"}</definedName>
    <definedName name="wrn.Print._.Results._.Letter." localSheetId="4" hidden="1">{"Valuation Letter",#N/A,TRUE,"Valuation Summary";"Financial Statements Letter",#N/A,TRUE,"Results";"Results Letter",#N/A,TRUE,"Results";"Ratios Letter",#N/A,TRUE,"Results"}</definedName>
    <definedName name="wrn.Print._.Results._.Letter." localSheetId="5" hidden="1">{"Valuation Letter",#N/A,TRUE,"Valuation Summary";"Financial Statements Letter",#N/A,TRUE,"Results";"Results Letter",#N/A,TRUE,"Results";"Ratios Letter",#N/A,TRUE,"Results"}</definedName>
    <definedName name="wrn.Print._.Results._.Letter." hidden="1">{"Valuation Letter",#N/A,TRUE,"Valuation Summary";"Financial Statements Letter",#N/A,TRUE,"Results";"Results Letter",#N/A,TRUE,"Results";"Ratios Letter",#N/A,TRUE,"Results"}</definedName>
    <definedName name="wrn.print._.summary._.sheets." localSheetId="4" hidden="1">{"summary1",#N/A,TRUE,"Comps";"summary2",#N/A,TRUE,"Comps";"summary3",#N/A,TRUE,"Comps"}</definedName>
    <definedName name="wrn.print._.summary._.sheets." localSheetId="5" hidden="1">{"summary1",#N/A,TRUE,"Comps";"summary2",#N/A,TRUE,"Comps";"summary3",#N/A,TRUE,"Comps"}</definedName>
    <definedName name="wrn.print._.summary._.sheets." hidden="1">{"summary1",#N/A,TRUE,"Comps";"summary2",#N/A,TRUE,"Comps";"summary3",#N/A,TRUE,"Comps"}</definedName>
    <definedName name="wrn.Projected._.Financial._.Statements." localSheetId="4" hidden="1">{"2001 to 2005 Projections",#N/A,FALSE,"Bal Sheets";"2001 to 2005 Projections",#N/A,FALSE,"Inc Stmts";"2001 to 2005 Projections",#N/A,FALSE,"Cash Flow Stmt"}</definedName>
    <definedName name="wrn.Projected._.Financial._.Statements." localSheetId="5" hidden="1">{"2001 to 2005 Projections",#N/A,FALSE,"Bal Sheets";"2001 to 2005 Projections",#N/A,FALSE,"Inc Stmts";"2001 to 2005 Projections",#N/A,FALSE,"Cash Flow Stmt"}</definedName>
    <definedName name="wrn.Projected._.Financial._.Statements." hidden="1">{"2001 to 2005 Projections",#N/A,FALSE,"Bal Sheets";"2001 to 2005 Projections",#N/A,FALSE,"Inc Stmts";"2001 to 2005 Projections",#N/A,FALSE,"Cash Flow Stmt"}</definedName>
    <definedName name="wrn.Projection._.supporting._.schedules." localSheetId="4"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5"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STAND_ALONE_BOTH." localSheetId="4" hidden="1">{"FCB_ALL",#N/A,FALSE,"FCB";"GREY_ALL",#N/A,FALSE,"GREY"}</definedName>
    <definedName name="wrn.STAND_ALONE_BOTH." localSheetId="5" hidden="1">{"FCB_ALL",#N/A,FALSE,"FCB";"GREY_ALL",#N/A,FALSE,"GREY"}</definedName>
    <definedName name="wrn.STAND_ALONE_BOTH." hidden="1">{"FCB_ALL",#N/A,FALSE,"FCB";"GREY_ALL",#N/A,FALSE,"GREY"}</definedName>
    <definedName name="wrn.SUMMARY." localSheetId="4" hidden="1">{"BS",#N/A,FALSE,"USA"}</definedName>
    <definedName name="wrn.SUMMARY." localSheetId="5" hidden="1">{"BS",#N/A,FALSE,"USA"}</definedName>
    <definedName name="wrn.SUMMARY." hidden="1">{"BS",#N/A,FALSE,"USA"}</definedName>
    <definedName name="wrn.TEST." localSheetId="4" hidden="1">{#N/A,#N/A,FALSE,"96SALAR2"}</definedName>
    <definedName name="wrn.TEST." localSheetId="5" hidden="1">{#N/A,#N/A,FALSE,"96SALAR2"}</definedName>
    <definedName name="wrn.TEST." hidden="1">{#N/A,#N/A,FALSE,"96SALAR2"}</definedName>
    <definedName name="wrn.Trend._.Reports." localSheetId="4" hidden="1">{#N/A,#N/A,FALSE,"IncStmt_Trend_SmallFormat";#N/A,#N/A,FALSE,"Retail";#N/A,#N/A,FALSE,"AdminExcRest"}</definedName>
    <definedName name="wrn.Trend._.Reports." localSheetId="5" hidden="1">{#N/A,#N/A,FALSE,"IncStmt_Trend_SmallFormat";#N/A,#N/A,FALSE,"Retail";#N/A,#N/A,FALSE,"AdminExcRest"}</definedName>
    <definedName name="wrn.Trend._.Reports." hidden="1">{#N/A,#N/A,FALSE,"IncStmt_Trend_SmallFormat";#N/A,#N/A,FALSE,"Retail";#N/A,#N/A,FALSE,"AdminExcRest"}</definedName>
    <definedName name="wrnprint1" localSheetId="4" hidden="1">{#N/A,#N/A,FALSE,"Financial";#N/A,#N/A,FALSE,"Balance Sheet";#N/A,#N/A,FALSE,"Income stmt";#N/A,#N/A,FALSE,"Ratio"}</definedName>
    <definedName name="wrnprint1" localSheetId="5" hidden="1">{#N/A,#N/A,FALSE,"Financial";#N/A,#N/A,FALSE,"Balance Sheet";#N/A,#N/A,FALSE,"Income stmt";#N/A,#N/A,FALSE,"Ratio"}</definedName>
    <definedName name="wrnprint1" hidden="1">{#N/A,#N/A,FALSE,"Financial";#N/A,#N/A,FALSE,"Balance Sheet";#N/A,#N/A,FALSE,"Income stmt";#N/A,#N/A,FALSE,"Ratio"}</definedName>
    <definedName name="wvu.inputs._.raw._.data."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ColumnsCount" hidden="1">1</definedName>
    <definedName name="XRefCopyRangeCount" hidden="1">1</definedName>
    <definedName name="XRefPasteRangeCount"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5" i="11" l="1"/>
  <c r="R10" i="11"/>
  <c r="R11" i="11"/>
  <c r="R9" i="11"/>
  <c r="R7" i="11"/>
  <c r="R12" i="11" l="1"/>
  <c r="R16" i="11" s="1"/>
  <c r="P10" i="11" l="1"/>
  <c r="P25" i="11" l="1"/>
  <c r="P11" i="11"/>
  <c r="P9" i="11"/>
  <c r="P7" i="11"/>
  <c r="P12" i="11" l="1"/>
  <c r="P16" i="11" s="1"/>
  <c r="O7" i="11"/>
  <c r="O9" i="11"/>
  <c r="N16" i="11" l="1"/>
  <c r="N11" i="11"/>
  <c r="N10" i="11"/>
  <c r="N7" i="11"/>
  <c r="K7" i="12" l="1"/>
  <c r="O25" i="11" l="1"/>
  <c r="O11" i="11" l="1"/>
  <c r="O10" i="11"/>
  <c r="O12" i="11" s="1"/>
  <c r="O16" i="11" s="1"/>
</calcChain>
</file>

<file path=xl/sharedStrings.xml><?xml version="1.0" encoding="utf-8"?>
<sst xmlns="http://schemas.openxmlformats.org/spreadsheetml/2006/main" count="153" uniqueCount="116">
  <si>
    <t>Marketplace &amp; Service Revenue</t>
  </si>
  <si>
    <t>Customer Assurance Revenue</t>
  </si>
  <si>
    <t>Total Revenue</t>
  </si>
  <si>
    <t>Depreciation &amp; Amortization</t>
  </si>
  <si>
    <t>Interest Expense</t>
  </si>
  <si>
    <t>Income Taxes</t>
  </si>
  <si>
    <t>Adj. EBITDA</t>
  </si>
  <si>
    <t>Consolidated Balance Sheet</t>
  </si>
  <si>
    <t>Goodwill</t>
  </si>
  <si>
    <t>Total Operating Expense</t>
  </si>
  <si>
    <t>Interest Income</t>
  </si>
  <si>
    <t xml:space="preserve">GAAP Net Income (Loss) </t>
  </si>
  <si>
    <t>Non-GAAP Net Loss</t>
  </si>
  <si>
    <t>Non-GAAP Adjustments:</t>
  </si>
  <si>
    <t>Contingent Gain (Loss)</t>
  </si>
  <si>
    <t xml:space="preserve">Stock Based Compensation </t>
  </si>
  <si>
    <t>Intangible Amortization from Acquisitions</t>
  </si>
  <si>
    <t>Reconciliation Non-GAAP Net Income (Loss)  to Adj. EBITDA</t>
  </si>
  <si>
    <t>Add Back:</t>
  </si>
  <si>
    <t>Other (Income) Expense, Net</t>
  </si>
  <si>
    <t>Taxes</t>
  </si>
  <si>
    <t>GAAP EPS (Basic)</t>
  </si>
  <si>
    <t>GAAP EPS (Diluted)</t>
  </si>
  <si>
    <t>Q1'20</t>
  </si>
  <si>
    <t>Q2'20</t>
  </si>
  <si>
    <t>Q3'20</t>
  </si>
  <si>
    <t>Q4'20</t>
  </si>
  <si>
    <t>Q4'19</t>
  </si>
  <si>
    <t>Q1'21</t>
  </si>
  <si>
    <t>Key Metrics</t>
  </si>
  <si>
    <t>Marketplace Units</t>
  </si>
  <si>
    <t>Marketplace GMV</t>
  </si>
  <si>
    <t>GMV per Unit</t>
  </si>
  <si>
    <t>Change year over year:</t>
  </si>
  <si>
    <t>Marketplace GMV ($B)</t>
  </si>
  <si>
    <t>Weighted average shares outstanding (Basic)</t>
  </si>
  <si>
    <t>Weighted average shares outstanding (Diluted)</t>
  </si>
  <si>
    <t xml:space="preserve">Reconciliation GAAP Net Income (Loss)  to Non-GAAP Net Income (Loss) </t>
  </si>
  <si>
    <t>Auction Marketplace &amp; Customer Assurance RPU</t>
  </si>
  <si>
    <t>Auction Marketplace Revenue ($M)</t>
  </si>
  <si>
    <t>Auction Marketplace RPU</t>
  </si>
  <si>
    <t>Per unit measures:</t>
  </si>
  <si>
    <t>Auction Marketplace &amp; Customer Assurance Revenue</t>
  </si>
  <si>
    <t>Auction Marketplace Revenue</t>
  </si>
  <si>
    <t>Operating Metrics</t>
  </si>
  <si>
    <t>Important Information about Non-GAAP Financial Measures and Key Operating and Financial Metrics</t>
  </si>
  <si>
    <t>Non-GAAP Financial Measure</t>
  </si>
  <si>
    <t>Net cash provided by (used in) investing activities</t>
  </si>
  <si>
    <t>Net cash provided by (used in) financing activities</t>
  </si>
  <si>
    <t>Accounts payable</t>
  </si>
  <si>
    <t>Accrued payroll</t>
  </si>
  <si>
    <t>Accrued other liabilities</t>
  </si>
  <si>
    <t>Deferred revenue</t>
  </si>
  <si>
    <t>Other long-term liabilities</t>
  </si>
  <si>
    <t>Other assets</t>
  </si>
  <si>
    <t>Assets</t>
  </si>
  <si>
    <t>Current Assets:</t>
  </si>
  <si>
    <t>Cash and cash equivalents</t>
  </si>
  <si>
    <t>Other current assets</t>
  </si>
  <si>
    <t>Total Current Assets</t>
  </si>
  <si>
    <t>Property and equipment, net</t>
  </si>
  <si>
    <t>Acquired intangible assets, net</t>
  </si>
  <si>
    <t>Internal-use software costs, net</t>
  </si>
  <si>
    <t>Operating lease right-of-use assets</t>
  </si>
  <si>
    <t>Total assets</t>
  </si>
  <si>
    <t>Liabilities, Convertible Preferred Stock and Stockholders' Equity (Deficit)</t>
  </si>
  <si>
    <t>Current Liabilities :</t>
  </si>
  <si>
    <t>Operating lease liabilities</t>
  </si>
  <si>
    <t xml:space="preserve"> Total current liabilities</t>
  </si>
  <si>
    <t>Long-term operating lease liabilities</t>
  </si>
  <si>
    <t>Long-term debt</t>
  </si>
  <si>
    <t>Total liabilities</t>
  </si>
  <si>
    <t>Total stockholders' equity (deficit)</t>
  </si>
  <si>
    <t>Total liabilities, convertible preferred stock and stockholders' equity (deficit)</t>
  </si>
  <si>
    <t>Trade receivables (net of allowance)</t>
  </si>
  <si>
    <t>Finance receivables (net of allowance)</t>
  </si>
  <si>
    <t>Revenue:</t>
  </si>
  <si>
    <t>Operating Expenses:</t>
  </si>
  <si>
    <t>Q1 '21</t>
  </si>
  <si>
    <t>Consolidated Statement of Cash Flows</t>
  </si>
  <si>
    <t>Revenue from Income Statement</t>
  </si>
  <si>
    <t>EBITDA as a % of Revenue</t>
  </si>
  <si>
    <t>Cash and cash equivalents, beginning of period</t>
  </si>
  <si>
    <t>Cash and cash equivalents, end of period</t>
  </si>
  <si>
    <t>Convertible preferred stock</t>
  </si>
  <si>
    <t>Marketplace and service cost of revenue
   (excluding depreciation &amp; amortization)</t>
  </si>
  <si>
    <t>Customer assurance cost of revenue
   (excluding depreciation &amp; amortization)</t>
  </si>
  <si>
    <t>Auction Marketplace &amp; Customer Assurance Revenue ($M)</t>
  </si>
  <si>
    <t>Consolidated Statement of Operations</t>
  </si>
  <si>
    <t>Marketplace GMV is primarily driven by the volume and dollar value of Marketplace Units transacted on our digital marketplace. We believe that Marketplace GMV acts as an indicator of the success of our marketplace, signaling satisfaction of dealers and buyers on our marketplace, and the health, scale, and growth of our business. We define Marketplace GMV as the total dollar value of vehicles transacted through our digital marketplace within the applicable period, excluding any auction and ancillary fees. Because our definition of Marketplace Units does not include vehicles inspected but not sold on our digital marketplace, GMV does not represent revenue earned by us.</t>
  </si>
  <si>
    <t>Marketplace Units is a key indicator of our potential for growth in Marketplace GMV and revenue. It demonstrates the overall engagement of our customers on the ACV platform, the vibrancy of our digital marketplace and our market share of wholesale transactions in the United States. We define Marketplace Units as the number of vehicles transacted on our digital marketplace within the applicable period. Marketplace Units transacted includes any vehicle that successfully reaches sold status, even if the auction is subsequently unwound, meaning the buyer or seller does not complete the transaction. These instances have been immaterial to date. Marketplace Units exclude
vehicles that were inspected by ACV, but not sold on our digital marketplace. Marketplace Units have increased over time as we have expanded our territory coverage, added new Marketplace Participants and increased our share of wholesale transactions from existing customers.</t>
  </si>
  <si>
    <t>We supplement our financial results with a non-GAAP financial measure, Adjusted EBITDA, and key operating and financial metrics, Marketplace Units and Marketplace GMV.</t>
  </si>
  <si>
    <r>
      <t>Marketplace and service cost of revenue
   (excluding depreciation &amp; amortization)</t>
    </r>
    <r>
      <rPr>
        <vertAlign val="superscript"/>
        <sz val="10"/>
        <color theme="1"/>
        <rFont val="Arial"/>
        <family val="2"/>
      </rPr>
      <t>1</t>
    </r>
  </si>
  <si>
    <r>
      <rPr>
        <vertAlign val="superscript"/>
        <sz val="10"/>
        <color theme="1"/>
        <rFont val="Arial"/>
        <family val="2"/>
      </rPr>
      <t>1</t>
    </r>
    <r>
      <rPr>
        <sz val="10"/>
        <color theme="1"/>
        <rFont val="Arial"/>
        <family val="2"/>
      </rPr>
      <t>Includes stock-based compensation expense as follows:</t>
    </r>
  </si>
  <si>
    <t>Total stock-based compensation expense</t>
  </si>
  <si>
    <t>Operations and technology</t>
  </si>
  <si>
    <t>Selling, general and administrative</t>
  </si>
  <si>
    <t>Depreciation and amortization</t>
  </si>
  <si>
    <r>
      <t>Operations and technology</t>
    </r>
    <r>
      <rPr>
        <vertAlign val="superscript"/>
        <sz val="10"/>
        <color theme="1"/>
        <rFont val="Arial"/>
        <family val="2"/>
      </rPr>
      <t>1</t>
    </r>
  </si>
  <si>
    <r>
      <t>Depreciation and amortization</t>
    </r>
    <r>
      <rPr>
        <vertAlign val="superscript"/>
        <sz val="10"/>
        <color theme="1"/>
        <rFont val="Arial"/>
        <family val="2"/>
      </rPr>
      <t>3</t>
    </r>
  </si>
  <si>
    <r>
      <t>Selling, general and administrative</t>
    </r>
    <r>
      <rPr>
        <vertAlign val="superscript"/>
        <sz val="10"/>
        <color theme="1"/>
        <rFont val="Arial"/>
        <family val="2"/>
      </rPr>
      <t>1,2</t>
    </r>
  </si>
  <si>
    <r>
      <rPr>
        <vertAlign val="superscript"/>
        <sz val="10"/>
        <color theme="1"/>
        <rFont val="Arial"/>
        <family val="2"/>
      </rPr>
      <t>2</t>
    </r>
    <r>
      <rPr>
        <sz val="10"/>
        <color theme="1"/>
        <rFont val="Arial"/>
        <family val="2"/>
      </rPr>
      <t>Includes contingent gains as follows:</t>
    </r>
  </si>
  <si>
    <r>
      <rPr>
        <vertAlign val="superscript"/>
        <sz val="10"/>
        <color theme="1"/>
        <rFont val="Arial"/>
        <family val="2"/>
      </rPr>
      <t>3</t>
    </r>
    <r>
      <rPr>
        <sz val="10"/>
        <color theme="1"/>
        <rFont val="Arial"/>
        <family val="2"/>
      </rPr>
      <t>Includes acquired intangibles amortization as follows:</t>
    </r>
  </si>
  <si>
    <r>
      <t>Net cash provided by (used in) operating activities</t>
    </r>
    <r>
      <rPr>
        <vertAlign val="superscript"/>
        <sz val="10"/>
        <color theme="1"/>
        <rFont val="Arial"/>
        <family val="2"/>
      </rPr>
      <t>1</t>
    </r>
  </si>
  <si>
    <t>Q2'21</t>
  </si>
  <si>
    <t>Q2 '21</t>
  </si>
  <si>
    <t>Q3'21</t>
  </si>
  <si>
    <t>Q3 '21</t>
  </si>
  <si>
    <t>Income (Loss) from Operations</t>
  </si>
  <si>
    <r>
      <t xml:space="preserve">We report our financial results in accordance with GAAP. However, management believes that Adjusted EBITDA, a non-GAAP financial measure, provides investors with additional useful information in evaluating ACV’s performance. Adjusted EBITDA should not be construed as an alternative to GAAP results, as the items excluded from Adjusted EBITDA often have a material impact on our operating results, certain of those items are recurring, and others often recur. Management uses, and investors should consider, Adjusted EBITDA only in conjunction with our GAAP results.
Adjusted EBITDA is a performance measure that we use to assess our operating performance and the operating leverage in our business. We define Adjusted EBITDA as net income (loss), adjusted to exclude: depreciation and amortization, stock-based compensation expense, interest expense (income), other expense (income), provision for income taxes, and other </t>
    </r>
    <r>
      <rPr>
        <sz val="11"/>
        <rFont val="Arial"/>
        <family val="2"/>
      </rPr>
      <t xml:space="preserve">one-time, </t>
    </r>
    <r>
      <rPr>
        <sz val="11"/>
        <color theme="1"/>
        <rFont val="Arial"/>
        <family val="2"/>
      </rPr>
      <t xml:space="preserve">non-recurring items, when applicable. </t>
    </r>
  </si>
  <si>
    <t>Non-GAAP Net Income (Loss)</t>
  </si>
  <si>
    <t>Q4'21</t>
  </si>
  <si>
    <t>Marketable securities</t>
  </si>
  <si>
    <t>Net increase (decrease) in cash and equivalents</t>
  </si>
  <si>
    <r>
      <rPr>
        <vertAlign val="superscript"/>
        <sz val="10"/>
        <rFont val="Arial"/>
        <family val="2"/>
      </rPr>
      <t>1</t>
    </r>
    <r>
      <rPr>
        <sz val="10"/>
        <rFont val="Arial"/>
        <family val="2"/>
      </rPr>
      <t>Included within net cash provided by (used in) operating activities was $(4.6) million, $42.7 million, $119.2 million, $53.3 million, $26.0 million, $28.4 million, and $11.5 million of marketplace float change during the twelve months ended December 31, 2019, 2020 and 2021, and the three months ended March 31, 2021, June 30, 2021, September 30, 2021, and December 31, 2021, respectively.</t>
    </r>
  </si>
  <si>
    <t xml:space="preserve">We regularly monitor the following operating and financial metrics in order to measure our current performance and estimate our future performance. Our business metrics may be calculated in a manner different than similar business metrics used by other companies.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</si>
</sst>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7" formatCode="&quot;$&quot;#,##0.00_);\(&quot;$&quot;#,##0.00\)"/>
    <numFmt numFmtId="8" formatCode="&quot;$&quot;#,##0.00_);[Red]\(&quot;$&quot;#,##0.00\)"/>
    <numFmt numFmtId="44" formatCode="_(&quot;$&quot;* #,##0.00_);_(&quot;$&quot;* \(#,##0.00\);_(&quot;$&quot;* &quot;-&quot;??_);_(@_)"/>
    <numFmt numFmtId="43" formatCode="_(* #,##0.00_);_(* \(#,##0.00\);_(* &quot;-&quot;??_);_(@_)"/>
    <numFmt numFmtId="164" formatCode="&quot;$&quot;0.0,,_);[Black]\(&quot;$&quot;0.0,,\)"/>
    <numFmt numFmtId="165" formatCode="_(* #,##0_);_(* \(#,##0\);_(* &quot;-&quot;??_);_(@_)"/>
    <numFmt numFmtId="166" formatCode="&quot;$&quot;#,##0"/>
    <numFmt numFmtId="167" formatCode="&quot;$&quot;#,##0.0,,_);[Black]\(&quot;$&quot;0.0,,\)"/>
    <numFmt numFmtId="168" formatCode="&quot;$&quot;#,##0.0_);\(&quot;$&quot;#,##0.0\)"/>
    <numFmt numFmtId="169" formatCode="#,##0.0,,_);[Black]\(0.0,,\)"/>
    <numFmt numFmtId="170" formatCode="0.0_)\%;\(0.0\)\%;0.0_)\%;@_)_%"/>
    <numFmt numFmtId="171" formatCode="#,##0.0_)_%;\(#,##0.0\)_%;0.0_)_%;@_)_%"/>
    <numFmt numFmtId="172" formatCode="#,##0.0_);\(#,##0.0\);#,##0.0_);@_)"/>
    <numFmt numFmtId="173" formatCode="&quot;$&quot;_(#,##0.00_);&quot;$&quot;\(#,##0.00\);&quot;$&quot;_(0.00_);@_)"/>
    <numFmt numFmtId="174" formatCode="#,##0.00_);\(#,##0.00\);0.00_);@_)"/>
    <numFmt numFmtId="175" formatCode="\€_(#,##0.00_);\€\(#,##0.00\);\€_(0.00_);@_)"/>
    <numFmt numFmtId="176" formatCode="#,##0.0_)\x;\(#,##0.0\)\x;0.0_)\x;@_)_x"/>
    <numFmt numFmtId="177" formatCode="#,##0.0_)_x;\(#,##0.0\)_x;0.0_)_x;@_)_x"/>
    <numFmt numFmtId="178" formatCode="&quot;$&quot;#,##0.0"/>
    <numFmt numFmtId="179" formatCode="0.0"/>
    <numFmt numFmtId="180" formatCode="&quot;$&quot;#,##0.00"/>
    <numFmt numFmtId="181" formatCode="#,##0.0_);\(#,##0.0\)"/>
    <numFmt numFmtId="182" formatCode="#,##0.0,,_);[Black]\(&quot;$&quot;0.0,,\)"/>
    <numFmt numFmtId="183" formatCode="&quot;$&quot;0.00,,,_);[Black]\(&quot;$&quot;0.00,,\)"/>
    <numFmt numFmtId="184" formatCode="_(* #,##0%_);_(* \(#,##0%\);_(* &quot;-&quot;_);_(@_)"/>
    <numFmt numFmtId="185" formatCode="&quot;$&quot;#,##0.000_);[Red]\(&quot;$&quot;#,##0.000\)"/>
    <numFmt numFmtId="186" formatCode="&quot;$&quot;#,##0.000,,_);[Black]\(&quot;$&quot;0.000,,\)"/>
    <numFmt numFmtId="187" formatCode="0.0%"/>
  </numFmts>
  <fonts count="30"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0"/>
      <color theme="1"/>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8"/>
      <color theme="1"/>
      <name val="Times New Roman"/>
      <family val="1"/>
    </font>
    <font>
      <sz val="11"/>
      <color theme="1"/>
      <name val="Arial"/>
      <family val="2"/>
    </font>
    <font>
      <b/>
      <sz val="11"/>
      <color theme="1"/>
      <name val="Arial"/>
      <family val="2"/>
    </font>
    <font>
      <b/>
      <sz val="10"/>
      <color theme="1"/>
      <name val="Arial"/>
      <family val="2"/>
    </font>
    <font>
      <sz val="10"/>
      <color theme="0"/>
      <name val="Arial"/>
      <family val="2"/>
    </font>
    <font>
      <sz val="10"/>
      <name val="Arial"/>
      <family val="2"/>
    </font>
    <font>
      <i/>
      <sz val="10"/>
      <name val="Arial"/>
      <family val="2"/>
    </font>
    <font>
      <b/>
      <sz val="10"/>
      <name val="Arial"/>
      <family val="2"/>
    </font>
    <font>
      <i/>
      <sz val="10"/>
      <color theme="1"/>
      <name val="Arial"/>
      <family val="2"/>
    </font>
    <font>
      <b/>
      <i/>
      <sz val="10"/>
      <name val="Arial"/>
      <family val="2"/>
    </font>
    <font>
      <sz val="10"/>
      <color rgb="FF000000"/>
      <name val="Arial"/>
      <family val="2"/>
    </font>
    <font>
      <b/>
      <i/>
      <sz val="10"/>
      <color theme="1"/>
      <name val="Arial"/>
      <family val="2"/>
    </font>
    <font>
      <b/>
      <i/>
      <u/>
      <sz val="11"/>
      <color theme="1"/>
      <name val="Arial"/>
      <family val="2"/>
    </font>
    <font>
      <b/>
      <sz val="10"/>
      <color rgb="FFFF0000"/>
      <name val="Arial"/>
      <family val="2"/>
    </font>
    <font>
      <vertAlign val="superscript"/>
      <sz val="10"/>
      <color theme="1"/>
      <name val="Arial"/>
      <family val="2"/>
    </font>
    <font>
      <u/>
      <sz val="10"/>
      <color theme="1"/>
      <name val="Arial"/>
      <family val="2"/>
    </font>
    <font>
      <vertAlign val="superscript"/>
      <sz val="10"/>
      <name val="Arial"/>
      <family val="2"/>
    </font>
    <font>
      <sz val="11"/>
      <name val="Arial"/>
      <family val="2"/>
    </font>
  </fonts>
  <fills count="6">
    <fill>
      <patternFill patternType="none"/>
    </fill>
    <fill>
      <patternFill patternType="gray125"/>
    </fill>
    <fill>
      <patternFill patternType="solid">
        <fgColor theme="1" tint="0.249977111117893"/>
        <bgColor indexed="64"/>
      </patternFill>
    </fill>
    <fill>
      <patternFill patternType="solid">
        <fgColor indexed="43"/>
        <bgColor indexed="64"/>
      </patternFill>
    </fill>
    <fill>
      <patternFill patternType="solid">
        <fgColor theme="0"/>
        <bgColor indexed="64"/>
      </patternFill>
    </fill>
    <fill>
      <patternFill patternType="solid">
        <fgColor theme="1"/>
        <bgColor indexed="64"/>
      </patternFill>
    </fill>
  </fills>
  <borders count="7">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8"/>
      </top>
      <bottom style="hair">
        <color indexed="8"/>
      </bottom>
      <diagonal/>
    </border>
    <border>
      <left/>
      <right/>
      <top/>
      <bottom style="medium">
        <color indexed="18"/>
      </bottom>
      <diagonal/>
    </border>
    <border>
      <left/>
      <right/>
      <top/>
      <bottom style="thin">
        <color indexed="64"/>
      </bottom>
      <diagonal/>
    </border>
    <border>
      <left/>
      <right/>
      <top style="double">
        <color indexed="64"/>
      </top>
      <bottom/>
      <diagonal/>
    </border>
  </borders>
  <cellStyleXfs count="24">
    <xf numFmtId="0" fontId="0" fillId="0" borderId="0"/>
    <xf numFmtId="43" fontId="4" fillId="0" borderId="0" applyFont="0" applyFill="0" applyBorder="0" applyAlignment="0" applyProtection="0"/>
    <xf numFmtId="0" fontId="5" fillId="0" borderId="0"/>
    <xf numFmtId="170" fontId="6" fillId="0" borderId="0" applyFont="0" applyFill="0" applyBorder="0" applyAlignment="0" applyProtection="0"/>
    <xf numFmtId="171" fontId="6" fillId="0" borderId="0" applyFont="0" applyFill="0" applyBorder="0" applyAlignment="0" applyProtection="0"/>
    <xf numFmtId="172" fontId="6" fillId="0" borderId="0" applyFont="0" applyFill="0" applyBorder="0" applyAlignment="0" applyProtection="0"/>
    <xf numFmtId="173" fontId="6" fillId="0" borderId="0" applyFont="0" applyFill="0" applyBorder="0" applyAlignment="0" applyProtection="0"/>
    <xf numFmtId="174" fontId="6" fillId="0" borderId="0" applyFont="0" applyFill="0" applyBorder="0" applyAlignment="0" applyProtection="0"/>
    <xf numFmtId="175" fontId="6" fillId="0" borderId="0" applyFont="0" applyFill="0" applyBorder="0" applyAlignment="0" applyProtection="0"/>
    <xf numFmtId="0" fontId="7" fillId="0" borderId="0" applyNumberFormat="0" applyFill="0" applyBorder="0" applyAlignment="0" applyProtection="0"/>
    <xf numFmtId="0" fontId="6" fillId="3" borderId="0" applyNumberFormat="0" applyFont="0" applyAlignment="0" applyProtection="0"/>
    <xf numFmtId="176" fontId="6" fillId="0" borderId="0" applyFont="0" applyFill="0" applyBorder="0" applyAlignment="0" applyProtection="0"/>
    <xf numFmtId="177" fontId="6" fillId="0" borderId="0" applyFont="0" applyFill="0" applyBorder="0" applyProtection="0">
      <alignment horizontal="right"/>
    </xf>
    <xf numFmtId="0" fontId="8" fillId="0" borderId="0" applyNumberFormat="0" applyFill="0" applyBorder="0" applyProtection="0">
      <alignment vertical="top"/>
    </xf>
    <xf numFmtId="0" fontId="9" fillId="0" borderId="3" applyNumberFormat="0" applyFill="0" applyAlignment="0" applyProtection="0"/>
    <xf numFmtId="0" fontId="10" fillId="0" borderId="4" applyNumberFormat="0" applyFill="0" applyProtection="0">
      <alignment horizontal="center"/>
    </xf>
    <xf numFmtId="0" fontId="10" fillId="0" borderId="0" applyNumberFormat="0" applyFill="0" applyBorder="0" applyProtection="0">
      <alignment horizontal="left"/>
    </xf>
    <xf numFmtId="0" fontId="11" fillId="0" borderId="0" applyNumberFormat="0" applyFill="0" applyBorder="0" applyProtection="0">
      <alignment horizontal="centerContinuous"/>
    </xf>
    <xf numFmtId="44" fontId="6" fillId="0" borderId="0" applyFont="0" applyFill="0" applyBorder="0" applyAlignment="0" applyProtection="0"/>
    <xf numFmtId="0" fontId="3" fillId="0" borderId="0"/>
    <xf numFmtId="43"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cellStyleXfs>
  <cellXfs count="183">
    <xf numFmtId="0" fontId="0" fillId="0" borderId="0" xfId="0"/>
    <xf numFmtId="0" fontId="13" fillId="0" borderId="0" xfId="0" applyFont="1"/>
    <xf numFmtId="0" fontId="14" fillId="0" borderId="0" xfId="0" applyFont="1"/>
    <xf numFmtId="0" fontId="0" fillId="0" borderId="0" xfId="0" applyFont="1" applyAlignment="1">
      <alignment horizontal="left" indent="1"/>
    </xf>
    <xf numFmtId="0" fontId="0" fillId="0" borderId="0" xfId="0" applyFont="1"/>
    <xf numFmtId="0" fontId="0" fillId="0" borderId="0" xfId="0" applyFont="1" applyFill="1" applyBorder="1"/>
    <xf numFmtId="0" fontId="0" fillId="0" borderId="0" xfId="0" applyFont="1" applyBorder="1"/>
    <xf numFmtId="0" fontId="15" fillId="0" borderId="0" xfId="0" applyFont="1"/>
    <xf numFmtId="0" fontId="0" fillId="4" borderId="0" xfId="0" applyFont="1" applyFill="1" applyBorder="1"/>
    <xf numFmtId="17" fontId="16" fillId="2" borderId="0" xfId="0" applyNumberFormat="1" applyFont="1" applyFill="1" applyAlignment="1">
      <alignment horizontal="left"/>
    </xf>
    <xf numFmtId="17" fontId="16" fillId="0" borderId="0" xfId="0" applyNumberFormat="1" applyFont="1" applyAlignment="1">
      <alignment horizontal="left"/>
    </xf>
    <xf numFmtId="0" fontId="16" fillId="2" borderId="0" xfId="0" applyNumberFormat="1" applyFont="1" applyFill="1" applyAlignment="1">
      <alignment horizontal="center"/>
    </xf>
    <xf numFmtId="0" fontId="16" fillId="0" borderId="0" xfId="0" applyNumberFormat="1" applyFont="1" applyFill="1" applyBorder="1" applyAlignment="1">
      <alignment horizontal="center"/>
    </xf>
    <xf numFmtId="17" fontId="16" fillId="2" borderId="0" xfId="0" applyNumberFormat="1" applyFont="1" applyFill="1" applyAlignment="1">
      <alignment horizontal="center"/>
    </xf>
    <xf numFmtId="17" fontId="16" fillId="0" borderId="0" xfId="0" applyNumberFormat="1" applyFont="1" applyFill="1" applyBorder="1" applyAlignment="1">
      <alignment horizontal="center"/>
    </xf>
    <xf numFmtId="17" fontId="16" fillId="2" borderId="0" xfId="0" applyNumberFormat="1" applyFont="1" applyFill="1" applyBorder="1" applyAlignment="1">
      <alignment horizontal="center"/>
    </xf>
    <xf numFmtId="17" fontId="16" fillId="0" borderId="0" xfId="0" applyNumberFormat="1" applyFont="1" applyAlignment="1">
      <alignment horizontal="center" wrapText="1"/>
    </xf>
    <xf numFmtId="0" fontId="0" fillId="0" borderId="0" xfId="0" applyFont="1" applyAlignment="1">
      <alignment wrapText="1"/>
    </xf>
    <xf numFmtId="17" fontId="16" fillId="0" borderId="0" xfId="0" applyNumberFormat="1" applyFont="1" applyFill="1" applyAlignment="1">
      <alignment horizontal="left"/>
    </xf>
    <xf numFmtId="17" fontId="16" fillId="0" borderId="0" xfId="0" applyNumberFormat="1" applyFont="1" applyFill="1"/>
    <xf numFmtId="17" fontId="16" fillId="0" borderId="0" xfId="0" applyNumberFormat="1" applyFont="1" applyFill="1" applyBorder="1"/>
    <xf numFmtId="17" fontId="16" fillId="0" borderId="0" xfId="0" applyNumberFormat="1" applyFont="1" applyBorder="1"/>
    <xf numFmtId="17" fontId="16" fillId="0" borderId="0" xfId="0" applyNumberFormat="1" applyFont="1"/>
    <xf numFmtId="17" fontId="17" fillId="0" borderId="0" xfId="0" applyNumberFormat="1" applyFont="1" applyFill="1" applyAlignment="1">
      <alignment horizontal="left"/>
    </xf>
    <xf numFmtId="17" fontId="18" fillId="0" borderId="0" xfId="0" applyNumberFormat="1" applyFont="1" applyFill="1" applyAlignment="1">
      <alignment horizontal="left"/>
    </xf>
    <xf numFmtId="0" fontId="17" fillId="0" borderId="0" xfId="2" applyFont="1" applyAlignment="1">
      <alignment horizontal="left" vertical="center" indent="1"/>
    </xf>
    <xf numFmtId="0" fontId="20" fillId="0" borderId="0" xfId="0" applyFont="1"/>
    <xf numFmtId="165" fontId="0" fillId="0" borderId="0" xfId="1" applyNumberFormat="1" applyFont="1"/>
    <xf numFmtId="165" fontId="0" fillId="0" borderId="0" xfId="1" applyNumberFormat="1" applyFont="1" applyFill="1" applyBorder="1"/>
    <xf numFmtId="0" fontId="19" fillId="0" borderId="0" xfId="2" applyFont="1" applyAlignment="1">
      <alignment horizontal="left" vertical="center" indent="3"/>
    </xf>
    <xf numFmtId="0" fontId="19" fillId="4" borderId="0" xfId="0" applyFont="1" applyFill="1" applyAlignment="1">
      <alignment wrapText="1"/>
    </xf>
    <xf numFmtId="0" fontId="21" fillId="4" borderId="0" xfId="0" applyFont="1" applyFill="1"/>
    <xf numFmtId="0" fontId="17" fillId="4" borderId="0" xfId="0" applyFont="1" applyFill="1" applyAlignment="1">
      <alignment horizontal="left"/>
    </xf>
    <xf numFmtId="0" fontId="19" fillId="4" borderId="0" xfId="0" applyFont="1" applyFill="1" applyAlignment="1">
      <alignment horizontal="left" indent="1"/>
    </xf>
    <xf numFmtId="0" fontId="22" fillId="4" borderId="0" xfId="0" applyFont="1" applyFill="1"/>
    <xf numFmtId="0" fontId="19" fillId="4" borderId="0" xfId="0" applyFont="1" applyFill="1" applyAlignment="1">
      <alignment horizontal="left" indent="2"/>
    </xf>
    <xf numFmtId="0" fontId="19" fillId="4" borderId="0" xfId="0" applyFont="1" applyFill="1" applyAlignment="1">
      <alignment horizontal="left" wrapText="1" indent="5"/>
    </xf>
    <xf numFmtId="0" fontId="0" fillId="0" borderId="2" xfId="0" applyFont="1" applyBorder="1"/>
    <xf numFmtId="0" fontId="0" fillId="0" borderId="5" xfId="0" applyFont="1" applyBorder="1"/>
    <xf numFmtId="0" fontId="0" fillId="0" borderId="2" xfId="0" applyFont="1" applyFill="1" applyBorder="1"/>
    <xf numFmtId="0" fontId="0" fillId="0" borderId="5" xfId="0" applyFont="1" applyFill="1" applyBorder="1"/>
    <xf numFmtId="168" fontId="0" fillId="0" borderId="0" xfId="0" applyNumberFormat="1" applyFont="1"/>
    <xf numFmtId="169" fontId="0" fillId="5" borderId="0" xfId="0" applyNumberFormat="1" applyFont="1" applyFill="1"/>
    <xf numFmtId="0" fontId="0" fillId="5" borderId="0" xfId="0" applyFont="1" applyFill="1"/>
    <xf numFmtId="0" fontId="0" fillId="5" borderId="0" xfId="0" applyFont="1" applyFill="1" applyBorder="1"/>
    <xf numFmtId="0" fontId="15" fillId="0" borderId="0" xfId="0" applyFont="1" applyBorder="1"/>
    <xf numFmtId="0" fontId="0" fillId="0" borderId="0" xfId="0" applyFont="1" applyFill="1"/>
    <xf numFmtId="17" fontId="16" fillId="0" borderId="0" xfId="0" applyNumberFormat="1" applyFont="1" applyBorder="1" applyAlignment="1">
      <alignment horizontal="center" wrapText="1"/>
    </xf>
    <xf numFmtId="0" fontId="16" fillId="0" borderId="0" xfId="0" applyNumberFormat="1" applyFont="1" applyFill="1" applyAlignment="1">
      <alignment horizontal="center"/>
    </xf>
    <xf numFmtId="0" fontId="23" fillId="0" borderId="0" xfId="0" applyFont="1" applyAlignment="1">
      <alignment horizontal="left"/>
    </xf>
    <xf numFmtId="164" fontId="0" fillId="0" borderId="0" xfId="0" applyNumberFormat="1" applyFont="1" applyFill="1" applyBorder="1"/>
    <xf numFmtId="178" fontId="0" fillId="0" borderId="0" xfId="0" applyNumberFormat="1" applyFont="1" applyFill="1"/>
    <xf numFmtId="164" fontId="0" fillId="0" borderId="0" xfId="0" applyNumberFormat="1" applyFont="1" applyFill="1"/>
    <xf numFmtId="0" fontId="15" fillId="0" borderId="0" xfId="0" applyFont="1" applyAlignment="1">
      <alignment horizontal="left"/>
    </xf>
    <xf numFmtId="164" fontId="0" fillId="0" borderId="0" xfId="2" applyNumberFormat="1" applyFont="1" applyBorder="1" applyAlignment="1">
      <alignment horizontal="right" vertical="center"/>
    </xf>
    <xf numFmtId="164" fontId="0" fillId="0" borderId="0" xfId="2" applyNumberFormat="1" applyFont="1" applyFill="1" applyBorder="1" applyAlignment="1">
      <alignment horizontal="right" vertical="center"/>
    </xf>
    <xf numFmtId="0" fontId="23" fillId="0" borderId="0" xfId="0" applyFont="1"/>
    <xf numFmtId="168" fontId="0" fillId="0" borderId="0" xfId="0" applyNumberFormat="1" applyFont="1" applyFill="1"/>
    <xf numFmtId="168" fontId="0" fillId="0" borderId="0" xfId="0" applyNumberFormat="1" applyFont="1" applyBorder="1"/>
    <xf numFmtId="164" fontId="0" fillId="0" borderId="0" xfId="2" applyNumberFormat="1" applyFont="1" applyAlignment="1">
      <alignment horizontal="right" vertical="center"/>
    </xf>
    <xf numFmtId="164" fontId="0" fillId="0" borderId="0" xfId="2" applyNumberFormat="1" applyFont="1" applyFill="1" applyAlignment="1">
      <alignment horizontal="right" vertical="center"/>
    </xf>
    <xf numFmtId="17" fontId="16" fillId="5" borderId="0" xfId="0" applyNumberFormat="1" applyFont="1" applyFill="1" applyAlignment="1">
      <alignment horizontal="center" wrapText="1"/>
    </xf>
    <xf numFmtId="17" fontId="16" fillId="5" borderId="0" xfId="0" applyNumberFormat="1" applyFont="1" applyFill="1"/>
    <xf numFmtId="0" fontId="0" fillId="4" borderId="0" xfId="0" applyFont="1" applyFill="1"/>
    <xf numFmtId="168" fontId="0" fillId="0" borderId="0" xfId="0" applyNumberFormat="1" applyFont="1" applyFill="1" applyBorder="1"/>
    <xf numFmtId="0" fontId="0" fillId="0" borderId="0" xfId="0" applyFont="1" applyAlignment="1">
      <alignment horizontal="left"/>
    </xf>
    <xf numFmtId="181" fontId="0" fillId="0" borderId="0" xfId="0" applyNumberFormat="1" applyFont="1" applyFill="1"/>
    <xf numFmtId="0" fontId="15" fillId="0" borderId="0" xfId="0" applyFont="1" applyAlignment="1">
      <alignment horizontal="left" indent="1"/>
    </xf>
    <xf numFmtId="8" fontId="0" fillId="0" borderId="0" xfId="0" applyNumberFormat="1" applyFont="1"/>
    <xf numFmtId="8" fontId="0" fillId="0" borderId="0" xfId="0" applyNumberFormat="1" applyFont="1" applyFill="1"/>
    <xf numFmtId="8" fontId="0" fillId="0" borderId="0" xfId="0" applyNumberFormat="1" applyFont="1" applyFill="1" applyBorder="1"/>
    <xf numFmtId="180" fontId="0" fillId="0" borderId="0" xfId="0" applyNumberFormat="1" applyFont="1" applyFill="1" applyBorder="1"/>
    <xf numFmtId="165" fontId="0" fillId="0" borderId="0" xfId="1" applyNumberFormat="1" applyFont="1" applyFill="1"/>
    <xf numFmtId="165" fontId="0" fillId="0" borderId="0" xfId="1" applyNumberFormat="1" applyFont="1" applyBorder="1"/>
    <xf numFmtId="165" fontId="0" fillId="5" borderId="0" xfId="1" applyNumberFormat="1" applyFont="1" applyFill="1"/>
    <xf numFmtId="0" fontId="0" fillId="4" borderId="0" xfId="0" applyFill="1"/>
    <xf numFmtId="0" fontId="12" fillId="4" borderId="0" xfId="0" applyFont="1" applyFill="1" applyAlignment="1">
      <alignment horizontal="center" wrapText="1"/>
    </xf>
    <xf numFmtId="0" fontId="12" fillId="4" borderId="0" xfId="0" quotePrefix="1" applyFont="1" applyFill="1" applyAlignment="1">
      <alignment horizontal="center" wrapText="1"/>
    </xf>
    <xf numFmtId="0" fontId="0" fillId="5" borderId="0" xfId="0" applyFill="1"/>
    <xf numFmtId="167" fontId="0" fillId="0" borderId="0" xfId="2" applyNumberFormat="1" applyFont="1" applyAlignment="1">
      <alignment horizontal="right" vertical="center"/>
    </xf>
    <xf numFmtId="169" fontId="0" fillId="0" borderId="0" xfId="0" applyNumberFormat="1" applyFont="1" applyFill="1"/>
    <xf numFmtId="166" fontId="0" fillId="0" borderId="0" xfId="18" applyNumberFormat="1" applyFont="1" applyAlignment="1">
      <alignment horizontal="right" vertical="center"/>
    </xf>
    <xf numFmtId="0" fontId="13" fillId="0" borderId="0" xfId="0" applyFont="1" applyAlignment="1">
      <alignment horizontal="left" vertical="top" wrapText="1"/>
    </xf>
    <xf numFmtId="0" fontId="24" fillId="0" borderId="0" xfId="0" applyFont="1"/>
    <xf numFmtId="0" fontId="24" fillId="0" borderId="0" xfId="0" applyFont="1" applyAlignment="1">
      <alignment vertical="top" wrapText="1"/>
    </xf>
    <xf numFmtId="0" fontId="13" fillId="0" borderId="0" xfId="0" applyFont="1" applyAlignment="1">
      <alignment vertical="top" wrapText="1"/>
    </xf>
    <xf numFmtId="167" fontId="0" fillId="0" borderId="0" xfId="1" applyNumberFormat="1" applyFont="1" applyFill="1"/>
    <xf numFmtId="178" fontId="0" fillId="0" borderId="0" xfId="0" applyNumberFormat="1" applyFont="1" applyFill="1" applyBorder="1"/>
    <xf numFmtId="182" fontId="0" fillId="0" borderId="0" xfId="1" applyNumberFormat="1" applyFont="1" applyFill="1"/>
    <xf numFmtId="182" fontId="0" fillId="0" borderId="0" xfId="1" applyNumberFormat="1" applyFont="1" applyFill="1" applyBorder="1"/>
    <xf numFmtId="182" fontId="0" fillId="0" borderId="5" xfId="1" applyNumberFormat="1" applyFont="1" applyFill="1" applyBorder="1"/>
    <xf numFmtId="178" fontId="0" fillId="0" borderId="5" xfId="0" applyNumberFormat="1" applyFont="1" applyFill="1" applyBorder="1"/>
    <xf numFmtId="167" fontId="0" fillId="0" borderId="2" xfId="1" applyNumberFormat="1" applyFont="1" applyFill="1" applyBorder="1"/>
    <xf numFmtId="178" fontId="0" fillId="0" borderId="2" xfId="0" applyNumberFormat="1" applyFont="1" applyFill="1" applyBorder="1"/>
    <xf numFmtId="167" fontId="0" fillId="0" borderId="2" xfId="0" applyNumberFormat="1" applyFont="1" applyFill="1" applyBorder="1"/>
    <xf numFmtId="167" fontId="0" fillId="0" borderId="1" xfId="1" applyNumberFormat="1" applyFont="1" applyFill="1" applyBorder="1"/>
    <xf numFmtId="7" fontId="0" fillId="0" borderId="0" xfId="0" applyNumberFormat="1" applyFont="1" applyFill="1"/>
    <xf numFmtId="169" fontId="0" fillId="0" borderId="0" xfId="1" applyNumberFormat="1" applyFont="1" applyFill="1"/>
    <xf numFmtId="169" fontId="0" fillId="0" borderId="1" xfId="1" applyNumberFormat="1" applyFont="1" applyFill="1" applyBorder="1"/>
    <xf numFmtId="17" fontId="16" fillId="4" borderId="0" xfId="0" applyNumberFormat="1" applyFont="1" applyFill="1" applyAlignment="1">
      <alignment horizontal="center"/>
    </xf>
    <xf numFmtId="178" fontId="0" fillId="0" borderId="0" xfId="18" applyNumberFormat="1" applyFont="1" applyFill="1" applyAlignment="1">
      <alignment horizontal="right" vertical="center"/>
    </xf>
    <xf numFmtId="166" fontId="0" fillId="0" borderId="0" xfId="18" applyNumberFormat="1" applyFont="1" applyFill="1" applyAlignment="1">
      <alignment horizontal="right" vertical="center"/>
    </xf>
    <xf numFmtId="167" fontId="6" fillId="0" borderId="0" xfId="1" applyNumberFormat="1" applyFont="1" applyFill="1"/>
    <xf numFmtId="169" fontId="6" fillId="0" borderId="0" xfId="1" applyNumberFormat="1" applyFont="1" applyFill="1"/>
    <xf numFmtId="167" fontId="6" fillId="0" borderId="0" xfId="1" applyNumberFormat="1" applyFont="1"/>
    <xf numFmtId="0" fontId="0" fillId="0" borderId="0" xfId="0" applyAlignment="1">
      <alignment horizontal="left" indent="1"/>
    </xf>
    <xf numFmtId="0" fontId="16" fillId="2" borderId="0" xfId="0" applyFont="1" applyFill="1" applyAlignment="1">
      <alignment horizontal="center"/>
    </xf>
    <xf numFmtId="0" fontId="16" fillId="0" borderId="0" xfId="0" applyFont="1" applyAlignment="1">
      <alignment horizontal="center"/>
    </xf>
    <xf numFmtId="17" fontId="16" fillId="0" borderId="0" xfId="0" applyNumberFormat="1" applyFont="1" applyAlignment="1">
      <alignment horizontal="center"/>
    </xf>
    <xf numFmtId="0" fontId="0" fillId="0" borderId="0" xfId="0" applyAlignment="1">
      <alignment wrapText="1"/>
    </xf>
    <xf numFmtId="165" fontId="0" fillId="0" borderId="0" xfId="20" applyNumberFormat="1" applyFont="1" applyFill="1" applyBorder="1" applyAlignment="1">
      <alignment horizontal="right" vertical="center"/>
    </xf>
    <xf numFmtId="165" fontId="0" fillId="0" borderId="0" xfId="20" applyNumberFormat="1" applyFont="1" applyBorder="1" applyAlignment="1">
      <alignment horizontal="right" vertical="center"/>
    </xf>
    <xf numFmtId="165" fontId="0" fillId="0" borderId="0" xfId="0" applyNumberFormat="1"/>
    <xf numFmtId="178" fontId="25" fillId="0" borderId="0" xfId="20" applyNumberFormat="1" applyFont="1" applyBorder="1"/>
    <xf numFmtId="178" fontId="0" fillId="5" borderId="0" xfId="21" applyNumberFormat="1" applyFont="1" applyFill="1"/>
    <xf numFmtId="9" fontId="0" fillId="5" borderId="0" xfId="21" applyFont="1" applyFill="1"/>
    <xf numFmtId="167" fontId="0" fillId="0" borderId="0" xfId="20" applyNumberFormat="1" applyFont="1" applyFill="1"/>
    <xf numFmtId="169" fontId="0" fillId="0" borderId="0" xfId="20" applyNumberFormat="1" applyFont="1" applyFill="1"/>
    <xf numFmtId="178" fontId="0" fillId="0" borderId="0" xfId="21" applyNumberFormat="1" applyFont="1"/>
    <xf numFmtId="178" fontId="0" fillId="4" borderId="0" xfId="0" applyNumberFormat="1" applyFill="1"/>
    <xf numFmtId="178" fontId="0" fillId="0" borderId="0" xfId="0" applyNumberFormat="1"/>
    <xf numFmtId="166" fontId="0" fillId="0" borderId="0" xfId="0" applyNumberFormat="1"/>
    <xf numFmtId="166" fontId="0" fillId="0" borderId="0" xfId="20" applyNumberFormat="1" applyFont="1" applyFill="1" applyBorder="1"/>
    <xf numFmtId="166" fontId="0" fillId="0" borderId="0" xfId="20" applyNumberFormat="1" applyFont="1" applyFill="1"/>
    <xf numFmtId="9" fontId="0" fillId="0" borderId="0" xfId="21" applyFont="1" applyFill="1" applyBorder="1"/>
    <xf numFmtId="9" fontId="0" fillId="0" borderId="0" xfId="21" applyFont="1" applyFill="1"/>
    <xf numFmtId="179" fontId="0" fillId="0" borderId="0" xfId="0" applyNumberFormat="1"/>
    <xf numFmtId="178" fontId="0" fillId="0" borderId="0" xfId="20" applyNumberFormat="1" applyFont="1" applyBorder="1"/>
    <xf numFmtId="165" fontId="0" fillId="0" borderId="0" xfId="20" applyNumberFormat="1" applyFont="1"/>
    <xf numFmtId="0" fontId="0" fillId="0" borderId="0" xfId="0" applyFill="1"/>
    <xf numFmtId="183" fontId="0" fillId="0" borderId="0" xfId="0" applyNumberFormat="1" applyFill="1"/>
    <xf numFmtId="178" fontId="25" fillId="0" borderId="0" xfId="20" applyNumberFormat="1" applyFont="1" applyFill="1" applyBorder="1"/>
    <xf numFmtId="0" fontId="0" fillId="0" borderId="0" xfId="0" applyFill="1" applyAlignment="1">
      <alignment horizontal="left" indent="1"/>
    </xf>
    <xf numFmtId="166" fontId="0" fillId="0" borderId="0" xfId="0" applyNumberFormat="1" applyFill="1"/>
    <xf numFmtId="165" fontId="0" fillId="0" borderId="0" xfId="20" applyNumberFormat="1" applyFont="1" applyFill="1" applyAlignment="1">
      <alignment horizontal="right" vertical="center"/>
    </xf>
    <xf numFmtId="0" fontId="0" fillId="0" borderId="0" xfId="2" applyFont="1" applyFill="1" applyAlignment="1">
      <alignment horizontal="left" vertical="center" indent="1"/>
    </xf>
    <xf numFmtId="168" fontId="0" fillId="0" borderId="0" xfId="0" applyNumberFormat="1" applyFill="1"/>
    <xf numFmtId="0" fontId="0" fillId="4" borderId="0" xfId="0" applyFont="1" applyFill="1" applyAlignment="1">
      <alignment horizontal="left" wrapText="1" indent="1"/>
    </xf>
    <xf numFmtId="178" fontId="0" fillId="0" borderId="0" xfId="2" applyNumberFormat="1" applyFont="1" applyFill="1" applyBorder="1" applyAlignment="1">
      <alignment horizontal="right" vertical="center"/>
    </xf>
    <xf numFmtId="2" fontId="0" fillId="0" borderId="0" xfId="0" applyNumberFormat="1"/>
    <xf numFmtId="9" fontId="0" fillId="0" borderId="0" xfId="22" applyFont="1" applyFill="1"/>
    <xf numFmtId="0" fontId="27" fillId="0" borderId="0" xfId="0" applyFont="1" applyAlignment="1">
      <alignment horizontal="center"/>
    </xf>
    <xf numFmtId="167" fontId="0" fillId="0" borderId="0" xfId="0" applyNumberFormat="1" applyFont="1"/>
    <xf numFmtId="7" fontId="0" fillId="0" borderId="0" xfId="0" applyNumberFormat="1" applyFont="1"/>
    <xf numFmtId="184" fontId="0" fillId="0" borderId="0" xfId="0" applyNumberFormat="1" applyFont="1"/>
    <xf numFmtId="167" fontId="0" fillId="4" borderId="0" xfId="0" applyNumberFormat="1" applyFill="1"/>
    <xf numFmtId="167" fontId="0" fillId="0" borderId="0" xfId="0" applyNumberFormat="1"/>
    <xf numFmtId="185" fontId="0" fillId="0" borderId="0" xfId="0" applyNumberFormat="1" applyFont="1"/>
    <xf numFmtId="8" fontId="0" fillId="0" borderId="0" xfId="0" applyNumberFormat="1" applyFill="1"/>
    <xf numFmtId="9" fontId="0" fillId="0" borderId="0" xfId="0" applyNumberFormat="1" applyFill="1"/>
    <xf numFmtId="8" fontId="0" fillId="0" borderId="0" xfId="0" applyNumberFormat="1"/>
    <xf numFmtId="0" fontId="25" fillId="0" borderId="0" xfId="0" applyFont="1" applyFill="1" applyAlignment="1">
      <alignment horizontal="left"/>
    </xf>
    <xf numFmtId="184" fontId="0" fillId="0" borderId="6" xfId="2" applyNumberFormat="1" applyFont="1" applyBorder="1" applyAlignment="1">
      <alignment vertical="center"/>
    </xf>
    <xf numFmtId="184" fontId="0" fillId="0" borderId="6" xfId="2" applyNumberFormat="1" applyFont="1" applyFill="1" applyBorder="1" applyAlignment="1">
      <alignment vertical="center"/>
    </xf>
    <xf numFmtId="9" fontId="0" fillId="0" borderId="0" xfId="22" applyFont="1"/>
    <xf numFmtId="0" fontId="17" fillId="4" borderId="0" xfId="0" applyFont="1" applyFill="1" applyAlignment="1">
      <alignment vertical="top" wrapText="1"/>
    </xf>
    <xf numFmtId="186" fontId="0" fillId="0" borderId="0" xfId="0" applyNumberFormat="1" applyFont="1"/>
    <xf numFmtId="0" fontId="0" fillId="0" borderId="0" xfId="0" applyNumberFormat="1" applyFont="1"/>
    <xf numFmtId="167" fontId="0" fillId="0" borderId="0" xfId="2" applyNumberFormat="1" applyFont="1" applyFill="1" applyAlignment="1">
      <alignment horizontal="right" vertical="center"/>
    </xf>
    <xf numFmtId="0" fontId="16" fillId="0" borderId="0" xfId="0" applyNumberFormat="1" applyFont="1" applyFill="1" applyAlignment="1">
      <alignment horizontal="center" wrapText="1"/>
    </xf>
    <xf numFmtId="0" fontId="13" fillId="0" borderId="0" xfId="0" applyFont="1" applyFill="1" applyAlignment="1">
      <alignment horizontal="left" vertical="top" wrapText="1"/>
    </xf>
    <xf numFmtId="0" fontId="15" fillId="0" borderId="0" xfId="0" applyFont="1" applyFill="1" applyAlignment="1">
      <alignment horizontal="left"/>
    </xf>
    <xf numFmtId="0" fontId="12" fillId="0" borderId="0" xfId="0" quotePrefix="1" applyFont="1" applyAlignment="1">
      <alignment horizontal="center" wrapText="1"/>
    </xf>
    <xf numFmtId="49" fontId="0" fillId="4" borderId="0" xfId="0" quotePrefix="1" applyNumberFormat="1" applyFill="1" applyAlignment="1">
      <alignment horizontal="left" vertical="top" wrapText="1"/>
    </xf>
    <xf numFmtId="167" fontId="0" fillId="4" borderId="0" xfId="23" applyNumberFormat="1" applyFont="1" applyFill="1"/>
    <xf numFmtId="167" fontId="0" fillId="0" borderId="0" xfId="23" applyNumberFormat="1" applyFont="1" applyFill="1" applyBorder="1"/>
    <xf numFmtId="167" fontId="0" fillId="0" borderId="0" xfId="23" applyNumberFormat="1" applyFont="1" applyFill="1"/>
    <xf numFmtId="169" fontId="0" fillId="4" borderId="0" xfId="23" applyNumberFormat="1" applyFont="1" applyFill="1" applyBorder="1"/>
    <xf numFmtId="169" fontId="0" fillId="0" borderId="0" xfId="23" applyNumberFormat="1" applyFont="1" applyFill="1" applyBorder="1"/>
    <xf numFmtId="169" fontId="0" fillId="4" borderId="5" xfId="23" applyNumberFormat="1" applyFont="1" applyFill="1" applyBorder="1"/>
    <xf numFmtId="169" fontId="0" fillId="0" borderId="5" xfId="23" applyNumberFormat="1" applyFont="1" applyFill="1" applyBorder="1"/>
    <xf numFmtId="167" fontId="0" fillId="4" borderId="0" xfId="23" applyNumberFormat="1" applyFont="1" applyFill="1" applyBorder="1"/>
    <xf numFmtId="167" fontId="0" fillId="0" borderId="2" xfId="23" applyNumberFormat="1" applyFont="1" applyFill="1" applyBorder="1"/>
    <xf numFmtId="187" fontId="0" fillId="0" borderId="0" xfId="22" applyNumberFormat="1" applyFont="1"/>
    <xf numFmtId="184" fontId="0" fillId="0" borderId="0" xfId="2" applyNumberFormat="1" applyFont="1" applyFill="1" applyBorder="1" applyAlignment="1">
      <alignment vertical="center"/>
    </xf>
    <xf numFmtId="167" fontId="0" fillId="0" borderId="0" xfId="1" applyNumberFormat="1" applyFont="1" applyFill="1" applyBorder="1"/>
    <xf numFmtId="169" fontId="0" fillId="0" borderId="0" xfId="1" applyNumberFormat="1" applyFont="1" applyFill="1" applyBorder="1"/>
    <xf numFmtId="17" fontId="16" fillId="0" borderId="0" xfId="0" applyNumberFormat="1" applyFont="1" applyFill="1" applyAlignment="1">
      <alignment horizontal="center"/>
    </xf>
    <xf numFmtId="17" fontId="16" fillId="0" borderId="0" xfId="0" applyNumberFormat="1" applyFont="1" applyFill="1" applyAlignment="1">
      <alignment horizontal="center" wrapText="1"/>
    </xf>
    <xf numFmtId="0" fontId="0" fillId="0" borderId="0" xfId="2" applyFont="1" applyFill="1" applyAlignment="1">
      <alignment horizontal="left" vertical="center"/>
    </xf>
    <xf numFmtId="186" fontId="6" fillId="0" borderId="0" xfId="1" applyNumberFormat="1" applyFont="1" applyFill="1"/>
    <xf numFmtId="9" fontId="0" fillId="0" borderId="0" xfId="0" applyNumberFormat="1"/>
    <xf numFmtId="0" fontId="17" fillId="0" borderId="0" xfId="0" applyFont="1" applyFill="1" applyAlignment="1">
      <alignment horizontal="left" vertical="top" wrapText="1"/>
    </xf>
  </cellXfs>
  <cellStyles count="24">
    <cellStyle name="_%(SignOnly)" xfId="3" xr:uid="{00000000-0005-0000-0000-000000000000}"/>
    <cellStyle name="_%(SignSpaceOnly)" xfId="4" xr:uid="{00000000-0005-0000-0000-000001000000}"/>
    <cellStyle name="_Comma" xfId="5" xr:uid="{00000000-0005-0000-0000-000002000000}"/>
    <cellStyle name="_Currency" xfId="6" xr:uid="{00000000-0005-0000-0000-000003000000}"/>
    <cellStyle name="_CurrencySpace" xfId="7" xr:uid="{00000000-0005-0000-0000-000004000000}"/>
    <cellStyle name="_Euro" xfId="8" xr:uid="{00000000-0005-0000-0000-000005000000}"/>
    <cellStyle name="_Heading" xfId="9" xr:uid="{00000000-0005-0000-0000-000006000000}"/>
    <cellStyle name="_Highlight" xfId="10" xr:uid="{00000000-0005-0000-0000-000007000000}"/>
    <cellStyle name="_Multiple" xfId="11" xr:uid="{00000000-0005-0000-0000-000008000000}"/>
    <cellStyle name="_MultipleSpace" xfId="12" xr:uid="{00000000-0005-0000-0000-000009000000}"/>
    <cellStyle name="_SubHeading" xfId="13" xr:uid="{00000000-0005-0000-0000-00000A000000}"/>
    <cellStyle name="_Table" xfId="14" xr:uid="{00000000-0005-0000-0000-00000B000000}"/>
    <cellStyle name="_TableHead" xfId="15" xr:uid="{00000000-0005-0000-0000-00000C000000}"/>
    <cellStyle name="_TableRowHead" xfId="16" xr:uid="{00000000-0005-0000-0000-00000D000000}"/>
    <cellStyle name="_TableSuperHead" xfId="17" xr:uid="{00000000-0005-0000-0000-00000E000000}"/>
    <cellStyle name="Comma" xfId="1" builtinId="3"/>
    <cellStyle name="Comma 2" xfId="20" xr:uid="{0F896F85-CF04-406D-99F1-4C8A3B46BFC6}"/>
    <cellStyle name="Comma 3" xfId="23" xr:uid="{C217B0E4-4D81-4292-A1D9-63604EAF2EE4}"/>
    <cellStyle name="Currency" xfId="18" builtinId="4"/>
    <cellStyle name="Normal" xfId="0" builtinId="0" customBuiltin="1"/>
    <cellStyle name="Normal 2" xfId="19" xr:uid="{B1A62BDA-4837-4DB4-B88B-A49357DC24ED}"/>
    <cellStyle name="Normal 7" xfId="2" xr:uid="{00000000-0005-0000-0000-000011000000}"/>
    <cellStyle name="Percent" xfId="22" builtinId="5"/>
    <cellStyle name="Percent 2" xfId="21" xr:uid="{E436C1D1-927E-4E9E-8EBC-8C4FC6944DCD}"/>
  </cellStyles>
  <dxfs count="30">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bgColor rgb="FFCFF0FC"/>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calcChain" Target="calcChain.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3175</xdr:colOff>
      <xdr:row>1</xdr:row>
      <xdr:rowOff>34925</xdr:rowOff>
    </xdr:from>
    <xdr:to>
      <xdr:col>1</xdr:col>
      <xdr:colOff>935355</xdr:colOff>
      <xdr:row>3</xdr:row>
      <xdr:rowOff>97790</xdr:rowOff>
    </xdr:to>
    <xdr:pic>
      <xdr:nvPicPr>
        <xdr:cNvPr id="2" name="Picture 1">
          <a:extLst>
            <a:ext uri="{FF2B5EF4-FFF2-40B4-BE49-F238E27FC236}">
              <a16:creationId xmlns:a16="http://schemas.microsoft.com/office/drawing/2014/main" id="{646C7EEC-6621-4A83-8A50-80C46D70D3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775" y="200025"/>
          <a:ext cx="932180" cy="4216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932815</xdr:colOff>
      <xdr:row>3</xdr:row>
      <xdr:rowOff>107315</xdr:rowOff>
    </xdr:to>
    <xdr:pic>
      <xdr:nvPicPr>
        <xdr:cNvPr id="2" name="Picture 1">
          <a:extLst>
            <a:ext uri="{FF2B5EF4-FFF2-40B4-BE49-F238E27FC236}">
              <a16:creationId xmlns:a16="http://schemas.microsoft.com/office/drawing/2014/main" id="{6548CA9A-9226-4A6B-9AEA-173AFD6F7D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 y="180975"/>
          <a:ext cx="935355" cy="4121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935355</xdr:colOff>
      <xdr:row>3</xdr:row>
      <xdr:rowOff>88265</xdr:rowOff>
    </xdr:to>
    <xdr:pic>
      <xdr:nvPicPr>
        <xdr:cNvPr id="3" name="Picture 2">
          <a:extLst>
            <a:ext uri="{FF2B5EF4-FFF2-40B4-BE49-F238E27FC236}">
              <a16:creationId xmlns:a16="http://schemas.microsoft.com/office/drawing/2014/main" id="{06BD0936-9419-4B58-9A85-F070ADF028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91600" y="190500"/>
          <a:ext cx="935355" cy="41529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935355</xdr:colOff>
      <xdr:row>3</xdr:row>
      <xdr:rowOff>91440</xdr:rowOff>
    </xdr:to>
    <xdr:pic>
      <xdr:nvPicPr>
        <xdr:cNvPr id="2" name="Picture 1">
          <a:extLst>
            <a:ext uri="{FF2B5EF4-FFF2-40B4-BE49-F238E27FC236}">
              <a16:creationId xmlns:a16="http://schemas.microsoft.com/office/drawing/2014/main" id="{F59F6AD4-D77B-4B7B-A61E-A1E057FFD3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90500"/>
          <a:ext cx="935355" cy="41529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1</xdr:row>
      <xdr:rowOff>142875</xdr:rowOff>
    </xdr:from>
    <xdr:to>
      <xdr:col>1</xdr:col>
      <xdr:colOff>954405</xdr:colOff>
      <xdr:row>4</xdr:row>
      <xdr:rowOff>69215</xdr:rowOff>
    </xdr:to>
    <xdr:pic>
      <xdr:nvPicPr>
        <xdr:cNvPr id="2" name="Picture 1">
          <a:extLst>
            <a:ext uri="{FF2B5EF4-FFF2-40B4-BE49-F238E27FC236}">
              <a16:creationId xmlns:a16="http://schemas.microsoft.com/office/drawing/2014/main" id="{3B3F4E0B-30AA-48CB-B06A-F4B37F5A58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04800"/>
          <a:ext cx="935355" cy="4121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934720</xdr:colOff>
      <xdr:row>3</xdr:row>
      <xdr:rowOff>131445</xdr:rowOff>
    </xdr:to>
    <xdr:pic>
      <xdr:nvPicPr>
        <xdr:cNvPr id="2" name="Picture 1">
          <a:extLst>
            <a:ext uri="{FF2B5EF4-FFF2-40B4-BE49-F238E27FC236}">
              <a16:creationId xmlns:a16="http://schemas.microsoft.com/office/drawing/2014/main" id="{8EB4E3C4-67E2-4827-A2F4-845D008CC9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186690"/>
          <a:ext cx="925195" cy="4381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12601-N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hared%20drives/FloQast/FQ%20-%20ACV%20Auctions/2019/12%20-%20December/24%20Leasing/Attachment%20C%20-%20640%20Ellicott%20Lease%20-%20With%20Parking%20Discoun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Volume%20Forecast%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cvauctions0.sharepoint.com/Users/Katherine%20Sullivan/Dropbox%20(ACV%20Auctions)/ACV%20Finance/Model/LRP/2018Sep29_LRP_Final_Internal.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Shared%20drives/SEC%20Reporting%20-%20ActiveDisclosure/2021/Q1%202021/ACV_MDA%20(Q1-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Orthogonal%20Financial%20Plan-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ollaborate.crowe.com/@/localhost/Lowrence/My%20Documents/ACCOUNTS%20521(Miri)%20Master%20File/Cash%20Book%20&amp;%20Bank%20Book/Accruals%20Web%20ADI%20(Malaysia)%20Non%20Projec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ollaborate.crowe.com/windows/TEMP/UCLA%20Revenue%20projecti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acvauctions0.sharepoint.com/Users/Jonathan%20Pancerman/Desktop/Keep/WIP%20-%20Forecast%20by%20Day%20Typ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Gross%20Profit%20Forecast%20v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ORE.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MOR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8A81B8F0\PowerPlan%20Recap%20Model%20CONSERVATIVE%20v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eal%20Files\Solarsoft\Model\Solarsoft%20Model%20v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eal%20Files\PowerPlan\Comps\PowerPlan%20Comps%20v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cvauctions0.sharepoint.com/Users/User/Dropbox%20(ACV%20Auctions)/ACV%20Finance/Corporate%20FP&amp;A/2020%20Model/Dec%202019%20AOP/12.17.2019_vFINAL_Auction%20and%20Consolidated_1040p.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GALLO\M-a\Matteo\Filartex\Comps%20Filartex%20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etail-sport-comp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URITIES"/>
      <sheetName val="TBILLS"/>
      <sheetName val="AGENCY"/>
      <sheetName val="CARI-AGENCY NOTES"/>
      <sheetName val="AVG. YIELD CALC"/>
      <sheetName val="AMORT"/>
    </sheetNames>
    <sheetDataSet>
      <sheetData sheetId="0"/>
      <sheetData sheetId="1"/>
      <sheetData sheetId="2"/>
      <sheetData sheetId="3" refreshError="1"/>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Lease Input Sheet"/>
      <sheetName val="Lease Pmts Input Sheet"/>
      <sheetName val="Lease Classification Conclusion"/>
      <sheetName val="OPERATING Lease Amort Tables"/>
      <sheetName val="FINANCE Lease Amort Tables"/>
      <sheetName val="Lessee Disclosures"/>
      <sheetName val="Parking Lease Credit "/>
      <sheetName val="Sheet1"/>
      <sheetName val="IS Mapping"/>
    </sheetNames>
    <sheetDataSet>
      <sheetData sheetId="0" refreshError="1"/>
      <sheetData sheetId="1">
        <row r="68">
          <cell r="F68">
            <v>55</v>
          </cell>
        </row>
        <row r="104">
          <cell r="F104">
            <v>0</v>
          </cell>
        </row>
        <row r="107">
          <cell r="F107">
            <v>0</v>
          </cell>
        </row>
        <row r="110">
          <cell r="F110">
            <v>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Overview"/>
      <sheetName val="Volume_Values12.12"/>
      <sheetName val="Market Staging"/>
      <sheetName val="Cohort R&amp;N Launch"/>
      <sheetName val="Volume"/>
      <sheetName val="Forecast, Strategic"/>
      <sheetName val="Volume (2)"/>
      <sheetName val="Forecast, Commerical"/>
      <sheetName val="Forecast, Existing DC"/>
      <sheetName val="Forecast, R&amp;N DC"/>
      <sheetName val="Workdays_Adj"/>
      <sheetName val="Seasonality_Adj"/>
      <sheetName val="Data"/>
      <sheetName val="SQL Script"/>
      <sheetName val="xRef"/>
    </sheetNames>
    <sheetDataSet>
      <sheetData sheetId="0" refreshError="1"/>
      <sheetData sheetId="1" refreshError="1"/>
      <sheetData sheetId="2" refreshError="1"/>
      <sheetData sheetId="3"/>
      <sheetData sheetId="4">
        <row r="13">
          <cell r="D13">
            <v>10751</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itory CM - Summary"/>
      <sheetName val="Territory CM - Detail"/>
      <sheetName val="Historic &amp; Future, Slides p10"/>
      <sheetName val="Exhibit_LT_Outlook"/>
      <sheetName val="New Terr, Slides p13,14,15,28"/>
      <sheetName val="Quarterly P&amp;L 2019, p17"/>
      <sheetName val="Terr P&amp;L, Slides p26,p27"/>
      <sheetName val="Slides, p16 &amp; PL Appendix"/>
      <sheetName val="Check"/>
      <sheetName val="Structure"/>
      <sheetName val="Master Scenario"/>
      <sheetName val="Scenario Inputs"/>
      <sheetName val="Balance Sheet"/>
      <sheetName val="P&amp;L"/>
      <sheetName val="Cash Flow"/>
      <sheetName val="General FS Assumptions"/>
      <sheetName val="OpEx Build Up"/>
      <sheetName val="OpEx_Assumptions"/>
      <sheetName val="Auctions_Forecast"/>
      <sheetName val="Single Territory CM"/>
      <sheetName val="Auc_Assumptions"/>
      <sheetName val="DC_OpEx, Personnel"/>
      <sheetName val="Auctions_Volume"/>
      <sheetName val="Terr_Assumptions"/>
      <sheetName val="Commercial_Forecast"/>
      <sheetName val="Commercial_Assumptions"/>
      <sheetName val="Commercial_OpEx, Personnel"/>
      <sheetName val="Tport_Forecast"/>
      <sheetName val="Tport_Assumptions"/>
      <sheetName val="Tport_OpEx, Personnel"/>
      <sheetName val="FP_Forecast"/>
      <sheetName val="FP_Assumptions"/>
      <sheetName val="FP_OpEx, Personnel"/>
      <sheetName val="CapEx"/>
      <sheetName val="CapEx - Depr"/>
    </sheetNames>
    <sheetDataSet>
      <sheetData sheetId="0"/>
      <sheetData sheetId="1"/>
      <sheetData sheetId="2"/>
      <sheetData sheetId="3"/>
      <sheetData sheetId="4"/>
      <sheetData sheetId="5"/>
      <sheetData sheetId="6"/>
      <sheetData sheetId="7"/>
      <sheetData sheetId="8"/>
      <sheetData sheetId="9"/>
      <sheetData sheetId="10"/>
      <sheetData sheetId="11">
        <row r="5">
          <cell r="E5">
            <v>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A_NGFM"/>
      <sheetName val="MDA_RoO_T1"/>
      <sheetName val="MDA_RoO_T2"/>
      <sheetName val="MDA_RoO_T3"/>
      <sheetName val="MDA_Rev_T1"/>
      <sheetName val="MDA_Rev_T2"/>
      <sheetName val="MDA_OpEx_T1"/>
      <sheetName val="Allocation % Q120"/>
      <sheetName val="MDA_OpEx_T2"/>
      <sheetName val="MDA_OpEx_T3"/>
      <sheetName val="MDA_OpEx_T4"/>
      <sheetName val="MDA_OpEx_T5"/>
      <sheetName val="MDA_IntInc"/>
      <sheetName val="MDA_IntEx"/>
      <sheetName val="MDA_PIT"/>
      <sheetName val="MDA_CFOIFA"/>
      <sheetName val="MDA_KOFM"/>
      <sheetName val="MDA_COC"/>
      <sheetName val="ACV_MDA (Q1-21)"/>
    </sheetNames>
    <sheetDataSet>
      <sheetData sheetId="0"/>
      <sheetData sheetId="1"/>
      <sheetData sheetId="2"/>
      <sheetData sheetId="3"/>
      <sheetData sheetId="4">
        <row r="4">
          <cell r="L4">
            <v>58400000</v>
          </cell>
          <cell r="M4">
            <v>34600000</v>
          </cell>
          <cell r="N4">
            <v>23800000</v>
          </cell>
        </row>
        <row r="8">
          <cell r="L8">
            <v>34300000</v>
          </cell>
        </row>
        <row r="9">
          <cell r="L9">
            <v>24100000</v>
          </cell>
        </row>
      </sheetData>
      <sheetData sheetId="5"/>
      <sheetData sheetId="6">
        <row r="4">
          <cell r="M4">
            <v>29500000</v>
          </cell>
          <cell r="O4">
            <v>21600000</v>
          </cell>
        </row>
      </sheetData>
      <sheetData sheetId="7"/>
      <sheetData sheetId="8"/>
      <sheetData sheetId="9">
        <row r="20">
          <cell r="E20">
            <v>-753955.64</v>
          </cell>
        </row>
      </sheetData>
      <sheetData sheetId="10">
        <row r="21">
          <cell r="D21">
            <v>-45567.040000000037</v>
          </cell>
        </row>
      </sheetData>
      <sheetData sheetId="11"/>
      <sheetData sheetId="12"/>
      <sheetData sheetId="13"/>
      <sheetData sheetId="14"/>
      <sheetData sheetId="15"/>
      <sheetData sheetId="16">
        <row r="8">
          <cell r="L8">
            <v>128386</v>
          </cell>
        </row>
      </sheetData>
      <sheetData sheetId="17"/>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Annualized Statements"/>
      <sheetName val="Balance Sheet"/>
      <sheetName val="Income Statement"/>
      <sheetName val="Revenue Projection"/>
      <sheetName val="Cash Flow Stmt"/>
      <sheetName val="Cash Reserves"/>
      <sheetName val="Debt"/>
      <sheetName val="Major Capex"/>
      <sheetName val="Revenue Input"/>
      <sheetName val="Revenue"/>
      <sheetName val="Grants"/>
      <sheetName val="IP"/>
      <sheetName val="Biz Dev"/>
      <sheetName val="G&amp;A"/>
      <sheetName val="R&amp;D"/>
      <sheetName val="Salaries"/>
      <sheetName val="Headcount"/>
    </sheetNames>
    <sheetDataSet>
      <sheetData sheetId="0">
        <row r="1">
          <cell r="A1" t="str">
            <v>Orthogonal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L23">
            <v>-18</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BneLog"/>
      <sheetName val="Sheet1"/>
    </sheetNames>
    <sheetDataSet>
      <sheetData sheetId="0">
        <row r="1">
          <cell r="A1" t="str">
            <v>No</v>
          </cell>
        </row>
        <row r="2">
          <cell r="A2" t="str">
            <v>Yes</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ensation UNH"/>
      <sheetName val="Compensation Burlington"/>
      <sheetName val="Sponsor as Beneficiary (Burl)"/>
      <sheetName val="Duke.is"/>
      <sheetName val="Duke.is Summary"/>
      <sheetName val="Burlington Spon Milestone (2)"/>
      <sheetName val="Durham Spon Milestone"/>
      <sheetName val="Hanover Chamber Spon Milestone"/>
      <sheetName val="Assumption Sheet"/>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ssumptions"/>
      <sheetName val="Time"/>
      <sheetName val="Sheet1"/>
      <sheetName val="Outputs"/>
      <sheetName val="Sheet2"/>
      <sheetName val="Appendices"/>
      <sheetName val="Lookups"/>
      <sheetName val="Checks"/>
    </sheetNames>
    <sheetDataSet>
      <sheetData sheetId="0">
        <row r="2">
          <cell r="B2" t="str">
            <v>[Insert Model Name]</v>
          </cell>
        </row>
      </sheetData>
      <sheetData sheetId="1"/>
      <sheetData sheetId="2">
        <row r="9">
          <cell r="J9" t="str">
            <v>Monthly</v>
          </cell>
        </row>
      </sheetData>
      <sheetData sheetId="3"/>
      <sheetData sheetId="4"/>
      <sheetData sheetId="5"/>
      <sheetData sheetId="6"/>
      <sheetData sheetId="7">
        <row r="9">
          <cell r="D9">
            <v>1</v>
          </cell>
        </row>
      </sheetData>
      <sheetData sheetId="8">
        <row r="4">
          <cell r="B4" t="str">
            <v>Error Checks</v>
          </cell>
        </row>
        <row r="12">
          <cell r="B12" t="str">
            <v>Sensitivity Checks</v>
          </cell>
        </row>
        <row r="20">
          <cell r="B20" t="str">
            <v>Alert Checks</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ctions"/>
      <sheetName val="Transportation"/>
      <sheetName val="Transportation Inputs"/>
      <sheetName val="Capital"/>
    </sheetNames>
    <sheetDataSet>
      <sheetData sheetId="0">
        <row r="4">
          <cell r="F4">
            <v>11848</v>
          </cell>
        </row>
      </sheetData>
      <sheetData sheetId="1">
        <row r="5">
          <cell r="F5">
            <v>4147</v>
          </cell>
        </row>
      </sheetData>
      <sheetData sheetId="2">
        <row r="3">
          <cell r="C3">
            <v>0</v>
          </cell>
          <cell r="D3">
            <v>100</v>
          </cell>
          <cell r="E3">
            <v>3672</v>
          </cell>
          <cell r="F3">
            <v>0.15169792613401636</v>
          </cell>
          <cell r="G3">
            <v>2.5686426095413801</v>
          </cell>
          <cell r="H3">
            <v>2.3243888043758298</v>
          </cell>
          <cell r="I3">
            <v>65.521241830065307</v>
          </cell>
        </row>
        <row r="4">
          <cell r="C4">
            <v>100</v>
          </cell>
          <cell r="D4">
            <v>200</v>
          </cell>
          <cell r="E4">
            <v>6535</v>
          </cell>
          <cell r="F4">
            <v>0.26997438651573991</v>
          </cell>
          <cell r="G4">
            <v>1.74379561895348</v>
          </cell>
          <cell r="H4">
            <v>1.56930013483584</v>
          </cell>
          <cell r="I4">
            <v>150.48477429227199</v>
          </cell>
        </row>
        <row r="5">
          <cell r="C5">
            <v>200</v>
          </cell>
          <cell r="D5">
            <v>300</v>
          </cell>
          <cell r="E5">
            <v>4898</v>
          </cell>
          <cell r="F5">
            <v>0.20234652565479633</v>
          </cell>
          <cell r="G5">
            <v>1.46392655939356</v>
          </cell>
          <cell r="H5">
            <v>1.3456809003996899</v>
          </cell>
          <cell r="I5">
            <v>246.97529603919901</v>
          </cell>
        </row>
        <row r="6">
          <cell r="C6">
            <v>300</v>
          </cell>
          <cell r="D6">
            <v>400</v>
          </cell>
          <cell r="E6">
            <v>3160</v>
          </cell>
          <cell r="F6">
            <v>0.13054614558373956</v>
          </cell>
          <cell r="G6">
            <v>1.3046783291253701</v>
          </cell>
          <cell r="H6">
            <v>1.19749737399487</v>
          </cell>
          <cell r="I6">
            <v>348.57056962025302</v>
          </cell>
        </row>
        <row r="7">
          <cell r="C7">
            <v>400</v>
          </cell>
          <cell r="D7">
            <v>500</v>
          </cell>
          <cell r="E7">
            <v>1918</v>
          </cell>
          <cell r="F7">
            <v>7.9236552920763453E-2</v>
          </cell>
          <cell r="G7">
            <v>1.2012920396862199</v>
          </cell>
          <cell r="H7">
            <v>1.1125115484885799</v>
          </cell>
          <cell r="I7">
            <v>449.77424400417101</v>
          </cell>
        </row>
        <row r="8">
          <cell r="C8">
            <v>500</v>
          </cell>
          <cell r="D8">
            <v>600</v>
          </cell>
          <cell r="E8">
            <v>1220</v>
          </cell>
          <cell r="F8">
            <v>5.0400727092456417E-2</v>
          </cell>
          <cell r="G8">
            <v>1.0579688424964899</v>
          </cell>
          <cell r="H8">
            <v>1.0066631197967699</v>
          </cell>
          <cell r="I8">
            <v>546.93032786885203</v>
          </cell>
        </row>
        <row r="9">
          <cell r="C9">
            <v>600</v>
          </cell>
          <cell r="D9">
            <v>700</v>
          </cell>
          <cell r="E9">
            <v>812</v>
          </cell>
          <cell r="F9">
            <v>3.3545401966454599E-2</v>
          </cell>
          <cell r="G9">
            <v>0.94666479218950905</v>
          </cell>
          <cell r="H9">
            <v>0.928158763149045</v>
          </cell>
          <cell r="I9">
            <v>648.23768472906397</v>
          </cell>
        </row>
        <row r="10">
          <cell r="C10">
            <v>700</v>
          </cell>
          <cell r="D10">
            <v>800</v>
          </cell>
          <cell r="E10">
            <v>769</v>
          </cell>
          <cell r="F10">
            <v>3.1768982896802446E-2</v>
          </cell>
          <cell r="G10">
            <v>0.94435555802355098</v>
          </cell>
          <cell r="H10">
            <v>0.90891879791623997</v>
          </cell>
          <cell r="I10">
            <v>749.37061118335498</v>
          </cell>
        </row>
        <row r="11">
          <cell r="C11">
            <v>800</v>
          </cell>
          <cell r="D11">
            <v>900</v>
          </cell>
          <cell r="E11">
            <v>655</v>
          </cell>
          <cell r="F11">
            <v>2.705940675865488E-2</v>
          </cell>
          <cell r="G11">
            <v>0.91015792293618702</v>
          </cell>
          <cell r="H11">
            <v>0.87126404650420997</v>
          </cell>
          <cell r="I11">
            <v>851.99541984732798</v>
          </cell>
        </row>
        <row r="12">
          <cell r="C12">
            <v>900</v>
          </cell>
          <cell r="D12">
            <v>1000</v>
          </cell>
          <cell r="E12">
            <v>235</v>
          </cell>
          <cell r="F12">
            <v>9.7083367760059484E-3</v>
          </cell>
          <cell r="G12">
            <v>0.86973450686370302</v>
          </cell>
          <cell r="H12">
            <v>0.81144282661450895</v>
          </cell>
          <cell r="I12">
            <v>939.88085106382903</v>
          </cell>
        </row>
        <row r="13">
          <cell r="C13">
            <v>1000</v>
          </cell>
          <cell r="D13">
            <v>1100</v>
          </cell>
          <cell r="E13">
            <v>135</v>
          </cell>
          <cell r="F13">
            <v>5.5771296372800136E-3</v>
          </cell>
          <cell r="G13">
            <v>0.81393772475597903</v>
          </cell>
          <cell r="H13">
            <v>0.77084165762886003</v>
          </cell>
          <cell r="I13">
            <v>1038.1629629629599</v>
          </cell>
        </row>
        <row r="14">
          <cell r="C14">
            <v>1100</v>
          </cell>
          <cell r="D14">
            <v>1200</v>
          </cell>
          <cell r="E14">
            <v>56</v>
          </cell>
          <cell r="F14">
            <v>2.3134759976865238E-3</v>
          </cell>
          <cell r="G14">
            <v>0.81772445820433404</v>
          </cell>
          <cell r="H14">
            <v>0.76431888544891602</v>
          </cell>
          <cell r="I14">
            <v>1153.57142857142</v>
          </cell>
        </row>
        <row r="15">
          <cell r="C15">
            <v>1200</v>
          </cell>
          <cell r="D15">
            <v>1300</v>
          </cell>
          <cell r="E15">
            <v>22</v>
          </cell>
          <cell r="F15">
            <v>9.0886557051970583E-4</v>
          </cell>
          <cell r="G15">
            <v>0.71335339545339105</v>
          </cell>
          <cell r="H15">
            <v>0.65443602479968099</v>
          </cell>
          <cell r="I15">
            <v>1253.6818181818101</v>
          </cell>
        </row>
        <row r="16">
          <cell r="C16">
            <v>1300</v>
          </cell>
          <cell r="D16">
            <v>1400</v>
          </cell>
          <cell r="E16">
            <v>31</v>
          </cell>
          <cell r="F16">
            <v>1.2806742130050401E-3</v>
          </cell>
          <cell r="G16">
            <v>0.63480298393266998</v>
          </cell>
          <cell r="H16">
            <v>0.56964900535577601</v>
          </cell>
          <cell r="I16">
            <v>1349.16129032258</v>
          </cell>
        </row>
        <row r="17">
          <cell r="C17">
            <v>1400</v>
          </cell>
          <cell r="D17">
            <v>1500</v>
          </cell>
          <cell r="E17">
            <v>24</v>
          </cell>
          <cell r="F17">
            <v>9.914897132942246E-4</v>
          </cell>
          <cell r="G17">
            <v>0.44467395358177603</v>
          </cell>
          <cell r="H17">
            <v>0.46045270677338801</v>
          </cell>
          <cell r="I17">
            <v>1452.375</v>
          </cell>
        </row>
        <row r="18">
          <cell r="C18">
            <v>1500</v>
          </cell>
          <cell r="D18">
            <v>1600</v>
          </cell>
          <cell r="E18">
            <v>11</v>
          </cell>
          <cell r="F18">
            <v>4.5443278525985291E-4</v>
          </cell>
          <cell r="G18">
            <v>0.508219904543044</v>
          </cell>
          <cell r="H18">
            <v>0.59218667138059</v>
          </cell>
          <cell r="I18">
            <v>1542.8181818181799</v>
          </cell>
        </row>
        <row r="19">
          <cell r="C19">
            <v>1600</v>
          </cell>
          <cell r="D19">
            <v>1700</v>
          </cell>
          <cell r="E19">
            <v>8</v>
          </cell>
          <cell r="F19">
            <v>3.3049657109807487E-4</v>
          </cell>
          <cell r="G19">
            <v>0.466017183185026</v>
          </cell>
          <cell r="H19">
            <v>0.38930653574716101</v>
          </cell>
          <cell r="I19">
            <v>1629.5</v>
          </cell>
        </row>
        <row r="20">
          <cell r="C20">
            <v>1700</v>
          </cell>
          <cell r="D20">
            <v>1800</v>
          </cell>
          <cell r="E20">
            <v>8</v>
          </cell>
          <cell r="F20">
            <v>3.3049657109807487E-4</v>
          </cell>
          <cell r="G20">
            <v>0.52432737801002705</v>
          </cell>
          <cell r="H20">
            <v>0.55080855871760404</v>
          </cell>
          <cell r="I20">
            <v>1770.125</v>
          </cell>
        </row>
        <row r="21">
          <cell r="C21">
            <v>1800</v>
          </cell>
          <cell r="D21">
            <v>1900</v>
          </cell>
          <cell r="E21">
            <v>9</v>
          </cell>
          <cell r="F21">
            <v>3.718086424853342E-4</v>
          </cell>
          <cell r="G21">
            <v>0.318846711798839</v>
          </cell>
          <cell r="H21">
            <v>0.408002901353965</v>
          </cell>
          <cell r="I21">
            <v>1838.2222222222199</v>
          </cell>
        </row>
        <row r="22">
          <cell r="C22">
            <v>1900</v>
          </cell>
          <cell r="D22">
            <v>2000</v>
          </cell>
          <cell r="E22">
            <v>7</v>
          </cell>
          <cell r="F22">
            <v>2.8918449971081548E-4</v>
          </cell>
          <cell r="G22">
            <v>0.57397959183673397</v>
          </cell>
          <cell r="H22">
            <v>0.61224489795918302</v>
          </cell>
          <cell r="I22">
            <v>1960</v>
          </cell>
        </row>
        <row r="23">
          <cell r="C23">
            <v>2000</v>
          </cell>
          <cell r="D23">
            <v>2100</v>
          </cell>
          <cell r="E23">
            <v>5</v>
          </cell>
          <cell r="F23">
            <v>2.0656035693629679E-4</v>
          </cell>
          <cell r="G23">
            <v>0.56862553689964801</v>
          </cell>
          <cell r="H23">
            <v>0.63451776649746106</v>
          </cell>
          <cell r="I23">
            <v>2048.8000000000002</v>
          </cell>
        </row>
        <row r="24">
          <cell r="C24">
            <v>2100</v>
          </cell>
          <cell r="D24">
            <v>2200</v>
          </cell>
          <cell r="E24">
            <v>1</v>
          </cell>
          <cell r="F24">
            <v>4.1312071387259358E-5</v>
          </cell>
          <cell r="G24">
            <v>0.502742230347349</v>
          </cell>
          <cell r="H24">
            <v>0.502742230347349</v>
          </cell>
          <cell r="I24">
            <v>2188</v>
          </cell>
        </row>
        <row r="25">
          <cell r="C25">
            <v>2200</v>
          </cell>
          <cell r="D25">
            <v>2300</v>
          </cell>
          <cell r="E25">
            <v>3</v>
          </cell>
          <cell r="F25">
            <v>1.2393621416177807E-4</v>
          </cell>
          <cell r="G25">
            <v>0.33343323842349698</v>
          </cell>
          <cell r="H25">
            <v>0.610669863629551</v>
          </cell>
          <cell r="I25">
            <v>2224.3333333333298</v>
          </cell>
        </row>
        <row r="26">
          <cell r="C26">
            <v>2300</v>
          </cell>
          <cell r="D26">
            <v>2400</v>
          </cell>
          <cell r="E26">
            <v>5</v>
          </cell>
          <cell r="F26">
            <v>2.0656035693629679E-4</v>
          </cell>
          <cell r="G26">
            <v>0.49081831260049003</v>
          </cell>
          <cell r="H26">
            <v>0.52678344757552598</v>
          </cell>
          <cell r="I26">
            <v>2363.4</v>
          </cell>
        </row>
        <row r="27">
          <cell r="C27">
            <v>2400</v>
          </cell>
          <cell r="D27">
            <v>2500</v>
          </cell>
          <cell r="E27">
            <v>2</v>
          </cell>
          <cell r="F27">
            <v>8.2624142774518716E-5</v>
          </cell>
          <cell r="G27">
            <v>0.37375415282391999</v>
          </cell>
          <cell r="H27">
            <v>0.44642857142857101</v>
          </cell>
          <cell r="I27">
            <v>2408</v>
          </cell>
        </row>
        <row r="28">
          <cell r="C28">
            <v>2500</v>
          </cell>
          <cell r="D28">
            <v>2600</v>
          </cell>
          <cell r="E28">
            <v>1</v>
          </cell>
          <cell r="F28">
            <v>4.1312071387259358E-5</v>
          </cell>
          <cell r="G28">
            <v>0.156494522691705</v>
          </cell>
          <cell r="H28">
            <v>9.7809076682316101E-2</v>
          </cell>
          <cell r="I28">
            <v>2556</v>
          </cell>
        </row>
        <row r="29">
          <cell r="C29">
            <v>2600</v>
          </cell>
          <cell r="D29">
            <v>2700</v>
          </cell>
          <cell r="E29">
            <v>0</v>
          </cell>
          <cell r="F29">
            <v>0</v>
          </cell>
          <cell r="G29"/>
          <cell r="H29"/>
          <cell r="I29"/>
        </row>
        <row r="30">
          <cell r="C30">
            <v>2700</v>
          </cell>
          <cell r="D30">
            <v>2800</v>
          </cell>
          <cell r="E30">
            <v>2</v>
          </cell>
          <cell r="F30">
            <v>8.2624142774518716E-5</v>
          </cell>
          <cell r="G30">
            <v>0.16280752532561499</v>
          </cell>
          <cell r="H30">
            <v>0.23516642547033201</v>
          </cell>
          <cell r="I30">
            <v>2764</v>
          </cell>
        </row>
        <row r="31">
          <cell r="C31">
            <v>2800</v>
          </cell>
          <cell r="D31">
            <v>2900</v>
          </cell>
          <cell r="E31">
            <v>2</v>
          </cell>
          <cell r="F31">
            <v>8.2624142774518716E-5</v>
          </cell>
          <cell r="G31">
            <v>0.29126213592233002</v>
          </cell>
          <cell r="H31">
            <v>0.20300088261253299</v>
          </cell>
          <cell r="I31">
            <v>2832.5</v>
          </cell>
        </row>
        <row r="32">
          <cell r="C32">
            <v>2900</v>
          </cell>
          <cell r="D32">
            <v>3000</v>
          </cell>
          <cell r="E32">
            <v>0</v>
          </cell>
          <cell r="F32">
            <v>0</v>
          </cell>
          <cell r="G32"/>
          <cell r="H32"/>
          <cell r="I32"/>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LE FOR BOB - 2"/>
      <sheetName val="SAMPLE FOR BOB - 1"/>
      <sheetName val="totops_aug_cm"/>
      <sheetName val="MORE"/>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R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action Assumptions"/>
      <sheetName val="Summary Financials"/>
      <sheetName val="Covenant Summary"/>
      <sheetName val="Supporting Schedules"/>
      <sheetName val="Income Statement"/>
      <sheetName val="Balance Sheet"/>
      <sheetName val="Cash Flow Statement"/>
      <sheetName val="Debt Schedule"/>
      <sheetName val="Revenue Build"/>
      <sheetName val="Consulting Margin"/>
      <sheetName val="Expenses"/>
      <sheetName val="Financing Fee Amortization"/>
      <sheetName val="Working Capital Items"/>
      <sheetName val="FY12 Implementation ROW 127"/>
      <sheetName val="120120 Follow Ups"/>
      <sheetName val="Mngd Services"/>
    </sheetNames>
    <sheetDataSet>
      <sheetData sheetId="0">
        <row r="1">
          <cell r="P1">
            <v>1000</v>
          </cell>
        </row>
      </sheetData>
      <sheetData sheetId="1" refreshError="1"/>
      <sheetData sheetId="2"/>
      <sheetData sheetId="3" refreshError="1"/>
      <sheetData sheetId="4">
        <row r="27">
          <cell r="CX27">
            <v>4921.6765299999988</v>
          </cell>
        </row>
      </sheetData>
      <sheetData sheetId="5">
        <row r="1">
          <cell r="A1" t="str">
            <v>Balance Sheet</v>
          </cell>
        </row>
        <row r="3">
          <cell r="E3">
            <v>40543</v>
          </cell>
          <cell r="Q3">
            <v>40908</v>
          </cell>
          <cell r="AC3">
            <v>41274</v>
          </cell>
          <cell r="AO3">
            <v>41639</v>
          </cell>
          <cell r="BA3">
            <v>42004</v>
          </cell>
          <cell r="BM3">
            <v>42369</v>
          </cell>
          <cell r="BY3">
            <v>42735</v>
          </cell>
          <cell r="CK3">
            <v>43100</v>
          </cell>
          <cell r="CX3">
            <v>40543</v>
          </cell>
          <cell r="DB3">
            <v>40908</v>
          </cell>
          <cell r="DF3">
            <v>41274</v>
          </cell>
          <cell r="DJ3">
            <v>41639</v>
          </cell>
          <cell r="DN3">
            <v>42004</v>
          </cell>
          <cell r="DR3">
            <v>42369</v>
          </cell>
          <cell r="DV3">
            <v>42735</v>
          </cell>
          <cell r="DZ3">
            <v>43100</v>
          </cell>
          <cell r="EE3" t="str">
            <v>Fiscal Year Ended December 31,</v>
          </cell>
        </row>
        <row r="4">
          <cell r="E4">
            <v>40268</v>
          </cell>
          <cell r="F4">
            <v>40268</v>
          </cell>
          <cell r="G4">
            <v>40268</v>
          </cell>
          <cell r="H4">
            <v>40359</v>
          </cell>
          <cell r="I4">
            <v>40359</v>
          </cell>
          <cell r="J4">
            <v>40359</v>
          </cell>
          <cell r="K4">
            <v>40451</v>
          </cell>
          <cell r="L4">
            <v>40451</v>
          </cell>
          <cell r="M4">
            <v>40451</v>
          </cell>
          <cell r="N4">
            <v>40543</v>
          </cell>
          <cell r="O4">
            <v>40543</v>
          </cell>
          <cell r="P4">
            <v>40543</v>
          </cell>
          <cell r="Q4">
            <v>40633</v>
          </cell>
          <cell r="R4">
            <v>40633</v>
          </cell>
          <cell r="S4">
            <v>40633</v>
          </cell>
          <cell r="T4">
            <v>40724</v>
          </cell>
          <cell r="U4">
            <v>40724</v>
          </cell>
          <cell r="V4">
            <v>40724</v>
          </cell>
          <cell r="W4">
            <v>40816</v>
          </cell>
          <cell r="X4">
            <v>40816</v>
          </cell>
          <cell r="Y4">
            <v>40816</v>
          </cell>
          <cell r="Z4">
            <v>40908</v>
          </cell>
          <cell r="AA4">
            <v>40908</v>
          </cell>
          <cell r="AB4">
            <v>40908</v>
          </cell>
          <cell r="AC4">
            <v>40999</v>
          </cell>
          <cell r="AD4">
            <v>40999</v>
          </cell>
          <cell r="AE4">
            <v>40999</v>
          </cell>
          <cell r="AF4">
            <v>41090</v>
          </cell>
          <cell r="AG4">
            <v>41090</v>
          </cell>
          <cell r="AH4">
            <v>41090</v>
          </cell>
          <cell r="AI4">
            <v>41182</v>
          </cell>
          <cell r="AJ4">
            <v>41182</v>
          </cell>
          <cell r="AK4">
            <v>41182</v>
          </cell>
          <cell r="AL4">
            <v>41274</v>
          </cell>
          <cell r="AM4">
            <v>41274</v>
          </cell>
          <cell r="AN4">
            <v>41274</v>
          </cell>
          <cell r="AO4">
            <v>41364</v>
          </cell>
          <cell r="AP4">
            <v>41364</v>
          </cell>
          <cell r="AQ4">
            <v>41364</v>
          </cell>
          <cell r="AR4">
            <v>41455</v>
          </cell>
          <cell r="AS4">
            <v>41455</v>
          </cell>
          <cell r="AT4">
            <v>41455</v>
          </cell>
          <cell r="AU4">
            <v>41547</v>
          </cell>
          <cell r="AV4">
            <v>41547</v>
          </cell>
          <cell r="AW4">
            <v>41547</v>
          </cell>
          <cell r="AX4">
            <v>41639</v>
          </cell>
          <cell r="AY4">
            <v>41639</v>
          </cell>
          <cell r="AZ4">
            <v>41639</v>
          </cell>
          <cell r="BA4">
            <v>41729</v>
          </cell>
          <cell r="BB4">
            <v>41729</v>
          </cell>
          <cell r="BC4">
            <v>41729</v>
          </cell>
          <cell r="BD4">
            <v>41820</v>
          </cell>
          <cell r="BE4">
            <v>41820</v>
          </cell>
          <cell r="BF4">
            <v>41820</v>
          </cell>
          <cell r="BG4">
            <v>41912</v>
          </cell>
          <cell r="BH4">
            <v>41912</v>
          </cell>
          <cell r="BI4">
            <v>41912</v>
          </cell>
          <cell r="BJ4">
            <v>42004</v>
          </cell>
          <cell r="BK4">
            <v>42004</v>
          </cell>
          <cell r="BL4">
            <v>42004</v>
          </cell>
          <cell r="BM4">
            <v>42094</v>
          </cell>
          <cell r="BN4">
            <v>42094</v>
          </cell>
          <cell r="BO4">
            <v>42094</v>
          </cell>
          <cell r="BP4">
            <v>42185</v>
          </cell>
          <cell r="BQ4">
            <v>42185</v>
          </cell>
          <cell r="BR4">
            <v>42185</v>
          </cell>
          <cell r="BS4">
            <v>42277</v>
          </cell>
          <cell r="BT4">
            <v>42277</v>
          </cell>
          <cell r="BU4">
            <v>42277</v>
          </cell>
          <cell r="BV4">
            <v>42369</v>
          </cell>
          <cell r="BW4">
            <v>42369</v>
          </cell>
          <cell r="BX4">
            <v>42369</v>
          </cell>
          <cell r="BY4">
            <v>42460</v>
          </cell>
          <cell r="BZ4">
            <v>42460</v>
          </cell>
          <cell r="CA4">
            <v>42460</v>
          </cell>
          <cell r="CB4">
            <v>42551</v>
          </cell>
          <cell r="CC4">
            <v>42551</v>
          </cell>
          <cell r="CD4">
            <v>42551</v>
          </cell>
          <cell r="CE4">
            <v>42643</v>
          </cell>
          <cell r="CF4">
            <v>42643</v>
          </cell>
          <cell r="CG4">
            <v>42643</v>
          </cell>
          <cell r="CH4">
            <v>42735</v>
          </cell>
          <cell r="CI4">
            <v>42735</v>
          </cell>
          <cell r="CJ4">
            <v>42735</v>
          </cell>
          <cell r="CK4">
            <v>42825</v>
          </cell>
          <cell r="CL4">
            <v>42825</v>
          </cell>
          <cell r="CM4">
            <v>42825</v>
          </cell>
          <cell r="CN4">
            <v>42916</v>
          </cell>
          <cell r="CO4">
            <v>42916</v>
          </cell>
          <cell r="CP4">
            <v>42916</v>
          </cell>
          <cell r="CQ4">
            <v>43008</v>
          </cell>
          <cell r="CR4">
            <v>43008</v>
          </cell>
          <cell r="CS4">
            <v>43008</v>
          </cell>
          <cell r="CT4">
            <v>43100</v>
          </cell>
          <cell r="CU4">
            <v>43100</v>
          </cell>
          <cell r="CV4">
            <v>43100</v>
          </cell>
          <cell r="CX4">
            <v>40543</v>
          </cell>
          <cell r="CY4">
            <v>40543</v>
          </cell>
          <cell r="CZ4">
            <v>40543</v>
          </cell>
          <cell r="DA4">
            <v>40543</v>
          </cell>
          <cell r="DB4">
            <v>40908</v>
          </cell>
          <cell r="DC4">
            <v>40908</v>
          </cell>
          <cell r="DD4">
            <v>40908</v>
          </cell>
          <cell r="DE4">
            <v>40908</v>
          </cell>
          <cell r="DF4">
            <v>41274</v>
          </cell>
          <cell r="DG4">
            <v>41274</v>
          </cell>
          <cell r="DH4">
            <v>41274</v>
          </cell>
          <cell r="DI4">
            <v>41274</v>
          </cell>
          <cell r="DJ4">
            <v>41639</v>
          </cell>
          <cell r="DK4">
            <v>41639</v>
          </cell>
          <cell r="DL4">
            <v>41639</v>
          </cell>
          <cell r="DM4">
            <v>41639</v>
          </cell>
          <cell r="DN4">
            <v>42004</v>
          </cell>
          <cell r="DO4">
            <v>42004</v>
          </cell>
          <cell r="DP4">
            <v>42004</v>
          </cell>
          <cell r="DQ4">
            <v>42004</v>
          </cell>
          <cell r="DR4">
            <v>42369</v>
          </cell>
          <cell r="DS4">
            <v>42369</v>
          </cell>
          <cell r="DT4">
            <v>42369</v>
          </cell>
          <cell r="DU4">
            <v>42369</v>
          </cell>
          <cell r="DV4">
            <v>42735</v>
          </cell>
          <cell r="DW4">
            <v>42735</v>
          </cell>
          <cell r="DX4">
            <v>42735</v>
          </cell>
          <cell r="DY4">
            <v>42735</v>
          </cell>
          <cell r="DZ4">
            <v>43100</v>
          </cell>
          <cell r="EA4">
            <v>43100</v>
          </cell>
          <cell r="EB4">
            <v>43100</v>
          </cell>
          <cell r="EC4">
            <v>43100</v>
          </cell>
        </row>
        <row r="5">
          <cell r="E5">
            <v>40209</v>
          </cell>
          <cell r="F5">
            <v>40237</v>
          </cell>
          <cell r="G5">
            <v>40268</v>
          </cell>
          <cell r="H5">
            <v>40298</v>
          </cell>
          <cell r="I5">
            <v>40329</v>
          </cell>
          <cell r="J5">
            <v>40359</v>
          </cell>
          <cell r="K5">
            <v>40390</v>
          </cell>
          <cell r="L5">
            <v>40421</v>
          </cell>
          <cell r="M5">
            <v>40451</v>
          </cell>
          <cell r="N5">
            <v>40482</v>
          </cell>
          <cell r="O5">
            <v>40512</v>
          </cell>
          <cell r="P5">
            <v>40543</v>
          </cell>
          <cell r="Q5">
            <v>40574</v>
          </cell>
          <cell r="R5">
            <v>40602</v>
          </cell>
          <cell r="S5">
            <v>40633</v>
          </cell>
          <cell r="T5">
            <v>40663</v>
          </cell>
          <cell r="U5">
            <v>40694</v>
          </cell>
          <cell r="V5">
            <v>40724</v>
          </cell>
          <cell r="W5">
            <v>40755</v>
          </cell>
          <cell r="X5">
            <v>40786</v>
          </cell>
          <cell r="Y5">
            <v>40816</v>
          </cell>
          <cell r="Z5">
            <v>40847</v>
          </cell>
          <cell r="AA5">
            <v>40877</v>
          </cell>
          <cell r="AB5">
            <v>40908</v>
          </cell>
          <cell r="AC5">
            <v>40939</v>
          </cell>
          <cell r="AD5">
            <v>40967</v>
          </cell>
          <cell r="AE5">
            <v>40999</v>
          </cell>
          <cell r="AF5">
            <v>41029</v>
          </cell>
          <cell r="AG5">
            <v>41060</v>
          </cell>
          <cell r="AH5">
            <v>41090</v>
          </cell>
          <cell r="AI5">
            <v>41121</v>
          </cell>
          <cell r="AJ5">
            <v>41152</v>
          </cell>
          <cell r="AK5">
            <v>41182</v>
          </cell>
          <cell r="AL5">
            <v>41213</v>
          </cell>
          <cell r="AM5">
            <v>41243</v>
          </cell>
          <cell r="AN5">
            <v>41274</v>
          </cell>
          <cell r="AO5">
            <v>41305</v>
          </cell>
          <cell r="AP5">
            <v>41333</v>
          </cell>
          <cell r="AQ5">
            <v>41364</v>
          </cell>
          <cell r="AR5">
            <v>41394</v>
          </cell>
          <cell r="AS5">
            <v>41425</v>
          </cell>
          <cell r="AT5">
            <v>41455</v>
          </cell>
          <cell r="AU5">
            <v>41486</v>
          </cell>
          <cell r="AV5">
            <v>41517</v>
          </cell>
          <cell r="AW5">
            <v>41547</v>
          </cell>
          <cell r="AX5">
            <v>41578</v>
          </cell>
          <cell r="AY5">
            <v>41608</v>
          </cell>
          <cell r="AZ5">
            <v>41639</v>
          </cell>
          <cell r="BA5">
            <v>41670</v>
          </cell>
          <cell r="BB5">
            <v>41698</v>
          </cell>
          <cell r="BC5">
            <v>41729</v>
          </cell>
          <cell r="BD5">
            <v>41759</v>
          </cell>
          <cell r="BE5">
            <v>41790</v>
          </cell>
          <cell r="BF5">
            <v>41820</v>
          </cell>
          <cell r="BG5">
            <v>41851</v>
          </cell>
          <cell r="BH5">
            <v>41882</v>
          </cell>
          <cell r="BI5">
            <v>41912</v>
          </cell>
          <cell r="BJ5">
            <v>41943</v>
          </cell>
          <cell r="BK5">
            <v>41973</v>
          </cell>
          <cell r="BL5">
            <v>42004</v>
          </cell>
          <cell r="BM5">
            <v>42035</v>
          </cell>
          <cell r="BN5">
            <v>42063</v>
          </cell>
          <cell r="BO5">
            <v>42094</v>
          </cell>
          <cell r="BP5">
            <v>42124</v>
          </cell>
          <cell r="BQ5">
            <v>42155</v>
          </cell>
          <cell r="BR5">
            <v>42185</v>
          </cell>
          <cell r="BS5">
            <v>42216</v>
          </cell>
          <cell r="BT5">
            <v>42247</v>
          </cell>
          <cell r="BU5">
            <v>42277</v>
          </cell>
          <cell r="BV5">
            <v>42308</v>
          </cell>
          <cell r="BW5">
            <v>42338</v>
          </cell>
          <cell r="BX5">
            <v>42369</v>
          </cell>
          <cell r="BY5">
            <v>42400</v>
          </cell>
          <cell r="BZ5">
            <v>42428</v>
          </cell>
          <cell r="CA5">
            <v>42460</v>
          </cell>
          <cell r="CB5">
            <v>42490</v>
          </cell>
          <cell r="CC5">
            <v>42521</v>
          </cell>
          <cell r="CD5">
            <v>42551</v>
          </cell>
          <cell r="CE5">
            <v>42582</v>
          </cell>
          <cell r="CF5">
            <v>42613</v>
          </cell>
          <cell r="CG5">
            <v>42643</v>
          </cell>
          <cell r="CH5">
            <v>42674</v>
          </cell>
          <cell r="CI5">
            <v>42704</v>
          </cell>
          <cell r="CJ5">
            <v>42735</v>
          </cell>
          <cell r="CK5">
            <v>42766</v>
          </cell>
          <cell r="CL5">
            <v>42794</v>
          </cell>
          <cell r="CM5">
            <v>42825</v>
          </cell>
          <cell r="CN5">
            <v>42855</v>
          </cell>
          <cell r="CO5">
            <v>42886</v>
          </cell>
          <cell r="CP5">
            <v>42916</v>
          </cell>
          <cell r="CQ5">
            <v>42947</v>
          </cell>
          <cell r="CR5">
            <v>42978</v>
          </cell>
          <cell r="CS5">
            <v>43008</v>
          </cell>
          <cell r="CT5">
            <v>43039</v>
          </cell>
          <cell r="CU5">
            <v>43069</v>
          </cell>
          <cell r="CV5">
            <v>43100</v>
          </cell>
          <cell r="CX5">
            <v>40268</v>
          </cell>
          <cell r="CY5">
            <v>40359</v>
          </cell>
          <cell r="CZ5">
            <v>40451</v>
          </cell>
          <cell r="DA5">
            <v>40543</v>
          </cell>
          <cell r="DB5">
            <v>40633</v>
          </cell>
          <cell r="DC5">
            <v>40724</v>
          </cell>
          <cell r="DD5">
            <v>40816</v>
          </cell>
          <cell r="DE5">
            <v>40908</v>
          </cell>
          <cell r="DF5">
            <v>40999</v>
          </cell>
          <cell r="DG5">
            <v>41090</v>
          </cell>
          <cell r="DH5">
            <v>41182</v>
          </cell>
          <cell r="DI5">
            <v>41274</v>
          </cell>
          <cell r="DJ5">
            <v>41364</v>
          </cell>
          <cell r="DK5">
            <v>41455</v>
          </cell>
          <cell r="DL5">
            <v>41547</v>
          </cell>
          <cell r="DM5">
            <v>41639</v>
          </cell>
          <cell r="DN5">
            <v>41729</v>
          </cell>
          <cell r="DO5">
            <v>41820</v>
          </cell>
          <cell r="DP5">
            <v>41912</v>
          </cell>
          <cell r="DQ5">
            <v>42004</v>
          </cell>
          <cell r="DR5">
            <v>42094</v>
          </cell>
          <cell r="DS5">
            <v>42185</v>
          </cell>
          <cell r="DT5">
            <v>42277</v>
          </cell>
          <cell r="DU5">
            <v>42369</v>
          </cell>
          <cell r="DV5">
            <v>42460</v>
          </cell>
          <cell r="DW5">
            <v>42551</v>
          </cell>
          <cell r="DX5">
            <v>42643</v>
          </cell>
          <cell r="DY5">
            <v>42735</v>
          </cell>
          <cell r="DZ5">
            <v>42825</v>
          </cell>
          <cell r="EA5">
            <v>42916</v>
          </cell>
          <cell r="EB5">
            <v>43008</v>
          </cell>
          <cell r="EC5">
            <v>43100</v>
          </cell>
          <cell r="EE5">
            <v>40543</v>
          </cell>
          <cell r="EF5">
            <v>40908</v>
          </cell>
          <cell r="EG5">
            <v>41274</v>
          </cell>
          <cell r="EH5">
            <v>41639</v>
          </cell>
          <cell r="EI5">
            <v>42004</v>
          </cell>
          <cell r="EJ5">
            <v>42369</v>
          </cell>
          <cell r="EK5">
            <v>42735</v>
          </cell>
          <cell r="EL5">
            <v>43100</v>
          </cell>
        </row>
        <row r="7">
          <cell r="A7" t="str">
            <v>Assets</v>
          </cell>
        </row>
        <row r="8">
          <cell r="A8" t="str">
            <v>Current Assets</v>
          </cell>
        </row>
        <row r="9">
          <cell r="A9" t="str">
            <v>Cash</v>
          </cell>
          <cell r="E9">
            <v>24977.431489999999</v>
          </cell>
          <cell r="F9">
            <v>5639.6311900000001</v>
          </cell>
          <cell r="G9">
            <v>8558.2728299999999</v>
          </cell>
          <cell r="H9">
            <v>9831.3993900000005</v>
          </cell>
          <cell r="I9">
            <v>11069.51556</v>
          </cell>
          <cell r="J9">
            <v>11027.87664</v>
          </cell>
          <cell r="K9">
            <v>13072.306329999999</v>
          </cell>
          <cell r="L9">
            <v>14987.36413</v>
          </cell>
          <cell r="M9">
            <v>15122.471039999999</v>
          </cell>
          <cell r="N9">
            <v>17784.123440000003</v>
          </cell>
          <cell r="O9">
            <v>19394.291350000003</v>
          </cell>
          <cell r="P9">
            <v>16906.141640000002</v>
          </cell>
          <cell r="Q9">
            <v>12751.1086</v>
          </cell>
          <cell r="R9">
            <v>13516.41907</v>
          </cell>
          <cell r="S9">
            <v>17619.61044</v>
          </cell>
          <cell r="T9">
            <v>17733.380550000002</v>
          </cell>
          <cell r="U9">
            <v>19875.44857</v>
          </cell>
          <cell r="V9">
            <v>17424.77101</v>
          </cell>
          <cell r="W9">
            <v>9046.6136500000011</v>
          </cell>
          <cell r="X9">
            <v>11040.329390000001</v>
          </cell>
          <cell r="Y9">
            <v>13571.929390000001</v>
          </cell>
          <cell r="Z9">
            <v>17233.716049999999</v>
          </cell>
          <cell r="AA9">
            <v>19852.03773</v>
          </cell>
          <cell r="AB9">
            <v>20836.01712</v>
          </cell>
          <cell r="AC9">
            <v>17879.313042579059</v>
          </cell>
          <cell r="AD9">
            <v>21808.56487850365</v>
          </cell>
          <cell r="AE9">
            <v>7000.0005899999633</v>
          </cell>
          <cell r="AF9">
            <v>9408.3433272082148</v>
          </cell>
          <cell r="AG9">
            <v>11867.818365105717</v>
          </cell>
          <cell r="AH9">
            <v>10076.407132562379</v>
          </cell>
          <cell r="AI9">
            <v>11942.727790292916</v>
          </cell>
          <cell r="AJ9">
            <v>13937.506435488956</v>
          </cell>
          <cell r="AK9">
            <v>11970.579479241987</v>
          </cell>
          <cell r="AL9">
            <v>16187.880552747461</v>
          </cell>
          <cell r="AM9">
            <v>19899.458520757576</v>
          </cell>
          <cell r="AN9">
            <v>18364.786824302759</v>
          </cell>
          <cell r="AO9">
            <v>11576.789582813904</v>
          </cell>
          <cell r="AP9">
            <v>12804.787183790913</v>
          </cell>
          <cell r="AQ9">
            <v>5892.5573124431003</v>
          </cell>
          <cell r="AR9">
            <v>7529.3078639271989</v>
          </cell>
          <cell r="AS9">
            <v>8668.3750483158292</v>
          </cell>
          <cell r="AT9">
            <v>9024.4268959821875</v>
          </cell>
          <cell r="AU9">
            <v>10010.817350534307</v>
          </cell>
          <cell r="AV9">
            <v>12300.149109966937</v>
          </cell>
          <cell r="AW9">
            <v>12804.244577651089</v>
          </cell>
          <cell r="AX9">
            <v>15630.511448346086</v>
          </cell>
          <cell r="AY9">
            <v>17521.764278809376</v>
          </cell>
          <cell r="AZ9">
            <v>18243.066831821576</v>
          </cell>
          <cell r="BA9">
            <v>12778.696442277253</v>
          </cell>
          <cell r="BB9">
            <v>14479.347057370842</v>
          </cell>
          <cell r="BC9">
            <v>11418.63480424077</v>
          </cell>
          <cell r="BD9">
            <v>12897.368888617497</v>
          </cell>
          <cell r="BE9">
            <v>14460.952344740343</v>
          </cell>
          <cell r="BF9">
            <v>14723.803606387386</v>
          </cell>
          <cell r="BG9">
            <v>16370.273825616623</v>
          </cell>
          <cell r="BH9">
            <v>18775.657584187516</v>
          </cell>
          <cell r="BI9">
            <v>19477.02712906407</v>
          </cell>
          <cell r="BJ9">
            <v>22254.675290390031</v>
          </cell>
          <cell r="BK9">
            <v>24959.754622688444</v>
          </cell>
          <cell r="BL9">
            <v>25922.923293159187</v>
          </cell>
          <cell r="BM9">
            <v>20295.602298557387</v>
          </cell>
          <cell r="BN9">
            <v>22165.490196112562</v>
          </cell>
          <cell r="BO9">
            <v>17184.586328927966</v>
          </cell>
          <cell r="BP9">
            <v>18564.69478868544</v>
          </cell>
          <cell r="BQ9">
            <v>20381.089402325149</v>
          </cell>
          <cell r="BR9">
            <v>20912.88119323062</v>
          </cell>
          <cell r="BS9">
            <v>22996.928363975752</v>
          </cell>
          <cell r="BT9">
            <v>25692.370740016282</v>
          </cell>
          <cell r="BU9">
            <v>26667.975438310856</v>
          </cell>
          <cell r="BV9">
            <v>29744.374063446288</v>
          </cell>
          <cell r="BW9">
            <v>32771.836986832968</v>
          </cell>
          <cell r="BX9">
            <v>34043.63589006933</v>
          </cell>
          <cell r="BY9">
            <v>28085.673266730722</v>
          </cell>
          <cell r="BZ9">
            <v>30114.878701498303</v>
          </cell>
          <cell r="CA9">
            <v>24027.006014647428</v>
          </cell>
          <cell r="CB9">
            <v>25382.40174157462</v>
          </cell>
          <cell r="CC9">
            <v>27404.626173753088</v>
          </cell>
          <cell r="CD9">
            <v>28154.011224394693</v>
          </cell>
          <cell r="CE9">
            <v>30584.979856949696</v>
          </cell>
          <cell r="CF9">
            <v>33509.822313164928</v>
          </cell>
          <cell r="CG9">
            <v>34703.777497979841</v>
          </cell>
          <cell r="CH9">
            <v>38013.659533015612</v>
          </cell>
          <cell r="CI9">
            <v>41295.012964753601</v>
          </cell>
          <cell r="CJ9">
            <v>42811.272740470507</v>
          </cell>
          <cell r="CK9">
            <v>36634.064133978936</v>
          </cell>
          <cell r="CL9">
            <v>38881.494904549298</v>
          </cell>
          <cell r="CM9">
            <v>12456.719372033534</v>
          </cell>
          <cell r="CN9">
            <v>13829.674983569897</v>
          </cell>
          <cell r="CO9">
            <v>16141.596293871076</v>
          </cell>
          <cell r="CP9">
            <v>18693.104565651985</v>
          </cell>
          <cell r="CQ9">
            <v>21562.566959990952</v>
          </cell>
          <cell r="CR9">
            <v>24791.621669787372</v>
          </cell>
          <cell r="CS9">
            <v>27778.307531617833</v>
          </cell>
          <cell r="CT9">
            <v>31386.758710097474</v>
          </cell>
          <cell r="CU9">
            <v>34989.942393559511</v>
          </cell>
          <cell r="CV9">
            <v>38318.291189625954</v>
          </cell>
          <cell r="CX9">
            <v>8558.2728299999999</v>
          </cell>
          <cell r="CY9">
            <v>11027.87664</v>
          </cell>
          <cell r="CZ9">
            <v>15122.471039999999</v>
          </cell>
          <cell r="DA9">
            <v>16906.141640000002</v>
          </cell>
          <cell r="DB9">
            <v>17619.61044</v>
          </cell>
          <cell r="DC9">
            <v>17424.77101</v>
          </cell>
          <cell r="DD9">
            <v>13571.929390000001</v>
          </cell>
          <cell r="DE9">
            <v>20836.01712</v>
          </cell>
          <cell r="DF9">
            <v>7000.0005899999633</v>
          </cell>
          <cell r="DG9">
            <v>10076.407132562379</v>
          </cell>
          <cell r="DH9">
            <v>11970.579479241987</v>
          </cell>
          <cell r="DI9">
            <v>18364.786824302759</v>
          </cell>
          <cell r="DJ9">
            <v>5892.5573124431003</v>
          </cell>
          <cell r="DK9">
            <v>9024.4268959821875</v>
          </cell>
          <cell r="DL9">
            <v>12804.244577651089</v>
          </cell>
          <cell r="DM9">
            <v>18243.066831821576</v>
          </cell>
          <cell r="DN9">
            <v>11418.63480424077</v>
          </cell>
          <cell r="DO9">
            <v>14723.803606387386</v>
          </cell>
          <cell r="DP9">
            <v>19477.02712906407</v>
          </cell>
          <cell r="DQ9">
            <v>25922.923293159187</v>
          </cell>
          <cell r="DR9">
            <v>17184.586328927966</v>
          </cell>
          <cell r="DS9">
            <v>20912.88119323062</v>
          </cell>
          <cell r="DT9">
            <v>26667.975438310856</v>
          </cell>
          <cell r="DU9">
            <v>34043.63589006933</v>
          </cell>
          <cell r="DV9">
            <v>24027.006014647428</v>
          </cell>
          <cell r="DW9">
            <v>28154.011224394693</v>
          </cell>
          <cell r="DX9">
            <v>34703.777497979841</v>
          </cell>
          <cell r="DY9">
            <v>42811.272740470507</v>
          </cell>
          <cell r="DZ9">
            <v>12456.719372033534</v>
          </cell>
          <cell r="EA9">
            <v>18693.104565651985</v>
          </cell>
          <cell r="EB9">
            <v>27778.307531617833</v>
          </cell>
          <cell r="EC9">
            <v>38318.291189625954</v>
          </cell>
          <cell r="EE9">
            <v>16906.141640000002</v>
          </cell>
          <cell r="EF9">
            <v>20836.01712</v>
          </cell>
          <cell r="EG9">
            <v>18364.786824302759</v>
          </cell>
          <cell r="EH9">
            <v>18243.066831821576</v>
          </cell>
          <cell r="EI9">
            <v>25922.923293159187</v>
          </cell>
          <cell r="EJ9">
            <v>34043.63589006933</v>
          </cell>
          <cell r="EK9">
            <v>42811.272740470507</v>
          </cell>
          <cell r="EL9">
            <v>38318.291189625954</v>
          </cell>
        </row>
        <row r="10">
          <cell r="A10" t="str">
            <v>Accounts Receivable</v>
          </cell>
          <cell r="E10">
            <v>8601.1881999999987</v>
          </cell>
          <cell r="F10">
            <v>8380.0885199999993</v>
          </cell>
          <cell r="G10">
            <v>8158.4396999999999</v>
          </cell>
          <cell r="H10">
            <v>8641.6940299999987</v>
          </cell>
          <cell r="I10">
            <v>8557.2955500000007</v>
          </cell>
          <cell r="J10">
            <v>7297.1542900000004</v>
          </cell>
          <cell r="K10">
            <v>7967.7487899999996</v>
          </cell>
          <cell r="L10">
            <v>7475.64354</v>
          </cell>
          <cell r="M10">
            <v>9113.695099999999</v>
          </cell>
          <cell r="N10">
            <v>9000.9975699999995</v>
          </cell>
          <cell r="O10">
            <v>7975.1869699999997</v>
          </cell>
          <cell r="P10">
            <v>6711.3353200000001</v>
          </cell>
          <cell r="Q10">
            <v>9485.8776400000006</v>
          </cell>
          <cell r="R10">
            <v>10623.741320000001</v>
          </cell>
          <cell r="S10">
            <v>10669.929630000001</v>
          </cell>
          <cell r="T10">
            <v>10696.96427</v>
          </cell>
          <cell r="U10">
            <v>10351.430179999999</v>
          </cell>
          <cell r="V10">
            <v>9803.2803699999986</v>
          </cell>
          <cell r="W10">
            <v>10860.363170000001</v>
          </cell>
          <cell r="X10">
            <v>13667.896339999999</v>
          </cell>
          <cell r="Y10">
            <v>9179.8255200000003</v>
          </cell>
          <cell r="Z10">
            <v>10500.19188</v>
          </cell>
          <cell r="AA10">
            <v>9361.6334900000002</v>
          </cell>
          <cell r="AB10">
            <v>7192.5841700000001</v>
          </cell>
          <cell r="AC10">
            <v>9840.620174466434</v>
          </cell>
          <cell r="AD10">
            <v>7428.7688059264747</v>
          </cell>
          <cell r="AE10">
            <v>6643.9339711206267</v>
          </cell>
          <cell r="AF10">
            <v>7072.1971482003237</v>
          </cell>
          <cell r="AG10">
            <v>6030.0919543105747</v>
          </cell>
          <cell r="AH10">
            <v>6302.8748898810372</v>
          </cell>
          <cell r="AI10">
            <v>6094.2237330952094</v>
          </cell>
          <cell r="AJ10">
            <v>7492.4565922958354</v>
          </cell>
          <cell r="AK10">
            <v>8596.127378881085</v>
          </cell>
          <cell r="AL10">
            <v>9894.1627478277205</v>
          </cell>
          <cell r="AM10">
            <v>6928.9048056756965</v>
          </cell>
          <cell r="AN10">
            <v>7211.1257077531445</v>
          </cell>
          <cell r="AO10">
            <v>8564.1339245388117</v>
          </cell>
          <cell r="AP10">
            <v>8894.2515754505639</v>
          </cell>
          <cell r="AQ10">
            <v>9120.1901852664269</v>
          </cell>
          <cell r="AR10">
            <v>9120.3529005617402</v>
          </cell>
          <cell r="AS10">
            <v>9465.6104144871915</v>
          </cell>
          <cell r="AT10">
            <v>9285.2851886866156</v>
          </cell>
          <cell r="AU10">
            <v>9959.0121795983669</v>
          </cell>
          <cell r="AV10">
            <v>9752.380652427928</v>
          </cell>
          <cell r="AW10">
            <v>9753.2556458054314</v>
          </cell>
          <cell r="AX10">
            <v>9370.9782783610226</v>
          </cell>
          <cell r="AY10">
            <v>9638.6656553001703</v>
          </cell>
          <cell r="AZ10">
            <v>9690.0916623763096</v>
          </cell>
          <cell r="BA10">
            <v>9686.4387490083209</v>
          </cell>
          <cell r="BB10">
            <v>9881.2804767164707</v>
          </cell>
          <cell r="BC10">
            <v>10013.306993465712</v>
          </cell>
          <cell r="BD10">
            <v>10278.510590146465</v>
          </cell>
          <cell r="BE10">
            <v>10471.79197538886</v>
          </cell>
          <cell r="BF10">
            <v>10519.281481179201</v>
          </cell>
          <cell r="BG10">
            <v>10923.063554490089</v>
          </cell>
          <cell r="BH10">
            <v>10846.564884937965</v>
          </cell>
          <cell r="BI10">
            <v>10921.463703605015</v>
          </cell>
          <cell r="BJ10">
            <v>10842.608335107687</v>
          </cell>
          <cell r="BK10">
            <v>10771.19608747337</v>
          </cell>
          <cell r="BL10">
            <v>10910.847204222613</v>
          </cell>
          <cell r="BM10">
            <v>10586.242694225575</v>
          </cell>
          <cell r="BN10">
            <v>10806.756820083257</v>
          </cell>
          <cell r="BO10">
            <v>10918.915596954639</v>
          </cell>
          <cell r="BP10">
            <v>11401.793455559584</v>
          </cell>
          <cell r="BQ10">
            <v>11593.922279567953</v>
          </cell>
          <cell r="BR10">
            <v>11628.585308672213</v>
          </cell>
          <cell r="BS10">
            <v>11906.269374525104</v>
          </cell>
          <cell r="BT10">
            <v>11796.731825930732</v>
          </cell>
          <cell r="BU10">
            <v>11851.201299056909</v>
          </cell>
          <cell r="BV10">
            <v>11746.917473619387</v>
          </cell>
          <cell r="BW10">
            <v>11636.876374778441</v>
          </cell>
          <cell r="BX10">
            <v>11749.142494348456</v>
          </cell>
          <cell r="BY10">
            <v>11269.567123980047</v>
          </cell>
          <cell r="BZ10">
            <v>11506.089369740761</v>
          </cell>
          <cell r="CA10">
            <v>11612.720242048872</v>
          </cell>
          <cell r="CB10">
            <v>12244.011608393143</v>
          </cell>
          <cell r="CC10">
            <v>12440.94466946687</v>
          </cell>
          <cell r="CD10">
            <v>12472.031887771833</v>
          </cell>
          <cell r="CE10">
            <v>12660.593057624361</v>
          </cell>
          <cell r="CF10">
            <v>12536.322640670693</v>
          </cell>
          <cell r="CG10">
            <v>12585.11078433379</v>
          </cell>
          <cell r="CH10">
            <v>12476.312560370292</v>
          </cell>
          <cell r="CI10">
            <v>12350.556754941006</v>
          </cell>
          <cell r="CJ10">
            <v>12455.138779727609</v>
          </cell>
          <cell r="CK10">
            <v>11890.190502736199</v>
          </cell>
          <cell r="CL10">
            <v>12139.493100184896</v>
          </cell>
          <cell r="CM10">
            <v>12251.305012594254</v>
          </cell>
          <cell r="CN10">
            <v>13064.184678607506</v>
          </cell>
          <cell r="CO10">
            <v>13273.248650173004</v>
          </cell>
          <cell r="CP10">
            <v>13307.668170715835</v>
          </cell>
          <cell r="CQ10">
            <v>13407.085498077606</v>
          </cell>
          <cell r="CR10">
            <v>13278.643937091872</v>
          </cell>
          <cell r="CS10">
            <v>13332.764579528397</v>
          </cell>
          <cell r="CT10">
            <v>13235.342739844058</v>
          </cell>
          <cell r="CU10">
            <v>13108.181546580672</v>
          </cell>
          <cell r="CV10">
            <v>13219.791209936328</v>
          </cell>
          <cell r="CX10">
            <v>8158.4396999999999</v>
          </cell>
          <cell r="CY10">
            <v>7297.1542900000004</v>
          </cell>
          <cell r="CZ10">
            <v>9113.695099999999</v>
          </cell>
          <cell r="DA10">
            <v>6711.3353200000001</v>
          </cell>
          <cell r="DB10">
            <v>10669.929630000001</v>
          </cell>
          <cell r="DC10">
            <v>9803.2803699999986</v>
          </cell>
          <cell r="DD10">
            <v>9179.8255200000003</v>
          </cell>
          <cell r="DE10">
            <v>7192.5841700000001</v>
          </cell>
          <cell r="DF10">
            <v>6643.9339711206267</v>
          </cell>
          <cell r="DG10">
            <v>6302.8748898810372</v>
          </cell>
          <cell r="DH10">
            <v>8596.127378881085</v>
          </cell>
          <cell r="DI10">
            <v>7211.1257077531445</v>
          </cell>
          <cell r="DJ10">
            <v>9120.1901852664269</v>
          </cell>
          <cell r="DK10">
            <v>9285.2851886866156</v>
          </cell>
          <cell r="DL10">
            <v>9753.2556458054314</v>
          </cell>
          <cell r="DM10">
            <v>9690.0916623763096</v>
          </cell>
          <cell r="DN10">
            <v>10013.306993465712</v>
          </cell>
          <cell r="DO10">
            <v>10519.281481179201</v>
          </cell>
          <cell r="DP10">
            <v>10921.463703605015</v>
          </cell>
          <cell r="DQ10">
            <v>10910.847204222613</v>
          </cell>
          <cell r="DR10">
            <v>10918.915596954639</v>
          </cell>
          <cell r="DS10">
            <v>11628.585308672213</v>
          </cell>
          <cell r="DT10">
            <v>11851.201299056909</v>
          </cell>
          <cell r="DU10">
            <v>11749.142494348456</v>
          </cell>
          <cell r="DV10">
            <v>11612.720242048872</v>
          </cell>
          <cell r="DW10">
            <v>12472.031887771833</v>
          </cell>
          <cell r="DX10">
            <v>12585.11078433379</v>
          </cell>
          <cell r="DY10">
            <v>12455.138779727609</v>
          </cell>
          <cell r="DZ10">
            <v>12251.305012594254</v>
          </cell>
          <cell r="EA10">
            <v>13307.668170715835</v>
          </cell>
          <cell r="EB10">
            <v>13332.764579528397</v>
          </cell>
          <cell r="EC10">
            <v>13219.791209936328</v>
          </cell>
          <cell r="EE10">
            <v>6711.3353200000001</v>
          </cell>
          <cell r="EF10">
            <v>7192.5841700000001</v>
          </cell>
          <cell r="EG10">
            <v>7211.1257077531445</v>
          </cell>
          <cell r="EH10">
            <v>9690.0916623763096</v>
          </cell>
          <cell r="EI10">
            <v>10910.847204222613</v>
          </cell>
          <cell r="EJ10">
            <v>11749.142494348456</v>
          </cell>
          <cell r="EK10">
            <v>12455.138779727609</v>
          </cell>
          <cell r="EL10">
            <v>13219.791209936328</v>
          </cell>
        </row>
        <row r="11">
          <cell r="A11" t="str">
            <v>Short Term Unbilled Revenue</v>
          </cell>
          <cell r="E11">
            <v>180.45400000000001</v>
          </cell>
          <cell r="F11">
            <v>123.014</v>
          </cell>
          <cell r="G11">
            <v>80.114999999999995</v>
          </cell>
          <cell r="H11">
            <v>237.77</v>
          </cell>
          <cell r="I11">
            <v>228.61699999999999</v>
          </cell>
          <cell r="J11">
            <v>273.572</v>
          </cell>
          <cell r="K11">
            <v>399.35599999999999</v>
          </cell>
          <cell r="L11">
            <v>492.33</v>
          </cell>
          <cell r="M11">
            <v>159.19900000000001</v>
          </cell>
          <cell r="N11">
            <v>-137.334</v>
          </cell>
          <cell r="O11">
            <v>-80.486000000000004</v>
          </cell>
          <cell r="P11">
            <v>172.13200000000001</v>
          </cell>
          <cell r="Q11">
            <v>310.23665999999997</v>
          </cell>
          <cell r="R11">
            <v>368.81865999999997</v>
          </cell>
          <cell r="S11">
            <v>413.41265999999996</v>
          </cell>
          <cell r="T11">
            <v>146.33563000000001</v>
          </cell>
          <cell r="U11">
            <v>-217.12460999999999</v>
          </cell>
          <cell r="V11">
            <v>-204.96600000000001</v>
          </cell>
          <cell r="W11">
            <v>-204.96600000000001</v>
          </cell>
          <cell r="X11">
            <v>-247.464</v>
          </cell>
          <cell r="Y11">
            <v>4764.0720300000003</v>
          </cell>
          <cell r="Z11">
            <v>2954.2990299999997</v>
          </cell>
          <cell r="AA11">
            <v>3375.3077000000003</v>
          </cell>
          <cell r="AB11">
            <v>3391.4919500000001</v>
          </cell>
          <cell r="AC11">
            <v>2651.3249999999998</v>
          </cell>
          <cell r="AD11">
            <v>2800.5</v>
          </cell>
          <cell r="AE11">
            <v>3379.7629999999999</v>
          </cell>
          <cell r="AF11">
            <v>2649.55</v>
          </cell>
          <cell r="AG11">
            <v>2856.5630000000001</v>
          </cell>
          <cell r="AH11">
            <v>2891.165</v>
          </cell>
          <cell r="AI11">
            <v>2773.694</v>
          </cell>
          <cell r="AJ11">
            <v>3029.4630000000002</v>
          </cell>
          <cell r="AK11">
            <v>3506.0124999999998</v>
          </cell>
          <cell r="AL11">
            <v>3130.8249999999998</v>
          </cell>
          <cell r="AM11">
            <v>2685.87</v>
          </cell>
          <cell r="AN11">
            <v>3226.1640000000002</v>
          </cell>
          <cell r="AO11">
            <v>2882.1854836666671</v>
          </cell>
          <cell r="AP11">
            <v>3042.1854836666671</v>
          </cell>
          <cell r="AQ11">
            <v>3094.2374836666672</v>
          </cell>
          <cell r="AR11">
            <v>3055.8694144999999</v>
          </cell>
          <cell r="AS11">
            <v>3172.3774145000002</v>
          </cell>
          <cell r="AT11">
            <v>3055.5174145000001</v>
          </cell>
          <cell r="AU11">
            <v>3395.954346333333</v>
          </cell>
          <cell r="AV11">
            <v>3313.762346333333</v>
          </cell>
          <cell r="AW11">
            <v>3306.6583463333327</v>
          </cell>
          <cell r="AX11">
            <v>3116.4217935000001</v>
          </cell>
          <cell r="AY11">
            <v>3208.5177935000002</v>
          </cell>
          <cell r="AZ11">
            <v>3188.6777935</v>
          </cell>
          <cell r="BA11">
            <v>3123.1132761499998</v>
          </cell>
          <cell r="BB11">
            <v>3170.2852761500003</v>
          </cell>
          <cell r="BC11">
            <v>3189.20147615</v>
          </cell>
          <cell r="BD11">
            <v>3265.6357437750003</v>
          </cell>
          <cell r="BE11">
            <v>3329.2999437750004</v>
          </cell>
          <cell r="BF11">
            <v>3341.5039437750002</v>
          </cell>
          <cell r="BG11">
            <v>3576.7150290166664</v>
          </cell>
          <cell r="BH11">
            <v>3540.5830290166668</v>
          </cell>
          <cell r="BI11">
            <v>3560.0374290166665</v>
          </cell>
          <cell r="BJ11">
            <v>3476.2359038250006</v>
          </cell>
          <cell r="BK11">
            <v>3452.1063038250004</v>
          </cell>
          <cell r="BL11">
            <v>3478.0983038250001</v>
          </cell>
          <cell r="BM11">
            <v>3206.3242763941666</v>
          </cell>
          <cell r="BN11">
            <v>3260.5720763941667</v>
          </cell>
          <cell r="BO11">
            <v>3271.4488913941668</v>
          </cell>
          <cell r="BP11">
            <v>3478.7706722087496</v>
          </cell>
          <cell r="BQ11">
            <v>3541.1076872087497</v>
          </cell>
          <cell r="BR11">
            <v>3548.1249872087496</v>
          </cell>
          <cell r="BS11">
            <v>3715.2678221641663</v>
          </cell>
          <cell r="BT11">
            <v>3666.6987221641666</v>
          </cell>
          <cell r="BU11">
            <v>3677.8850021641665</v>
          </cell>
          <cell r="BV11">
            <v>3588.2285457512498</v>
          </cell>
          <cell r="BW11">
            <v>3549.2932257512498</v>
          </cell>
          <cell r="BX11">
            <v>3564.2386257512499</v>
          </cell>
          <cell r="BY11">
            <v>3191.2177074350411</v>
          </cell>
          <cell r="BZ11">
            <v>3249.5340924350412</v>
          </cell>
          <cell r="CA11">
            <v>3257.3291431850412</v>
          </cell>
          <cell r="CB11">
            <v>3552.0168973774371</v>
          </cell>
          <cell r="CC11">
            <v>3615.1316631274367</v>
          </cell>
          <cell r="CD11">
            <v>3620.1607281274369</v>
          </cell>
          <cell r="CE11">
            <v>3736.730964089541</v>
          </cell>
          <cell r="CF11">
            <v>3682.0046490895411</v>
          </cell>
          <cell r="CG11">
            <v>3690.0214830895411</v>
          </cell>
          <cell r="CH11">
            <v>3601.0446311385622</v>
          </cell>
          <cell r="CI11">
            <v>3555.1807451385621</v>
          </cell>
          <cell r="CJ11">
            <v>3565.891615138562</v>
          </cell>
          <cell r="CK11">
            <v>3135.4268584480333</v>
          </cell>
          <cell r="CL11">
            <v>3196.6590626980333</v>
          </cell>
          <cell r="CM11">
            <v>3204.8438659855328</v>
          </cell>
          <cell r="CN11">
            <v>3604.9477607769495</v>
          </cell>
          <cell r="CO11">
            <v>3671.2182648144499</v>
          </cell>
          <cell r="CP11">
            <v>3676.4987830644495</v>
          </cell>
          <cell r="CQ11">
            <v>3739.5358930841326</v>
          </cell>
          <cell r="CR11">
            <v>3682.0732623341328</v>
          </cell>
          <cell r="CS11">
            <v>3690.4909380341328</v>
          </cell>
          <cell r="CT11">
            <v>3607.8434849733499</v>
          </cell>
          <cell r="CU11">
            <v>3559.6864046733499</v>
          </cell>
          <cell r="CV11">
            <v>3570.9328181733499</v>
          </cell>
          <cell r="CX11">
            <v>80.114999999999995</v>
          </cell>
          <cell r="CY11">
            <v>273.572</v>
          </cell>
          <cell r="CZ11">
            <v>159.19900000000001</v>
          </cell>
          <cell r="DA11">
            <v>172.13200000000001</v>
          </cell>
          <cell r="DB11">
            <v>413.41265999999996</v>
          </cell>
          <cell r="DC11">
            <v>-204.96600000000001</v>
          </cell>
          <cell r="DD11">
            <v>4764.0720300000003</v>
          </cell>
          <cell r="DE11">
            <v>3391.4919500000001</v>
          </cell>
          <cell r="DF11">
            <v>3379.7629999999999</v>
          </cell>
          <cell r="DG11">
            <v>2891.165</v>
          </cell>
          <cell r="DH11">
            <v>3506.0124999999998</v>
          </cell>
          <cell r="DI11">
            <v>3226.1640000000002</v>
          </cell>
          <cell r="DJ11">
            <v>3094.2374836666672</v>
          </cell>
          <cell r="DK11">
            <v>3055.5174145000001</v>
          </cell>
          <cell r="DL11">
            <v>3306.6583463333327</v>
          </cell>
          <cell r="DM11">
            <v>3188.6777935</v>
          </cell>
          <cell r="DN11">
            <v>3189.20147615</v>
          </cell>
          <cell r="DO11">
            <v>3341.5039437750002</v>
          </cell>
          <cell r="DP11">
            <v>3560.0374290166665</v>
          </cell>
          <cell r="DQ11">
            <v>3478.0983038250001</v>
          </cell>
          <cell r="DR11">
            <v>3271.4488913941668</v>
          </cell>
          <cell r="DS11">
            <v>3548.1249872087496</v>
          </cell>
          <cell r="DT11">
            <v>3677.8850021641665</v>
          </cell>
          <cell r="DU11">
            <v>3564.2386257512499</v>
          </cell>
          <cell r="DV11">
            <v>3257.3291431850412</v>
          </cell>
          <cell r="DW11">
            <v>3620.1607281274369</v>
          </cell>
          <cell r="DX11">
            <v>3690.0214830895411</v>
          </cell>
          <cell r="DY11">
            <v>3565.891615138562</v>
          </cell>
          <cell r="DZ11">
            <v>3204.8438659855328</v>
          </cell>
          <cell r="EA11">
            <v>3676.4987830644495</v>
          </cell>
          <cell r="EB11">
            <v>3690.4909380341328</v>
          </cell>
          <cell r="EC11">
            <v>3570.9328181733499</v>
          </cell>
          <cell r="EE11">
            <v>172.13200000000001</v>
          </cell>
          <cell r="EF11">
            <v>3391.4919500000001</v>
          </cell>
          <cell r="EG11">
            <v>3226.1640000000002</v>
          </cell>
          <cell r="EH11">
            <v>3188.6777935</v>
          </cell>
          <cell r="EI11">
            <v>3478.0983038250001</v>
          </cell>
          <cell r="EJ11">
            <v>3564.2386257512499</v>
          </cell>
          <cell r="EK11">
            <v>3565.891615138562</v>
          </cell>
          <cell r="EL11">
            <v>3570.9328181733499</v>
          </cell>
        </row>
        <row r="12">
          <cell r="A12" t="str">
            <v>Deferred Tax Asset</v>
          </cell>
          <cell r="E12">
            <v>3431.1959999999999</v>
          </cell>
          <cell r="F12">
            <v>3737.02</v>
          </cell>
          <cell r="G12">
            <v>3737.02</v>
          </cell>
          <cell r="H12">
            <v>3737.02</v>
          </cell>
          <cell r="I12">
            <v>3737.02</v>
          </cell>
          <cell r="J12">
            <v>3737.02</v>
          </cell>
          <cell r="K12">
            <v>3737.02</v>
          </cell>
          <cell r="L12">
            <v>3737.02</v>
          </cell>
          <cell r="M12">
            <v>3737.02</v>
          </cell>
          <cell r="N12">
            <v>3737.02</v>
          </cell>
          <cell r="O12">
            <v>3737.02</v>
          </cell>
          <cell r="P12">
            <v>2737.6221099999998</v>
          </cell>
          <cell r="Q12">
            <v>2737.6221099999998</v>
          </cell>
          <cell r="R12">
            <v>2737.6221099999998</v>
          </cell>
          <cell r="S12">
            <v>2737.6221099999998</v>
          </cell>
          <cell r="T12">
            <v>2737.6221099999998</v>
          </cell>
          <cell r="U12">
            <v>2737.6221099999998</v>
          </cell>
          <cell r="V12">
            <v>2737.6221099999998</v>
          </cell>
          <cell r="W12">
            <v>2737.6221099999998</v>
          </cell>
          <cell r="X12">
            <v>2737.6221099999998</v>
          </cell>
          <cell r="Y12">
            <v>2737.6221099999998</v>
          </cell>
          <cell r="Z12">
            <v>2737.6221099999998</v>
          </cell>
          <cell r="AA12">
            <v>2737.6221099999998</v>
          </cell>
          <cell r="AB12">
            <v>2737.6221099999998</v>
          </cell>
          <cell r="AC12">
            <v>2700</v>
          </cell>
          <cell r="AD12">
            <v>2700</v>
          </cell>
          <cell r="AE12">
            <v>2700</v>
          </cell>
          <cell r="AF12">
            <v>2700</v>
          </cell>
          <cell r="AG12">
            <v>2700</v>
          </cell>
          <cell r="AH12">
            <v>2700</v>
          </cell>
          <cell r="AI12">
            <v>2700</v>
          </cell>
          <cell r="AJ12">
            <v>2700</v>
          </cell>
          <cell r="AK12">
            <v>2700</v>
          </cell>
          <cell r="AL12">
            <v>2700</v>
          </cell>
          <cell r="AM12">
            <v>2700</v>
          </cell>
          <cell r="AN12">
            <v>2700</v>
          </cell>
          <cell r="AO12">
            <v>2700</v>
          </cell>
          <cell r="AP12">
            <v>2700</v>
          </cell>
          <cell r="AQ12">
            <v>2700</v>
          </cell>
          <cell r="AR12">
            <v>2700</v>
          </cell>
          <cell r="AS12">
            <v>2700</v>
          </cell>
          <cell r="AT12">
            <v>2700</v>
          </cell>
          <cell r="AU12">
            <v>2700</v>
          </cell>
          <cell r="AV12">
            <v>2700</v>
          </cell>
          <cell r="AW12">
            <v>2700</v>
          </cell>
          <cell r="AX12">
            <v>2700</v>
          </cell>
          <cell r="AY12">
            <v>2700</v>
          </cell>
          <cell r="AZ12">
            <v>2700</v>
          </cell>
          <cell r="BA12">
            <v>2700</v>
          </cell>
          <cell r="BB12">
            <v>2700</v>
          </cell>
          <cell r="BC12">
            <v>2700</v>
          </cell>
          <cell r="BD12">
            <v>2700</v>
          </cell>
          <cell r="BE12">
            <v>2700</v>
          </cell>
          <cell r="BF12">
            <v>2700</v>
          </cell>
          <cell r="BG12">
            <v>2700</v>
          </cell>
          <cell r="BH12">
            <v>2700</v>
          </cell>
          <cell r="BI12">
            <v>2700</v>
          </cell>
          <cell r="BJ12">
            <v>2700</v>
          </cell>
          <cell r="BK12">
            <v>2700</v>
          </cell>
          <cell r="BL12">
            <v>2700</v>
          </cell>
          <cell r="BM12">
            <v>2700</v>
          </cell>
          <cell r="BN12">
            <v>2700</v>
          </cell>
          <cell r="BO12">
            <v>2700</v>
          </cell>
          <cell r="BP12">
            <v>2700</v>
          </cell>
          <cell r="BQ12">
            <v>2700</v>
          </cell>
          <cell r="BR12">
            <v>2700</v>
          </cell>
          <cell r="BS12">
            <v>2700</v>
          </cell>
          <cell r="BT12">
            <v>2700</v>
          </cell>
          <cell r="BU12">
            <v>2700</v>
          </cell>
          <cell r="BV12">
            <v>2700</v>
          </cell>
          <cell r="BW12">
            <v>2700</v>
          </cell>
          <cell r="BX12">
            <v>2700</v>
          </cell>
          <cell r="BY12">
            <v>2700</v>
          </cell>
          <cell r="BZ12">
            <v>2700</v>
          </cell>
          <cell r="CA12">
            <v>2700</v>
          </cell>
          <cell r="CB12">
            <v>2700</v>
          </cell>
          <cell r="CC12">
            <v>2700</v>
          </cell>
          <cell r="CD12">
            <v>2700</v>
          </cell>
          <cell r="CE12">
            <v>2700</v>
          </cell>
          <cell r="CF12">
            <v>2700</v>
          </cell>
          <cell r="CG12">
            <v>2700</v>
          </cell>
          <cell r="CH12">
            <v>2700</v>
          </cell>
          <cell r="CI12">
            <v>2700</v>
          </cell>
          <cell r="CJ12">
            <v>2700</v>
          </cell>
          <cell r="CK12">
            <v>2700</v>
          </cell>
          <cell r="CL12">
            <v>2700</v>
          </cell>
          <cell r="CM12">
            <v>2700</v>
          </cell>
          <cell r="CN12">
            <v>2700</v>
          </cell>
          <cell r="CO12">
            <v>2700</v>
          </cell>
          <cell r="CP12">
            <v>2700</v>
          </cell>
          <cell r="CQ12">
            <v>2700</v>
          </cell>
          <cell r="CR12">
            <v>2700</v>
          </cell>
          <cell r="CS12">
            <v>2700</v>
          </cell>
          <cell r="CT12">
            <v>2700</v>
          </cell>
          <cell r="CU12">
            <v>2700</v>
          </cell>
          <cell r="CV12">
            <v>2700</v>
          </cell>
          <cell r="CX12">
            <v>3737.02</v>
          </cell>
          <cell r="CY12">
            <v>3737.02</v>
          </cell>
          <cell r="CZ12">
            <v>3737.02</v>
          </cell>
          <cell r="DA12">
            <v>2737.6221099999998</v>
          </cell>
          <cell r="DB12">
            <v>2737.6221099999998</v>
          </cell>
          <cell r="DC12">
            <v>2737.6221099999998</v>
          </cell>
          <cell r="DD12">
            <v>2737.6221099999998</v>
          </cell>
          <cell r="DE12">
            <v>2737.6221099999998</v>
          </cell>
          <cell r="DF12">
            <v>2700</v>
          </cell>
          <cell r="DG12">
            <v>2700</v>
          </cell>
          <cell r="DH12">
            <v>2700</v>
          </cell>
          <cell r="DI12">
            <v>2700</v>
          </cell>
          <cell r="DJ12">
            <v>2700</v>
          </cell>
          <cell r="DK12">
            <v>2700</v>
          </cell>
          <cell r="DL12">
            <v>2700</v>
          </cell>
          <cell r="DM12">
            <v>2700</v>
          </cell>
          <cell r="DN12">
            <v>2700</v>
          </cell>
          <cell r="DO12">
            <v>2700</v>
          </cell>
          <cell r="DP12">
            <v>2700</v>
          </cell>
          <cell r="DQ12">
            <v>2700</v>
          </cell>
          <cell r="DR12">
            <v>2700</v>
          </cell>
          <cell r="DS12">
            <v>2700</v>
          </cell>
          <cell r="DT12">
            <v>2700</v>
          </cell>
          <cell r="DU12">
            <v>2700</v>
          </cell>
          <cell r="DV12">
            <v>2700</v>
          </cell>
          <cell r="DW12">
            <v>2700</v>
          </cell>
          <cell r="DX12">
            <v>2700</v>
          </cell>
          <cell r="DY12">
            <v>2700</v>
          </cell>
          <cell r="DZ12">
            <v>2700</v>
          </cell>
          <cell r="EA12">
            <v>2700</v>
          </cell>
          <cell r="EB12">
            <v>2700</v>
          </cell>
          <cell r="EC12">
            <v>2700</v>
          </cell>
          <cell r="EE12">
            <v>2737.6221099999998</v>
          </cell>
          <cell r="EF12">
            <v>2737.6221099999998</v>
          </cell>
          <cell r="EG12">
            <v>2700</v>
          </cell>
          <cell r="EH12">
            <v>2700</v>
          </cell>
          <cell r="EI12">
            <v>2700</v>
          </cell>
          <cell r="EJ12">
            <v>2700</v>
          </cell>
          <cell r="EK12">
            <v>2700</v>
          </cell>
          <cell r="EL12">
            <v>2700</v>
          </cell>
        </row>
        <row r="13">
          <cell r="A13" t="str">
            <v>Deferred Implementation Asset</v>
          </cell>
          <cell r="E13">
            <v>362.69200000000001</v>
          </cell>
          <cell r="F13">
            <v>416.15800000000002</v>
          </cell>
          <cell r="G13">
            <v>416.15800000000002</v>
          </cell>
          <cell r="H13">
            <v>416.15800000000002</v>
          </cell>
          <cell r="I13">
            <v>416.15800000000002</v>
          </cell>
          <cell r="J13">
            <v>416.15800000000002</v>
          </cell>
          <cell r="K13">
            <v>416.15800000000002</v>
          </cell>
          <cell r="L13">
            <v>416.15800000000002</v>
          </cell>
          <cell r="M13">
            <v>416.15800000000002</v>
          </cell>
          <cell r="N13">
            <v>416.15800000000002</v>
          </cell>
          <cell r="O13">
            <v>416.15800000000002</v>
          </cell>
          <cell r="P13">
            <v>213.72300000000001</v>
          </cell>
          <cell r="Q13">
            <v>213.72300000000001</v>
          </cell>
          <cell r="R13">
            <v>213.72300000000001</v>
          </cell>
          <cell r="S13">
            <v>213.72300000000001</v>
          </cell>
          <cell r="T13">
            <v>213.72300000000001</v>
          </cell>
          <cell r="U13">
            <v>213.72300000000001</v>
          </cell>
          <cell r="V13">
            <v>213.72300000000001</v>
          </cell>
          <cell r="W13">
            <v>213.72300000000001</v>
          </cell>
          <cell r="X13">
            <v>213.72300000000001</v>
          </cell>
          <cell r="Y13">
            <v>213.72300000000001</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X13">
            <v>416.15800000000002</v>
          </cell>
          <cell r="CY13">
            <v>416.15800000000002</v>
          </cell>
          <cell r="CZ13">
            <v>416.15800000000002</v>
          </cell>
          <cell r="DA13">
            <v>213.72300000000001</v>
          </cell>
          <cell r="DB13">
            <v>213.72300000000001</v>
          </cell>
          <cell r="DC13">
            <v>213.72300000000001</v>
          </cell>
          <cell r="DD13">
            <v>213.72300000000001</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E13">
            <v>213.72300000000001</v>
          </cell>
          <cell r="EF13">
            <v>0</v>
          </cell>
          <cell r="EG13">
            <v>0</v>
          </cell>
          <cell r="EH13">
            <v>0</v>
          </cell>
          <cell r="EI13">
            <v>0</v>
          </cell>
          <cell r="EJ13">
            <v>0</v>
          </cell>
          <cell r="EK13">
            <v>0</v>
          </cell>
          <cell r="EL13">
            <v>0</v>
          </cell>
        </row>
        <row r="14">
          <cell r="A14" t="str">
            <v>Foreign Tax Assets</v>
          </cell>
          <cell r="E14">
            <v>18.207139999999999</v>
          </cell>
          <cell r="F14">
            <v>24.394639999999999</v>
          </cell>
          <cell r="G14">
            <v>29.644639999999999</v>
          </cell>
          <cell r="H14">
            <v>32.269640000000003</v>
          </cell>
          <cell r="I14">
            <v>34.238390000000003</v>
          </cell>
          <cell r="J14">
            <v>35.316509999999994</v>
          </cell>
          <cell r="K14">
            <v>36.300880000000006</v>
          </cell>
          <cell r="L14">
            <v>36.300880000000006</v>
          </cell>
          <cell r="M14">
            <v>40.660249999999998</v>
          </cell>
          <cell r="N14">
            <v>40.660249999999998</v>
          </cell>
          <cell r="O14">
            <v>40.660249999999998</v>
          </cell>
          <cell r="P14">
            <v>44.035440000000001</v>
          </cell>
          <cell r="Q14">
            <v>44.035440000000001</v>
          </cell>
          <cell r="R14">
            <v>44.035440000000001</v>
          </cell>
          <cell r="S14">
            <v>44.035440000000001</v>
          </cell>
          <cell r="T14">
            <v>38.825600000000001</v>
          </cell>
          <cell r="U14">
            <v>38.825600000000001</v>
          </cell>
          <cell r="V14">
            <v>38.825600000000001</v>
          </cell>
          <cell r="W14">
            <v>38.825600000000001</v>
          </cell>
          <cell r="X14">
            <v>38.825600000000001</v>
          </cell>
          <cell r="Y14">
            <v>31.044340000000002</v>
          </cell>
          <cell r="Z14">
            <v>31.044340000000002</v>
          </cell>
          <cell r="AA14">
            <v>31.044340000000002</v>
          </cell>
          <cell r="AB14">
            <v>31.044340000000002</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X14">
            <v>29.644639999999999</v>
          </cell>
          <cell r="CY14">
            <v>35.316509999999994</v>
          </cell>
          <cell r="CZ14">
            <v>40.660249999999998</v>
          </cell>
          <cell r="DA14">
            <v>44.035440000000001</v>
          </cell>
          <cell r="DB14">
            <v>44.035440000000001</v>
          </cell>
          <cell r="DC14">
            <v>38.825600000000001</v>
          </cell>
          <cell r="DD14">
            <v>31.044340000000002</v>
          </cell>
          <cell r="DE14">
            <v>31.044340000000002</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E14">
            <v>44.035440000000001</v>
          </cell>
          <cell r="EF14">
            <v>31.044340000000002</v>
          </cell>
          <cell r="EG14">
            <v>0</v>
          </cell>
          <cell r="EH14">
            <v>0</v>
          </cell>
          <cell r="EI14">
            <v>0</v>
          </cell>
          <cell r="EJ14">
            <v>0</v>
          </cell>
          <cell r="EK14">
            <v>0</v>
          </cell>
          <cell r="EL14">
            <v>0</v>
          </cell>
        </row>
        <row r="15">
          <cell r="A15" t="str">
            <v>Prepaid Expenses</v>
          </cell>
          <cell r="E15">
            <v>119.31755</v>
          </cell>
          <cell r="F15">
            <v>644.02362000000005</v>
          </cell>
          <cell r="G15">
            <v>147.29571999999999</v>
          </cell>
          <cell r="H15">
            <v>118.08172</v>
          </cell>
          <cell r="I15">
            <v>85.358720000000005</v>
          </cell>
          <cell r="J15">
            <v>60.358719999999998</v>
          </cell>
          <cell r="K15">
            <v>19.91272</v>
          </cell>
          <cell r="L15">
            <v>87.535380000000004</v>
          </cell>
          <cell r="M15">
            <v>-45.533279999999998</v>
          </cell>
          <cell r="N15">
            <v>-78.256280000000004</v>
          </cell>
          <cell r="O15">
            <v>-110.97928</v>
          </cell>
          <cell r="P15">
            <v>118.79772</v>
          </cell>
          <cell r="Q15">
            <v>120.88222</v>
          </cell>
          <cell r="R15">
            <v>275.19322</v>
          </cell>
          <cell r="S15">
            <v>262.12022000000002</v>
          </cell>
          <cell r="T15">
            <v>279.17221999999998</v>
          </cell>
          <cell r="U15">
            <v>325.35942</v>
          </cell>
          <cell r="V15">
            <v>375.45393000000001</v>
          </cell>
          <cell r="W15">
            <v>376.99502000000001</v>
          </cell>
          <cell r="X15">
            <v>425.62564000000003</v>
          </cell>
          <cell r="Y15">
            <v>430.79950000000002</v>
          </cell>
          <cell r="Z15">
            <v>334.65421999999995</v>
          </cell>
          <cell r="AA15">
            <v>357.52828999999997</v>
          </cell>
          <cell r="AB15">
            <v>477.88357999999999</v>
          </cell>
          <cell r="AC15">
            <v>350</v>
          </cell>
          <cell r="AD15">
            <v>375</v>
          </cell>
          <cell r="AE15">
            <v>400</v>
          </cell>
          <cell r="AF15">
            <v>350</v>
          </cell>
          <cell r="AG15">
            <v>375</v>
          </cell>
          <cell r="AH15">
            <v>400</v>
          </cell>
          <cell r="AI15">
            <v>350</v>
          </cell>
          <cell r="AJ15">
            <v>375</v>
          </cell>
          <cell r="AK15">
            <v>400</v>
          </cell>
          <cell r="AL15">
            <v>350</v>
          </cell>
          <cell r="AM15">
            <v>375</v>
          </cell>
          <cell r="AN15">
            <v>400</v>
          </cell>
          <cell r="AO15">
            <v>400</v>
          </cell>
          <cell r="AP15">
            <v>400</v>
          </cell>
          <cell r="AQ15">
            <v>400</v>
          </cell>
          <cell r="AR15">
            <v>400</v>
          </cell>
          <cell r="AS15">
            <v>400</v>
          </cell>
          <cell r="AT15">
            <v>400</v>
          </cell>
          <cell r="AU15">
            <v>400</v>
          </cell>
          <cell r="AV15">
            <v>400</v>
          </cell>
          <cell r="AW15">
            <v>400</v>
          </cell>
          <cell r="AX15">
            <v>400</v>
          </cell>
          <cell r="AY15">
            <v>400</v>
          </cell>
          <cell r="AZ15">
            <v>400</v>
          </cell>
          <cell r="BA15">
            <v>400</v>
          </cell>
          <cell r="BB15">
            <v>400</v>
          </cell>
          <cell r="BC15">
            <v>400</v>
          </cell>
          <cell r="BD15">
            <v>400</v>
          </cell>
          <cell r="BE15">
            <v>400</v>
          </cell>
          <cell r="BF15">
            <v>400</v>
          </cell>
          <cell r="BG15">
            <v>400</v>
          </cell>
          <cell r="BH15">
            <v>400</v>
          </cell>
          <cell r="BI15">
            <v>400</v>
          </cell>
          <cell r="BJ15">
            <v>400</v>
          </cell>
          <cell r="BK15">
            <v>400</v>
          </cell>
          <cell r="BL15">
            <v>400</v>
          </cell>
          <cell r="BM15">
            <v>400</v>
          </cell>
          <cell r="BN15">
            <v>400</v>
          </cell>
          <cell r="BO15">
            <v>400</v>
          </cell>
          <cell r="BP15">
            <v>400</v>
          </cell>
          <cell r="BQ15">
            <v>400</v>
          </cell>
          <cell r="BR15">
            <v>400</v>
          </cell>
          <cell r="BS15">
            <v>400</v>
          </cell>
          <cell r="BT15">
            <v>400</v>
          </cell>
          <cell r="BU15">
            <v>400</v>
          </cell>
          <cell r="BV15">
            <v>400</v>
          </cell>
          <cell r="BW15">
            <v>400</v>
          </cell>
          <cell r="BX15">
            <v>400</v>
          </cell>
          <cell r="BY15">
            <v>400</v>
          </cell>
          <cell r="BZ15">
            <v>400</v>
          </cell>
          <cell r="CA15">
            <v>400</v>
          </cell>
          <cell r="CB15">
            <v>400</v>
          </cell>
          <cell r="CC15">
            <v>400</v>
          </cell>
          <cell r="CD15">
            <v>400</v>
          </cell>
          <cell r="CE15">
            <v>400</v>
          </cell>
          <cell r="CF15">
            <v>400</v>
          </cell>
          <cell r="CG15">
            <v>400</v>
          </cell>
          <cell r="CH15">
            <v>400</v>
          </cell>
          <cell r="CI15">
            <v>400</v>
          </cell>
          <cell r="CJ15">
            <v>400</v>
          </cell>
          <cell r="CK15">
            <v>400</v>
          </cell>
          <cell r="CL15">
            <v>400</v>
          </cell>
          <cell r="CM15">
            <v>400</v>
          </cell>
          <cell r="CN15">
            <v>400</v>
          </cell>
          <cell r="CO15">
            <v>400</v>
          </cell>
          <cell r="CP15">
            <v>400</v>
          </cell>
          <cell r="CQ15">
            <v>400</v>
          </cell>
          <cell r="CR15">
            <v>400</v>
          </cell>
          <cell r="CS15">
            <v>400</v>
          </cell>
          <cell r="CT15">
            <v>400</v>
          </cell>
          <cell r="CU15">
            <v>400</v>
          </cell>
          <cell r="CV15">
            <v>400</v>
          </cell>
          <cell r="CX15">
            <v>147.29571999999999</v>
          </cell>
          <cell r="CY15">
            <v>60.358719999999998</v>
          </cell>
          <cell r="CZ15">
            <v>-45.533279999999998</v>
          </cell>
          <cell r="DA15">
            <v>118.79772</v>
          </cell>
          <cell r="DB15">
            <v>262.12022000000002</v>
          </cell>
          <cell r="DC15">
            <v>375.45393000000001</v>
          </cell>
          <cell r="DD15">
            <v>430.79950000000002</v>
          </cell>
          <cell r="DE15">
            <v>477.88357999999999</v>
          </cell>
          <cell r="DF15">
            <v>400</v>
          </cell>
          <cell r="DG15">
            <v>400</v>
          </cell>
          <cell r="DH15">
            <v>400</v>
          </cell>
          <cell r="DI15">
            <v>400</v>
          </cell>
          <cell r="DJ15">
            <v>400</v>
          </cell>
          <cell r="DK15">
            <v>400</v>
          </cell>
          <cell r="DL15">
            <v>400</v>
          </cell>
          <cell r="DM15">
            <v>400</v>
          </cell>
          <cell r="DN15">
            <v>400</v>
          </cell>
          <cell r="DO15">
            <v>400</v>
          </cell>
          <cell r="DP15">
            <v>400</v>
          </cell>
          <cell r="DQ15">
            <v>400</v>
          </cell>
          <cell r="DR15">
            <v>400</v>
          </cell>
          <cell r="DS15">
            <v>400</v>
          </cell>
          <cell r="DT15">
            <v>400</v>
          </cell>
          <cell r="DU15">
            <v>400</v>
          </cell>
          <cell r="DV15">
            <v>400</v>
          </cell>
          <cell r="DW15">
            <v>400</v>
          </cell>
          <cell r="DX15">
            <v>400</v>
          </cell>
          <cell r="DY15">
            <v>400</v>
          </cell>
          <cell r="DZ15">
            <v>400</v>
          </cell>
          <cell r="EA15">
            <v>400</v>
          </cell>
          <cell r="EB15">
            <v>400</v>
          </cell>
          <cell r="EC15">
            <v>400</v>
          </cell>
          <cell r="EE15">
            <v>118.79772</v>
          </cell>
          <cell r="EF15">
            <v>477.88357999999999</v>
          </cell>
          <cell r="EG15">
            <v>400</v>
          </cell>
          <cell r="EH15">
            <v>400</v>
          </cell>
          <cell r="EI15">
            <v>400</v>
          </cell>
          <cell r="EJ15">
            <v>400</v>
          </cell>
          <cell r="EK15">
            <v>400</v>
          </cell>
          <cell r="EL15">
            <v>400</v>
          </cell>
        </row>
        <row r="16">
          <cell r="A16" t="str">
            <v>Accrued Income Taxes Receivable</v>
          </cell>
          <cell r="E16">
            <v>97.466999999999999</v>
          </cell>
          <cell r="F16">
            <v>3051.7559999999999</v>
          </cell>
          <cell r="G16">
            <v>3053.0059999999999</v>
          </cell>
          <cell r="H16">
            <v>3051.7559999999999</v>
          </cell>
          <cell r="I16">
            <v>3051.7559999999999</v>
          </cell>
          <cell r="J16">
            <v>3051.7559999999999</v>
          </cell>
          <cell r="K16">
            <v>2959.3780000000002</v>
          </cell>
          <cell r="L16">
            <v>2959.3780000000002</v>
          </cell>
          <cell r="M16">
            <v>2959.3780000000002</v>
          </cell>
          <cell r="N16">
            <v>2959.3780000000002</v>
          </cell>
          <cell r="O16">
            <v>2959.3780000000002</v>
          </cell>
          <cell r="P16">
            <v>5247.6009999999997</v>
          </cell>
          <cell r="Q16">
            <v>5247.6009999999997</v>
          </cell>
          <cell r="R16">
            <v>5247.6009999999997</v>
          </cell>
          <cell r="S16">
            <v>3420.2249300000003</v>
          </cell>
          <cell r="T16">
            <v>3420.2249300000003</v>
          </cell>
          <cell r="U16">
            <v>3420.2249300000003</v>
          </cell>
          <cell r="V16">
            <v>3300.2020000000002</v>
          </cell>
          <cell r="W16">
            <v>3547.6250199999999</v>
          </cell>
          <cell r="X16">
            <v>3354.36978</v>
          </cell>
          <cell r="Y16">
            <v>3354.36978</v>
          </cell>
          <cell r="Z16">
            <v>2672.70336</v>
          </cell>
          <cell r="AA16">
            <v>2393.3411099999998</v>
          </cell>
          <cell r="AB16">
            <v>2353.8267400000004</v>
          </cell>
          <cell r="AC16">
            <v>2351.1747400099989</v>
          </cell>
          <cell r="AD16">
            <v>1761.9452846100014</v>
          </cell>
          <cell r="AE16">
            <v>1616.2626784699987</v>
          </cell>
          <cell r="AF16">
            <v>2161.1219538999999</v>
          </cell>
          <cell r="AG16">
            <v>1979.435569860002</v>
          </cell>
          <cell r="AH16">
            <v>2198.2338902199995</v>
          </cell>
          <cell r="AI16">
            <v>2358.210341099998</v>
          </cell>
          <cell r="AJ16">
            <v>2045.2626767100003</v>
          </cell>
          <cell r="AK16">
            <v>2260.3881353500019</v>
          </cell>
          <cell r="AL16">
            <v>2096.1969171200003</v>
          </cell>
          <cell r="AM16">
            <v>3093.7202322300059</v>
          </cell>
          <cell r="AN16">
            <v>3468.9033468200023</v>
          </cell>
          <cell r="AO16">
            <v>3468.9033468200023</v>
          </cell>
          <cell r="AP16">
            <v>3468.9033468200023</v>
          </cell>
          <cell r="AQ16">
            <v>3468.9033468200023</v>
          </cell>
          <cell r="AR16">
            <v>3468.9033468200023</v>
          </cell>
          <cell r="AS16">
            <v>3468.9033468200023</v>
          </cell>
          <cell r="AT16">
            <v>3468.9033468200023</v>
          </cell>
          <cell r="AU16">
            <v>3468.9033468200023</v>
          </cell>
          <cell r="AV16">
            <v>3468.9033468200023</v>
          </cell>
          <cell r="AW16">
            <v>3468.9033468200023</v>
          </cell>
          <cell r="AX16">
            <v>3468.9033468200023</v>
          </cell>
          <cell r="AY16">
            <v>3468.9033468200023</v>
          </cell>
          <cell r="AZ16">
            <v>3468.9033468200023</v>
          </cell>
          <cell r="BA16">
            <v>3468.9033468200023</v>
          </cell>
          <cell r="BB16">
            <v>3468.9033468200023</v>
          </cell>
          <cell r="BC16">
            <v>3468.9033468200023</v>
          </cell>
          <cell r="BD16">
            <v>3468.9033468200023</v>
          </cell>
          <cell r="BE16">
            <v>3468.9033468200023</v>
          </cell>
          <cell r="BF16">
            <v>3468.9033468200023</v>
          </cell>
          <cell r="BG16">
            <v>3468.9033468200023</v>
          </cell>
          <cell r="BH16">
            <v>3468.9033468200023</v>
          </cell>
          <cell r="BI16">
            <v>3468.9033468200023</v>
          </cell>
          <cell r="BJ16">
            <v>3468.9033468200023</v>
          </cell>
          <cell r="BK16">
            <v>3468.9033468200023</v>
          </cell>
          <cell r="BL16">
            <v>3468.9033468200023</v>
          </cell>
          <cell r="BM16">
            <v>3468.9033468200023</v>
          </cell>
          <cell r="BN16">
            <v>3468.9033468200023</v>
          </cell>
          <cell r="BO16">
            <v>3468.9033468200023</v>
          </cell>
          <cell r="BP16">
            <v>3468.9033468200023</v>
          </cell>
          <cell r="BQ16">
            <v>3468.9033468200023</v>
          </cell>
          <cell r="BR16">
            <v>3468.9033468200023</v>
          </cell>
          <cell r="BS16">
            <v>3468.9033468200023</v>
          </cell>
          <cell r="BT16">
            <v>3468.9033468200023</v>
          </cell>
          <cell r="BU16">
            <v>3468.9033468200023</v>
          </cell>
          <cell r="BV16">
            <v>3468.9033468200023</v>
          </cell>
          <cell r="BW16">
            <v>3468.9033468200023</v>
          </cell>
          <cell r="BX16">
            <v>3468.9033468200023</v>
          </cell>
          <cell r="BY16">
            <v>3468.9033468200023</v>
          </cell>
          <cell r="BZ16">
            <v>3468.9033468200023</v>
          </cell>
          <cell r="CA16">
            <v>3468.9033468200023</v>
          </cell>
          <cell r="CB16">
            <v>3468.9033468200023</v>
          </cell>
          <cell r="CC16">
            <v>3468.9033468200023</v>
          </cell>
          <cell r="CD16">
            <v>3468.9033468200023</v>
          </cell>
          <cell r="CE16">
            <v>3468.9033468200023</v>
          </cell>
          <cell r="CF16">
            <v>3468.9033468200023</v>
          </cell>
          <cell r="CG16">
            <v>3468.9033468200023</v>
          </cell>
          <cell r="CH16">
            <v>3468.9033468200023</v>
          </cell>
          <cell r="CI16">
            <v>3468.9033468200023</v>
          </cell>
          <cell r="CJ16">
            <v>3468.9033468200023</v>
          </cell>
          <cell r="CK16">
            <v>3468.9033468200023</v>
          </cell>
          <cell r="CL16">
            <v>3468.9033468200023</v>
          </cell>
          <cell r="CM16">
            <v>3468.9033468200023</v>
          </cell>
          <cell r="CN16">
            <v>3468.9033468200023</v>
          </cell>
          <cell r="CO16">
            <v>3468.9033468200023</v>
          </cell>
          <cell r="CP16">
            <v>3468.9033468200023</v>
          </cell>
          <cell r="CQ16">
            <v>3468.9033468200023</v>
          </cell>
          <cell r="CR16">
            <v>3468.9033468200023</v>
          </cell>
          <cell r="CS16">
            <v>3468.9033468200023</v>
          </cell>
          <cell r="CT16">
            <v>3468.9033468200023</v>
          </cell>
          <cell r="CU16">
            <v>3468.9033468200023</v>
          </cell>
          <cell r="CV16">
            <v>3468.9033468200023</v>
          </cell>
          <cell r="CX16">
            <v>3053.0059999999999</v>
          </cell>
          <cell r="CY16">
            <v>3051.7559999999999</v>
          </cell>
          <cell r="CZ16">
            <v>2959.3780000000002</v>
          </cell>
          <cell r="DA16">
            <v>5247.6009999999997</v>
          </cell>
          <cell r="DB16">
            <v>3420.2249300000003</v>
          </cell>
          <cell r="DC16">
            <v>3300.2020000000002</v>
          </cell>
          <cell r="DD16">
            <v>3354.36978</v>
          </cell>
          <cell r="DE16">
            <v>2353.8267400000004</v>
          </cell>
          <cell r="DF16">
            <v>1616.2626784699987</v>
          </cell>
          <cell r="DG16">
            <v>2198.2338902199995</v>
          </cell>
          <cell r="DH16">
            <v>2260.3881353500019</v>
          </cell>
          <cell r="DI16">
            <v>3468.9033468200023</v>
          </cell>
          <cell r="DJ16">
            <v>3468.9033468200023</v>
          </cell>
          <cell r="DK16">
            <v>3468.9033468200023</v>
          </cell>
          <cell r="DL16">
            <v>3468.9033468200023</v>
          </cell>
          <cell r="DM16">
            <v>3468.9033468200023</v>
          </cell>
          <cell r="DN16">
            <v>3468.9033468200023</v>
          </cell>
          <cell r="DO16">
            <v>3468.9033468200023</v>
          </cell>
          <cell r="DP16">
            <v>3468.9033468200023</v>
          </cell>
          <cell r="DQ16">
            <v>3468.9033468200023</v>
          </cell>
          <cell r="DR16">
            <v>3468.9033468200023</v>
          </cell>
          <cell r="DS16">
            <v>3468.9033468200023</v>
          </cell>
          <cell r="DT16">
            <v>3468.9033468200023</v>
          </cell>
          <cell r="DU16">
            <v>3468.9033468200023</v>
          </cell>
          <cell r="DV16">
            <v>3468.9033468200023</v>
          </cell>
          <cell r="DW16">
            <v>3468.9033468200023</v>
          </cell>
          <cell r="DX16">
            <v>3468.9033468200023</v>
          </cell>
          <cell r="DY16">
            <v>3468.9033468200023</v>
          </cell>
          <cell r="DZ16">
            <v>3468.9033468200023</v>
          </cell>
          <cell r="EA16">
            <v>3468.9033468200023</v>
          </cell>
          <cell r="EB16">
            <v>3468.9033468200023</v>
          </cell>
          <cell r="EC16">
            <v>3468.9033468200023</v>
          </cell>
          <cell r="EE16">
            <v>5247.6009999999997</v>
          </cell>
          <cell r="EF16">
            <v>2353.8267400000004</v>
          </cell>
          <cell r="EG16">
            <v>3468.9033468200023</v>
          </cell>
          <cell r="EH16">
            <v>3468.9033468200023</v>
          </cell>
          <cell r="EI16">
            <v>3468.9033468200023</v>
          </cell>
          <cell r="EJ16">
            <v>3468.9033468200023</v>
          </cell>
          <cell r="EK16">
            <v>3468.9033468200023</v>
          </cell>
          <cell r="EL16">
            <v>3468.9033468200023</v>
          </cell>
        </row>
        <row r="17">
          <cell r="A17" t="str">
            <v>Total Current Assets</v>
          </cell>
          <cell r="E17">
            <v>37787.953379999999</v>
          </cell>
          <cell r="F17">
            <v>22016.085969999996</v>
          </cell>
          <cell r="G17">
            <v>24179.95189</v>
          </cell>
          <cell r="H17">
            <v>26066.148779999996</v>
          </cell>
          <cell r="I17">
            <v>27179.959220000001</v>
          </cell>
          <cell r="J17">
            <v>25899.212160000003</v>
          </cell>
          <cell r="K17">
            <v>28608.180719999997</v>
          </cell>
          <cell r="L17">
            <v>30191.729930000001</v>
          </cell>
          <cell r="M17">
            <v>31503.04811</v>
          </cell>
          <cell r="N17">
            <v>33722.746980000004</v>
          </cell>
          <cell r="O17">
            <v>34331.229290000003</v>
          </cell>
          <cell r="P17">
            <v>32151.38823</v>
          </cell>
          <cell r="Q17">
            <v>30911.086669999997</v>
          </cell>
          <cell r="R17">
            <v>33027.153820000007</v>
          </cell>
          <cell r="S17">
            <v>35380.678430000007</v>
          </cell>
          <cell r="T17">
            <v>35266.24831000001</v>
          </cell>
          <cell r="U17">
            <v>36745.5092</v>
          </cell>
          <cell r="V17">
            <v>33688.912019999996</v>
          </cell>
          <cell r="W17">
            <v>26616.801570000003</v>
          </cell>
          <cell r="X17">
            <v>31230.92786</v>
          </cell>
          <cell r="Y17">
            <v>34283.385670000003</v>
          </cell>
          <cell r="Z17">
            <v>36464.230989999996</v>
          </cell>
          <cell r="AA17">
            <v>38108.514770000002</v>
          </cell>
          <cell r="AB17">
            <v>37020.470010000005</v>
          </cell>
          <cell r="AC17">
            <v>35772.432957055498</v>
          </cell>
          <cell r="AD17">
            <v>36874.778969040126</v>
          </cell>
          <cell r="AE17">
            <v>21739.960239590589</v>
          </cell>
          <cell r="AF17">
            <v>24341.21242930854</v>
          </cell>
          <cell r="AG17">
            <v>25808.908889276292</v>
          </cell>
          <cell r="AH17">
            <v>24568.680912663414</v>
          </cell>
          <cell r="AI17">
            <v>26218.855864488123</v>
          </cell>
          <cell r="AJ17">
            <v>29579.688704494791</v>
          </cell>
          <cell r="AK17">
            <v>29433.107493473071</v>
          </cell>
          <cell r="AL17">
            <v>34359.065217695184</v>
          </cell>
          <cell r="AM17">
            <v>35682.953558663277</v>
          </cell>
          <cell r="AN17">
            <v>35370.979878875907</v>
          </cell>
          <cell r="AO17">
            <v>29592.012337839387</v>
          </cell>
          <cell r="AP17">
            <v>31310.127589728148</v>
          </cell>
          <cell r="AQ17">
            <v>24675.888328196197</v>
          </cell>
          <cell r="AR17">
            <v>26274.433525808941</v>
          </cell>
          <cell r="AS17">
            <v>27875.266224123025</v>
          </cell>
          <cell r="AT17">
            <v>27934.132845988806</v>
          </cell>
          <cell r="AU17">
            <v>29934.687223286008</v>
          </cell>
          <cell r="AV17">
            <v>31935.195455548201</v>
          </cell>
          <cell r="AW17">
            <v>32433.061916609855</v>
          </cell>
          <cell r="AX17">
            <v>34686.814867027111</v>
          </cell>
          <cell r="AY17">
            <v>36937.851074429542</v>
          </cell>
          <cell r="AZ17">
            <v>37690.739634517886</v>
          </cell>
          <cell r="BA17">
            <v>32157.15181425558</v>
          </cell>
          <cell r="BB17">
            <v>34099.816157057314</v>
          </cell>
          <cell r="BC17">
            <v>31190.046620676483</v>
          </cell>
          <cell r="BD17">
            <v>33010.418569358968</v>
          </cell>
          <cell r="BE17">
            <v>34830.947610724208</v>
          </cell>
          <cell r="BF17">
            <v>35153.492378161587</v>
          </cell>
          <cell r="BG17">
            <v>37438.955755943382</v>
          </cell>
          <cell r="BH17">
            <v>39731.708844962144</v>
          </cell>
          <cell r="BI17">
            <v>40527.431608505751</v>
          </cell>
          <cell r="BJ17">
            <v>43142.422876142715</v>
          </cell>
          <cell r="BK17">
            <v>45751.960360806814</v>
          </cell>
          <cell r="BL17">
            <v>46880.772148026801</v>
          </cell>
          <cell r="BM17">
            <v>40657.072615997131</v>
          </cell>
          <cell r="BN17">
            <v>42801.722439409983</v>
          </cell>
          <cell r="BO17">
            <v>37943.854164096774</v>
          </cell>
          <cell r="BP17">
            <v>40014.162263273778</v>
          </cell>
          <cell r="BQ17">
            <v>42085.022715921848</v>
          </cell>
          <cell r="BR17">
            <v>42658.494835931582</v>
          </cell>
          <cell r="BS17">
            <v>45187.368907485026</v>
          </cell>
          <cell r="BT17">
            <v>47724.704634931186</v>
          </cell>
          <cell r="BU17">
            <v>48765.965086351927</v>
          </cell>
          <cell r="BV17">
            <v>51648.423429636925</v>
          </cell>
          <cell r="BW17">
            <v>54526.909934182659</v>
          </cell>
          <cell r="BX17">
            <v>55925.920356989038</v>
          </cell>
          <cell r="BY17">
            <v>49115.361444965805</v>
          </cell>
          <cell r="BZ17">
            <v>51439.4055104941</v>
          </cell>
          <cell r="CA17">
            <v>45465.958746701341</v>
          </cell>
          <cell r="CB17">
            <v>47747.333594165197</v>
          </cell>
          <cell r="CC17">
            <v>50029.605853167399</v>
          </cell>
          <cell r="CD17">
            <v>50815.107187113957</v>
          </cell>
          <cell r="CE17">
            <v>53551.207225483595</v>
          </cell>
          <cell r="CF17">
            <v>56297.052949745164</v>
          </cell>
          <cell r="CG17">
            <v>57547.813112223172</v>
          </cell>
          <cell r="CH17">
            <v>60659.920071344466</v>
          </cell>
          <cell r="CI17">
            <v>63769.653811653166</v>
          </cell>
          <cell r="CJ17">
            <v>65401.206482156682</v>
          </cell>
          <cell r="CK17">
            <v>58228.584841983167</v>
          </cell>
          <cell r="CL17">
            <v>60786.550414252226</v>
          </cell>
          <cell r="CM17">
            <v>34481.771597433319</v>
          </cell>
          <cell r="CN17">
            <v>37067.710769774356</v>
          </cell>
          <cell r="CO17">
            <v>39654.966555678533</v>
          </cell>
          <cell r="CP17">
            <v>42246.174866252266</v>
          </cell>
          <cell r="CQ17">
            <v>45278.09169797269</v>
          </cell>
          <cell r="CR17">
            <v>48321.242216033374</v>
          </cell>
          <cell r="CS17">
            <v>51370.466396000367</v>
          </cell>
          <cell r="CT17">
            <v>54798.848281734885</v>
          </cell>
          <cell r="CU17">
            <v>58226.713691633537</v>
          </cell>
          <cell r="CV17">
            <v>61677.918564555628</v>
          </cell>
          <cell r="CX17">
            <v>24179.95189</v>
          </cell>
          <cell r="CY17">
            <v>25899.212160000003</v>
          </cell>
          <cell r="CZ17">
            <v>31503.04811</v>
          </cell>
          <cell r="DA17">
            <v>32151.38823</v>
          </cell>
          <cell r="DB17">
            <v>35380.678430000007</v>
          </cell>
          <cell r="DC17">
            <v>33688.912019999996</v>
          </cell>
          <cell r="DD17">
            <v>34283.385670000003</v>
          </cell>
          <cell r="DE17">
            <v>37020.470010000005</v>
          </cell>
          <cell r="DF17">
            <v>21739.960239590589</v>
          </cell>
          <cell r="DG17">
            <v>24568.680912663414</v>
          </cell>
          <cell r="DH17">
            <v>29433.107493473071</v>
          </cell>
          <cell r="DI17">
            <v>35370.979878875907</v>
          </cell>
          <cell r="DJ17">
            <v>24675.888328196197</v>
          </cell>
          <cell r="DK17">
            <v>27934.132845988806</v>
          </cell>
          <cell r="DL17">
            <v>32433.061916609855</v>
          </cell>
          <cell r="DM17">
            <v>37690.739634517886</v>
          </cell>
          <cell r="DN17">
            <v>31190.046620676483</v>
          </cell>
          <cell r="DO17">
            <v>35153.492378161587</v>
          </cell>
          <cell r="DP17">
            <v>40527.431608505751</v>
          </cell>
          <cell r="DQ17">
            <v>46880.772148026801</v>
          </cell>
          <cell r="DR17">
            <v>37943.854164096774</v>
          </cell>
          <cell r="DS17">
            <v>42658.494835931582</v>
          </cell>
          <cell r="DT17">
            <v>48765.965086351927</v>
          </cell>
          <cell r="DU17">
            <v>55925.920356989038</v>
          </cell>
          <cell r="DV17">
            <v>45465.958746701341</v>
          </cell>
          <cell r="DW17">
            <v>50815.107187113957</v>
          </cell>
          <cell r="DX17">
            <v>57547.813112223172</v>
          </cell>
          <cell r="DY17">
            <v>65401.206482156682</v>
          </cell>
          <cell r="DZ17">
            <v>34481.771597433319</v>
          </cell>
          <cell r="EA17">
            <v>42246.174866252266</v>
          </cell>
          <cell r="EB17">
            <v>51370.466396000367</v>
          </cell>
          <cell r="EC17">
            <v>61677.918564555628</v>
          </cell>
          <cell r="EE17">
            <v>32151.38823</v>
          </cell>
          <cell r="EF17">
            <v>37020.470010000005</v>
          </cell>
          <cell r="EG17">
            <v>35370.979878875907</v>
          </cell>
          <cell r="EH17">
            <v>37690.739634517886</v>
          </cell>
          <cell r="EI17">
            <v>46880.772148026801</v>
          </cell>
          <cell r="EJ17">
            <v>55925.920356989038</v>
          </cell>
          <cell r="EK17">
            <v>65401.206482156682</v>
          </cell>
          <cell r="EL17">
            <v>61677.918564555628</v>
          </cell>
        </row>
        <row r="19">
          <cell r="A19" t="str">
            <v>Long-Term Assets</v>
          </cell>
        </row>
        <row r="20">
          <cell r="A20" t="str">
            <v>Fixed Assets</v>
          </cell>
          <cell r="E20">
            <v>1005.1093999999999</v>
          </cell>
          <cell r="F20">
            <v>1008.3084999999999</v>
          </cell>
          <cell r="G20">
            <v>1017.4686799999999</v>
          </cell>
          <cell r="H20">
            <v>1026.1034999999999</v>
          </cell>
          <cell r="I20">
            <v>1034.2789699999998</v>
          </cell>
          <cell r="J20">
            <v>1049.73009</v>
          </cell>
          <cell r="K20">
            <v>1054.4798799999999</v>
          </cell>
          <cell r="L20">
            <v>1097.56151</v>
          </cell>
          <cell r="M20">
            <v>1118.7719200000001</v>
          </cell>
          <cell r="N20">
            <v>1130.84683</v>
          </cell>
          <cell r="O20">
            <v>1138.0314199999998</v>
          </cell>
          <cell r="P20">
            <v>1299.8967499999999</v>
          </cell>
          <cell r="Q20">
            <v>457.84073000000001</v>
          </cell>
          <cell r="R20">
            <v>483.42391000000003</v>
          </cell>
          <cell r="S20">
            <v>633.37231999999995</v>
          </cell>
          <cell r="T20">
            <v>734.72995000000003</v>
          </cell>
          <cell r="U20">
            <v>889.36927000000014</v>
          </cell>
          <cell r="V20">
            <v>1034.8691799999999</v>
          </cell>
          <cell r="W20">
            <v>1096.1446000000001</v>
          </cell>
          <cell r="X20">
            <v>1150.1459300000001</v>
          </cell>
          <cell r="Y20">
            <v>1255.15057</v>
          </cell>
          <cell r="Z20">
            <v>1282.84924</v>
          </cell>
          <cell r="AA20">
            <v>1322.57383</v>
          </cell>
          <cell r="AB20">
            <v>1379.1687000000002</v>
          </cell>
          <cell r="AC20">
            <v>1459.1686999999999</v>
          </cell>
          <cell r="AD20">
            <v>1859.1686999999999</v>
          </cell>
          <cell r="AE20">
            <v>1944.1686999999999</v>
          </cell>
          <cell r="AF20">
            <v>2039.1686999999999</v>
          </cell>
          <cell r="AG20">
            <v>2134.1687000000002</v>
          </cell>
          <cell r="AH20">
            <v>2229.1687000000002</v>
          </cell>
          <cell r="AI20">
            <v>2324.1686999999997</v>
          </cell>
          <cell r="AJ20">
            <v>2449.1686999999997</v>
          </cell>
          <cell r="AK20">
            <v>2534.1686999999997</v>
          </cell>
          <cell r="AL20">
            <v>2619.1686999999997</v>
          </cell>
          <cell r="AM20">
            <v>2704.1686999999997</v>
          </cell>
          <cell r="AN20">
            <v>2789.1686999999997</v>
          </cell>
          <cell r="AO20">
            <v>2914.1686999999997</v>
          </cell>
          <cell r="AP20">
            <v>3039.1686999999997</v>
          </cell>
          <cell r="AQ20">
            <v>3164.1686999999997</v>
          </cell>
          <cell r="AR20">
            <v>3289.1686999999997</v>
          </cell>
          <cell r="AS20">
            <v>3414.1686999999997</v>
          </cell>
          <cell r="AT20">
            <v>3539.1686999999997</v>
          </cell>
          <cell r="AU20">
            <v>3664.1686999999997</v>
          </cell>
          <cell r="AV20">
            <v>3789.1686999999997</v>
          </cell>
          <cell r="AW20">
            <v>3914.1686999999997</v>
          </cell>
          <cell r="AX20">
            <v>4039.1686999999997</v>
          </cell>
          <cell r="AY20">
            <v>4164.1687000000002</v>
          </cell>
          <cell r="AZ20">
            <v>4289.1687000000002</v>
          </cell>
          <cell r="BA20">
            <v>4414.1687000000002</v>
          </cell>
          <cell r="BB20">
            <v>4539.1687000000002</v>
          </cell>
          <cell r="BC20">
            <v>4664.1687000000002</v>
          </cell>
          <cell r="BD20">
            <v>4789.1687000000002</v>
          </cell>
          <cell r="BE20">
            <v>4914.1687000000002</v>
          </cell>
          <cell r="BF20">
            <v>5039.1687000000002</v>
          </cell>
          <cell r="BG20">
            <v>5164.1687000000002</v>
          </cell>
          <cell r="BH20">
            <v>5289.1687000000002</v>
          </cell>
          <cell r="BI20">
            <v>5414.1687000000002</v>
          </cell>
          <cell r="BJ20">
            <v>5539.1687000000002</v>
          </cell>
          <cell r="BK20">
            <v>5664.1687000000002</v>
          </cell>
          <cell r="BL20">
            <v>5789.1687000000002</v>
          </cell>
          <cell r="BM20">
            <v>5914.1687000000002</v>
          </cell>
          <cell r="BN20">
            <v>6039.1687000000002</v>
          </cell>
          <cell r="BO20">
            <v>6164.1687000000002</v>
          </cell>
          <cell r="BP20">
            <v>6289.1687000000002</v>
          </cell>
          <cell r="BQ20">
            <v>6414.1687000000002</v>
          </cell>
          <cell r="BR20">
            <v>6539.1687000000002</v>
          </cell>
          <cell r="BS20">
            <v>6664.1687000000002</v>
          </cell>
          <cell r="BT20">
            <v>6789.1687000000002</v>
          </cell>
          <cell r="BU20">
            <v>6914.1687000000002</v>
          </cell>
          <cell r="BV20">
            <v>7039.1687000000002</v>
          </cell>
          <cell r="BW20">
            <v>7164.1687000000002</v>
          </cell>
          <cell r="BX20">
            <v>7289.1687000000002</v>
          </cell>
          <cell r="BY20">
            <v>7414.1687000000002</v>
          </cell>
          <cell r="BZ20">
            <v>7539.1687000000002</v>
          </cell>
          <cell r="CA20">
            <v>7664.1687000000002</v>
          </cell>
          <cell r="CB20">
            <v>7789.1687000000002</v>
          </cell>
          <cell r="CC20">
            <v>7914.1687000000002</v>
          </cell>
          <cell r="CD20">
            <v>8039.1687000000002</v>
          </cell>
          <cell r="CE20">
            <v>8164.1687000000002</v>
          </cell>
          <cell r="CF20">
            <v>8289.1687000000002</v>
          </cell>
          <cell r="CG20">
            <v>8414.1687000000002</v>
          </cell>
          <cell r="CH20">
            <v>8539.1687000000002</v>
          </cell>
          <cell r="CI20">
            <v>8664.1687000000002</v>
          </cell>
          <cell r="CJ20">
            <v>8789.1687000000002</v>
          </cell>
          <cell r="CK20">
            <v>8914.1687000000002</v>
          </cell>
          <cell r="CL20">
            <v>9039.1687000000002</v>
          </cell>
          <cell r="CM20">
            <v>9164.1687000000002</v>
          </cell>
          <cell r="CN20">
            <v>9289.1687000000002</v>
          </cell>
          <cell r="CO20">
            <v>9414.1687000000002</v>
          </cell>
          <cell r="CP20">
            <v>9539.1687000000002</v>
          </cell>
          <cell r="CQ20">
            <v>9664.1687000000002</v>
          </cell>
          <cell r="CR20">
            <v>9789.1687000000002</v>
          </cell>
          <cell r="CS20">
            <v>9914.1687000000002</v>
          </cell>
          <cell r="CT20">
            <v>10039.1687</v>
          </cell>
          <cell r="CU20">
            <v>10164.1687</v>
          </cell>
          <cell r="CV20">
            <v>10289.1687</v>
          </cell>
          <cell r="CX20">
            <v>1017.4686799999999</v>
          </cell>
          <cell r="CY20">
            <v>1049.73009</v>
          </cell>
          <cell r="CZ20">
            <v>1118.7719200000001</v>
          </cell>
          <cell r="DA20">
            <v>1299.8967499999999</v>
          </cell>
          <cell r="DB20">
            <v>633.37231999999995</v>
          </cell>
          <cell r="DC20">
            <v>1034.8691799999999</v>
          </cell>
          <cell r="DD20">
            <v>1255.15057</v>
          </cell>
          <cell r="DE20">
            <v>1379.1687000000002</v>
          </cell>
          <cell r="DF20">
            <v>1944.1686999999999</v>
          </cell>
          <cell r="DG20">
            <v>2229.1687000000002</v>
          </cell>
          <cell r="DH20">
            <v>2534.1686999999997</v>
          </cell>
          <cell r="DI20">
            <v>2789.1686999999997</v>
          </cell>
          <cell r="DJ20">
            <v>3164.1686999999997</v>
          </cell>
          <cell r="DK20">
            <v>3539.1686999999997</v>
          </cell>
          <cell r="DL20">
            <v>3914.1686999999997</v>
          </cell>
          <cell r="DM20">
            <v>4289.1687000000002</v>
          </cell>
          <cell r="DN20">
            <v>4664.1687000000002</v>
          </cell>
          <cell r="DO20">
            <v>5039.1687000000002</v>
          </cell>
          <cell r="DP20">
            <v>5414.1687000000002</v>
          </cell>
          <cell r="DQ20">
            <v>5789.1687000000002</v>
          </cell>
          <cell r="DR20">
            <v>6164.1687000000002</v>
          </cell>
          <cell r="DS20">
            <v>6539.1687000000002</v>
          </cell>
          <cell r="DT20">
            <v>6914.1687000000002</v>
          </cell>
          <cell r="DU20">
            <v>7289.1687000000002</v>
          </cell>
          <cell r="DV20">
            <v>7664.1687000000002</v>
          </cell>
          <cell r="DW20">
            <v>8039.1687000000002</v>
          </cell>
          <cell r="DX20">
            <v>8414.1687000000002</v>
          </cell>
          <cell r="DY20">
            <v>8789.1687000000002</v>
          </cell>
          <cell r="DZ20">
            <v>9164.1687000000002</v>
          </cell>
          <cell r="EA20">
            <v>9539.1687000000002</v>
          </cell>
          <cell r="EB20">
            <v>9914.1687000000002</v>
          </cell>
          <cell r="EC20">
            <v>10289.1687</v>
          </cell>
          <cell r="EE20">
            <v>1299.8967499999999</v>
          </cell>
          <cell r="EF20">
            <v>1379.1687000000002</v>
          </cell>
          <cell r="EG20">
            <v>2789.1686999999997</v>
          </cell>
          <cell r="EH20">
            <v>4289.1687000000002</v>
          </cell>
          <cell r="EI20">
            <v>5789.1687000000002</v>
          </cell>
          <cell r="EJ20">
            <v>7289.1687000000002</v>
          </cell>
          <cell r="EK20">
            <v>8789.1687000000002</v>
          </cell>
          <cell r="EL20">
            <v>10289.1687</v>
          </cell>
        </row>
        <row r="21">
          <cell r="A21" t="str">
            <v>Accumulated Depreciation</v>
          </cell>
          <cell r="E21">
            <v>-706.14045999999996</v>
          </cell>
          <cell r="F21">
            <v>-725.12645999999995</v>
          </cell>
          <cell r="G21">
            <v>-744.06845999999996</v>
          </cell>
          <cell r="H21">
            <v>-763.01846</v>
          </cell>
          <cell r="I21">
            <v>-782.03545999999994</v>
          </cell>
          <cell r="J21">
            <v>-801.27945999999997</v>
          </cell>
          <cell r="K21">
            <v>-820.41145999999992</v>
          </cell>
          <cell r="L21">
            <v>-839.24045999999998</v>
          </cell>
          <cell r="M21">
            <v>-857.90246000000002</v>
          </cell>
          <cell r="N21">
            <v>-876.61545999999998</v>
          </cell>
          <cell r="O21">
            <v>-895.32045999999991</v>
          </cell>
          <cell r="P21">
            <v>-914.06545999999992</v>
          </cell>
          <cell r="Q21">
            <v>-119.74513</v>
          </cell>
          <cell r="R21">
            <v>-130.56527</v>
          </cell>
          <cell r="S21">
            <v>-145.12757999999999</v>
          </cell>
          <cell r="T21">
            <v>-160.90547000000001</v>
          </cell>
          <cell r="U21">
            <v>-180.99187000000001</v>
          </cell>
          <cell r="V21">
            <v>-200.68024</v>
          </cell>
          <cell r="W21">
            <v>-226.41926000000001</v>
          </cell>
          <cell r="X21">
            <v>-253.49969000000002</v>
          </cell>
          <cell r="Y21">
            <v>-281.20522</v>
          </cell>
          <cell r="Z21">
            <v>-311.14646000000005</v>
          </cell>
          <cell r="AA21">
            <v>-343.12828999999999</v>
          </cell>
          <cell r="AB21">
            <v>-376.34578000000005</v>
          </cell>
          <cell r="AC21">
            <v>-411.34578000000005</v>
          </cell>
          <cell r="AD21">
            <v>-448.56800222222228</v>
          </cell>
          <cell r="AE21">
            <v>-494.67911333333342</v>
          </cell>
          <cell r="AF21">
            <v>-532.04022444444456</v>
          </cell>
          <cell r="AG21">
            <v>-569.67911333333336</v>
          </cell>
          <cell r="AH21">
            <v>-607.31800222222228</v>
          </cell>
          <cell r="AI21">
            <v>-644.95689111111119</v>
          </cell>
          <cell r="AJ21">
            <v>-682.59577999999999</v>
          </cell>
          <cell r="AK21">
            <v>-721.06800222222228</v>
          </cell>
          <cell r="AL21">
            <v>-758.42911333333336</v>
          </cell>
          <cell r="AM21">
            <v>-795.79022444444456</v>
          </cell>
          <cell r="AN21">
            <v>-833.15133555555565</v>
          </cell>
          <cell r="AO21">
            <v>-870.51244666666673</v>
          </cell>
          <cell r="AP21">
            <v>-908.9846688888889</v>
          </cell>
          <cell r="AQ21">
            <v>-947.45689111111108</v>
          </cell>
          <cell r="AR21">
            <v>-985.92911333333325</v>
          </cell>
          <cell r="AS21">
            <v>-1024.4013355555555</v>
          </cell>
          <cell r="AT21">
            <v>-1062.8735577777777</v>
          </cell>
          <cell r="AU21">
            <v>-1101.3457799999999</v>
          </cell>
          <cell r="AV21">
            <v>-1139.818002222222</v>
          </cell>
          <cell r="AW21">
            <v>-1178.2902244444442</v>
          </cell>
          <cell r="AX21">
            <v>-1216.7624466666664</v>
          </cell>
          <cell r="AY21">
            <v>-1255.2346688888886</v>
          </cell>
          <cell r="AZ21">
            <v>-1293.7068911111107</v>
          </cell>
          <cell r="BA21">
            <v>-1332.1791133333329</v>
          </cell>
          <cell r="BB21">
            <v>-1370.6513355555551</v>
          </cell>
          <cell r="BC21">
            <v>-1409.1235577777773</v>
          </cell>
          <cell r="BD21">
            <v>-1447.5957799999994</v>
          </cell>
          <cell r="BE21">
            <v>-1486.0680022222216</v>
          </cell>
          <cell r="BF21">
            <v>-1524.5402244444438</v>
          </cell>
          <cell r="BG21">
            <v>-1563.0124466666659</v>
          </cell>
          <cell r="BH21">
            <v>-1601.4846688888881</v>
          </cell>
          <cell r="BI21">
            <v>-1639.9568911111103</v>
          </cell>
          <cell r="BJ21">
            <v>-1678.4291133333325</v>
          </cell>
          <cell r="BK21">
            <v>-1716.9013355555546</v>
          </cell>
          <cell r="BL21">
            <v>-1755.3735577777768</v>
          </cell>
          <cell r="BM21">
            <v>-1793.845779999999</v>
          </cell>
          <cell r="BN21">
            <v>-1832.3180022222211</v>
          </cell>
          <cell r="BO21">
            <v>-1870.7902244444433</v>
          </cell>
          <cell r="BP21">
            <v>-1909.2624466666655</v>
          </cell>
          <cell r="BQ21">
            <v>-1947.7346688888877</v>
          </cell>
          <cell r="BR21">
            <v>-1986.2068911111098</v>
          </cell>
          <cell r="BS21">
            <v>-2024.679113333332</v>
          </cell>
          <cell r="BT21">
            <v>-2063.1513355555544</v>
          </cell>
          <cell r="BU21">
            <v>-2101.6235577777766</v>
          </cell>
          <cell r="BV21">
            <v>-2140.0957799999987</v>
          </cell>
          <cell r="BW21">
            <v>-2178.5680022222209</v>
          </cell>
          <cell r="BX21">
            <v>-2217.0402244444431</v>
          </cell>
          <cell r="BY21">
            <v>-2255.5124466666653</v>
          </cell>
          <cell r="BZ21">
            <v>-2293.9846688888874</v>
          </cell>
          <cell r="CA21">
            <v>-2332.4568911111096</v>
          </cell>
          <cell r="CB21">
            <v>-2370.9291133333318</v>
          </cell>
          <cell r="CC21">
            <v>-2409.4013355555539</v>
          </cell>
          <cell r="CD21">
            <v>-2447.8735577777761</v>
          </cell>
          <cell r="CE21">
            <v>-2486.3457799999983</v>
          </cell>
          <cell r="CF21">
            <v>-2524.8180022222205</v>
          </cell>
          <cell r="CG21">
            <v>-2563.2902244444426</v>
          </cell>
          <cell r="CH21">
            <v>-2601.7624466666648</v>
          </cell>
          <cell r="CI21">
            <v>-2640.234668888887</v>
          </cell>
          <cell r="CJ21">
            <v>-2678.7068911111091</v>
          </cell>
          <cell r="CK21">
            <v>-2717.1791133333313</v>
          </cell>
          <cell r="CL21">
            <v>-2755.6513355555535</v>
          </cell>
          <cell r="CM21">
            <v>-2794.1235577777757</v>
          </cell>
          <cell r="CN21">
            <v>-2832.5957799999978</v>
          </cell>
          <cell r="CO21">
            <v>-2871.06800222222</v>
          </cell>
          <cell r="CP21">
            <v>-2909.5402244444422</v>
          </cell>
          <cell r="CQ21">
            <v>-2948.0124466666643</v>
          </cell>
          <cell r="CR21">
            <v>-2986.4846688888865</v>
          </cell>
          <cell r="CS21">
            <v>-3024.9568911111087</v>
          </cell>
          <cell r="CT21">
            <v>-3063.4291133333309</v>
          </cell>
          <cell r="CU21">
            <v>-3101.901335555553</v>
          </cell>
          <cell r="CV21">
            <v>-3140.3735577777752</v>
          </cell>
          <cell r="CX21">
            <v>-744.06845999999996</v>
          </cell>
          <cell r="CY21">
            <v>-801.27945999999997</v>
          </cell>
          <cell r="CZ21">
            <v>-857.90246000000002</v>
          </cell>
          <cell r="DA21">
            <v>-914.06545999999992</v>
          </cell>
          <cell r="DB21">
            <v>-145.12757999999999</v>
          </cell>
          <cell r="DC21">
            <v>-200.68024</v>
          </cell>
          <cell r="DD21">
            <v>-281.20522</v>
          </cell>
          <cell r="DE21">
            <v>-376.34578000000005</v>
          </cell>
          <cell r="DF21">
            <v>-494.67911333333342</v>
          </cell>
          <cell r="DG21">
            <v>-607.31800222222228</v>
          </cell>
          <cell r="DH21">
            <v>-721.06800222222228</v>
          </cell>
          <cell r="DI21">
            <v>-833.15133555555565</v>
          </cell>
          <cell r="DJ21">
            <v>-947.45689111111108</v>
          </cell>
          <cell r="DK21">
            <v>-1062.8735577777777</v>
          </cell>
          <cell r="DL21">
            <v>-1178.2902244444442</v>
          </cell>
          <cell r="DM21">
            <v>-1293.7068911111107</v>
          </cell>
          <cell r="DN21">
            <v>-1409.1235577777773</v>
          </cell>
          <cell r="DO21">
            <v>-1524.5402244444438</v>
          </cell>
          <cell r="DP21">
            <v>-1639.9568911111103</v>
          </cell>
          <cell r="DQ21">
            <v>-1755.3735577777768</v>
          </cell>
          <cell r="DR21">
            <v>-1870.7902244444433</v>
          </cell>
          <cell r="DS21">
            <v>-1986.2068911111098</v>
          </cell>
          <cell r="DT21">
            <v>-2101.6235577777766</v>
          </cell>
          <cell r="DU21">
            <v>-2217.0402244444431</v>
          </cell>
          <cell r="DV21">
            <v>-2332.4568911111096</v>
          </cell>
          <cell r="DW21">
            <v>-2447.8735577777761</v>
          </cell>
          <cell r="DX21">
            <v>-2563.2902244444426</v>
          </cell>
          <cell r="DY21">
            <v>-2678.7068911111091</v>
          </cell>
          <cell r="DZ21">
            <v>-2794.1235577777757</v>
          </cell>
          <cell r="EA21">
            <v>-2909.5402244444422</v>
          </cell>
          <cell r="EB21">
            <v>-3024.9568911111087</v>
          </cell>
          <cell r="EC21">
            <v>-3140.3735577777752</v>
          </cell>
          <cell r="EE21">
            <v>-914.06545999999992</v>
          </cell>
          <cell r="EF21">
            <v>-376.34578000000005</v>
          </cell>
          <cell r="EG21">
            <v>-833.15133555555565</v>
          </cell>
          <cell r="EH21">
            <v>-1293.7068911111107</v>
          </cell>
          <cell r="EI21">
            <v>-1755.3735577777768</v>
          </cell>
          <cell r="EJ21">
            <v>-2217.0402244444431</v>
          </cell>
          <cell r="EK21">
            <v>-2678.7068911111091</v>
          </cell>
          <cell r="EL21">
            <v>-3140.3735577777752</v>
          </cell>
        </row>
        <row r="22">
          <cell r="A22" t="str">
            <v>Debt Issuance Costs (DIC)</v>
          </cell>
          <cell r="E22">
            <v>0</v>
          </cell>
          <cell r="F22">
            <v>2583.279</v>
          </cell>
          <cell r="G22">
            <v>2583.279</v>
          </cell>
          <cell r="H22">
            <v>2583.279</v>
          </cell>
          <cell r="I22">
            <v>2583.279</v>
          </cell>
          <cell r="J22">
            <v>2583.279</v>
          </cell>
          <cell r="K22">
            <v>2583.279</v>
          </cell>
          <cell r="L22">
            <v>2583.279</v>
          </cell>
          <cell r="M22">
            <v>2583.279</v>
          </cell>
          <cell r="N22">
            <v>2583.279</v>
          </cell>
          <cell r="O22">
            <v>2583.279</v>
          </cell>
          <cell r="P22">
            <v>2583.279</v>
          </cell>
          <cell r="Q22">
            <v>2583.279</v>
          </cell>
          <cell r="R22">
            <v>2583.279</v>
          </cell>
          <cell r="S22">
            <v>2583.279</v>
          </cell>
          <cell r="T22">
            <v>2583.279</v>
          </cell>
          <cell r="U22">
            <v>2583.279</v>
          </cell>
          <cell r="V22">
            <v>2583.279</v>
          </cell>
          <cell r="W22">
            <v>2583.279</v>
          </cell>
          <cell r="X22">
            <v>2583.279</v>
          </cell>
          <cell r="Y22">
            <v>2583.279</v>
          </cell>
          <cell r="Z22">
            <v>2583.279</v>
          </cell>
          <cell r="AA22">
            <v>2583.279</v>
          </cell>
          <cell r="AB22">
            <v>2583.279</v>
          </cell>
          <cell r="AC22">
            <v>2583.279</v>
          </cell>
          <cell r="AD22">
            <v>2583.279</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X22">
            <v>2583.279</v>
          </cell>
          <cell r="CY22">
            <v>2583.279</v>
          </cell>
          <cell r="CZ22">
            <v>2583.279</v>
          </cell>
          <cell r="DA22">
            <v>2583.279</v>
          </cell>
          <cell r="DB22">
            <v>2583.279</v>
          </cell>
          <cell r="DC22">
            <v>2583.279</v>
          </cell>
          <cell r="DD22">
            <v>2583.279</v>
          </cell>
          <cell r="DE22">
            <v>2583.279</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E22">
            <v>2583.279</v>
          </cell>
          <cell r="EF22">
            <v>2583.279</v>
          </cell>
          <cell r="EG22">
            <v>0</v>
          </cell>
          <cell r="EH22">
            <v>0</v>
          </cell>
          <cell r="EI22">
            <v>0</v>
          </cell>
          <cell r="EJ22">
            <v>0</v>
          </cell>
          <cell r="EK22">
            <v>0</v>
          </cell>
          <cell r="EL22">
            <v>0</v>
          </cell>
        </row>
        <row r="23">
          <cell r="A23" t="str">
            <v>Accumulated Amortization on DIC</v>
          </cell>
          <cell r="E23">
            <v>0</v>
          </cell>
          <cell r="F23">
            <v>-30.085999999999785</v>
          </cell>
          <cell r="G23">
            <v>-79.407000000000153</v>
          </cell>
          <cell r="H23">
            <v>-128.72800000000007</v>
          </cell>
          <cell r="I23">
            <v>-178.04899999999998</v>
          </cell>
          <cell r="J23">
            <v>-227.36999999999989</v>
          </cell>
          <cell r="K23">
            <v>-275.41699999999992</v>
          </cell>
          <cell r="L23">
            <v>-323.46399999999994</v>
          </cell>
          <cell r="M23">
            <v>-371.51099999999997</v>
          </cell>
          <cell r="N23">
            <v>-418.28499999999985</v>
          </cell>
          <cell r="O23">
            <v>-465.0590000000002</v>
          </cell>
          <cell r="P23">
            <v>-764.02299999999991</v>
          </cell>
          <cell r="Q23">
            <v>-813.00700000000006</v>
          </cell>
          <cell r="R23">
            <v>-862.38000000000011</v>
          </cell>
          <cell r="S23">
            <v>-912.14400000000001</v>
          </cell>
          <cell r="T23">
            <v>-960.54</v>
          </cell>
          <cell r="U23">
            <v>-1009.3199999999999</v>
          </cell>
          <cell r="V23">
            <v>-1058.4860000000001</v>
          </cell>
          <cell r="W23">
            <v>-1106.279</v>
          </cell>
          <cell r="X23">
            <v>-1154.451</v>
          </cell>
          <cell r="Y23">
            <v>-1203.0050000000001</v>
          </cell>
          <cell r="Z23">
            <v>-1250.181</v>
          </cell>
          <cell r="AA23">
            <v>-1297.731</v>
          </cell>
          <cell r="AB23">
            <v>-1345.6579999999999</v>
          </cell>
          <cell r="AC23">
            <v>-1392.6579999999999</v>
          </cell>
          <cell r="AD23">
            <v>-1440.1579999999999</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X23">
            <v>-79.407000000000153</v>
          </cell>
          <cell r="CY23">
            <v>-227.36999999999989</v>
          </cell>
          <cell r="CZ23">
            <v>-371.51099999999997</v>
          </cell>
          <cell r="DA23">
            <v>-764.02299999999991</v>
          </cell>
          <cell r="DB23">
            <v>-912.14400000000001</v>
          </cell>
          <cell r="DC23">
            <v>-1058.4860000000001</v>
          </cell>
          <cell r="DD23">
            <v>-1203.0050000000001</v>
          </cell>
          <cell r="DE23">
            <v>-1345.6579999999999</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E23">
            <v>-764.02299999999991</v>
          </cell>
          <cell r="EF23">
            <v>-1345.6579999999999</v>
          </cell>
          <cell r="EG23">
            <v>0</v>
          </cell>
          <cell r="EH23">
            <v>0</v>
          </cell>
          <cell r="EI23">
            <v>0</v>
          </cell>
          <cell r="EJ23">
            <v>0</v>
          </cell>
          <cell r="EK23">
            <v>0</v>
          </cell>
          <cell r="EL23">
            <v>0</v>
          </cell>
        </row>
        <row r="24">
          <cell r="A24" t="str">
            <v>Total Long-Term Assets</v>
          </cell>
          <cell r="E24">
            <v>298.96893999999998</v>
          </cell>
          <cell r="F24">
            <v>2836.3750400000004</v>
          </cell>
          <cell r="G24">
            <v>2777.2722199999998</v>
          </cell>
          <cell r="H24">
            <v>2717.6360399999999</v>
          </cell>
          <cell r="I24">
            <v>2657.4735099999998</v>
          </cell>
          <cell r="J24">
            <v>2604.3596299999999</v>
          </cell>
          <cell r="K24">
            <v>2541.9304200000001</v>
          </cell>
          <cell r="L24">
            <v>2518.1360500000001</v>
          </cell>
          <cell r="M24">
            <v>2472.6374600000004</v>
          </cell>
          <cell r="N24">
            <v>2419.2253700000001</v>
          </cell>
          <cell r="O24">
            <v>2360.9309599999997</v>
          </cell>
          <cell r="P24">
            <v>2205.0872900000004</v>
          </cell>
          <cell r="Q24">
            <v>2108.3676</v>
          </cell>
          <cell r="R24">
            <v>2073.7576399999998</v>
          </cell>
          <cell r="S24">
            <v>2159.3797400000003</v>
          </cell>
          <cell r="T24">
            <v>2196.5634799999998</v>
          </cell>
          <cell r="U24">
            <v>2282.3364000000001</v>
          </cell>
          <cell r="V24">
            <v>2358.9819399999997</v>
          </cell>
          <cell r="W24">
            <v>2346.72534</v>
          </cell>
          <cell r="X24">
            <v>2325.47424</v>
          </cell>
          <cell r="Y24">
            <v>2354.2193499999998</v>
          </cell>
          <cell r="Z24">
            <v>2304.80078</v>
          </cell>
          <cell r="AA24">
            <v>2264.9935400000004</v>
          </cell>
          <cell r="AB24">
            <v>2240.4439200000002</v>
          </cell>
          <cell r="AC24">
            <v>2238.4439200000002</v>
          </cell>
          <cell r="AD24">
            <v>2553.7216977777775</v>
          </cell>
          <cell r="AE24">
            <v>1449.4895866666666</v>
          </cell>
          <cell r="AF24">
            <v>1507.1284755555553</v>
          </cell>
          <cell r="AG24">
            <v>1564.4895866666668</v>
          </cell>
          <cell r="AH24">
            <v>1621.8506977777779</v>
          </cell>
          <cell r="AI24">
            <v>1679.2118088888885</v>
          </cell>
          <cell r="AJ24">
            <v>1766.5729199999996</v>
          </cell>
          <cell r="AK24">
            <v>1813.1006977777774</v>
          </cell>
          <cell r="AL24">
            <v>1860.7395866666664</v>
          </cell>
          <cell r="AM24">
            <v>1908.3784755555553</v>
          </cell>
          <cell r="AN24">
            <v>1956.017364444444</v>
          </cell>
          <cell r="AO24">
            <v>2043.6562533333331</v>
          </cell>
          <cell r="AP24">
            <v>2130.1840311111109</v>
          </cell>
          <cell r="AQ24">
            <v>2216.7118088888888</v>
          </cell>
          <cell r="AR24">
            <v>2303.2395866666666</v>
          </cell>
          <cell r="AS24">
            <v>2389.767364444444</v>
          </cell>
          <cell r="AT24">
            <v>2476.2951422222222</v>
          </cell>
          <cell r="AU24">
            <v>2562.8229199999996</v>
          </cell>
          <cell r="AV24">
            <v>2649.3506977777779</v>
          </cell>
          <cell r="AW24">
            <v>2735.8784755555553</v>
          </cell>
          <cell r="AX24">
            <v>2822.4062533333336</v>
          </cell>
          <cell r="AY24">
            <v>2908.9340311111118</v>
          </cell>
          <cell r="AZ24">
            <v>2995.4618088888892</v>
          </cell>
          <cell r="BA24">
            <v>3081.9895866666675</v>
          </cell>
          <cell r="BB24">
            <v>3168.5173644444449</v>
          </cell>
          <cell r="BC24">
            <v>3255.0451422222231</v>
          </cell>
          <cell r="BD24">
            <v>3341.5729200000005</v>
          </cell>
          <cell r="BE24">
            <v>3428.1006977777788</v>
          </cell>
          <cell r="BF24">
            <v>3514.6284755555562</v>
          </cell>
          <cell r="BG24">
            <v>3601.1562533333345</v>
          </cell>
          <cell r="BH24">
            <v>3687.6840311111118</v>
          </cell>
          <cell r="BI24">
            <v>3774.2118088888901</v>
          </cell>
          <cell r="BJ24">
            <v>3860.7395866666675</v>
          </cell>
          <cell r="BK24">
            <v>3947.2673644444458</v>
          </cell>
          <cell r="BL24">
            <v>4033.7951422222231</v>
          </cell>
          <cell r="BM24">
            <v>4120.3229200000014</v>
          </cell>
          <cell r="BN24">
            <v>4206.8506977777788</v>
          </cell>
          <cell r="BO24">
            <v>4293.3784755555571</v>
          </cell>
          <cell r="BP24">
            <v>4379.9062533333345</v>
          </cell>
          <cell r="BQ24">
            <v>4466.4340311111127</v>
          </cell>
          <cell r="BR24">
            <v>4552.9618088888901</v>
          </cell>
          <cell r="BS24">
            <v>4639.4895866666684</v>
          </cell>
          <cell r="BT24">
            <v>4726.0173644444458</v>
          </cell>
          <cell r="BU24">
            <v>4812.5451422222231</v>
          </cell>
          <cell r="BV24">
            <v>4899.0729200000014</v>
          </cell>
          <cell r="BW24">
            <v>4985.6006977777797</v>
          </cell>
          <cell r="BX24">
            <v>5072.1284755555571</v>
          </cell>
          <cell r="BY24">
            <v>5158.6562533333345</v>
          </cell>
          <cell r="BZ24">
            <v>5245.1840311111127</v>
          </cell>
          <cell r="CA24">
            <v>5331.711808888891</v>
          </cell>
          <cell r="CB24">
            <v>5418.2395866666684</v>
          </cell>
          <cell r="CC24">
            <v>5504.7673644444458</v>
          </cell>
          <cell r="CD24">
            <v>5591.2951422222241</v>
          </cell>
          <cell r="CE24">
            <v>5677.8229200000023</v>
          </cell>
          <cell r="CF24">
            <v>5764.3506977777797</v>
          </cell>
          <cell r="CG24">
            <v>5850.8784755555571</v>
          </cell>
          <cell r="CH24">
            <v>5937.4062533333354</v>
          </cell>
          <cell r="CI24">
            <v>6023.9340311111137</v>
          </cell>
          <cell r="CJ24">
            <v>6110.461808888891</v>
          </cell>
          <cell r="CK24">
            <v>6196.9895866666684</v>
          </cell>
          <cell r="CL24">
            <v>6283.5173644444467</v>
          </cell>
          <cell r="CM24">
            <v>6370.045142222225</v>
          </cell>
          <cell r="CN24">
            <v>6456.5729200000023</v>
          </cell>
          <cell r="CO24">
            <v>6543.1006977777797</v>
          </cell>
          <cell r="CP24">
            <v>6629.628475555558</v>
          </cell>
          <cell r="CQ24">
            <v>6716.1562533333363</v>
          </cell>
          <cell r="CR24">
            <v>6802.6840311111137</v>
          </cell>
          <cell r="CS24">
            <v>6889.211808888891</v>
          </cell>
          <cell r="CT24">
            <v>6975.7395866666693</v>
          </cell>
          <cell r="CU24">
            <v>7062.2673644444476</v>
          </cell>
          <cell r="CV24">
            <v>7148.795142222225</v>
          </cell>
          <cell r="CX24">
            <v>2777.2722199999998</v>
          </cell>
          <cell r="CY24">
            <v>2604.3596299999999</v>
          </cell>
          <cell r="CZ24">
            <v>2472.6374600000004</v>
          </cell>
          <cell r="DA24">
            <v>2205.0872900000004</v>
          </cell>
          <cell r="DB24">
            <v>2159.3797400000003</v>
          </cell>
          <cell r="DC24">
            <v>2358.9819399999997</v>
          </cell>
          <cell r="DD24">
            <v>2354.2193499999998</v>
          </cell>
          <cell r="DE24">
            <v>2240.4439200000002</v>
          </cell>
          <cell r="DF24">
            <v>1449.4895866666666</v>
          </cell>
          <cell r="DG24">
            <v>1621.8506977777779</v>
          </cell>
          <cell r="DH24">
            <v>1813.1006977777774</v>
          </cell>
          <cell r="DI24">
            <v>1956.017364444444</v>
          </cell>
          <cell r="DJ24">
            <v>2216.7118088888888</v>
          </cell>
          <cell r="DK24">
            <v>2476.2951422222222</v>
          </cell>
          <cell r="DL24">
            <v>2735.8784755555553</v>
          </cell>
          <cell r="DM24">
            <v>2995.4618088888892</v>
          </cell>
          <cell r="DN24">
            <v>3255.0451422222231</v>
          </cell>
          <cell r="DO24">
            <v>3514.6284755555562</v>
          </cell>
          <cell r="DP24">
            <v>3774.2118088888901</v>
          </cell>
          <cell r="DQ24">
            <v>4033.7951422222231</v>
          </cell>
          <cell r="DR24">
            <v>4293.3784755555571</v>
          </cell>
          <cell r="DS24">
            <v>4552.9618088888901</v>
          </cell>
          <cell r="DT24">
            <v>4812.5451422222231</v>
          </cell>
          <cell r="DU24">
            <v>5072.1284755555571</v>
          </cell>
          <cell r="DV24">
            <v>5331.711808888891</v>
          </cell>
          <cell r="DW24">
            <v>5591.2951422222241</v>
          </cell>
          <cell r="DX24">
            <v>5850.8784755555571</v>
          </cell>
          <cell r="DY24">
            <v>6110.461808888891</v>
          </cell>
          <cell r="DZ24">
            <v>6370.045142222225</v>
          </cell>
          <cell r="EA24">
            <v>6629.628475555558</v>
          </cell>
          <cell r="EB24">
            <v>6889.211808888891</v>
          </cell>
          <cell r="EC24">
            <v>7148.795142222225</v>
          </cell>
          <cell r="EE24">
            <v>2205.0872900000004</v>
          </cell>
          <cell r="EF24">
            <v>2240.4439200000002</v>
          </cell>
          <cell r="EG24">
            <v>1956.017364444444</v>
          </cell>
          <cell r="EH24">
            <v>2995.4618088888892</v>
          </cell>
          <cell r="EI24">
            <v>4033.7951422222231</v>
          </cell>
          <cell r="EJ24">
            <v>5072.1284755555571</v>
          </cell>
          <cell r="EK24">
            <v>6110.461808888891</v>
          </cell>
          <cell r="EL24">
            <v>7148.795142222225</v>
          </cell>
        </row>
        <row r="26">
          <cell r="A26" t="str">
            <v>Total Assets</v>
          </cell>
          <cell r="E26">
            <v>38086.922319999998</v>
          </cell>
          <cell r="F26">
            <v>24852.461009999995</v>
          </cell>
          <cell r="G26">
            <v>26957.224109999999</v>
          </cell>
          <cell r="H26">
            <v>28783.784819999997</v>
          </cell>
          <cell r="I26">
            <v>29837.43273</v>
          </cell>
          <cell r="J26">
            <v>28503.571790000002</v>
          </cell>
          <cell r="K26">
            <v>31150.111139999997</v>
          </cell>
          <cell r="L26">
            <v>32709.865980000002</v>
          </cell>
          <cell r="M26">
            <v>33975.685570000001</v>
          </cell>
          <cell r="N26">
            <v>36141.972350000004</v>
          </cell>
          <cell r="O26">
            <v>36692.160250000001</v>
          </cell>
          <cell r="P26">
            <v>34356.47552</v>
          </cell>
          <cell r="Q26">
            <v>33019.454269999995</v>
          </cell>
          <cell r="R26">
            <v>35100.911460000003</v>
          </cell>
          <cell r="S26">
            <v>37540.058170000004</v>
          </cell>
          <cell r="T26">
            <v>37462.811790000007</v>
          </cell>
          <cell r="U26">
            <v>39027.845600000001</v>
          </cell>
          <cell r="V26">
            <v>36047.893959999994</v>
          </cell>
          <cell r="W26">
            <v>28963.526910000004</v>
          </cell>
          <cell r="X26">
            <v>33556.402099999999</v>
          </cell>
          <cell r="Y26">
            <v>36637.605020000003</v>
          </cell>
          <cell r="Z26">
            <v>38769.031769999994</v>
          </cell>
          <cell r="AA26">
            <v>40373.508310000005</v>
          </cell>
          <cell r="AB26">
            <v>39260.913930000002</v>
          </cell>
          <cell r="AC26">
            <v>38010.876877055496</v>
          </cell>
          <cell r="AD26">
            <v>39428.500666817905</v>
          </cell>
          <cell r="AE26">
            <v>23189.449826257256</v>
          </cell>
          <cell r="AF26">
            <v>25848.340904864097</v>
          </cell>
          <cell r="AG26">
            <v>27373.398475942959</v>
          </cell>
          <cell r="AH26">
            <v>26190.53161044119</v>
          </cell>
          <cell r="AI26">
            <v>27898.067673377012</v>
          </cell>
          <cell r="AJ26">
            <v>31346.261624494789</v>
          </cell>
          <cell r="AK26">
            <v>31246.208191250847</v>
          </cell>
          <cell r="AL26">
            <v>36219.804804361847</v>
          </cell>
          <cell r="AM26">
            <v>37591.332034218831</v>
          </cell>
          <cell r="AN26">
            <v>37326.997243320351</v>
          </cell>
          <cell r="AO26">
            <v>31635.668591172722</v>
          </cell>
          <cell r="AP26">
            <v>33440.31162083926</v>
          </cell>
          <cell r="AQ26">
            <v>26892.600137085086</v>
          </cell>
          <cell r="AR26">
            <v>28577.673112475608</v>
          </cell>
          <cell r="AS26">
            <v>30265.033588567469</v>
          </cell>
          <cell r="AT26">
            <v>30410.427988211028</v>
          </cell>
          <cell r="AU26">
            <v>32497.510143286006</v>
          </cell>
          <cell r="AV26">
            <v>34584.54615332598</v>
          </cell>
          <cell r="AW26">
            <v>35168.940392165408</v>
          </cell>
          <cell r="AX26">
            <v>37509.221120360446</v>
          </cell>
          <cell r="AY26">
            <v>39846.78510554065</v>
          </cell>
          <cell r="AZ26">
            <v>40686.201443406775</v>
          </cell>
          <cell r="BA26">
            <v>35239.14140092225</v>
          </cell>
          <cell r="BB26">
            <v>37268.333521501758</v>
          </cell>
          <cell r="BC26">
            <v>34445.091762898708</v>
          </cell>
          <cell r="BD26">
            <v>36351.991489358967</v>
          </cell>
          <cell r="BE26">
            <v>38259.048308501988</v>
          </cell>
          <cell r="BF26">
            <v>38668.120853717141</v>
          </cell>
          <cell r="BG26">
            <v>41040.112009276716</v>
          </cell>
          <cell r="BH26">
            <v>43419.392876073252</v>
          </cell>
          <cell r="BI26">
            <v>44301.64341739464</v>
          </cell>
          <cell r="BJ26">
            <v>47003.162462809385</v>
          </cell>
          <cell r="BK26">
            <v>49699.227725251258</v>
          </cell>
          <cell r="BL26">
            <v>50914.567290249026</v>
          </cell>
          <cell r="BM26">
            <v>44777.39553599713</v>
          </cell>
          <cell r="BN26">
            <v>47008.573137187763</v>
          </cell>
          <cell r="BO26">
            <v>42237.232639652328</v>
          </cell>
          <cell r="BP26">
            <v>44394.068516607113</v>
          </cell>
          <cell r="BQ26">
            <v>46551.456747032964</v>
          </cell>
          <cell r="BR26">
            <v>47211.456644820471</v>
          </cell>
          <cell r="BS26">
            <v>49826.858494151697</v>
          </cell>
          <cell r="BT26">
            <v>52450.72199937563</v>
          </cell>
          <cell r="BU26">
            <v>53578.510228574152</v>
          </cell>
          <cell r="BV26">
            <v>56547.496349636924</v>
          </cell>
          <cell r="BW26">
            <v>59512.510631960438</v>
          </cell>
          <cell r="BX26">
            <v>60998.048832544591</v>
          </cell>
          <cell r="BY26">
            <v>54274.01769829914</v>
          </cell>
          <cell r="BZ26">
            <v>56684.589541605215</v>
          </cell>
          <cell r="CA26">
            <v>50797.67055559023</v>
          </cell>
          <cell r="CB26">
            <v>53165.573180831867</v>
          </cell>
          <cell r="CC26">
            <v>55534.373217611843</v>
          </cell>
          <cell r="CD26">
            <v>56406.402329336182</v>
          </cell>
          <cell r="CE26">
            <v>59229.030145483601</v>
          </cell>
          <cell r="CF26">
            <v>62061.403647522944</v>
          </cell>
          <cell r="CG26">
            <v>63398.691587778725</v>
          </cell>
          <cell r="CH26">
            <v>66597.326324677808</v>
          </cell>
          <cell r="CI26">
            <v>69793.587842764275</v>
          </cell>
          <cell r="CJ26">
            <v>71511.668291045571</v>
          </cell>
          <cell r="CK26">
            <v>64425.574428649838</v>
          </cell>
          <cell r="CL26">
            <v>67070.06777869667</v>
          </cell>
          <cell r="CM26">
            <v>40851.816739655544</v>
          </cell>
          <cell r="CN26">
            <v>43524.283689774355</v>
          </cell>
          <cell r="CO26">
            <v>46198.067253456313</v>
          </cell>
          <cell r="CP26">
            <v>48875.803341807827</v>
          </cell>
          <cell r="CQ26">
            <v>51994.247951306024</v>
          </cell>
          <cell r="CR26">
            <v>55123.926247144489</v>
          </cell>
          <cell r="CS26">
            <v>58259.678204889256</v>
          </cell>
          <cell r="CT26">
            <v>61774.587868401555</v>
          </cell>
          <cell r="CU26">
            <v>65288.981056077988</v>
          </cell>
          <cell r="CV26">
            <v>68826.713706777853</v>
          </cell>
          <cell r="CX26">
            <v>26957.224109999999</v>
          </cell>
          <cell r="CY26">
            <v>28503.571790000002</v>
          </cell>
          <cell r="CZ26">
            <v>33975.685570000001</v>
          </cell>
          <cell r="DA26">
            <v>34356.47552</v>
          </cell>
          <cell r="DB26">
            <v>37540.058170000004</v>
          </cell>
          <cell r="DC26">
            <v>36047.893959999994</v>
          </cell>
          <cell r="DD26">
            <v>36637.605020000003</v>
          </cell>
          <cell r="DE26">
            <v>39260.913930000002</v>
          </cell>
          <cell r="DF26">
            <v>23189.449826257256</v>
          </cell>
          <cell r="DG26">
            <v>26190.53161044119</v>
          </cell>
          <cell r="DH26">
            <v>31246.208191250847</v>
          </cell>
          <cell r="DI26">
            <v>37326.997243320351</v>
          </cell>
          <cell r="DJ26">
            <v>26892.600137085086</v>
          </cell>
          <cell r="DK26">
            <v>30410.427988211028</v>
          </cell>
          <cell r="DL26">
            <v>35168.940392165408</v>
          </cell>
          <cell r="DM26">
            <v>40686.201443406775</v>
          </cell>
          <cell r="DN26">
            <v>34445.091762898708</v>
          </cell>
          <cell r="DO26">
            <v>38668.120853717141</v>
          </cell>
          <cell r="DP26">
            <v>44301.64341739464</v>
          </cell>
          <cell r="DQ26">
            <v>50914.567290249026</v>
          </cell>
          <cell r="DR26">
            <v>42237.232639652328</v>
          </cell>
          <cell r="DS26">
            <v>47211.456644820471</v>
          </cell>
          <cell r="DT26">
            <v>53578.510228574152</v>
          </cell>
          <cell r="DU26">
            <v>60998.048832544591</v>
          </cell>
          <cell r="DV26">
            <v>50797.67055559023</v>
          </cell>
          <cell r="DW26">
            <v>56406.402329336182</v>
          </cell>
          <cell r="DX26">
            <v>63398.691587778725</v>
          </cell>
          <cell r="DY26">
            <v>71511.668291045571</v>
          </cell>
          <cell r="DZ26">
            <v>40851.816739655544</v>
          </cell>
          <cell r="EA26">
            <v>48875.803341807827</v>
          </cell>
          <cell r="EB26">
            <v>58259.678204889256</v>
          </cell>
          <cell r="EC26">
            <v>68826.713706777853</v>
          </cell>
          <cell r="EE26">
            <v>34356.47552</v>
          </cell>
          <cell r="EF26">
            <v>39260.913930000002</v>
          </cell>
          <cell r="EG26">
            <v>37326.997243320351</v>
          </cell>
          <cell r="EH26">
            <v>40686.201443406775</v>
          </cell>
          <cell r="EI26">
            <v>50914.567290249026</v>
          </cell>
          <cell r="EJ26">
            <v>60998.048832544591</v>
          </cell>
          <cell r="EK26">
            <v>71511.668291045571</v>
          </cell>
          <cell r="EL26">
            <v>68826.713706777853</v>
          </cell>
        </row>
        <row r="29">
          <cell r="A29" t="str">
            <v>Liabilities &amp; Shareholders' Equity</v>
          </cell>
        </row>
        <row r="30">
          <cell r="A30" t="str">
            <v>Current Liabilities</v>
          </cell>
        </row>
        <row r="31">
          <cell r="A31" t="str">
            <v>Accounts Payable</v>
          </cell>
          <cell r="E31">
            <v>10.093129999999999</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1.5</v>
          </cell>
          <cell r="X31">
            <v>123.73183999999999</v>
          </cell>
          <cell r="Y31">
            <v>198.51022</v>
          </cell>
          <cell r="Z31">
            <v>574.67430000000002</v>
          </cell>
          <cell r="AA31">
            <v>252.89027999999999</v>
          </cell>
          <cell r="AB31">
            <v>483.63152000000002</v>
          </cell>
          <cell r="AC31">
            <v>500</v>
          </cell>
          <cell r="AD31">
            <v>503</v>
          </cell>
          <cell r="AE31">
            <v>513</v>
          </cell>
          <cell r="AF31">
            <v>523</v>
          </cell>
          <cell r="AG31">
            <v>533</v>
          </cell>
          <cell r="AH31">
            <v>543</v>
          </cell>
          <cell r="AI31">
            <v>553</v>
          </cell>
          <cell r="AJ31">
            <v>563</v>
          </cell>
          <cell r="AK31">
            <v>573</v>
          </cell>
          <cell r="AL31">
            <v>583</v>
          </cell>
          <cell r="AM31">
            <v>593</v>
          </cell>
          <cell r="AN31">
            <v>603</v>
          </cell>
          <cell r="AO31">
            <v>603</v>
          </cell>
          <cell r="AP31">
            <v>603</v>
          </cell>
          <cell r="AQ31">
            <v>603</v>
          </cell>
          <cell r="AR31">
            <v>603</v>
          </cell>
          <cell r="AS31">
            <v>603</v>
          </cell>
          <cell r="AT31">
            <v>603</v>
          </cell>
          <cell r="AU31">
            <v>603</v>
          </cell>
          <cell r="AV31">
            <v>603</v>
          </cell>
          <cell r="AW31">
            <v>603</v>
          </cell>
          <cell r="AX31">
            <v>603</v>
          </cell>
          <cell r="AY31">
            <v>603</v>
          </cell>
          <cell r="AZ31">
            <v>603</v>
          </cell>
          <cell r="BA31">
            <v>603</v>
          </cell>
          <cell r="BB31">
            <v>603</v>
          </cell>
          <cell r="BC31">
            <v>603</v>
          </cell>
          <cell r="BD31">
            <v>603</v>
          </cell>
          <cell r="BE31">
            <v>603</v>
          </cell>
          <cell r="BF31">
            <v>603</v>
          </cell>
          <cell r="BG31">
            <v>603</v>
          </cell>
          <cell r="BH31">
            <v>603</v>
          </cell>
          <cell r="BI31">
            <v>603</v>
          </cell>
          <cell r="BJ31">
            <v>603</v>
          </cell>
          <cell r="BK31">
            <v>603</v>
          </cell>
          <cell r="BL31">
            <v>603</v>
          </cell>
          <cell r="BM31">
            <v>603</v>
          </cell>
          <cell r="BN31">
            <v>603</v>
          </cell>
          <cell r="BO31">
            <v>603</v>
          </cell>
          <cell r="BP31">
            <v>603</v>
          </cell>
          <cell r="BQ31">
            <v>603</v>
          </cell>
          <cell r="BR31">
            <v>603</v>
          </cell>
          <cell r="BS31">
            <v>603</v>
          </cell>
          <cell r="BT31">
            <v>603</v>
          </cell>
          <cell r="BU31">
            <v>603</v>
          </cell>
          <cell r="BV31">
            <v>603</v>
          </cell>
          <cell r="BW31">
            <v>603</v>
          </cell>
          <cell r="BX31">
            <v>603</v>
          </cell>
          <cell r="BY31">
            <v>603</v>
          </cell>
          <cell r="BZ31">
            <v>603</v>
          </cell>
          <cell r="CA31">
            <v>603</v>
          </cell>
          <cell r="CB31">
            <v>603</v>
          </cell>
          <cell r="CC31">
            <v>603</v>
          </cell>
          <cell r="CD31">
            <v>603</v>
          </cell>
          <cell r="CE31">
            <v>603</v>
          </cell>
          <cell r="CF31">
            <v>603</v>
          </cell>
          <cell r="CG31">
            <v>603</v>
          </cell>
          <cell r="CH31">
            <v>603</v>
          </cell>
          <cell r="CI31">
            <v>603</v>
          </cell>
          <cell r="CJ31">
            <v>603</v>
          </cell>
          <cell r="CK31">
            <v>603</v>
          </cell>
          <cell r="CL31">
            <v>603</v>
          </cell>
          <cell r="CM31">
            <v>603</v>
          </cell>
          <cell r="CN31">
            <v>603</v>
          </cell>
          <cell r="CO31">
            <v>603</v>
          </cell>
          <cell r="CP31">
            <v>603</v>
          </cell>
          <cell r="CQ31">
            <v>603</v>
          </cell>
          <cell r="CR31">
            <v>603</v>
          </cell>
          <cell r="CS31">
            <v>603</v>
          </cell>
          <cell r="CT31">
            <v>603</v>
          </cell>
          <cell r="CU31">
            <v>603</v>
          </cell>
          <cell r="CV31">
            <v>603</v>
          </cell>
          <cell r="CX31">
            <v>0</v>
          </cell>
          <cell r="CY31">
            <v>0</v>
          </cell>
          <cell r="CZ31">
            <v>0</v>
          </cell>
          <cell r="DA31">
            <v>0</v>
          </cell>
          <cell r="DB31">
            <v>0</v>
          </cell>
          <cell r="DC31">
            <v>0</v>
          </cell>
          <cell r="DD31">
            <v>198.51022</v>
          </cell>
          <cell r="DE31">
            <v>483.63152000000002</v>
          </cell>
          <cell r="DF31">
            <v>513</v>
          </cell>
          <cell r="DG31">
            <v>543</v>
          </cell>
          <cell r="DH31">
            <v>573</v>
          </cell>
          <cell r="DI31">
            <v>603</v>
          </cell>
          <cell r="DJ31">
            <v>603</v>
          </cell>
          <cell r="DK31">
            <v>603</v>
          </cell>
          <cell r="DL31">
            <v>603</v>
          </cell>
          <cell r="DM31">
            <v>603</v>
          </cell>
          <cell r="DN31">
            <v>603</v>
          </cell>
          <cell r="DO31">
            <v>603</v>
          </cell>
          <cell r="DP31">
            <v>603</v>
          </cell>
          <cell r="DQ31">
            <v>603</v>
          </cell>
          <cell r="DR31">
            <v>603</v>
          </cell>
          <cell r="DS31">
            <v>603</v>
          </cell>
          <cell r="DT31">
            <v>603</v>
          </cell>
          <cell r="DU31">
            <v>603</v>
          </cell>
          <cell r="DV31">
            <v>603</v>
          </cell>
          <cell r="DW31">
            <v>603</v>
          </cell>
          <cell r="DX31">
            <v>603</v>
          </cell>
          <cell r="DY31">
            <v>603</v>
          </cell>
          <cell r="DZ31">
            <v>603</v>
          </cell>
          <cell r="EA31">
            <v>603</v>
          </cell>
          <cell r="EB31">
            <v>603</v>
          </cell>
          <cell r="EC31">
            <v>603</v>
          </cell>
          <cell r="EE31">
            <v>0</v>
          </cell>
          <cell r="EF31">
            <v>483.63152000000002</v>
          </cell>
          <cell r="EG31">
            <v>603</v>
          </cell>
          <cell r="EH31">
            <v>603</v>
          </cell>
          <cell r="EI31">
            <v>603</v>
          </cell>
          <cell r="EJ31">
            <v>603</v>
          </cell>
          <cell r="EK31">
            <v>603</v>
          </cell>
          <cell r="EL31">
            <v>603</v>
          </cell>
        </row>
        <row r="32">
          <cell r="A32" t="str">
            <v>Accrued Income Taxes Payable</v>
          </cell>
          <cell r="E32">
            <v>739.19200000000001</v>
          </cell>
          <cell r="F32">
            <v>-3378.163</v>
          </cell>
          <cell r="G32">
            <v>-2764.1350000000002</v>
          </cell>
          <cell r="H32">
            <v>-3677.2469999999998</v>
          </cell>
          <cell r="I32">
            <v>-3016.1930000000002</v>
          </cell>
          <cell r="J32">
            <v>-4454.9617600000001</v>
          </cell>
          <cell r="K32">
            <v>-3596.6726600000002</v>
          </cell>
          <cell r="L32">
            <v>-2952.1255000000001</v>
          </cell>
          <cell r="M32">
            <v>-3129.9529900000002</v>
          </cell>
          <cell r="N32">
            <v>-2160.7662999999998</v>
          </cell>
          <cell r="O32">
            <v>-1770.70723</v>
          </cell>
          <cell r="P32">
            <v>0</v>
          </cell>
          <cell r="Q32">
            <v>598.97757999999999</v>
          </cell>
          <cell r="R32">
            <v>1306.4225800000002</v>
          </cell>
          <cell r="S32">
            <v>2069.5001999999999</v>
          </cell>
          <cell r="T32">
            <v>2823.4962</v>
          </cell>
          <cell r="U32">
            <v>3262.5844900000002</v>
          </cell>
          <cell r="V32">
            <v>1382.3844899999999</v>
          </cell>
          <cell r="W32">
            <v>2348.7795099999998</v>
          </cell>
          <cell r="X32">
            <v>3220.7795099999998</v>
          </cell>
          <cell r="Y32">
            <v>2949.4915099999998</v>
          </cell>
          <cell r="Z32">
            <v>3367.3035099999997</v>
          </cell>
          <cell r="AA32">
            <v>3895.3035099999997</v>
          </cell>
          <cell r="AB32">
            <v>2940.8095099999996</v>
          </cell>
          <cell r="AC32">
            <v>3647.2154557645499</v>
          </cell>
          <cell r="AD32">
            <v>4372.9996834998574</v>
          </cell>
          <cell r="AE32">
            <v>3627.0827558872215</v>
          </cell>
          <cell r="AF32">
            <v>4414.9582435960874</v>
          </cell>
          <cell r="AG32">
            <v>5285.6373334502996</v>
          </cell>
          <cell r="AH32">
            <v>4232.007074579341</v>
          </cell>
          <cell r="AI32">
            <v>4972.1872532680463</v>
          </cell>
          <cell r="AJ32">
            <v>5800.0621023885406</v>
          </cell>
          <cell r="AK32">
            <v>4682.0366142172397</v>
          </cell>
          <cell r="AL32">
            <v>5642.4783411918443</v>
          </cell>
          <cell r="AM32">
            <v>6456.7352039515054</v>
          </cell>
          <cell r="AN32">
            <v>5282.7955836978354</v>
          </cell>
          <cell r="AO32">
            <v>5282.7955836978354</v>
          </cell>
          <cell r="AP32">
            <v>5282.7955836978354</v>
          </cell>
          <cell r="AQ32">
            <v>5282.7955836978354</v>
          </cell>
          <cell r="AR32">
            <v>5282.7955836978354</v>
          </cell>
          <cell r="AS32">
            <v>5282.7955836978354</v>
          </cell>
          <cell r="AT32">
            <v>5282.7955836978354</v>
          </cell>
          <cell r="AU32">
            <v>5282.7955836978354</v>
          </cell>
          <cell r="AV32">
            <v>5282.7955836978354</v>
          </cell>
          <cell r="AW32">
            <v>5282.7955836978354</v>
          </cell>
          <cell r="AX32">
            <v>5282.7955836978354</v>
          </cell>
          <cell r="AY32">
            <v>5282.7955836978354</v>
          </cell>
          <cell r="AZ32">
            <v>5282.7955836978354</v>
          </cell>
          <cell r="BA32">
            <v>5282.7955836978354</v>
          </cell>
          <cell r="BB32">
            <v>5282.7955836978354</v>
          </cell>
          <cell r="BC32">
            <v>5282.7955836978354</v>
          </cell>
          <cell r="BD32">
            <v>5282.7955836978354</v>
          </cell>
          <cell r="BE32">
            <v>5282.7955836978354</v>
          </cell>
          <cell r="BF32">
            <v>5282.7955836978354</v>
          </cell>
          <cell r="BG32">
            <v>5282.7955836978354</v>
          </cell>
          <cell r="BH32">
            <v>5282.7955836978354</v>
          </cell>
          <cell r="BI32">
            <v>5282.7955836978354</v>
          </cell>
          <cell r="BJ32">
            <v>5282.7955836978354</v>
          </cell>
          <cell r="BK32">
            <v>5282.7955836978354</v>
          </cell>
          <cell r="BL32">
            <v>5282.7955836978354</v>
          </cell>
          <cell r="BM32">
            <v>5282.7955836978354</v>
          </cell>
          <cell r="BN32">
            <v>5282.7955836978354</v>
          </cell>
          <cell r="BO32">
            <v>5282.7955836978354</v>
          </cell>
          <cell r="BP32">
            <v>5282.7955836978354</v>
          </cell>
          <cell r="BQ32">
            <v>5282.7955836978354</v>
          </cell>
          <cell r="BR32">
            <v>5282.7955836978354</v>
          </cell>
          <cell r="BS32">
            <v>5282.7955836978354</v>
          </cell>
          <cell r="BT32">
            <v>5282.7955836978354</v>
          </cell>
          <cell r="BU32">
            <v>5282.7955836978354</v>
          </cell>
          <cell r="BV32">
            <v>5282.7955836978354</v>
          </cell>
          <cell r="BW32">
            <v>5282.7955836978354</v>
          </cell>
          <cell r="BX32">
            <v>5282.7955836978354</v>
          </cell>
          <cell r="BY32">
            <v>5282.7955836978354</v>
          </cell>
          <cell r="BZ32">
            <v>5282.7955836978354</v>
          </cell>
          <cell r="CA32">
            <v>5282.7955836978354</v>
          </cell>
          <cell r="CB32">
            <v>5282.7955836978354</v>
          </cell>
          <cell r="CC32">
            <v>5282.7955836978354</v>
          </cell>
          <cell r="CD32">
            <v>5282.7955836978354</v>
          </cell>
          <cell r="CE32">
            <v>5282.7955836978354</v>
          </cell>
          <cell r="CF32">
            <v>5282.7955836978354</v>
          </cell>
          <cell r="CG32">
            <v>5282.7955836978354</v>
          </cell>
          <cell r="CH32">
            <v>5282.7955836978354</v>
          </cell>
          <cell r="CI32">
            <v>5282.7955836978354</v>
          </cell>
          <cell r="CJ32">
            <v>5282.7955836978354</v>
          </cell>
          <cell r="CK32">
            <v>5282.7955836978354</v>
          </cell>
          <cell r="CL32">
            <v>5282.7955836978354</v>
          </cell>
          <cell r="CM32">
            <v>5282.7955836978354</v>
          </cell>
          <cell r="CN32">
            <v>5282.7955836978354</v>
          </cell>
          <cell r="CO32">
            <v>5282.7955836978354</v>
          </cell>
          <cell r="CP32">
            <v>5282.7955836978354</v>
          </cell>
          <cell r="CQ32">
            <v>5282.7955836978354</v>
          </cell>
          <cell r="CR32">
            <v>5282.7955836978354</v>
          </cell>
          <cell r="CS32">
            <v>5282.7955836978354</v>
          </cell>
          <cell r="CT32">
            <v>5282.7955836978354</v>
          </cell>
          <cell r="CU32">
            <v>5282.7955836978354</v>
          </cell>
          <cell r="CV32">
            <v>5282.7955836978354</v>
          </cell>
          <cell r="CX32">
            <v>-2764.1350000000002</v>
          </cell>
          <cell r="CY32">
            <v>-4454.9617600000001</v>
          </cell>
          <cell r="CZ32">
            <v>-3129.9529900000002</v>
          </cell>
          <cell r="DA32">
            <v>0</v>
          </cell>
          <cell r="DB32">
            <v>2069.5001999999999</v>
          </cell>
          <cell r="DC32">
            <v>1382.3844899999999</v>
          </cell>
          <cell r="DD32">
            <v>2949.4915099999998</v>
          </cell>
          <cell r="DE32">
            <v>2940.8095099999996</v>
          </cell>
          <cell r="DF32">
            <v>3627.0827558872215</v>
          </cell>
          <cell r="DG32">
            <v>4232.007074579341</v>
          </cell>
          <cell r="DH32">
            <v>4682.0366142172397</v>
          </cell>
          <cell r="DI32">
            <v>5282.7955836978354</v>
          </cell>
          <cell r="DJ32">
            <v>5282.7955836978354</v>
          </cell>
          <cell r="DK32">
            <v>5282.7955836978354</v>
          </cell>
          <cell r="DL32">
            <v>5282.7955836978354</v>
          </cell>
          <cell r="DM32">
            <v>5282.7955836978354</v>
          </cell>
          <cell r="DN32">
            <v>5282.7955836978354</v>
          </cell>
          <cell r="DO32">
            <v>5282.7955836978354</v>
          </cell>
          <cell r="DP32">
            <v>5282.7955836978354</v>
          </cell>
          <cell r="DQ32">
            <v>5282.7955836978354</v>
          </cell>
          <cell r="DR32">
            <v>5282.7955836978354</v>
          </cell>
          <cell r="DS32">
            <v>5282.7955836978354</v>
          </cell>
          <cell r="DT32">
            <v>5282.7955836978354</v>
          </cell>
          <cell r="DU32">
            <v>5282.7955836978354</v>
          </cell>
          <cell r="DV32">
            <v>5282.7955836978354</v>
          </cell>
          <cell r="DW32">
            <v>5282.7955836978354</v>
          </cell>
          <cell r="DX32">
            <v>5282.7955836978354</v>
          </cell>
          <cell r="DY32">
            <v>5282.7955836978354</v>
          </cell>
          <cell r="DZ32">
            <v>5282.7955836978354</v>
          </cell>
          <cell r="EA32">
            <v>5282.7955836978354</v>
          </cell>
          <cell r="EB32">
            <v>5282.7955836978354</v>
          </cell>
          <cell r="EC32">
            <v>5282.7955836978354</v>
          </cell>
          <cell r="EE32">
            <v>0</v>
          </cell>
          <cell r="EF32">
            <v>2940.8095099999996</v>
          </cell>
          <cell r="EG32">
            <v>5282.7955836978354</v>
          </cell>
          <cell r="EH32">
            <v>5282.7955836978354</v>
          </cell>
          <cell r="EI32">
            <v>5282.7955836978354</v>
          </cell>
          <cell r="EJ32">
            <v>5282.7955836978354</v>
          </cell>
          <cell r="EK32">
            <v>5282.7955836978354</v>
          </cell>
          <cell r="EL32">
            <v>5282.7955836978354</v>
          </cell>
        </row>
        <row r="33">
          <cell r="A33" t="str">
            <v>Accrued Customer Sales Tax</v>
          </cell>
          <cell r="E33">
            <v>674</v>
          </cell>
          <cell r="F33">
            <v>674</v>
          </cell>
          <cell r="G33">
            <v>674</v>
          </cell>
          <cell r="H33">
            <v>674</v>
          </cell>
          <cell r="I33">
            <v>674</v>
          </cell>
          <cell r="J33">
            <v>674</v>
          </cell>
          <cell r="K33">
            <v>674</v>
          </cell>
          <cell r="L33">
            <v>674</v>
          </cell>
          <cell r="M33">
            <v>674</v>
          </cell>
          <cell r="N33">
            <v>674</v>
          </cell>
          <cell r="O33">
            <v>674</v>
          </cell>
          <cell r="P33">
            <v>674</v>
          </cell>
          <cell r="Q33">
            <v>674</v>
          </cell>
          <cell r="R33">
            <v>674</v>
          </cell>
          <cell r="S33">
            <v>674</v>
          </cell>
          <cell r="T33">
            <v>674</v>
          </cell>
          <cell r="U33">
            <v>674</v>
          </cell>
          <cell r="V33">
            <v>674</v>
          </cell>
          <cell r="W33">
            <v>674</v>
          </cell>
          <cell r="X33">
            <v>674</v>
          </cell>
          <cell r="Y33">
            <v>674</v>
          </cell>
          <cell r="Z33">
            <v>1096.4743999999998</v>
          </cell>
          <cell r="AA33">
            <v>1096.4743999999998</v>
          </cell>
          <cell r="AB33">
            <v>1096.4743999999998</v>
          </cell>
          <cell r="AC33">
            <v>1096.4743999999998</v>
          </cell>
          <cell r="AD33">
            <v>1096.4743999999998</v>
          </cell>
          <cell r="AE33">
            <v>1096.4743999999998</v>
          </cell>
          <cell r="AF33">
            <v>1096.4743999999998</v>
          </cell>
          <cell r="AG33">
            <v>1096.4743999999998</v>
          </cell>
          <cell r="AH33">
            <v>1096.4743999999998</v>
          </cell>
          <cell r="AI33">
            <v>1096.4743999999998</v>
          </cell>
          <cell r="AJ33">
            <v>1096.4743999999998</v>
          </cell>
          <cell r="AK33">
            <v>1096.4743999999998</v>
          </cell>
          <cell r="AL33">
            <v>1096.4743999999998</v>
          </cell>
          <cell r="AM33">
            <v>1096.4743999999998</v>
          </cell>
          <cell r="AN33">
            <v>1096.4743999999998</v>
          </cell>
          <cell r="AO33">
            <v>1096.4743999999998</v>
          </cell>
          <cell r="AP33">
            <v>1096.4743999999998</v>
          </cell>
          <cell r="AQ33">
            <v>1096.4743999999998</v>
          </cell>
          <cell r="AR33">
            <v>1096.4743999999998</v>
          </cell>
          <cell r="AS33">
            <v>1096.4743999999998</v>
          </cell>
          <cell r="AT33">
            <v>1096.4743999999998</v>
          </cell>
          <cell r="AU33">
            <v>1096.4743999999998</v>
          </cell>
          <cell r="AV33">
            <v>1096.4743999999998</v>
          </cell>
          <cell r="AW33">
            <v>1096.4743999999998</v>
          </cell>
          <cell r="AX33">
            <v>1096.4743999999998</v>
          </cell>
          <cell r="AY33">
            <v>1096.4743999999998</v>
          </cell>
          <cell r="AZ33">
            <v>1096.4743999999998</v>
          </cell>
          <cell r="BA33">
            <v>1096.4743999999998</v>
          </cell>
          <cell r="BB33">
            <v>1096.4743999999998</v>
          </cell>
          <cell r="BC33">
            <v>1096.4743999999998</v>
          </cell>
          <cell r="BD33">
            <v>1096.4743999999998</v>
          </cell>
          <cell r="BE33">
            <v>1096.4743999999998</v>
          </cell>
          <cell r="BF33">
            <v>1096.4743999999998</v>
          </cell>
          <cell r="BG33">
            <v>1096.4743999999998</v>
          </cell>
          <cell r="BH33">
            <v>1096.4743999999998</v>
          </cell>
          <cell r="BI33">
            <v>1096.4743999999998</v>
          </cell>
          <cell r="BJ33">
            <v>1096.4743999999998</v>
          </cell>
          <cell r="BK33">
            <v>1096.4743999999998</v>
          </cell>
          <cell r="BL33">
            <v>1096.4743999999998</v>
          </cell>
          <cell r="BM33">
            <v>1096.4743999999998</v>
          </cell>
          <cell r="BN33">
            <v>1096.4743999999998</v>
          </cell>
          <cell r="BO33">
            <v>1096.4743999999998</v>
          </cell>
          <cell r="BP33">
            <v>1096.4743999999998</v>
          </cell>
          <cell r="BQ33">
            <v>1096.4743999999998</v>
          </cell>
          <cell r="BR33">
            <v>1096.4743999999998</v>
          </cell>
          <cell r="BS33">
            <v>1096.4743999999998</v>
          </cell>
          <cell r="BT33">
            <v>1096.4743999999998</v>
          </cell>
          <cell r="BU33">
            <v>1096.4743999999998</v>
          </cell>
          <cell r="BV33">
            <v>1096.4743999999998</v>
          </cell>
          <cell r="BW33">
            <v>1096.4743999999998</v>
          </cell>
          <cell r="BX33">
            <v>1096.4743999999998</v>
          </cell>
          <cell r="BY33">
            <v>1096.4743999999998</v>
          </cell>
          <cell r="BZ33">
            <v>1096.4743999999998</v>
          </cell>
          <cell r="CA33">
            <v>1096.4743999999998</v>
          </cell>
          <cell r="CB33">
            <v>1096.4743999999998</v>
          </cell>
          <cell r="CC33">
            <v>1096.4743999999998</v>
          </cell>
          <cell r="CD33">
            <v>1096.4743999999998</v>
          </cell>
          <cell r="CE33">
            <v>1096.4743999999998</v>
          </cell>
          <cell r="CF33">
            <v>1096.4743999999998</v>
          </cell>
          <cell r="CG33">
            <v>1096.4743999999998</v>
          </cell>
          <cell r="CH33">
            <v>1096.4743999999998</v>
          </cell>
          <cell r="CI33">
            <v>1096.4743999999998</v>
          </cell>
          <cell r="CJ33">
            <v>1096.4743999999998</v>
          </cell>
          <cell r="CK33">
            <v>1096.4743999999998</v>
          </cell>
          <cell r="CL33">
            <v>1096.4743999999998</v>
          </cell>
          <cell r="CM33">
            <v>1096.4743999999998</v>
          </cell>
          <cell r="CN33">
            <v>1096.4743999999998</v>
          </cell>
          <cell r="CO33">
            <v>1096.4743999999998</v>
          </cell>
          <cell r="CP33">
            <v>1096.4743999999998</v>
          </cell>
          <cell r="CQ33">
            <v>1096.4743999999998</v>
          </cell>
          <cell r="CR33">
            <v>1096.4743999999998</v>
          </cell>
          <cell r="CS33">
            <v>1096.4743999999998</v>
          </cell>
          <cell r="CT33">
            <v>1096.4743999999998</v>
          </cell>
          <cell r="CU33">
            <v>1096.4743999999998</v>
          </cell>
          <cell r="CV33">
            <v>1096.4743999999998</v>
          </cell>
          <cell r="CX33">
            <v>674</v>
          </cell>
          <cell r="CY33">
            <v>674</v>
          </cell>
          <cell r="CZ33">
            <v>674</v>
          </cell>
          <cell r="DA33">
            <v>674</v>
          </cell>
          <cell r="DB33">
            <v>674</v>
          </cell>
          <cell r="DC33">
            <v>674</v>
          </cell>
          <cell r="DD33">
            <v>674</v>
          </cell>
          <cell r="DE33">
            <v>1096.4743999999998</v>
          </cell>
          <cell r="DF33">
            <v>1096.4743999999998</v>
          </cell>
          <cell r="DG33">
            <v>1096.4743999999998</v>
          </cell>
          <cell r="DH33">
            <v>1096.4743999999998</v>
          </cell>
          <cell r="DI33">
            <v>1096.4743999999998</v>
          </cell>
          <cell r="DJ33">
            <v>1096.4743999999998</v>
          </cell>
          <cell r="DK33">
            <v>1096.4743999999998</v>
          </cell>
          <cell r="DL33">
            <v>1096.4743999999998</v>
          </cell>
          <cell r="DM33">
            <v>1096.4743999999998</v>
          </cell>
          <cell r="DN33">
            <v>1096.4743999999998</v>
          </cell>
          <cell r="DO33">
            <v>1096.4743999999998</v>
          </cell>
          <cell r="DP33">
            <v>1096.4743999999998</v>
          </cell>
          <cell r="DQ33">
            <v>1096.4743999999998</v>
          </cell>
          <cell r="DR33">
            <v>1096.4743999999998</v>
          </cell>
          <cell r="DS33">
            <v>1096.4743999999998</v>
          </cell>
          <cell r="DT33">
            <v>1096.4743999999998</v>
          </cell>
          <cell r="DU33">
            <v>1096.4743999999998</v>
          </cell>
          <cell r="DV33">
            <v>1096.4743999999998</v>
          </cell>
          <cell r="DW33">
            <v>1096.4743999999998</v>
          </cell>
          <cell r="DX33">
            <v>1096.4743999999998</v>
          </cell>
          <cell r="DY33">
            <v>1096.4743999999998</v>
          </cell>
          <cell r="DZ33">
            <v>1096.4743999999998</v>
          </cell>
          <cell r="EA33">
            <v>1096.4743999999998</v>
          </cell>
          <cell r="EB33">
            <v>1096.4743999999998</v>
          </cell>
          <cell r="EC33">
            <v>1096.4743999999998</v>
          </cell>
          <cell r="EE33">
            <v>674</v>
          </cell>
          <cell r="EF33">
            <v>1096.4743999999998</v>
          </cell>
          <cell r="EG33">
            <v>1096.4743999999998</v>
          </cell>
          <cell r="EH33">
            <v>1096.4743999999998</v>
          </cell>
          <cell r="EI33">
            <v>1096.4743999999998</v>
          </cell>
          <cell r="EJ33">
            <v>1096.4743999999998</v>
          </cell>
          <cell r="EK33">
            <v>1096.4743999999998</v>
          </cell>
          <cell r="EL33">
            <v>1096.4743999999998</v>
          </cell>
        </row>
        <row r="34">
          <cell r="A34" t="str">
            <v>Accrued FIN 48 Tax Liability</v>
          </cell>
          <cell r="E34">
            <v>889.80799999999999</v>
          </cell>
          <cell r="F34">
            <v>897.053</v>
          </cell>
          <cell r="G34">
            <v>897.053</v>
          </cell>
          <cell r="H34">
            <v>897.053</v>
          </cell>
          <cell r="I34">
            <v>897.053</v>
          </cell>
          <cell r="J34">
            <v>897.053</v>
          </cell>
          <cell r="K34">
            <v>897.053</v>
          </cell>
          <cell r="L34">
            <v>897.053</v>
          </cell>
          <cell r="M34">
            <v>897.053</v>
          </cell>
          <cell r="N34">
            <v>897.053</v>
          </cell>
          <cell r="O34">
            <v>897.053</v>
          </cell>
          <cell r="P34">
            <v>949.53099999999995</v>
          </cell>
          <cell r="Q34">
            <v>949.53099999999995</v>
          </cell>
          <cell r="R34">
            <v>949.53099999999995</v>
          </cell>
          <cell r="S34">
            <v>949.53099999999995</v>
          </cell>
          <cell r="T34">
            <v>949.53099999999995</v>
          </cell>
          <cell r="U34">
            <v>949.53099999999995</v>
          </cell>
          <cell r="V34">
            <v>949.53099999999995</v>
          </cell>
          <cell r="W34">
            <v>949.53099999999995</v>
          </cell>
          <cell r="X34">
            <v>949.53099999999995</v>
          </cell>
          <cell r="Y34">
            <v>949.53099999999995</v>
          </cell>
          <cell r="Z34">
            <v>949.53099999999995</v>
          </cell>
          <cell r="AA34">
            <v>949.53099999999995</v>
          </cell>
          <cell r="AB34">
            <v>949.53099999999995</v>
          </cell>
          <cell r="AC34">
            <v>949.53099999999995</v>
          </cell>
          <cell r="AD34">
            <v>949.53099999999995</v>
          </cell>
          <cell r="AE34">
            <v>949.53099999999995</v>
          </cell>
          <cell r="AF34">
            <v>949.53099999999995</v>
          </cell>
          <cell r="AG34">
            <v>949.53099999999995</v>
          </cell>
          <cell r="AH34">
            <v>949.53099999999995</v>
          </cell>
          <cell r="AI34">
            <v>949.53099999999995</v>
          </cell>
          <cell r="AJ34">
            <v>949.53099999999995</v>
          </cell>
          <cell r="AK34">
            <v>949.53099999999995</v>
          </cell>
          <cell r="AL34">
            <v>949.53099999999995</v>
          </cell>
          <cell r="AM34">
            <v>949.53099999999995</v>
          </cell>
          <cell r="AN34">
            <v>949.53099999999995</v>
          </cell>
          <cell r="AO34">
            <v>949.53099999999995</v>
          </cell>
          <cell r="AP34">
            <v>949.53099999999995</v>
          </cell>
          <cell r="AQ34">
            <v>949.53099999999995</v>
          </cell>
          <cell r="AR34">
            <v>949.53099999999995</v>
          </cell>
          <cell r="AS34">
            <v>949.53099999999995</v>
          </cell>
          <cell r="AT34">
            <v>949.53099999999995</v>
          </cell>
          <cell r="AU34">
            <v>949.53099999999995</v>
          </cell>
          <cell r="AV34">
            <v>949.53099999999995</v>
          </cell>
          <cell r="AW34">
            <v>949.53099999999995</v>
          </cell>
          <cell r="AX34">
            <v>949.53099999999995</v>
          </cell>
          <cell r="AY34">
            <v>949.53099999999995</v>
          </cell>
          <cell r="AZ34">
            <v>949.53099999999995</v>
          </cell>
          <cell r="BA34">
            <v>949.53099999999995</v>
          </cell>
          <cell r="BB34">
            <v>949.53099999999995</v>
          </cell>
          <cell r="BC34">
            <v>949.53099999999995</v>
          </cell>
          <cell r="BD34">
            <v>949.53099999999995</v>
          </cell>
          <cell r="BE34">
            <v>949.53099999999995</v>
          </cell>
          <cell r="BF34">
            <v>949.53099999999995</v>
          </cell>
          <cell r="BG34">
            <v>949.53099999999995</v>
          </cell>
          <cell r="BH34">
            <v>949.53099999999995</v>
          </cell>
          <cell r="BI34">
            <v>949.53099999999995</v>
          </cell>
          <cell r="BJ34">
            <v>949.53099999999995</v>
          </cell>
          <cell r="BK34">
            <v>949.53099999999995</v>
          </cell>
          <cell r="BL34">
            <v>949.53099999999995</v>
          </cell>
          <cell r="BM34">
            <v>949.53099999999995</v>
          </cell>
          <cell r="BN34">
            <v>949.53099999999995</v>
          </cell>
          <cell r="BO34">
            <v>949.53099999999995</v>
          </cell>
          <cell r="BP34">
            <v>949.53099999999995</v>
          </cell>
          <cell r="BQ34">
            <v>949.53099999999995</v>
          </cell>
          <cell r="BR34">
            <v>949.53099999999995</v>
          </cell>
          <cell r="BS34">
            <v>949.53099999999995</v>
          </cell>
          <cell r="BT34">
            <v>949.53099999999995</v>
          </cell>
          <cell r="BU34">
            <v>949.53099999999995</v>
          </cell>
          <cell r="BV34">
            <v>949.53099999999995</v>
          </cell>
          <cell r="BW34">
            <v>949.53099999999995</v>
          </cell>
          <cell r="BX34">
            <v>949.53099999999995</v>
          </cell>
          <cell r="BY34">
            <v>949.53099999999995</v>
          </cell>
          <cell r="BZ34">
            <v>949.53099999999995</v>
          </cell>
          <cell r="CA34">
            <v>949.53099999999995</v>
          </cell>
          <cell r="CB34">
            <v>949.53099999999995</v>
          </cell>
          <cell r="CC34">
            <v>949.53099999999995</v>
          </cell>
          <cell r="CD34">
            <v>949.53099999999995</v>
          </cell>
          <cell r="CE34">
            <v>949.53099999999995</v>
          </cell>
          <cell r="CF34">
            <v>949.53099999999995</v>
          </cell>
          <cell r="CG34">
            <v>949.53099999999995</v>
          </cell>
          <cell r="CH34">
            <v>949.53099999999995</v>
          </cell>
          <cell r="CI34">
            <v>949.53099999999995</v>
          </cell>
          <cell r="CJ34">
            <v>949.53099999999995</v>
          </cell>
          <cell r="CK34">
            <v>949.53099999999995</v>
          </cell>
          <cell r="CL34">
            <v>949.53099999999995</v>
          </cell>
          <cell r="CM34">
            <v>949.53099999999995</v>
          </cell>
          <cell r="CN34">
            <v>949.53099999999995</v>
          </cell>
          <cell r="CO34">
            <v>949.53099999999995</v>
          </cell>
          <cell r="CP34">
            <v>949.53099999999995</v>
          </cell>
          <cell r="CQ34">
            <v>949.53099999999995</v>
          </cell>
          <cell r="CR34">
            <v>949.53099999999995</v>
          </cell>
          <cell r="CS34">
            <v>949.53099999999995</v>
          </cell>
          <cell r="CT34">
            <v>949.53099999999995</v>
          </cell>
          <cell r="CU34">
            <v>949.53099999999995</v>
          </cell>
          <cell r="CV34">
            <v>949.53099999999995</v>
          </cell>
          <cell r="CX34">
            <v>897.053</v>
          </cell>
          <cell r="CY34">
            <v>897.053</v>
          </cell>
          <cell r="CZ34">
            <v>897.053</v>
          </cell>
          <cell r="DA34">
            <v>949.53099999999995</v>
          </cell>
          <cell r="DB34">
            <v>949.53099999999995</v>
          </cell>
          <cell r="DC34">
            <v>949.53099999999995</v>
          </cell>
          <cell r="DD34">
            <v>949.53099999999995</v>
          </cell>
          <cell r="DE34">
            <v>949.53099999999995</v>
          </cell>
          <cell r="DF34">
            <v>949.53099999999995</v>
          </cell>
          <cell r="DG34">
            <v>949.53099999999995</v>
          </cell>
          <cell r="DH34">
            <v>949.53099999999995</v>
          </cell>
          <cell r="DI34">
            <v>949.53099999999995</v>
          </cell>
          <cell r="DJ34">
            <v>949.53099999999995</v>
          </cell>
          <cell r="DK34">
            <v>949.53099999999995</v>
          </cell>
          <cell r="DL34">
            <v>949.53099999999995</v>
          </cell>
          <cell r="DM34">
            <v>949.53099999999995</v>
          </cell>
          <cell r="DN34">
            <v>949.53099999999995</v>
          </cell>
          <cell r="DO34">
            <v>949.53099999999995</v>
          </cell>
          <cell r="DP34">
            <v>949.53099999999995</v>
          </cell>
          <cell r="DQ34">
            <v>949.53099999999995</v>
          </cell>
          <cell r="DR34">
            <v>949.53099999999995</v>
          </cell>
          <cell r="DS34">
            <v>949.53099999999995</v>
          </cell>
          <cell r="DT34">
            <v>949.53099999999995</v>
          </cell>
          <cell r="DU34">
            <v>949.53099999999995</v>
          </cell>
          <cell r="DV34">
            <v>949.53099999999995</v>
          </cell>
          <cell r="DW34">
            <v>949.53099999999995</v>
          </cell>
          <cell r="DX34">
            <v>949.53099999999995</v>
          </cell>
          <cell r="DY34">
            <v>949.53099999999995</v>
          </cell>
          <cell r="DZ34">
            <v>949.53099999999995</v>
          </cell>
          <cell r="EA34">
            <v>949.53099999999995</v>
          </cell>
          <cell r="EB34">
            <v>949.53099999999995</v>
          </cell>
          <cell r="EC34">
            <v>949.53099999999995</v>
          </cell>
          <cell r="EE34">
            <v>949.53099999999995</v>
          </cell>
          <cell r="EF34">
            <v>949.53099999999995</v>
          </cell>
          <cell r="EG34">
            <v>949.53099999999995</v>
          </cell>
          <cell r="EH34">
            <v>949.53099999999995</v>
          </cell>
          <cell r="EI34">
            <v>949.53099999999995</v>
          </cell>
          <cell r="EJ34">
            <v>949.53099999999995</v>
          </cell>
          <cell r="EK34">
            <v>949.53099999999995</v>
          </cell>
          <cell r="EL34">
            <v>949.53099999999995</v>
          </cell>
        </row>
        <row r="35">
          <cell r="A35" t="str">
            <v>Deferred Short Term Revenue</v>
          </cell>
          <cell r="E35">
            <v>14840.694810000001</v>
          </cell>
          <cell r="F35">
            <v>15273.089239999999</v>
          </cell>
          <cell r="G35">
            <v>14978.696019999999</v>
          </cell>
          <cell r="H35">
            <v>15402.639220000001</v>
          </cell>
          <cell r="I35">
            <v>14927.860060000001</v>
          </cell>
          <cell r="J35">
            <v>14772.85628</v>
          </cell>
          <cell r="K35">
            <v>14209.210279999999</v>
          </cell>
          <cell r="L35">
            <v>14294.74087</v>
          </cell>
          <cell r="M35">
            <v>15240.50893</v>
          </cell>
          <cell r="N35">
            <v>14584.51634</v>
          </cell>
          <cell r="O35">
            <v>13935.383760000001</v>
          </cell>
          <cell r="P35">
            <v>12580.667660000001</v>
          </cell>
          <cell r="Q35">
            <v>15030.344550000002</v>
          </cell>
          <cell r="R35">
            <v>15223.32638</v>
          </cell>
          <cell r="S35">
            <v>16052.70565</v>
          </cell>
          <cell r="T35">
            <v>14693.884550000001</v>
          </cell>
          <cell r="U35">
            <v>14388.17808</v>
          </cell>
          <cell r="V35">
            <v>12947.275869999999</v>
          </cell>
          <cell r="W35">
            <v>13336.102220000001</v>
          </cell>
          <cell r="X35">
            <v>14874.82404</v>
          </cell>
          <cell r="Y35">
            <v>16535.23128</v>
          </cell>
          <cell r="Z35">
            <v>16361.773070000001</v>
          </cell>
          <cell r="AA35">
            <v>17025.785479999999</v>
          </cell>
          <cell r="AB35">
            <v>15286.05889</v>
          </cell>
          <cell r="AC35">
            <v>18585.668817530001</v>
          </cell>
          <cell r="AD35">
            <v>17847.553587509999</v>
          </cell>
          <cell r="AE35">
            <v>17151.300296059999</v>
          </cell>
          <cell r="AF35">
            <v>17387.318054400002</v>
          </cell>
          <cell r="AG35">
            <v>16264.21751715</v>
          </cell>
          <cell r="AH35">
            <v>15817.70677655</v>
          </cell>
          <cell r="AI35">
            <v>15138.38735778</v>
          </cell>
          <cell r="AJ35">
            <v>16014.45138094</v>
          </cell>
          <cell r="AK35">
            <v>16676.382413949999</v>
          </cell>
          <cell r="AL35">
            <v>18692.977607999997</v>
          </cell>
          <cell r="AM35">
            <v>17572.809399990001</v>
          </cell>
          <cell r="AN35">
            <v>17900.6890485</v>
          </cell>
          <cell r="AO35">
            <v>18101.789048500003</v>
          </cell>
          <cell r="AP35">
            <v>18290.389048500005</v>
          </cell>
          <cell r="AQ35">
            <v>18435.499048500005</v>
          </cell>
          <cell r="AR35">
            <v>18197.369048500004</v>
          </cell>
          <cell r="AS35">
            <v>17864.149048500003</v>
          </cell>
          <cell r="AT35">
            <v>17527.879048500003</v>
          </cell>
          <cell r="AU35">
            <v>17563.109048500002</v>
          </cell>
          <cell r="AV35">
            <v>17657.739048500003</v>
          </cell>
          <cell r="AW35">
            <v>17750.789048500003</v>
          </cell>
          <cell r="AX35">
            <v>18301.459048500001</v>
          </cell>
          <cell r="AY35">
            <v>18777.049048500001</v>
          </cell>
          <cell r="AZ35">
            <v>19233.7390485</v>
          </cell>
          <cell r="BA35">
            <v>19415.6540485</v>
          </cell>
          <cell r="BB35">
            <v>19558.2590485</v>
          </cell>
          <cell r="BC35">
            <v>19685.100548499999</v>
          </cell>
          <cell r="BD35">
            <v>19330.0535485</v>
          </cell>
          <cell r="BE35">
            <v>18921.9530485</v>
          </cell>
          <cell r="BF35">
            <v>18503.682548500001</v>
          </cell>
          <cell r="BG35">
            <v>18578.7420485</v>
          </cell>
          <cell r="BH35">
            <v>18683.9115485</v>
          </cell>
          <cell r="BI35">
            <v>18772.869048499997</v>
          </cell>
          <cell r="BJ35">
            <v>19299.614548499994</v>
          </cell>
          <cell r="BK35">
            <v>19846.468048499992</v>
          </cell>
          <cell r="BL35">
            <v>20371.661548499989</v>
          </cell>
          <cell r="BM35">
            <v>20490.223673499986</v>
          </cell>
          <cell r="BN35">
            <v>20563.579298499983</v>
          </cell>
          <cell r="BO35">
            <v>20627.87091099998</v>
          </cell>
          <cell r="BP35">
            <v>20179.217385999982</v>
          </cell>
          <cell r="BQ35">
            <v>19678.616348499985</v>
          </cell>
          <cell r="BR35">
            <v>19172.167560999987</v>
          </cell>
          <cell r="BS35">
            <v>19204.154523499987</v>
          </cell>
          <cell r="BT35">
            <v>19276.615735999985</v>
          </cell>
          <cell r="BU35">
            <v>19339.755048499985</v>
          </cell>
          <cell r="BV35">
            <v>19884.346460999986</v>
          </cell>
          <cell r="BW35">
            <v>20461.383973499986</v>
          </cell>
          <cell r="BX35">
            <v>21025.966985999985</v>
          </cell>
          <cell r="BY35">
            <v>21120.941892249986</v>
          </cell>
          <cell r="BZ35">
            <v>21167.319810999987</v>
          </cell>
          <cell r="CA35">
            <v>21207.201854124985</v>
          </cell>
          <cell r="CB35">
            <v>20710.440752874983</v>
          </cell>
          <cell r="CC35">
            <v>20161.084013499982</v>
          </cell>
          <cell r="CD35">
            <v>19607.536386624979</v>
          </cell>
          <cell r="CE35">
            <v>19622.45359724998</v>
          </cell>
          <cell r="CF35">
            <v>19682.976070374982</v>
          </cell>
          <cell r="CG35">
            <v>19736.817848499984</v>
          </cell>
          <cell r="CH35">
            <v>20300.335831624983</v>
          </cell>
          <cell r="CI35">
            <v>20902.073719749984</v>
          </cell>
          <cell r="CJ35">
            <v>21494.885882874984</v>
          </cell>
          <cell r="CK35">
            <v>21594.609534437484</v>
          </cell>
          <cell r="CL35">
            <v>21643.306349124985</v>
          </cell>
          <cell r="CM35">
            <v>21685.182494406235</v>
          </cell>
          <cell r="CN35">
            <v>21163.583338093737</v>
          </cell>
          <cell r="CO35">
            <v>20586.758761749988</v>
          </cell>
          <cell r="CP35">
            <v>20005.533753531239</v>
          </cell>
          <cell r="CQ35">
            <v>20021.196824687489</v>
          </cell>
          <cell r="CR35">
            <v>20084.745421468742</v>
          </cell>
          <cell r="CS35">
            <v>20141.279288499994</v>
          </cell>
          <cell r="CT35">
            <v>20732.973170781243</v>
          </cell>
          <cell r="CU35">
            <v>21364.797953312493</v>
          </cell>
          <cell r="CV35">
            <v>21987.250724593741</v>
          </cell>
          <cell r="CX35">
            <v>14978.696019999999</v>
          </cell>
          <cell r="CY35">
            <v>14772.85628</v>
          </cell>
          <cell r="CZ35">
            <v>15240.50893</v>
          </cell>
          <cell r="DA35">
            <v>12580.667660000001</v>
          </cell>
          <cell r="DB35">
            <v>16052.70565</v>
          </cell>
          <cell r="DC35">
            <v>12947.275869999999</v>
          </cell>
          <cell r="DD35">
            <v>16535.23128</v>
          </cell>
          <cell r="DE35">
            <v>15286.05889</v>
          </cell>
          <cell r="DF35">
            <v>17151.300296059999</v>
          </cell>
          <cell r="DG35">
            <v>15817.70677655</v>
          </cell>
          <cell r="DH35">
            <v>16676.382413949999</v>
          </cell>
          <cell r="DI35">
            <v>17900.6890485</v>
          </cell>
          <cell r="DJ35">
            <v>18435.499048500005</v>
          </cell>
          <cell r="DK35">
            <v>17527.879048500003</v>
          </cell>
          <cell r="DL35">
            <v>17750.789048500003</v>
          </cell>
          <cell r="DM35">
            <v>19233.7390485</v>
          </cell>
          <cell r="DN35">
            <v>19685.100548499999</v>
          </cell>
          <cell r="DO35">
            <v>18503.682548500001</v>
          </cell>
          <cell r="DP35">
            <v>18772.869048499997</v>
          </cell>
          <cell r="DQ35">
            <v>20371.661548499989</v>
          </cell>
          <cell r="DR35">
            <v>20627.87091099998</v>
          </cell>
          <cell r="DS35">
            <v>19172.167560999987</v>
          </cell>
          <cell r="DT35">
            <v>19339.755048499985</v>
          </cell>
          <cell r="DU35">
            <v>21025.966985999985</v>
          </cell>
          <cell r="DV35">
            <v>21207.201854124985</v>
          </cell>
          <cell r="DW35">
            <v>19607.536386624979</v>
          </cell>
          <cell r="DX35">
            <v>19736.817848499984</v>
          </cell>
          <cell r="DY35">
            <v>21494.885882874984</v>
          </cell>
          <cell r="DZ35">
            <v>21685.182494406235</v>
          </cell>
          <cell r="EA35">
            <v>20005.533753531239</v>
          </cell>
          <cell r="EB35">
            <v>20141.279288499994</v>
          </cell>
          <cell r="EC35">
            <v>21987.250724593741</v>
          </cell>
          <cell r="EE35">
            <v>12580.667660000001</v>
          </cell>
          <cell r="EF35">
            <v>15286.05889</v>
          </cell>
          <cell r="EG35">
            <v>17900.6890485</v>
          </cell>
          <cell r="EH35">
            <v>19233.7390485</v>
          </cell>
          <cell r="EI35">
            <v>20371.661548499989</v>
          </cell>
          <cell r="EJ35">
            <v>21025.966985999985</v>
          </cell>
          <cell r="EK35">
            <v>21494.885882874984</v>
          </cell>
          <cell r="EL35">
            <v>21987.250724593741</v>
          </cell>
        </row>
        <row r="36">
          <cell r="A36" t="str">
            <v>Intercompany Liabilities</v>
          </cell>
          <cell r="E36">
            <v>0</v>
          </cell>
          <cell r="F36">
            <v>108935.289</v>
          </cell>
          <cell r="G36">
            <v>109034.747</v>
          </cell>
          <cell r="H36">
            <v>109134.205</v>
          </cell>
          <cell r="I36">
            <v>109233.663</v>
          </cell>
          <cell r="J36">
            <v>109333.121</v>
          </cell>
          <cell r="K36">
            <v>109432.579</v>
          </cell>
          <cell r="L36">
            <v>109532.037</v>
          </cell>
          <cell r="M36">
            <v>109631.495</v>
          </cell>
          <cell r="N36">
            <v>109730.95299999999</v>
          </cell>
          <cell r="O36">
            <v>109830.41099999999</v>
          </cell>
          <cell r="P36">
            <v>108884.872</v>
          </cell>
          <cell r="Q36">
            <v>108884.872</v>
          </cell>
          <cell r="R36">
            <v>108884.872</v>
          </cell>
          <cell r="S36">
            <v>108884.872</v>
          </cell>
          <cell r="T36">
            <v>108884.872</v>
          </cell>
          <cell r="U36">
            <v>108884.872</v>
          </cell>
          <cell r="V36">
            <v>108884.872</v>
          </cell>
          <cell r="W36">
            <v>108884.872</v>
          </cell>
          <cell r="X36">
            <v>108884.872</v>
          </cell>
          <cell r="Y36">
            <v>108884.872</v>
          </cell>
          <cell r="Z36">
            <v>108884.872</v>
          </cell>
          <cell r="AA36">
            <v>108884.872</v>
          </cell>
          <cell r="AB36">
            <v>108884.872</v>
          </cell>
          <cell r="AC36">
            <v>108884.872</v>
          </cell>
          <cell r="AD36">
            <v>108884.872</v>
          </cell>
          <cell r="AE36">
            <v>108884.872</v>
          </cell>
          <cell r="AF36">
            <v>108884.872</v>
          </cell>
          <cell r="AG36">
            <v>108884.872</v>
          </cell>
          <cell r="AH36">
            <v>108884.872</v>
          </cell>
          <cell r="AI36">
            <v>108884.872</v>
          </cell>
          <cell r="AJ36">
            <v>108884.872</v>
          </cell>
          <cell r="AK36">
            <v>108884.872</v>
          </cell>
          <cell r="AL36">
            <v>108884.872</v>
          </cell>
          <cell r="AM36">
            <v>108884.872</v>
          </cell>
          <cell r="AN36">
            <v>108884.872</v>
          </cell>
          <cell r="AO36">
            <v>108884.872</v>
          </cell>
          <cell r="AP36">
            <v>108884.872</v>
          </cell>
          <cell r="AQ36">
            <v>108884.872</v>
          </cell>
          <cell r="AR36">
            <v>108884.872</v>
          </cell>
          <cell r="AS36">
            <v>108884.872</v>
          </cell>
          <cell r="AT36">
            <v>108884.872</v>
          </cell>
          <cell r="AU36">
            <v>108884.872</v>
          </cell>
          <cell r="AV36">
            <v>108884.872</v>
          </cell>
          <cell r="AW36">
            <v>108884.872</v>
          </cell>
          <cell r="AX36">
            <v>108884.872</v>
          </cell>
          <cell r="AY36">
            <v>108884.872</v>
          </cell>
          <cell r="AZ36">
            <v>108884.872</v>
          </cell>
          <cell r="BA36">
            <v>108884.872</v>
          </cell>
          <cell r="BB36">
            <v>108884.872</v>
          </cell>
          <cell r="BC36">
            <v>108884.872</v>
          </cell>
          <cell r="BD36">
            <v>108884.872</v>
          </cell>
          <cell r="BE36">
            <v>108884.872</v>
          </cell>
          <cell r="BF36">
            <v>108884.872</v>
          </cell>
          <cell r="BG36">
            <v>108884.872</v>
          </cell>
          <cell r="BH36">
            <v>108884.872</v>
          </cell>
          <cell r="BI36">
            <v>108884.872</v>
          </cell>
          <cell r="BJ36">
            <v>108884.872</v>
          </cell>
          <cell r="BK36">
            <v>108884.872</v>
          </cell>
          <cell r="BL36">
            <v>108884.872</v>
          </cell>
          <cell r="BM36">
            <v>108884.872</v>
          </cell>
          <cell r="BN36">
            <v>108884.872</v>
          </cell>
          <cell r="BO36">
            <v>108884.872</v>
          </cell>
          <cell r="BP36">
            <v>108884.872</v>
          </cell>
          <cell r="BQ36">
            <v>108884.872</v>
          </cell>
          <cell r="BR36">
            <v>108884.872</v>
          </cell>
          <cell r="BS36">
            <v>108884.872</v>
          </cell>
          <cell r="BT36">
            <v>108884.872</v>
          </cell>
          <cell r="BU36">
            <v>108884.872</v>
          </cell>
          <cell r="BV36">
            <v>108884.872</v>
          </cell>
          <cell r="BW36">
            <v>108884.872</v>
          </cell>
          <cell r="BX36">
            <v>108884.872</v>
          </cell>
          <cell r="BY36">
            <v>108884.872</v>
          </cell>
          <cell r="BZ36">
            <v>108884.872</v>
          </cell>
          <cell r="CA36">
            <v>108884.872</v>
          </cell>
          <cell r="CB36">
            <v>108884.872</v>
          </cell>
          <cell r="CC36">
            <v>108884.872</v>
          </cell>
          <cell r="CD36">
            <v>108884.872</v>
          </cell>
          <cell r="CE36">
            <v>108884.872</v>
          </cell>
          <cell r="CF36">
            <v>108884.872</v>
          </cell>
          <cell r="CG36">
            <v>108884.872</v>
          </cell>
          <cell r="CH36">
            <v>108884.872</v>
          </cell>
          <cell r="CI36">
            <v>108884.872</v>
          </cell>
          <cell r="CJ36">
            <v>108884.872</v>
          </cell>
          <cell r="CK36">
            <v>108884.872</v>
          </cell>
          <cell r="CL36">
            <v>108884.872</v>
          </cell>
          <cell r="CM36">
            <v>108884.872</v>
          </cell>
          <cell r="CN36">
            <v>108884.872</v>
          </cell>
          <cell r="CO36">
            <v>108884.872</v>
          </cell>
          <cell r="CP36">
            <v>108884.872</v>
          </cell>
          <cell r="CQ36">
            <v>108884.872</v>
          </cell>
          <cell r="CR36">
            <v>108884.872</v>
          </cell>
          <cell r="CS36">
            <v>108884.872</v>
          </cell>
          <cell r="CT36">
            <v>108884.872</v>
          </cell>
          <cell r="CU36">
            <v>108884.872</v>
          </cell>
          <cell r="CV36">
            <v>108884.872</v>
          </cell>
          <cell r="CX36">
            <v>109034.747</v>
          </cell>
          <cell r="CY36">
            <v>109333.121</v>
          </cell>
          <cell r="CZ36">
            <v>109631.495</v>
          </cell>
          <cell r="DA36">
            <v>108884.872</v>
          </cell>
          <cell r="DB36">
            <v>108884.872</v>
          </cell>
          <cell r="DC36">
            <v>108884.872</v>
          </cell>
          <cell r="DD36">
            <v>108884.872</v>
          </cell>
          <cell r="DE36">
            <v>108884.872</v>
          </cell>
          <cell r="DF36">
            <v>108884.872</v>
          </cell>
          <cell r="DG36">
            <v>108884.872</v>
          </cell>
          <cell r="DH36">
            <v>108884.872</v>
          </cell>
          <cell r="DI36">
            <v>108884.872</v>
          </cell>
          <cell r="DJ36">
            <v>108884.872</v>
          </cell>
          <cell r="DK36">
            <v>108884.872</v>
          </cell>
          <cell r="DL36">
            <v>108884.872</v>
          </cell>
          <cell r="DM36">
            <v>108884.872</v>
          </cell>
          <cell r="DN36">
            <v>108884.872</v>
          </cell>
          <cell r="DO36">
            <v>108884.872</v>
          </cell>
          <cell r="DP36">
            <v>108884.872</v>
          </cell>
          <cell r="DQ36">
            <v>108884.872</v>
          </cell>
          <cell r="DR36">
            <v>108884.872</v>
          </cell>
          <cell r="DS36">
            <v>108884.872</v>
          </cell>
          <cell r="DT36">
            <v>108884.872</v>
          </cell>
          <cell r="DU36">
            <v>108884.872</v>
          </cell>
          <cell r="DV36">
            <v>108884.872</v>
          </cell>
          <cell r="DW36">
            <v>108884.872</v>
          </cell>
          <cell r="DX36">
            <v>108884.872</v>
          </cell>
          <cell r="DY36">
            <v>108884.872</v>
          </cell>
          <cell r="DZ36">
            <v>108884.872</v>
          </cell>
          <cell r="EA36">
            <v>108884.872</v>
          </cell>
          <cell r="EB36">
            <v>108884.872</v>
          </cell>
          <cell r="EC36">
            <v>108884.872</v>
          </cell>
          <cell r="EE36">
            <v>108884.872</v>
          </cell>
          <cell r="EF36">
            <v>108884.872</v>
          </cell>
          <cell r="EG36">
            <v>108884.872</v>
          </cell>
          <cell r="EH36">
            <v>108884.872</v>
          </cell>
          <cell r="EI36">
            <v>108884.872</v>
          </cell>
          <cell r="EJ36">
            <v>108884.872</v>
          </cell>
          <cell r="EK36">
            <v>108884.872</v>
          </cell>
          <cell r="EL36">
            <v>108884.872</v>
          </cell>
        </row>
        <row r="37">
          <cell r="A37" t="str">
            <v>Other Accrued Liabilities</v>
          </cell>
          <cell r="E37">
            <v>-0.13915</v>
          </cell>
          <cell r="F37">
            <v>563.96428000000003</v>
          </cell>
          <cell r="G37">
            <v>645.71428000000003</v>
          </cell>
          <cell r="H37">
            <v>645.71428000000003</v>
          </cell>
          <cell r="I37">
            <v>645.71428000000003</v>
          </cell>
          <cell r="J37">
            <v>645.71428000000003</v>
          </cell>
          <cell r="K37">
            <v>643.21428000000003</v>
          </cell>
          <cell r="L37">
            <v>472.49958000000004</v>
          </cell>
          <cell r="M37">
            <v>568.49957999999992</v>
          </cell>
          <cell r="N37">
            <v>485.19958000000003</v>
          </cell>
          <cell r="O37">
            <v>469.19958000000003</v>
          </cell>
          <cell r="P37">
            <v>736.68700000000001</v>
          </cell>
          <cell r="Q37">
            <v>328.68700000000001</v>
          </cell>
          <cell r="R37">
            <v>384.08699999999999</v>
          </cell>
          <cell r="S37">
            <v>388.68700000000001</v>
          </cell>
          <cell r="T37">
            <v>473.68700000000001</v>
          </cell>
          <cell r="U37">
            <v>483.68700000000001</v>
          </cell>
          <cell r="V37">
            <v>503.68700000000001</v>
          </cell>
          <cell r="W37">
            <v>443.68700000000001</v>
          </cell>
          <cell r="X37">
            <v>362.05799000000002</v>
          </cell>
          <cell r="Y37">
            <v>603.00229000000002</v>
          </cell>
          <cell r="Z37">
            <v>583.20729000000006</v>
          </cell>
          <cell r="AA37">
            <v>614.90129000000002</v>
          </cell>
          <cell r="AB37">
            <v>893.77265</v>
          </cell>
          <cell r="AC37">
            <v>893.77265</v>
          </cell>
          <cell r="AD37">
            <v>893.77265</v>
          </cell>
          <cell r="AE37">
            <v>893.77265</v>
          </cell>
          <cell r="AF37">
            <v>893.77265</v>
          </cell>
          <cell r="AG37">
            <v>893.77265</v>
          </cell>
          <cell r="AH37">
            <v>893.77265</v>
          </cell>
          <cell r="AI37">
            <v>893.77265</v>
          </cell>
          <cell r="AJ37">
            <v>893.77265</v>
          </cell>
          <cell r="AK37">
            <v>893.77265</v>
          </cell>
          <cell r="AL37">
            <v>893.77265</v>
          </cell>
          <cell r="AM37">
            <v>893.77265</v>
          </cell>
          <cell r="AN37">
            <v>893.77265</v>
          </cell>
          <cell r="AO37">
            <v>893.77265</v>
          </cell>
          <cell r="AP37">
            <v>893.77265</v>
          </cell>
          <cell r="AQ37">
            <v>893.77265</v>
          </cell>
          <cell r="AR37">
            <v>893.77265</v>
          </cell>
          <cell r="AS37">
            <v>893.77265</v>
          </cell>
          <cell r="AT37">
            <v>893.77265</v>
          </cell>
          <cell r="AU37">
            <v>893.77265</v>
          </cell>
          <cell r="AV37">
            <v>893.77265</v>
          </cell>
          <cell r="AW37">
            <v>893.77265</v>
          </cell>
          <cell r="AX37">
            <v>893.77265</v>
          </cell>
          <cell r="AY37">
            <v>893.77265</v>
          </cell>
          <cell r="AZ37">
            <v>893.77265</v>
          </cell>
          <cell r="BA37">
            <v>893.77265</v>
          </cell>
          <cell r="BB37">
            <v>893.77265</v>
          </cell>
          <cell r="BC37">
            <v>893.77265</v>
          </cell>
          <cell r="BD37">
            <v>893.77265</v>
          </cell>
          <cell r="BE37">
            <v>893.77265</v>
          </cell>
          <cell r="BF37">
            <v>893.77265</v>
          </cell>
          <cell r="BG37">
            <v>893.77265</v>
          </cell>
          <cell r="BH37">
            <v>893.77265</v>
          </cell>
          <cell r="BI37">
            <v>893.77265</v>
          </cell>
          <cell r="BJ37">
            <v>893.77265</v>
          </cell>
          <cell r="BK37">
            <v>893.77265</v>
          </cell>
          <cell r="BL37">
            <v>893.77265</v>
          </cell>
          <cell r="BM37">
            <v>893.77265</v>
          </cell>
          <cell r="BN37">
            <v>893.77265</v>
          </cell>
          <cell r="BO37">
            <v>893.77265</v>
          </cell>
          <cell r="BP37">
            <v>893.77265</v>
          </cell>
          <cell r="BQ37">
            <v>893.77265</v>
          </cell>
          <cell r="BR37">
            <v>893.77265</v>
          </cell>
          <cell r="BS37">
            <v>893.77265</v>
          </cell>
          <cell r="BT37">
            <v>893.77265</v>
          </cell>
          <cell r="BU37">
            <v>893.77265</v>
          </cell>
          <cell r="BV37">
            <v>893.77265</v>
          </cell>
          <cell r="BW37">
            <v>893.77265</v>
          </cell>
          <cell r="BX37">
            <v>893.77265</v>
          </cell>
          <cell r="BY37">
            <v>893.77265</v>
          </cell>
          <cell r="BZ37">
            <v>893.77265</v>
          </cell>
          <cell r="CA37">
            <v>893.77265</v>
          </cell>
          <cell r="CB37">
            <v>893.77265</v>
          </cell>
          <cell r="CC37">
            <v>893.77265</v>
          </cell>
          <cell r="CD37">
            <v>893.77265</v>
          </cell>
          <cell r="CE37">
            <v>893.77265</v>
          </cell>
          <cell r="CF37">
            <v>893.77265</v>
          </cell>
          <cell r="CG37">
            <v>893.77265</v>
          </cell>
          <cell r="CH37">
            <v>893.77265</v>
          </cell>
          <cell r="CI37">
            <v>893.77265</v>
          </cell>
          <cell r="CJ37">
            <v>893.77265</v>
          </cell>
          <cell r="CK37">
            <v>893.77265</v>
          </cell>
          <cell r="CL37">
            <v>893.77265</v>
          </cell>
          <cell r="CM37">
            <v>893.77265</v>
          </cell>
          <cell r="CN37">
            <v>893.77265</v>
          </cell>
          <cell r="CO37">
            <v>893.77265</v>
          </cell>
          <cell r="CP37">
            <v>893.77265</v>
          </cell>
          <cell r="CQ37">
            <v>893.77265</v>
          </cell>
          <cell r="CR37">
            <v>893.77265</v>
          </cell>
          <cell r="CS37">
            <v>893.77265</v>
          </cell>
          <cell r="CT37">
            <v>893.77265</v>
          </cell>
          <cell r="CU37">
            <v>893.77265</v>
          </cell>
          <cell r="CV37">
            <v>893.77265</v>
          </cell>
          <cell r="CX37">
            <v>645.71428000000003</v>
          </cell>
          <cell r="CY37">
            <v>645.71428000000003</v>
          </cell>
          <cell r="CZ37">
            <v>568.49957999999992</v>
          </cell>
          <cell r="DA37">
            <v>736.68700000000001</v>
          </cell>
          <cell r="DB37">
            <v>388.68700000000001</v>
          </cell>
          <cell r="DC37">
            <v>503.68700000000001</v>
          </cell>
          <cell r="DD37">
            <v>603.00229000000002</v>
          </cell>
          <cell r="DE37">
            <v>893.77265</v>
          </cell>
          <cell r="DF37">
            <v>893.77265</v>
          </cell>
          <cell r="DG37">
            <v>893.77265</v>
          </cell>
          <cell r="DH37">
            <v>893.77265</v>
          </cell>
          <cell r="DI37">
            <v>893.77265</v>
          </cell>
          <cell r="DJ37">
            <v>893.77265</v>
          </cell>
          <cell r="DK37">
            <v>893.77265</v>
          </cell>
          <cell r="DL37">
            <v>893.77265</v>
          </cell>
          <cell r="DM37">
            <v>893.77265</v>
          </cell>
          <cell r="DN37">
            <v>893.77265</v>
          </cell>
          <cell r="DO37">
            <v>893.77265</v>
          </cell>
          <cell r="DP37">
            <v>893.77265</v>
          </cell>
          <cell r="DQ37">
            <v>893.77265</v>
          </cell>
          <cell r="DR37">
            <v>893.77265</v>
          </cell>
          <cell r="DS37">
            <v>893.77265</v>
          </cell>
          <cell r="DT37">
            <v>893.77265</v>
          </cell>
          <cell r="DU37">
            <v>893.77265</v>
          </cell>
          <cell r="DV37">
            <v>893.77265</v>
          </cell>
          <cell r="DW37">
            <v>893.77265</v>
          </cell>
          <cell r="DX37">
            <v>893.77265</v>
          </cell>
          <cell r="DY37">
            <v>893.77265</v>
          </cell>
          <cell r="DZ37">
            <v>893.77265</v>
          </cell>
          <cell r="EA37">
            <v>893.77265</v>
          </cell>
          <cell r="EB37">
            <v>893.77265</v>
          </cell>
          <cell r="EC37">
            <v>893.77265</v>
          </cell>
          <cell r="EE37">
            <v>736.68700000000001</v>
          </cell>
          <cell r="EF37">
            <v>893.77265</v>
          </cell>
          <cell r="EG37">
            <v>893.77265</v>
          </cell>
          <cell r="EH37">
            <v>893.77265</v>
          </cell>
          <cell r="EI37">
            <v>893.77265</v>
          </cell>
          <cell r="EJ37">
            <v>893.77265</v>
          </cell>
          <cell r="EK37">
            <v>893.77265</v>
          </cell>
          <cell r="EL37">
            <v>893.77265</v>
          </cell>
        </row>
        <row r="38">
          <cell r="A38" t="str">
            <v>Accrued Interest</v>
          </cell>
          <cell r="E38">
            <v>0</v>
          </cell>
          <cell r="F38">
            <v>160.601</v>
          </cell>
          <cell r="G38">
            <v>360.20378000000005</v>
          </cell>
          <cell r="H38">
            <v>623.53678000000002</v>
          </cell>
          <cell r="I38">
            <v>108.11978000000001</v>
          </cell>
          <cell r="J38">
            <v>359.56130999999999</v>
          </cell>
          <cell r="K38">
            <v>616.33231000000001</v>
          </cell>
          <cell r="L38">
            <v>88.228309999999993</v>
          </cell>
          <cell r="M38">
            <v>333.08006</v>
          </cell>
          <cell r="N38">
            <v>583.28806000000009</v>
          </cell>
          <cell r="O38">
            <v>63.517220000000002</v>
          </cell>
          <cell r="P38">
            <v>315.11351999999999</v>
          </cell>
          <cell r="Q38">
            <v>557.92651999999998</v>
          </cell>
          <cell r="R38">
            <v>31.833269999999999</v>
          </cell>
          <cell r="S38">
            <v>43.514760000000003</v>
          </cell>
          <cell r="T38">
            <v>279.76476000000002</v>
          </cell>
          <cell r="U38">
            <v>516.01476000000002</v>
          </cell>
          <cell r="V38">
            <v>27.764759999999999</v>
          </cell>
          <cell r="W38">
            <v>-88.068070000000006</v>
          </cell>
          <cell r="X38">
            <v>194.95326</v>
          </cell>
          <cell r="Y38">
            <v>16.620429999999999</v>
          </cell>
          <cell r="Z38">
            <v>5.9120900000000001</v>
          </cell>
          <cell r="AA38">
            <v>5.9120900000000001</v>
          </cell>
          <cell r="AB38">
            <v>12.474590000000001</v>
          </cell>
          <cell r="AC38">
            <v>4</v>
          </cell>
          <cell r="AD38">
            <v>8</v>
          </cell>
          <cell r="AE38">
            <v>12</v>
          </cell>
          <cell r="AF38">
            <v>4</v>
          </cell>
          <cell r="AG38">
            <v>8</v>
          </cell>
          <cell r="AH38">
            <v>12</v>
          </cell>
          <cell r="AI38">
            <v>4</v>
          </cell>
          <cell r="AJ38">
            <v>8</v>
          </cell>
          <cell r="AK38">
            <v>12</v>
          </cell>
          <cell r="AL38">
            <v>4</v>
          </cell>
          <cell r="AM38">
            <v>8</v>
          </cell>
          <cell r="AN38">
            <v>12</v>
          </cell>
          <cell r="AO38">
            <v>12</v>
          </cell>
          <cell r="AP38">
            <v>12</v>
          </cell>
          <cell r="AQ38">
            <v>12</v>
          </cell>
          <cell r="AR38">
            <v>12</v>
          </cell>
          <cell r="AS38">
            <v>12</v>
          </cell>
          <cell r="AT38">
            <v>12</v>
          </cell>
          <cell r="AU38">
            <v>12</v>
          </cell>
          <cell r="AV38">
            <v>12</v>
          </cell>
          <cell r="AW38">
            <v>12</v>
          </cell>
          <cell r="AX38">
            <v>12</v>
          </cell>
          <cell r="AY38">
            <v>12</v>
          </cell>
          <cell r="AZ38">
            <v>12</v>
          </cell>
          <cell r="BA38">
            <v>12</v>
          </cell>
          <cell r="BB38">
            <v>12</v>
          </cell>
          <cell r="BC38">
            <v>12</v>
          </cell>
          <cell r="BD38">
            <v>12</v>
          </cell>
          <cell r="BE38">
            <v>12</v>
          </cell>
          <cell r="BF38">
            <v>12</v>
          </cell>
          <cell r="BG38">
            <v>12</v>
          </cell>
          <cell r="BH38">
            <v>12</v>
          </cell>
          <cell r="BI38">
            <v>12</v>
          </cell>
          <cell r="BJ38">
            <v>12</v>
          </cell>
          <cell r="BK38">
            <v>12</v>
          </cell>
          <cell r="BL38">
            <v>12</v>
          </cell>
          <cell r="BM38">
            <v>12</v>
          </cell>
          <cell r="BN38">
            <v>12</v>
          </cell>
          <cell r="BO38">
            <v>12</v>
          </cell>
          <cell r="BP38">
            <v>12</v>
          </cell>
          <cell r="BQ38">
            <v>12</v>
          </cell>
          <cell r="BR38">
            <v>12</v>
          </cell>
          <cell r="BS38">
            <v>12</v>
          </cell>
          <cell r="BT38">
            <v>12</v>
          </cell>
          <cell r="BU38">
            <v>12</v>
          </cell>
          <cell r="BV38">
            <v>12</v>
          </cell>
          <cell r="BW38">
            <v>12</v>
          </cell>
          <cell r="BX38">
            <v>12</v>
          </cell>
          <cell r="BY38">
            <v>12</v>
          </cell>
          <cell r="BZ38">
            <v>12</v>
          </cell>
          <cell r="CA38">
            <v>12</v>
          </cell>
          <cell r="CB38">
            <v>12</v>
          </cell>
          <cell r="CC38">
            <v>12</v>
          </cell>
          <cell r="CD38">
            <v>12</v>
          </cell>
          <cell r="CE38">
            <v>12</v>
          </cell>
          <cell r="CF38">
            <v>12</v>
          </cell>
          <cell r="CG38">
            <v>12</v>
          </cell>
          <cell r="CH38">
            <v>12</v>
          </cell>
          <cell r="CI38">
            <v>12</v>
          </cell>
          <cell r="CJ38">
            <v>12</v>
          </cell>
          <cell r="CK38">
            <v>12</v>
          </cell>
          <cell r="CL38">
            <v>12</v>
          </cell>
          <cell r="CM38">
            <v>12</v>
          </cell>
          <cell r="CN38">
            <v>12</v>
          </cell>
          <cell r="CO38">
            <v>12</v>
          </cell>
          <cell r="CP38">
            <v>12</v>
          </cell>
          <cell r="CQ38">
            <v>12</v>
          </cell>
          <cell r="CR38">
            <v>12</v>
          </cell>
          <cell r="CS38">
            <v>12</v>
          </cell>
          <cell r="CT38">
            <v>12</v>
          </cell>
          <cell r="CU38">
            <v>12</v>
          </cell>
          <cell r="CV38">
            <v>12</v>
          </cell>
          <cell r="CX38">
            <v>360.20378000000005</v>
          </cell>
          <cell r="CY38">
            <v>359.56130999999999</v>
          </cell>
          <cell r="CZ38">
            <v>333.08006</v>
          </cell>
          <cell r="DA38">
            <v>315.11351999999999</v>
          </cell>
          <cell r="DB38">
            <v>43.514760000000003</v>
          </cell>
          <cell r="DC38">
            <v>27.764759999999999</v>
          </cell>
          <cell r="DD38">
            <v>16.620429999999999</v>
          </cell>
          <cell r="DE38">
            <v>12.474590000000001</v>
          </cell>
          <cell r="DF38">
            <v>12</v>
          </cell>
          <cell r="DG38">
            <v>12</v>
          </cell>
          <cell r="DH38">
            <v>12</v>
          </cell>
          <cell r="DI38">
            <v>12</v>
          </cell>
          <cell r="DJ38">
            <v>12</v>
          </cell>
          <cell r="DK38">
            <v>12</v>
          </cell>
          <cell r="DL38">
            <v>12</v>
          </cell>
          <cell r="DM38">
            <v>12</v>
          </cell>
          <cell r="DN38">
            <v>12</v>
          </cell>
          <cell r="DO38">
            <v>12</v>
          </cell>
          <cell r="DP38">
            <v>12</v>
          </cell>
          <cell r="DQ38">
            <v>12</v>
          </cell>
          <cell r="DR38">
            <v>12</v>
          </cell>
          <cell r="DS38">
            <v>12</v>
          </cell>
          <cell r="DT38">
            <v>12</v>
          </cell>
          <cell r="DU38">
            <v>12</v>
          </cell>
          <cell r="DV38">
            <v>12</v>
          </cell>
          <cell r="DW38">
            <v>12</v>
          </cell>
          <cell r="DX38">
            <v>12</v>
          </cell>
          <cell r="DY38">
            <v>12</v>
          </cell>
          <cell r="DZ38">
            <v>12</v>
          </cell>
          <cell r="EA38">
            <v>12</v>
          </cell>
          <cell r="EB38">
            <v>12</v>
          </cell>
          <cell r="EC38">
            <v>12</v>
          </cell>
          <cell r="EE38">
            <v>315.11351999999999</v>
          </cell>
          <cell r="EF38">
            <v>12.474590000000001</v>
          </cell>
          <cell r="EG38">
            <v>12</v>
          </cell>
          <cell r="EH38">
            <v>12</v>
          </cell>
          <cell r="EI38">
            <v>12</v>
          </cell>
          <cell r="EJ38">
            <v>12</v>
          </cell>
          <cell r="EK38">
            <v>12</v>
          </cell>
          <cell r="EL38">
            <v>12</v>
          </cell>
        </row>
        <row r="39">
          <cell r="A39" t="str">
            <v>Payable to Founders</v>
          </cell>
          <cell r="E39">
            <v>0</v>
          </cell>
          <cell r="F39">
            <v>4064.1550000000002</v>
          </cell>
          <cell r="G39">
            <v>4064.1550000000002</v>
          </cell>
          <cell r="H39">
            <v>4064.1550000000002</v>
          </cell>
          <cell r="I39">
            <v>4064.1550000000002</v>
          </cell>
          <cell r="J39">
            <v>4064.1550000000002</v>
          </cell>
          <cell r="K39">
            <v>4064.1550000000002</v>
          </cell>
          <cell r="L39">
            <v>4064.1550000000002</v>
          </cell>
          <cell r="M39">
            <v>4064.1550000000002</v>
          </cell>
          <cell r="N39">
            <v>4064.1550000000002</v>
          </cell>
          <cell r="O39">
            <v>4064.1550000000002</v>
          </cell>
          <cell r="P39">
            <v>1828.4890399999999</v>
          </cell>
          <cell r="Q39">
            <v>1828.4890399999999</v>
          </cell>
          <cell r="R39">
            <v>1828.4890399999999</v>
          </cell>
          <cell r="S39">
            <v>1828.4890399999999</v>
          </cell>
          <cell r="T39">
            <v>-2.0000000000000002E-5</v>
          </cell>
          <cell r="U39">
            <v>-2.0000000000000002E-5</v>
          </cell>
          <cell r="V39">
            <v>-2.0000000000000002E-5</v>
          </cell>
          <cell r="W39">
            <v>-2.0000000000000002E-5</v>
          </cell>
          <cell r="X39">
            <v>-2.0000000000000002E-5</v>
          </cell>
          <cell r="Y39">
            <v>-2.0000000000000002E-5</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X39">
            <v>4064.1550000000002</v>
          </cell>
          <cell r="CY39">
            <v>4064.1550000000002</v>
          </cell>
          <cell r="CZ39">
            <v>4064.1550000000002</v>
          </cell>
          <cell r="DA39">
            <v>1828.4890399999999</v>
          </cell>
          <cell r="DB39">
            <v>1828.4890399999999</v>
          </cell>
          <cell r="DC39">
            <v>-2.0000000000000002E-5</v>
          </cell>
          <cell r="DD39">
            <v>-2.0000000000000002E-5</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E39">
            <v>1828.4890399999999</v>
          </cell>
          <cell r="EF39">
            <v>0</v>
          </cell>
          <cell r="EG39">
            <v>0</v>
          </cell>
          <cell r="EH39">
            <v>0</v>
          </cell>
          <cell r="EI39">
            <v>0</v>
          </cell>
          <cell r="EJ39">
            <v>0</v>
          </cell>
          <cell r="EK39">
            <v>0</v>
          </cell>
          <cell r="EL39">
            <v>0</v>
          </cell>
        </row>
        <row r="40">
          <cell r="A40" t="str">
            <v>Accrued Expense Reimbursement</v>
          </cell>
          <cell r="E40">
            <v>0</v>
          </cell>
          <cell r="F40">
            <v>0</v>
          </cell>
          <cell r="G40">
            <v>0</v>
          </cell>
          <cell r="H40">
            <v>55.960999999999999</v>
          </cell>
          <cell r="I40">
            <v>46.892000000000003</v>
          </cell>
          <cell r="J40">
            <v>16.259</v>
          </cell>
          <cell r="K40">
            <v>119.77</v>
          </cell>
          <cell r="L40">
            <v>10.497</v>
          </cell>
          <cell r="M40">
            <v>22.491</v>
          </cell>
          <cell r="N40">
            <v>43.918999999999997</v>
          </cell>
          <cell r="O40">
            <v>60.384</v>
          </cell>
          <cell r="P40">
            <v>-71.772000000000006</v>
          </cell>
          <cell r="Q40">
            <v>-73.371359999999996</v>
          </cell>
          <cell r="R40">
            <v>-71.770690000000002</v>
          </cell>
          <cell r="S40">
            <v>-98.445909999999998</v>
          </cell>
          <cell r="T40">
            <v>-92.306470000000004</v>
          </cell>
          <cell r="U40">
            <v>-63.239179999999998</v>
          </cell>
          <cell r="V40">
            <v>49.112940000000002</v>
          </cell>
          <cell r="W40">
            <v>-28.535049999999998</v>
          </cell>
          <cell r="X40">
            <v>-193.54320999999999</v>
          </cell>
          <cell r="Y40">
            <v>24.387490000000003</v>
          </cell>
          <cell r="Z40">
            <v>211.58749</v>
          </cell>
          <cell r="AA40">
            <v>205.00048999999999</v>
          </cell>
          <cell r="AB40">
            <v>255.00048999999999</v>
          </cell>
          <cell r="AC40">
            <v>250</v>
          </cell>
          <cell r="AD40">
            <v>250</v>
          </cell>
          <cell r="AE40">
            <v>250</v>
          </cell>
          <cell r="AF40">
            <v>250</v>
          </cell>
          <cell r="AG40">
            <v>250</v>
          </cell>
          <cell r="AH40">
            <v>250</v>
          </cell>
          <cell r="AI40">
            <v>250</v>
          </cell>
          <cell r="AJ40">
            <v>250</v>
          </cell>
          <cell r="AK40">
            <v>250</v>
          </cell>
          <cell r="AL40">
            <v>250</v>
          </cell>
          <cell r="AM40">
            <v>250</v>
          </cell>
          <cell r="AN40">
            <v>250</v>
          </cell>
          <cell r="AO40">
            <v>250</v>
          </cell>
          <cell r="AP40">
            <v>250</v>
          </cell>
          <cell r="AQ40">
            <v>250</v>
          </cell>
          <cell r="AR40">
            <v>250</v>
          </cell>
          <cell r="AS40">
            <v>250</v>
          </cell>
          <cell r="AT40">
            <v>250</v>
          </cell>
          <cell r="AU40">
            <v>250</v>
          </cell>
          <cell r="AV40">
            <v>250</v>
          </cell>
          <cell r="AW40">
            <v>250</v>
          </cell>
          <cell r="AX40">
            <v>250</v>
          </cell>
          <cell r="AY40">
            <v>250</v>
          </cell>
          <cell r="AZ40">
            <v>250</v>
          </cell>
          <cell r="BA40">
            <v>250</v>
          </cell>
          <cell r="BB40">
            <v>250</v>
          </cell>
          <cell r="BC40">
            <v>250</v>
          </cell>
          <cell r="BD40">
            <v>250</v>
          </cell>
          <cell r="BE40">
            <v>250</v>
          </cell>
          <cell r="BF40">
            <v>250</v>
          </cell>
          <cell r="BG40">
            <v>250</v>
          </cell>
          <cell r="BH40">
            <v>250</v>
          </cell>
          <cell r="BI40">
            <v>250</v>
          </cell>
          <cell r="BJ40">
            <v>250</v>
          </cell>
          <cell r="BK40">
            <v>250</v>
          </cell>
          <cell r="BL40">
            <v>250</v>
          </cell>
          <cell r="BM40">
            <v>250</v>
          </cell>
          <cell r="BN40">
            <v>250</v>
          </cell>
          <cell r="BO40">
            <v>250</v>
          </cell>
          <cell r="BP40">
            <v>250</v>
          </cell>
          <cell r="BQ40">
            <v>250</v>
          </cell>
          <cell r="BR40">
            <v>250</v>
          </cell>
          <cell r="BS40">
            <v>250</v>
          </cell>
          <cell r="BT40">
            <v>250</v>
          </cell>
          <cell r="BU40">
            <v>250</v>
          </cell>
          <cell r="BV40">
            <v>250</v>
          </cell>
          <cell r="BW40">
            <v>250</v>
          </cell>
          <cell r="BX40">
            <v>250</v>
          </cell>
          <cell r="BY40">
            <v>250</v>
          </cell>
          <cell r="BZ40">
            <v>250</v>
          </cell>
          <cell r="CA40">
            <v>250</v>
          </cell>
          <cell r="CB40">
            <v>250</v>
          </cell>
          <cell r="CC40">
            <v>250</v>
          </cell>
          <cell r="CD40">
            <v>250</v>
          </cell>
          <cell r="CE40">
            <v>250</v>
          </cell>
          <cell r="CF40">
            <v>250</v>
          </cell>
          <cell r="CG40">
            <v>250</v>
          </cell>
          <cell r="CH40">
            <v>250</v>
          </cell>
          <cell r="CI40">
            <v>250</v>
          </cell>
          <cell r="CJ40">
            <v>250</v>
          </cell>
          <cell r="CK40">
            <v>250</v>
          </cell>
          <cell r="CL40">
            <v>250</v>
          </cell>
          <cell r="CM40">
            <v>250</v>
          </cell>
          <cell r="CN40">
            <v>250</v>
          </cell>
          <cell r="CO40">
            <v>250</v>
          </cell>
          <cell r="CP40">
            <v>250</v>
          </cell>
          <cell r="CQ40">
            <v>250</v>
          </cell>
          <cell r="CR40">
            <v>250</v>
          </cell>
          <cell r="CS40">
            <v>250</v>
          </cell>
          <cell r="CT40">
            <v>250</v>
          </cell>
          <cell r="CU40">
            <v>250</v>
          </cell>
          <cell r="CV40">
            <v>250</v>
          </cell>
          <cell r="CX40">
            <v>0</v>
          </cell>
          <cell r="CY40">
            <v>16.259</v>
          </cell>
          <cell r="CZ40">
            <v>22.491</v>
          </cell>
          <cell r="DA40">
            <v>-71.772000000000006</v>
          </cell>
          <cell r="DB40">
            <v>-98.445909999999998</v>
          </cell>
          <cell r="DC40">
            <v>49.112940000000002</v>
          </cell>
          <cell r="DD40">
            <v>24.387490000000003</v>
          </cell>
          <cell r="DE40">
            <v>255.00048999999999</v>
          </cell>
          <cell r="DF40">
            <v>250</v>
          </cell>
          <cell r="DG40">
            <v>250</v>
          </cell>
          <cell r="DH40">
            <v>250</v>
          </cell>
          <cell r="DI40">
            <v>250</v>
          </cell>
          <cell r="DJ40">
            <v>250</v>
          </cell>
          <cell r="DK40">
            <v>250</v>
          </cell>
          <cell r="DL40">
            <v>250</v>
          </cell>
          <cell r="DM40">
            <v>250</v>
          </cell>
          <cell r="DN40">
            <v>250</v>
          </cell>
          <cell r="DO40">
            <v>250</v>
          </cell>
          <cell r="DP40">
            <v>250</v>
          </cell>
          <cell r="DQ40">
            <v>250</v>
          </cell>
          <cell r="DR40">
            <v>250</v>
          </cell>
          <cell r="DS40">
            <v>250</v>
          </cell>
          <cell r="DT40">
            <v>250</v>
          </cell>
          <cell r="DU40">
            <v>250</v>
          </cell>
          <cell r="DV40">
            <v>250</v>
          </cell>
          <cell r="DW40">
            <v>250</v>
          </cell>
          <cell r="DX40">
            <v>250</v>
          </cell>
          <cell r="DY40">
            <v>250</v>
          </cell>
          <cell r="DZ40">
            <v>250</v>
          </cell>
          <cell r="EA40">
            <v>250</v>
          </cell>
          <cell r="EB40">
            <v>250</v>
          </cell>
          <cell r="EC40">
            <v>250</v>
          </cell>
          <cell r="EE40">
            <v>-71.772000000000006</v>
          </cell>
          <cell r="EF40">
            <v>255.00048999999999</v>
          </cell>
          <cell r="EG40">
            <v>250</v>
          </cell>
          <cell r="EH40">
            <v>250</v>
          </cell>
          <cell r="EI40">
            <v>250</v>
          </cell>
          <cell r="EJ40">
            <v>250</v>
          </cell>
          <cell r="EK40">
            <v>250</v>
          </cell>
          <cell r="EL40">
            <v>250</v>
          </cell>
        </row>
        <row r="41">
          <cell r="A41" t="str">
            <v>Payroll Liabilities</v>
          </cell>
          <cell r="E41">
            <v>7752.1979099999999</v>
          </cell>
          <cell r="F41">
            <v>883.93995999999993</v>
          </cell>
          <cell r="G41">
            <v>1304.92932</v>
          </cell>
          <cell r="H41">
            <v>1738.38114</v>
          </cell>
          <cell r="I41">
            <v>2052.2564400000001</v>
          </cell>
          <cell r="J41">
            <v>2461.52556</v>
          </cell>
          <cell r="K41">
            <v>2935.3492099999999</v>
          </cell>
          <cell r="L41">
            <v>3430.7787200000002</v>
          </cell>
          <cell r="M41">
            <v>3852.7469999999998</v>
          </cell>
          <cell r="N41">
            <v>4243.8192399999998</v>
          </cell>
          <cell r="O41">
            <v>4827.9934599999997</v>
          </cell>
          <cell r="P41">
            <v>5749.1929299999993</v>
          </cell>
          <cell r="Q41">
            <v>562.60756000000003</v>
          </cell>
          <cell r="R41">
            <v>1075.29394</v>
          </cell>
          <cell r="S41">
            <v>1589.8626000000002</v>
          </cell>
          <cell r="T41">
            <v>2216.6014</v>
          </cell>
          <cell r="U41">
            <v>2625.2972599999998</v>
          </cell>
          <cell r="V41">
            <v>3173.5201400000001</v>
          </cell>
          <cell r="W41">
            <v>3794.1345899999997</v>
          </cell>
          <cell r="X41">
            <v>4327.8596900000002</v>
          </cell>
          <cell r="Y41">
            <v>5212.6545599999999</v>
          </cell>
          <cell r="Z41">
            <v>6147.2600999999995</v>
          </cell>
          <cell r="AA41">
            <v>6947.8321299999998</v>
          </cell>
          <cell r="AB41">
            <v>6750.3075699999999</v>
          </cell>
          <cell r="AC41">
            <v>694.52596935999998</v>
          </cell>
          <cell r="AD41">
            <v>1307.5991787099999</v>
          </cell>
          <cell r="AE41">
            <v>1920.9333880700001</v>
          </cell>
          <cell r="AF41">
            <v>2534.4605974300002</v>
          </cell>
          <cell r="AG41">
            <v>3148.0828067899997</v>
          </cell>
          <cell r="AH41">
            <v>3772.4790161400001</v>
          </cell>
          <cell r="AI41">
            <v>4468.9504055000007</v>
          </cell>
          <cell r="AJ41">
            <v>5120.0014648599999</v>
          </cell>
          <cell r="AK41">
            <v>5679.4105442099999</v>
          </cell>
          <cell r="AL41">
            <v>6390.4666735699993</v>
          </cell>
          <cell r="AM41">
            <v>6955.14858293</v>
          </cell>
          <cell r="AN41">
            <v>7564.4860922800008</v>
          </cell>
          <cell r="AO41">
            <v>720.88824310832638</v>
          </cell>
          <cell r="AP41">
            <v>1307.6474285012005</v>
          </cell>
          <cell r="AQ41">
            <v>1894.4066138940746</v>
          </cell>
          <cell r="AR41">
            <v>2509.7033574666161</v>
          </cell>
          <cell r="AS41">
            <v>3125.0001010391579</v>
          </cell>
          <cell r="AT41">
            <v>3740.2968446116997</v>
          </cell>
          <cell r="AU41">
            <v>4390.77011840457</v>
          </cell>
          <cell r="AV41">
            <v>5041.2433921974407</v>
          </cell>
          <cell r="AW41">
            <v>5691.7166659903114</v>
          </cell>
          <cell r="AX41">
            <v>6325.3034194243401</v>
          </cell>
          <cell r="AY41">
            <v>6958.8901728583687</v>
          </cell>
          <cell r="AZ41">
            <v>7592.4769262923974</v>
          </cell>
          <cell r="BA41">
            <v>787.17153271482016</v>
          </cell>
          <cell r="BB41">
            <v>1440.214007714188</v>
          </cell>
          <cell r="BC41">
            <v>2093.2564827135557</v>
          </cell>
          <cell r="BD41">
            <v>2783.5762304719897</v>
          </cell>
          <cell r="BE41">
            <v>3473.8959782304232</v>
          </cell>
          <cell r="BF41">
            <v>4164.2157259888572</v>
          </cell>
          <cell r="BG41">
            <v>4885.917250652964</v>
          </cell>
          <cell r="BH41">
            <v>5607.6187753170707</v>
          </cell>
          <cell r="BI41">
            <v>6329.3202999811774</v>
          </cell>
          <cell r="BJ41">
            <v>7047.3474177517164</v>
          </cell>
          <cell r="BK41">
            <v>7765.3745355222545</v>
          </cell>
          <cell r="BL41">
            <v>8483.4016532927926</v>
          </cell>
          <cell r="BM41">
            <v>847.45971973757651</v>
          </cell>
          <cell r="BN41">
            <v>1560.7903817597007</v>
          </cell>
          <cell r="BO41">
            <v>2274.1210437818249</v>
          </cell>
          <cell r="BP41">
            <v>3038.5008553955731</v>
          </cell>
          <cell r="BQ41">
            <v>3802.8806670093213</v>
          </cell>
          <cell r="BR41">
            <v>4567.2604786230695</v>
          </cell>
          <cell r="BS41">
            <v>5352.1691638345283</v>
          </cell>
          <cell r="BT41">
            <v>6137.077849045987</v>
          </cell>
          <cell r="BU41">
            <v>6921.9865342574458</v>
          </cell>
          <cell r="BV41">
            <v>7697.5951805990644</v>
          </cell>
          <cell r="BW41">
            <v>8473.2038269406821</v>
          </cell>
          <cell r="BX41">
            <v>9248.8124732822998</v>
          </cell>
          <cell r="BY41">
            <v>893.30051067095644</v>
          </cell>
          <cell r="BZ41">
            <v>1652.4719636264606</v>
          </cell>
          <cell r="CA41">
            <v>2411.6434165819646</v>
          </cell>
          <cell r="CB41">
            <v>3231.9358342758651</v>
          </cell>
          <cell r="CC41">
            <v>4052.2282519697656</v>
          </cell>
          <cell r="CD41">
            <v>4872.520669663666</v>
          </cell>
          <cell r="CE41">
            <v>5706.6116813102117</v>
          </cell>
          <cell r="CF41">
            <v>6540.7026929567573</v>
          </cell>
          <cell r="CG41">
            <v>7374.793704603303</v>
          </cell>
          <cell r="CH41">
            <v>8197.8461118769865</v>
          </cell>
          <cell r="CI41">
            <v>9020.898519150669</v>
          </cell>
          <cell r="CJ41">
            <v>9843.9509264243516</v>
          </cell>
          <cell r="CK41">
            <v>935.08256167230047</v>
          </cell>
          <cell r="CL41">
            <v>1736.0360656291487</v>
          </cell>
          <cell r="CM41">
            <v>2536.9895695859968</v>
          </cell>
          <cell r="CN41">
            <v>3412.2105647263315</v>
          </cell>
          <cell r="CO41">
            <v>4287.4315598666662</v>
          </cell>
          <cell r="CP41">
            <v>5162.652555007001</v>
          </cell>
          <cell r="CQ41">
            <v>6046.1167115057897</v>
          </cell>
          <cell r="CR41">
            <v>6929.5808680045784</v>
          </cell>
          <cell r="CS41">
            <v>7813.0450245033671</v>
          </cell>
          <cell r="CT41">
            <v>8686.4604793790731</v>
          </cell>
          <cell r="CU41">
            <v>9559.8759342547801</v>
          </cell>
          <cell r="CV41">
            <v>10433.291389130487</v>
          </cell>
          <cell r="CX41">
            <v>1304.92932</v>
          </cell>
          <cell r="CY41">
            <v>2461.52556</v>
          </cell>
          <cell r="CZ41">
            <v>3852.7469999999998</v>
          </cell>
          <cell r="DA41">
            <v>5749.1929299999993</v>
          </cell>
          <cell r="DB41">
            <v>1589.8626000000002</v>
          </cell>
          <cell r="DC41">
            <v>3173.5201400000001</v>
          </cell>
          <cell r="DD41">
            <v>5212.6545599999999</v>
          </cell>
          <cell r="DE41">
            <v>6750.3075699999999</v>
          </cell>
          <cell r="DF41">
            <v>1920.9333880700001</v>
          </cell>
          <cell r="DG41">
            <v>3772.4790161400001</v>
          </cell>
          <cell r="DH41">
            <v>5679.4105442099999</v>
          </cell>
          <cell r="DI41">
            <v>7564.4860922800008</v>
          </cell>
          <cell r="DJ41">
            <v>1894.4066138940746</v>
          </cell>
          <cell r="DK41">
            <v>3740.2968446116997</v>
          </cell>
          <cell r="DL41">
            <v>5691.7166659903114</v>
          </cell>
          <cell r="DM41">
            <v>7592.4769262923974</v>
          </cell>
          <cell r="DN41">
            <v>2093.2564827135557</v>
          </cell>
          <cell r="DO41">
            <v>4164.2157259888572</v>
          </cell>
          <cell r="DP41">
            <v>6329.3202999811774</v>
          </cell>
          <cell r="DQ41">
            <v>8483.4016532927926</v>
          </cell>
          <cell r="DR41">
            <v>2274.1210437818249</v>
          </cell>
          <cell r="DS41">
            <v>4567.2604786230695</v>
          </cell>
          <cell r="DT41">
            <v>6921.9865342574458</v>
          </cell>
          <cell r="DU41">
            <v>9248.8124732822998</v>
          </cell>
          <cell r="DV41">
            <v>2411.6434165819646</v>
          </cell>
          <cell r="DW41">
            <v>4872.520669663666</v>
          </cell>
          <cell r="DX41">
            <v>7374.793704603303</v>
          </cell>
          <cell r="DY41">
            <v>9843.9509264243516</v>
          </cell>
          <cell r="DZ41">
            <v>2536.9895695859968</v>
          </cell>
          <cell r="EA41">
            <v>5162.652555007001</v>
          </cell>
          <cell r="EB41">
            <v>7813.0450245033671</v>
          </cell>
          <cell r="EC41">
            <v>10433.291389130487</v>
          </cell>
          <cell r="EE41">
            <v>5749.1929299999993</v>
          </cell>
          <cell r="EF41">
            <v>6750.3075699999999</v>
          </cell>
          <cell r="EG41">
            <v>7564.4860922800008</v>
          </cell>
          <cell r="EH41">
            <v>7592.4769262923974</v>
          </cell>
          <cell r="EI41">
            <v>8483.4016532927926</v>
          </cell>
          <cell r="EJ41">
            <v>9248.8124732822998</v>
          </cell>
          <cell r="EK41">
            <v>9843.9509264243516</v>
          </cell>
          <cell r="EL41">
            <v>10433.291389130487</v>
          </cell>
        </row>
        <row r="42">
          <cell r="A42" t="str">
            <v>Total Current Liabilties</v>
          </cell>
          <cell r="E42">
            <v>24905.846700000002</v>
          </cell>
          <cell r="F42">
            <v>128073.92848</v>
          </cell>
          <cell r="G42">
            <v>129195.36339999999</v>
          </cell>
          <cell r="H42">
            <v>129558.39842</v>
          </cell>
          <cell r="I42">
            <v>129633.52055999999</v>
          </cell>
          <cell r="J42">
            <v>128769.28367</v>
          </cell>
          <cell r="K42">
            <v>129994.99042</v>
          </cell>
          <cell r="L42">
            <v>130511.86398000001</v>
          </cell>
          <cell r="M42">
            <v>132154.07657999999</v>
          </cell>
          <cell r="N42">
            <v>133146.13691999999</v>
          </cell>
          <cell r="O42">
            <v>133051.38978999999</v>
          </cell>
          <cell r="P42">
            <v>131646.78115</v>
          </cell>
          <cell r="Q42">
            <v>129342.06389</v>
          </cell>
          <cell r="R42">
            <v>130286.08452</v>
          </cell>
          <cell r="S42">
            <v>132382.71634000001</v>
          </cell>
          <cell r="T42">
            <v>130903.53042000001</v>
          </cell>
          <cell r="U42">
            <v>131720.92539000002</v>
          </cell>
          <cell r="V42">
            <v>128592.14818</v>
          </cell>
          <cell r="W42">
            <v>130316.00318</v>
          </cell>
          <cell r="X42">
            <v>133419.0661</v>
          </cell>
          <cell r="Y42">
            <v>136048.30075999998</v>
          </cell>
          <cell r="Z42">
            <v>138182.59525000001</v>
          </cell>
          <cell r="AA42">
            <v>139878.50267000002</v>
          </cell>
          <cell r="AB42">
            <v>137552.93262000001</v>
          </cell>
          <cell r="AC42">
            <v>135506.06029265455</v>
          </cell>
          <cell r="AD42">
            <v>136113.80249971987</v>
          </cell>
          <cell r="AE42">
            <v>135298.96649001722</v>
          </cell>
          <cell r="AF42">
            <v>136938.38694542611</v>
          </cell>
          <cell r="AG42">
            <v>137313.58770739028</v>
          </cell>
          <cell r="AH42">
            <v>136451.84291726933</v>
          </cell>
          <cell r="AI42">
            <v>137211.17506654805</v>
          </cell>
          <cell r="AJ42">
            <v>139580.16499818853</v>
          </cell>
          <cell r="AK42">
            <v>139697.47962237723</v>
          </cell>
          <cell r="AL42">
            <v>143387.57267276183</v>
          </cell>
          <cell r="AM42">
            <v>143660.3432368715</v>
          </cell>
          <cell r="AN42">
            <v>143437.62077447784</v>
          </cell>
          <cell r="AO42">
            <v>136795.12292530615</v>
          </cell>
          <cell r="AP42">
            <v>137570.48211069903</v>
          </cell>
          <cell r="AQ42">
            <v>138302.35129609192</v>
          </cell>
          <cell r="AR42">
            <v>138679.51803966446</v>
          </cell>
          <cell r="AS42">
            <v>138961.594783237</v>
          </cell>
          <cell r="AT42">
            <v>139240.62152680953</v>
          </cell>
          <cell r="AU42">
            <v>139926.32480060239</v>
          </cell>
          <cell r="AV42">
            <v>140671.42807439528</v>
          </cell>
          <cell r="AW42">
            <v>141414.95134818813</v>
          </cell>
          <cell r="AX42">
            <v>142599.20810162218</v>
          </cell>
          <cell r="AY42">
            <v>143708.38485505621</v>
          </cell>
          <cell r="AZ42">
            <v>144798.66160849025</v>
          </cell>
          <cell r="BA42">
            <v>138175.27121491267</v>
          </cell>
          <cell r="BB42">
            <v>138970.91868991201</v>
          </cell>
          <cell r="BC42">
            <v>139750.8026649114</v>
          </cell>
          <cell r="BD42">
            <v>140086.07541266983</v>
          </cell>
          <cell r="BE42">
            <v>140368.29466042828</v>
          </cell>
          <cell r="BF42">
            <v>140640.34390818668</v>
          </cell>
          <cell r="BG42">
            <v>141437.10493285081</v>
          </cell>
          <cell r="BH42">
            <v>142263.97595751489</v>
          </cell>
          <cell r="BI42">
            <v>143074.63498217904</v>
          </cell>
          <cell r="BJ42">
            <v>144319.40759994954</v>
          </cell>
          <cell r="BK42">
            <v>145584.28821772008</v>
          </cell>
          <cell r="BL42">
            <v>146827.50883549062</v>
          </cell>
          <cell r="BM42">
            <v>139310.12902693541</v>
          </cell>
          <cell r="BN42">
            <v>140096.81531395752</v>
          </cell>
          <cell r="BO42">
            <v>140874.43758847966</v>
          </cell>
          <cell r="BP42">
            <v>141190.16387509339</v>
          </cell>
          <cell r="BQ42">
            <v>141453.94264920717</v>
          </cell>
          <cell r="BR42">
            <v>141711.87367332089</v>
          </cell>
          <cell r="BS42">
            <v>142528.76932103236</v>
          </cell>
          <cell r="BT42">
            <v>143386.1392187438</v>
          </cell>
          <cell r="BU42">
            <v>144234.18721645526</v>
          </cell>
          <cell r="BV42">
            <v>145554.3872752969</v>
          </cell>
          <cell r="BW42">
            <v>146907.03343413849</v>
          </cell>
          <cell r="BX42">
            <v>148247.22509298014</v>
          </cell>
          <cell r="BY42">
            <v>139986.68803661878</v>
          </cell>
          <cell r="BZ42">
            <v>140792.23740832426</v>
          </cell>
          <cell r="CA42">
            <v>141591.2909044048</v>
          </cell>
          <cell r="CB42">
            <v>141914.8222208487</v>
          </cell>
          <cell r="CC42">
            <v>142185.75789916757</v>
          </cell>
          <cell r="CD42">
            <v>142452.50268998649</v>
          </cell>
          <cell r="CE42">
            <v>143301.510912258</v>
          </cell>
          <cell r="CF42">
            <v>144196.12439702958</v>
          </cell>
          <cell r="CG42">
            <v>145084.05718680113</v>
          </cell>
          <cell r="CH42">
            <v>146470.6275771998</v>
          </cell>
          <cell r="CI42">
            <v>147895.41787259851</v>
          </cell>
          <cell r="CJ42">
            <v>149311.28244299718</v>
          </cell>
          <cell r="CK42">
            <v>140502.13772980761</v>
          </cell>
          <cell r="CL42">
            <v>141351.78804845197</v>
          </cell>
          <cell r="CM42">
            <v>142194.61769769009</v>
          </cell>
          <cell r="CN42">
            <v>142548.23953651788</v>
          </cell>
          <cell r="CO42">
            <v>142846.6359553145</v>
          </cell>
          <cell r="CP42">
            <v>143140.63194223607</v>
          </cell>
          <cell r="CQ42">
            <v>144039.7591698911</v>
          </cell>
          <cell r="CR42">
            <v>144986.77192317118</v>
          </cell>
          <cell r="CS42">
            <v>145926.76994670121</v>
          </cell>
          <cell r="CT42">
            <v>147391.87928385814</v>
          </cell>
          <cell r="CU42">
            <v>148897.11952126512</v>
          </cell>
          <cell r="CV42">
            <v>150392.98774742207</v>
          </cell>
          <cell r="CX42">
            <v>129195.36339999999</v>
          </cell>
          <cell r="CY42">
            <v>128769.28367</v>
          </cell>
          <cell r="CZ42">
            <v>132154.07657999999</v>
          </cell>
          <cell r="DA42">
            <v>131646.78115</v>
          </cell>
          <cell r="DB42">
            <v>132382.71634000001</v>
          </cell>
          <cell r="DC42">
            <v>128592.14818</v>
          </cell>
          <cell r="DD42">
            <v>136048.30075999998</v>
          </cell>
          <cell r="DE42">
            <v>137552.93262000001</v>
          </cell>
          <cell r="DF42">
            <v>135298.96649001722</v>
          </cell>
          <cell r="DG42">
            <v>136451.84291726933</v>
          </cell>
          <cell r="DH42">
            <v>139697.47962237723</v>
          </cell>
          <cell r="DI42">
            <v>143437.62077447784</v>
          </cell>
          <cell r="DJ42">
            <v>138302.35129609192</v>
          </cell>
          <cell r="DK42">
            <v>139240.62152680953</v>
          </cell>
          <cell r="DL42">
            <v>141414.95134818813</v>
          </cell>
          <cell r="DM42">
            <v>144798.66160849025</v>
          </cell>
          <cell r="DN42">
            <v>139750.8026649114</v>
          </cell>
          <cell r="DO42">
            <v>140640.34390818668</v>
          </cell>
          <cell r="DP42">
            <v>143074.63498217904</v>
          </cell>
          <cell r="DQ42">
            <v>146827.50883549062</v>
          </cell>
          <cell r="DR42">
            <v>140874.43758847966</v>
          </cell>
          <cell r="DS42">
            <v>141711.87367332089</v>
          </cell>
          <cell r="DT42">
            <v>144234.18721645526</v>
          </cell>
          <cell r="DU42">
            <v>148247.22509298014</v>
          </cell>
          <cell r="DV42">
            <v>141591.2909044048</v>
          </cell>
          <cell r="DW42">
            <v>142452.50268998649</v>
          </cell>
          <cell r="DX42">
            <v>145084.05718680113</v>
          </cell>
          <cell r="DY42">
            <v>149311.28244299718</v>
          </cell>
          <cell r="DZ42">
            <v>142194.61769769009</v>
          </cell>
          <cell r="EA42">
            <v>143140.63194223607</v>
          </cell>
          <cell r="EB42">
            <v>145926.76994670121</v>
          </cell>
          <cell r="EC42">
            <v>150392.98774742207</v>
          </cell>
          <cell r="EE42">
            <v>131646.78115</v>
          </cell>
          <cell r="EF42">
            <v>137552.93262000001</v>
          </cell>
          <cell r="EG42">
            <v>143437.62077447784</v>
          </cell>
          <cell r="EH42">
            <v>144798.66160849025</v>
          </cell>
          <cell r="EI42">
            <v>146827.50883549062</v>
          </cell>
          <cell r="EJ42">
            <v>148247.22509298014</v>
          </cell>
          <cell r="EK42">
            <v>149311.28244299718</v>
          </cell>
          <cell r="EL42">
            <v>150392.98774742207</v>
          </cell>
        </row>
        <row r="44">
          <cell r="A44" t="str">
            <v>Long-Term Liabilities</v>
          </cell>
        </row>
        <row r="45">
          <cell r="A45" t="str">
            <v>Deferred Long Term Revenue</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8.9369999999999994</v>
          </cell>
          <cell r="Z45">
            <v>0</v>
          </cell>
          <cell r="AA45">
            <v>2.6520000000000001</v>
          </cell>
          <cell r="AB45">
            <v>2.6520000000000001</v>
          </cell>
          <cell r="AC45">
            <v>2.6520000000000001</v>
          </cell>
          <cell r="AD45">
            <v>2.6520000000000001</v>
          </cell>
          <cell r="AE45">
            <v>2.6520000000000001</v>
          </cell>
          <cell r="AF45">
            <v>2.6520000000000001</v>
          </cell>
          <cell r="AG45">
            <v>2.6520000000000001</v>
          </cell>
          <cell r="AH45">
            <v>2.6520000000000001</v>
          </cell>
          <cell r="AI45">
            <v>2.6520000000000001</v>
          </cell>
          <cell r="AJ45">
            <v>2.6520000000000001</v>
          </cell>
          <cell r="AK45">
            <v>2.6520000000000001</v>
          </cell>
          <cell r="AL45">
            <v>2.6520000000000001</v>
          </cell>
          <cell r="AM45">
            <v>2.6520000000000001</v>
          </cell>
          <cell r="AN45">
            <v>2.6520000000000001</v>
          </cell>
          <cell r="AO45">
            <v>2.6520000000000001</v>
          </cell>
          <cell r="AP45">
            <v>2.6520000000000001</v>
          </cell>
          <cell r="AQ45">
            <v>2.6520000000000001</v>
          </cell>
          <cell r="AR45">
            <v>2.6520000000000001</v>
          </cell>
          <cell r="AS45">
            <v>2.6520000000000001</v>
          </cell>
          <cell r="AT45">
            <v>2.6520000000000001</v>
          </cell>
          <cell r="AU45">
            <v>2.6520000000000001</v>
          </cell>
          <cell r="AV45">
            <v>2.6520000000000001</v>
          </cell>
          <cell r="AW45">
            <v>2.6520000000000001</v>
          </cell>
          <cell r="AX45">
            <v>2.6520000000000001</v>
          </cell>
          <cell r="AY45">
            <v>2.6520000000000001</v>
          </cell>
          <cell r="AZ45">
            <v>2.6520000000000001</v>
          </cell>
          <cell r="BA45">
            <v>2.6520000000000001</v>
          </cell>
          <cell r="BB45">
            <v>2.6520000000000001</v>
          </cell>
          <cell r="BC45">
            <v>2.6520000000000001</v>
          </cell>
          <cell r="BD45">
            <v>2.6520000000000001</v>
          </cell>
          <cell r="BE45">
            <v>2.6520000000000001</v>
          </cell>
          <cell r="BF45">
            <v>2.6520000000000001</v>
          </cell>
          <cell r="BG45">
            <v>2.6520000000000001</v>
          </cell>
          <cell r="BH45">
            <v>2.6520000000000001</v>
          </cell>
          <cell r="BI45">
            <v>2.6520000000000001</v>
          </cell>
          <cell r="BJ45">
            <v>2.6520000000000001</v>
          </cell>
          <cell r="BK45">
            <v>2.6520000000000001</v>
          </cell>
          <cell r="BL45">
            <v>2.6520000000000001</v>
          </cell>
          <cell r="BM45">
            <v>2.6520000000000001</v>
          </cell>
          <cell r="BN45">
            <v>2.6520000000000001</v>
          </cell>
          <cell r="BO45">
            <v>2.6520000000000001</v>
          </cell>
          <cell r="BP45">
            <v>2.6520000000000001</v>
          </cell>
          <cell r="BQ45">
            <v>2.6520000000000001</v>
          </cell>
          <cell r="BR45">
            <v>2.6520000000000001</v>
          </cell>
          <cell r="BS45">
            <v>2.6520000000000001</v>
          </cell>
          <cell r="BT45">
            <v>2.6520000000000001</v>
          </cell>
          <cell r="BU45">
            <v>2.6520000000000001</v>
          </cell>
          <cell r="BV45">
            <v>2.6520000000000001</v>
          </cell>
          <cell r="BW45">
            <v>2.6520000000000001</v>
          </cell>
          <cell r="BX45">
            <v>2.6520000000000001</v>
          </cell>
          <cell r="BY45">
            <v>2.6520000000000001</v>
          </cell>
          <cell r="BZ45">
            <v>2.6520000000000001</v>
          </cell>
          <cell r="CA45">
            <v>2.6520000000000001</v>
          </cell>
          <cell r="CB45">
            <v>2.6520000000000001</v>
          </cell>
          <cell r="CC45">
            <v>2.6520000000000001</v>
          </cell>
          <cell r="CD45">
            <v>2.6520000000000001</v>
          </cell>
          <cell r="CE45">
            <v>2.6520000000000001</v>
          </cell>
          <cell r="CF45">
            <v>2.6520000000000001</v>
          </cell>
          <cell r="CG45">
            <v>2.6520000000000001</v>
          </cell>
          <cell r="CH45">
            <v>2.6520000000000001</v>
          </cell>
          <cell r="CI45">
            <v>2.6520000000000001</v>
          </cell>
          <cell r="CJ45">
            <v>2.6520000000000001</v>
          </cell>
          <cell r="CK45">
            <v>2.6520000000000001</v>
          </cell>
          <cell r="CL45">
            <v>2.6520000000000001</v>
          </cell>
          <cell r="CM45">
            <v>2.6520000000000001</v>
          </cell>
          <cell r="CN45">
            <v>2.6520000000000001</v>
          </cell>
          <cell r="CO45">
            <v>2.6520000000000001</v>
          </cell>
          <cell r="CP45">
            <v>2.6520000000000001</v>
          </cell>
          <cell r="CQ45">
            <v>2.6520000000000001</v>
          </cell>
          <cell r="CR45">
            <v>2.6520000000000001</v>
          </cell>
          <cell r="CS45">
            <v>2.6520000000000001</v>
          </cell>
          <cell r="CT45">
            <v>2.6520000000000001</v>
          </cell>
          <cell r="CU45">
            <v>2.6520000000000001</v>
          </cell>
          <cell r="CV45">
            <v>2.6520000000000001</v>
          </cell>
          <cell r="CX45">
            <v>0</v>
          </cell>
          <cell r="CY45">
            <v>0</v>
          </cell>
          <cell r="CZ45">
            <v>0</v>
          </cell>
          <cell r="DA45">
            <v>0</v>
          </cell>
          <cell r="DB45">
            <v>0</v>
          </cell>
          <cell r="DC45">
            <v>0</v>
          </cell>
          <cell r="DD45">
            <v>8.9369999999999994</v>
          </cell>
          <cell r="DE45">
            <v>2.6520000000000001</v>
          </cell>
          <cell r="DF45">
            <v>2.6520000000000001</v>
          </cell>
          <cell r="DG45">
            <v>2.6520000000000001</v>
          </cell>
          <cell r="DH45">
            <v>2.6520000000000001</v>
          </cell>
          <cell r="DI45">
            <v>2.6520000000000001</v>
          </cell>
          <cell r="DJ45">
            <v>2.6520000000000001</v>
          </cell>
          <cell r="DK45">
            <v>2.6520000000000001</v>
          </cell>
          <cell r="DL45">
            <v>2.6520000000000001</v>
          </cell>
          <cell r="DM45">
            <v>2.6520000000000001</v>
          </cell>
          <cell r="DN45">
            <v>2.6520000000000001</v>
          </cell>
          <cell r="DO45">
            <v>2.6520000000000001</v>
          </cell>
          <cell r="DP45">
            <v>2.6520000000000001</v>
          </cell>
          <cell r="DQ45">
            <v>2.6520000000000001</v>
          </cell>
          <cell r="DR45">
            <v>2.6520000000000001</v>
          </cell>
          <cell r="DS45">
            <v>2.6520000000000001</v>
          </cell>
          <cell r="DT45">
            <v>2.6520000000000001</v>
          </cell>
          <cell r="DU45">
            <v>2.6520000000000001</v>
          </cell>
          <cell r="DV45">
            <v>2.6520000000000001</v>
          </cell>
          <cell r="DW45">
            <v>2.6520000000000001</v>
          </cell>
          <cell r="DX45">
            <v>2.6520000000000001</v>
          </cell>
          <cell r="DY45">
            <v>2.6520000000000001</v>
          </cell>
          <cell r="DZ45">
            <v>2.6520000000000001</v>
          </cell>
          <cell r="EA45">
            <v>2.6520000000000001</v>
          </cell>
          <cell r="EB45">
            <v>2.6520000000000001</v>
          </cell>
          <cell r="EC45">
            <v>2.6520000000000001</v>
          </cell>
          <cell r="EE45">
            <v>0</v>
          </cell>
          <cell r="EF45">
            <v>2.6520000000000001</v>
          </cell>
          <cell r="EG45">
            <v>2.6520000000000001</v>
          </cell>
          <cell r="EH45">
            <v>2.6520000000000001</v>
          </cell>
          <cell r="EI45">
            <v>2.6520000000000001</v>
          </cell>
          <cell r="EJ45">
            <v>2.6520000000000001</v>
          </cell>
          <cell r="EK45">
            <v>2.6520000000000001</v>
          </cell>
          <cell r="EL45">
            <v>2.6520000000000001</v>
          </cell>
        </row>
        <row r="47">
          <cell r="A47" t="str">
            <v>Debt</v>
          </cell>
        </row>
        <row r="48">
          <cell r="A48" t="str">
            <v>Existing Term Loan</v>
          </cell>
          <cell r="E48">
            <v>0</v>
          </cell>
          <cell r="F48">
            <v>42000</v>
          </cell>
          <cell r="G48">
            <v>42000</v>
          </cell>
          <cell r="H48">
            <v>42000</v>
          </cell>
          <cell r="I48">
            <v>42000</v>
          </cell>
          <cell r="J48">
            <v>40950</v>
          </cell>
          <cell r="K48">
            <v>40950</v>
          </cell>
          <cell r="L48">
            <v>40950</v>
          </cell>
          <cell r="M48">
            <v>39900</v>
          </cell>
          <cell r="N48">
            <v>39900</v>
          </cell>
          <cell r="O48">
            <v>39900</v>
          </cell>
          <cell r="P48">
            <v>38850</v>
          </cell>
          <cell r="Q48">
            <v>38850</v>
          </cell>
          <cell r="R48">
            <v>38850</v>
          </cell>
          <cell r="S48">
            <v>37800</v>
          </cell>
          <cell r="T48">
            <v>37800</v>
          </cell>
          <cell r="U48">
            <v>37800</v>
          </cell>
          <cell r="V48">
            <v>36750</v>
          </cell>
          <cell r="W48">
            <v>26750</v>
          </cell>
          <cell r="X48">
            <v>26750</v>
          </cell>
          <cell r="Y48">
            <v>25700</v>
          </cell>
          <cell r="Z48">
            <v>24700</v>
          </cell>
          <cell r="AA48">
            <v>23700</v>
          </cell>
          <cell r="AB48">
            <v>22650</v>
          </cell>
          <cell r="AC48">
            <v>22650</v>
          </cell>
          <cell r="AD48">
            <v>22650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X48">
            <v>42000</v>
          </cell>
          <cell r="CY48">
            <v>40950</v>
          </cell>
          <cell r="CZ48">
            <v>39900</v>
          </cell>
          <cell r="DA48">
            <v>38850</v>
          </cell>
          <cell r="DB48">
            <v>37800</v>
          </cell>
          <cell r="DC48">
            <v>36750</v>
          </cell>
          <cell r="DD48">
            <v>25700</v>
          </cell>
          <cell r="DE48">
            <v>22650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E48">
            <v>38850</v>
          </cell>
          <cell r="EF48">
            <v>22650</v>
          </cell>
          <cell r="EG48">
            <v>0</v>
          </cell>
          <cell r="EH48">
            <v>0</v>
          </cell>
          <cell r="EI48">
            <v>0</v>
          </cell>
          <cell r="EJ48">
            <v>0</v>
          </cell>
          <cell r="EK48">
            <v>0</v>
          </cell>
          <cell r="EL48">
            <v>0</v>
          </cell>
        </row>
        <row r="49">
          <cell r="A49" t="str">
            <v>New Revolver</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E49">
            <v>0</v>
          </cell>
          <cell r="EF49">
            <v>0</v>
          </cell>
          <cell r="EG49">
            <v>0</v>
          </cell>
          <cell r="EH49">
            <v>0</v>
          </cell>
          <cell r="EI49">
            <v>0</v>
          </cell>
          <cell r="EJ49">
            <v>0</v>
          </cell>
          <cell r="EK49">
            <v>0</v>
          </cell>
          <cell r="EL49">
            <v>0</v>
          </cell>
        </row>
        <row r="50">
          <cell r="A50" t="str">
            <v>New Term Loan</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80000</v>
          </cell>
          <cell r="AF50">
            <v>80000</v>
          </cell>
          <cell r="AG50">
            <v>80000</v>
          </cell>
          <cell r="AH50">
            <v>78500</v>
          </cell>
          <cell r="AI50">
            <v>78500</v>
          </cell>
          <cell r="AJ50">
            <v>78500</v>
          </cell>
          <cell r="AK50">
            <v>77000</v>
          </cell>
          <cell r="AL50">
            <v>77000</v>
          </cell>
          <cell r="AM50">
            <v>77000</v>
          </cell>
          <cell r="AN50">
            <v>75500</v>
          </cell>
          <cell r="AO50">
            <v>75500</v>
          </cell>
          <cell r="AP50">
            <v>75500</v>
          </cell>
          <cell r="AQ50">
            <v>67122.614315677594</v>
          </cell>
          <cell r="AR50">
            <v>67122.614315677594</v>
          </cell>
          <cell r="AS50">
            <v>67122.614315677594</v>
          </cell>
          <cell r="AT50">
            <v>65622.614315677594</v>
          </cell>
          <cell r="AU50">
            <v>65622.614315677594</v>
          </cell>
          <cell r="AV50">
            <v>65622.614315677594</v>
          </cell>
          <cell r="AW50">
            <v>64122.614315677594</v>
          </cell>
          <cell r="AX50">
            <v>64122.614315677594</v>
          </cell>
          <cell r="AY50">
            <v>64122.614315677594</v>
          </cell>
          <cell r="AZ50">
            <v>62622.614315677594</v>
          </cell>
          <cell r="BA50">
            <v>62622.614315677594</v>
          </cell>
          <cell r="BB50">
            <v>62622.614315677594</v>
          </cell>
          <cell r="BC50">
            <v>57744.781469756977</v>
          </cell>
          <cell r="BD50">
            <v>57744.781469756977</v>
          </cell>
          <cell r="BE50">
            <v>57744.781469756977</v>
          </cell>
          <cell r="BF50">
            <v>56244.781469756977</v>
          </cell>
          <cell r="BG50">
            <v>56244.781469756977</v>
          </cell>
          <cell r="BH50">
            <v>56244.781469756977</v>
          </cell>
          <cell r="BI50">
            <v>54744.781469756977</v>
          </cell>
          <cell r="BJ50">
            <v>54744.781469756977</v>
          </cell>
          <cell r="BK50">
            <v>54744.781469756977</v>
          </cell>
          <cell r="BL50">
            <v>53244.781469756977</v>
          </cell>
          <cell r="BM50">
            <v>53244.781469756977</v>
          </cell>
          <cell r="BN50">
            <v>53244.781469756977</v>
          </cell>
          <cell r="BO50">
            <v>46215.936816127862</v>
          </cell>
          <cell r="BP50">
            <v>46215.936816127862</v>
          </cell>
          <cell r="BQ50">
            <v>46215.936816127862</v>
          </cell>
          <cell r="BR50">
            <v>44715.936816127862</v>
          </cell>
          <cell r="BS50">
            <v>44715.936816127862</v>
          </cell>
          <cell r="BT50">
            <v>44715.936816127862</v>
          </cell>
          <cell r="BU50">
            <v>43215.936816127862</v>
          </cell>
          <cell r="BV50">
            <v>43215.936816127862</v>
          </cell>
          <cell r="BW50">
            <v>43215.936816127862</v>
          </cell>
          <cell r="BX50">
            <v>41715.936816127862</v>
          </cell>
          <cell r="BY50">
            <v>41715.936816127862</v>
          </cell>
          <cell r="BZ50">
            <v>41715.936816127862</v>
          </cell>
          <cell r="CA50">
            <v>33391.158190858238</v>
          </cell>
          <cell r="CB50">
            <v>33391.158190858238</v>
          </cell>
          <cell r="CC50">
            <v>33391.158190858238</v>
          </cell>
          <cell r="CD50">
            <v>31891.158190858238</v>
          </cell>
          <cell r="CE50">
            <v>31891.158190858238</v>
          </cell>
          <cell r="CF50">
            <v>31891.158190858238</v>
          </cell>
          <cell r="CG50">
            <v>30391.158190858238</v>
          </cell>
          <cell r="CH50">
            <v>30391.158190858238</v>
          </cell>
          <cell r="CI50">
            <v>30391.158190858238</v>
          </cell>
          <cell r="CJ50">
            <v>28891.158190858238</v>
          </cell>
          <cell r="CK50">
            <v>28891.158190858238</v>
          </cell>
          <cell r="CL50">
            <v>28891.158190858238</v>
          </cell>
          <cell r="CM50">
            <v>0</v>
          </cell>
          <cell r="CN50">
            <v>0</v>
          </cell>
          <cell r="CO50">
            <v>0</v>
          </cell>
          <cell r="CP50">
            <v>0</v>
          </cell>
          <cell r="CQ50">
            <v>0</v>
          </cell>
          <cell r="CR50">
            <v>0</v>
          </cell>
          <cell r="CS50">
            <v>0</v>
          </cell>
          <cell r="CT50">
            <v>0</v>
          </cell>
          <cell r="CU50">
            <v>0</v>
          </cell>
          <cell r="CV50">
            <v>0</v>
          </cell>
          <cell r="CX50">
            <v>0</v>
          </cell>
          <cell r="CY50">
            <v>0</v>
          </cell>
          <cell r="CZ50">
            <v>0</v>
          </cell>
          <cell r="DA50">
            <v>0</v>
          </cell>
          <cell r="DB50">
            <v>0</v>
          </cell>
          <cell r="DC50">
            <v>0</v>
          </cell>
          <cell r="DD50">
            <v>0</v>
          </cell>
          <cell r="DE50">
            <v>0</v>
          </cell>
          <cell r="DF50">
            <v>80000</v>
          </cell>
          <cell r="DG50">
            <v>78500</v>
          </cell>
          <cell r="DH50">
            <v>77000</v>
          </cell>
          <cell r="DI50">
            <v>75500</v>
          </cell>
          <cell r="DJ50">
            <v>67122.614315677594</v>
          </cell>
          <cell r="DK50">
            <v>65622.614315677594</v>
          </cell>
          <cell r="DL50">
            <v>64122.614315677594</v>
          </cell>
          <cell r="DM50">
            <v>62622.614315677594</v>
          </cell>
          <cell r="DN50">
            <v>57744.781469756977</v>
          </cell>
          <cell r="DO50">
            <v>56244.781469756977</v>
          </cell>
          <cell r="DP50">
            <v>54744.781469756977</v>
          </cell>
          <cell r="DQ50">
            <v>53244.781469756977</v>
          </cell>
          <cell r="DR50">
            <v>46215.936816127862</v>
          </cell>
          <cell r="DS50">
            <v>44715.936816127862</v>
          </cell>
          <cell r="DT50">
            <v>43215.936816127862</v>
          </cell>
          <cell r="DU50">
            <v>41715.936816127862</v>
          </cell>
          <cell r="DV50">
            <v>33391.158190858238</v>
          </cell>
          <cell r="DW50">
            <v>31891.158190858238</v>
          </cell>
          <cell r="DX50">
            <v>30391.158190858238</v>
          </cell>
          <cell r="DY50">
            <v>28891.158190858238</v>
          </cell>
          <cell r="DZ50">
            <v>0</v>
          </cell>
          <cell r="EA50">
            <v>0</v>
          </cell>
          <cell r="EB50">
            <v>0</v>
          </cell>
          <cell r="EC50">
            <v>0</v>
          </cell>
          <cell r="EE50">
            <v>0</v>
          </cell>
          <cell r="EF50">
            <v>0</v>
          </cell>
          <cell r="EG50">
            <v>75500</v>
          </cell>
          <cell r="EH50">
            <v>62622.614315677594</v>
          </cell>
          <cell r="EI50">
            <v>53244.781469756977</v>
          </cell>
          <cell r="EJ50">
            <v>41715.936816127862</v>
          </cell>
          <cell r="EK50">
            <v>28891.158190858238</v>
          </cell>
          <cell r="EL50">
            <v>0</v>
          </cell>
        </row>
        <row r="51">
          <cell r="A51" t="str">
            <v>Total Debt</v>
          </cell>
          <cell r="E51">
            <v>0</v>
          </cell>
          <cell r="F51">
            <v>42000</v>
          </cell>
          <cell r="G51">
            <v>42000</v>
          </cell>
          <cell r="H51">
            <v>42000</v>
          </cell>
          <cell r="I51">
            <v>42000</v>
          </cell>
          <cell r="J51">
            <v>40950</v>
          </cell>
          <cell r="K51">
            <v>40950</v>
          </cell>
          <cell r="L51">
            <v>40950</v>
          </cell>
          <cell r="M51">
            <v>39900</v>
          </cell>
          <cell r="N51">
            <v>39900</v>
          </cell>
          <cell r="O51">
            <v>39900</v>
          </cell>
          <cell r="P51">
            <v>38850</v>
          </cell>
          <cell r="Q51">
            <v>38850</v>
          </cell>
          <cell r="R51">
            <v>38850</v>
          </cell>
          <cell r="S51">
            <v>37800</v>
          </cell>
          <cell r="T51">
            <v>37800</v>
          </cell>
          <cell r="U51">
            <v>37800</v>
          </cell>
          <cell r="V51">
            <v>36750</v>
          </cell>
          <cell r="W51">
            <v>26750</v>
          </cell>
          <cell r="X51">
            <v>26750</v>
          </cell>
          <cell r="Y51">
            <v>25700</v>
          </cell>
          <cell r="Z51">
            <v>24700</v>
          </cell>
          <cell r="AA51">
            <v>23700</v>
          </cell>
          <cell r="AB51">
            <v>22650</v>
          </cell>
          <cell r="AC51">
            <v>22650</v>
          </cell>
          <cell r="AD51">
            <v>22650</v>
          </cell>
          <cell r="AE51">
            <v>80000</v>
          </cell>
          <cell r="AF51">
            <v>80000</v>
          </cell>
          <cell r="AG51">
            <v>80000</v>
          </cell>
          <cell r="AH51">
            <v>78500</v>
          </cell>
          <cell r="AI51">
            <v>78500</v>
          </cell>
          <cell r="AJ51">
            <v>78500</v>
          </cell>
          <cell r="AK51">
            <v>77000</v>
          </cell>
          <cell r="AL51">
            <v>77000</v>
          </cell>
          <cell r="AM51">
            <v>77000</v>
          </cell>
          <cell r="AN51">
            <v>75500</v>
          </cell>
          <cell r="AO51">
            <v>75500</v>
          </cell>
          <cell r="AP51">
            <v>75500</v>
          </cell>
          <cell r="AQ51">
            <v>67122.614315677594</v>
          </cell>
          <cell r="AR51">
            <v>67122.614315677594</v>
          </cell>
          <cell r="AS51">
            <v>67122.614315677594</v>
          </cell>
          <cell r="AT51">
            <v>65622.614315677594</v>
          </cell>
          <cell r="AU51">
            <v>65622.614315677594</v>
          </cell>
          <cell r="AV51">
            <v>65622.614315677594</v>
          </cell>
          <cell r="AW51">
            <v>64122.614315677594</v>
          </cell>
          <cell r="AX51">
            <v>64122.614315677594</v>
          </cell>
          <cell r="AY51">
            <v>64122.614315677594</v>
          </cell>
          <cell r="AZ51">
            <v>62622.614315677594</v>
          </cell>
          <cell r="BA51">
            <v>62622.614315677594</v>
          </cell>
          <cell r="BB51">
            <v>62622.614315677594</v>
          </cell>
          <cell r="BC51">
            <v>57744.781469756977</v>
          </cell>
          <cell r="BD51">
            <v>57744.781469756977</v>
          </cell>
          <cell r="BE51">
            <v>57744.781469756977</v>
          </cell>
          <cell r="BF51">
            <v>56244.781469756977</v>
          </cell>
          <cell r="BG51">
            <v>56244.781469756977</v>
          </cell>
          <cell r="BH51">
            <v>56244.781469756977</v>
          </cell>
          <cell r="BI51">
            <v>54744.781469756977</v>
          </cell>
          <cell r="BJ51">
            <v>54744.781469756977</v>
          </cell>
          <cell r="BK51">
            <v>54744.781469756977</v>
          </cell>
          <cell r="BL51">
            <v>53244.781469756977</v>
          </cell>
          <cell r="BM51">
            <v>53244.781469756977</v>
          </cell>
          <cell r="BN51">
            <v>53244.781469756977</v>
          </cell>
          <cell r="BO51">
            <v>46215.936816127862</v>
          </cell>
          <cell r="BP51">
            <v>46215.936816127862</v>
          </cell>
          <cell r="BQ51">
            <v>46215.936816127862</v>
          </cell>
          <cell r="BR51">
            <v>44715.936816127862</v>
          </cell>
          <cell r="BS51">
            <v>44715.936816127862</v>
          </cell>
          <cell r="BT51">
            <v>44715.936816127862</v>
          </cell>
          <cell r="BU51">
            <v>43215.936816127862</v>
          </cell>
          <cell r="BV51">
            <v>43215.936816127862</v>
          </cell>
          <cell r="BW51">
            <v>43215.936816127862</v>
          </cell>
          <cell r="BX51">
            <v>41715.936816127862</v>
          </cell>
          <cell r="BY51">
            <v>41715.936816127862</v>
          </cell>
          <cell r="BZ51">
            <v>41715.936816127862</v>
          </cell>
          <cell r="CA51">
            <v>33391.158190858238</v>
          </cell>
          <cell r="CB51">
            <v>33391.158190858238</v>
          </cell>
          <cell r="CC51">
            <v>33391.158190858238</v>
          </cell>
          <cell r="CD51">
            <v>31891.158190858238</v>
          </cell>
          <cell r="CE51">
            <v>31891.158190858238</v>
          </cell>
          <cell r="CF51">
            <v>31891.158190858238</v>
          </cell>
          <cell r="CG51">
            <v>30391.158190858238</v>
          </cell>
          <cell r="CH51">
            <v>30391.158190858238</v>
          </cell>
          <cell r="CI51">
            <v>30391.158190858238</v>
          </cell>
          <cell r="CJ51">
            <v>28891.158190858238</v>
          </cell>
          <cell r="CK51">
            <v>28891.158190858238</v>
          </cell>
          <cell r="CL51">
            <v>28891.158190858238</v>
          </cell>
          <cell r="CM51">
            <v>0</v>
          </cell>
          <cell r="CN51">
            <v>0</v>
          </cell>
          <cell r="CO51">
            <v>0</v>
          </cell>
          <cell r="CP51">
            <v>0</v>
          </cell>
          <cell r="CQ51">
            <v>0</v>
          </cell>
          <cell r="CR51">
            <v>0</v>
          </cell>
          <cell r="CS51">
            <v>0</v>
          </cell>
          <cell r="CT51">
            <v>0</v>
          </cell>
          <cell r="CU51">
            <v>0</v>
          </cell>
          <cell r="CV51">
            <v>0</v>
          </cell>
          <cell r="CX51">
            <v>42000</v>
          </cell>
          <cell r="CY51">
            <v>40950</v>
          </cell>
          <cell r="CZ51">
            <v>39900</v>
          </cell>
          <cell r="DA51">
            <v>38850</v>
          </cell>
          <cell r="DB51">
            <v>37800</v>
          </cell>
          <cell r="DC51">
            <v>36750</v>
          </cell>
          <cell r="DD51">
            <v>25700</v>
          </cell>
          <cell r="DE51">
            <v>22650</v>
          </cell>
          <cell r="DF51">
            <v>80000</v>
          </cell>
          <cell r="DG51">
            <v>78500</v>
          </cell>
          <cell r="DH51">
            <v>77000</v>
          </cell>
          <cell r="DI51">
            <v>75500</v>
          </cell>
          <cell r="DJ51">
            <v>67122.614315677594</v>
          </cell>
          <cell r="DK51">
            <v>65622.614315677594</v>
          </cell>
          <cell r="DL51">
            <v>64122.614315677594</v>
          </cell>
          <cell r="DM51">
            <v>62622.614315677594</v>
          </cell>
          <cell r="DN51">
            <v>57744.781469756977</v>
          </cell>
          <cell r="DO51">
            <v>56244.781469756977</v>
          </cell>
          <cell r="DP51">
            <v>54744.781469756977</v>
          </cell>
          <cell r="DQ51">
            <v>53244.781469756977</v>
          </cell>
          <cell r="DR51">
            <v>46215.936816127862</v>
          </cell>
          <cell r="DS51">
            <v>44715.936816127862</v>
          </cell>
          <cell r="DT51">
            <v>43215.936816127862</v>
          </cell>
          <cell r="DU51">
            <v>41715.936816127862</v>
          </cell>
          <cell r="DV51">
            <v>33391.158190858238</v>
          </cell>
          <cell r="DW51">
            <v>31891.158190858238</v>
          </cell>
          <cell r="DX51">
            <v>30391.158190858238</v>
          </cell>
          <cell r="DY51">
            <v>28891.158190858238</v>
          </cell>
          <cell r="DZ51">
            <v>0</v>
          </cell>
          <cell r="EA51">
            <v>0</v>
          </cell>
          <cell r="EB51">
            <v>0</v>
          </cell>
          <cell r="EC51">
            <v>0</v>
          </cell>
          <cell r="EE51">
            <v>38850</v>
          </cell>
          <cell r="EF51">
            <v>22650</v>
          </cell>
          <cell r="EG51">
            <v>75500</v>
          </cell>
          <cell r="EH51">
            <v>62622.614315677594</v>
          </cell>
          <cell r="EI51">
            <v>53244.781469756977</v>
          </cell>
          <cell r="EJ51">
            <v>41715.936816127862</v>
          </cell>
          <cell r="EK51">
            <v>28891.158190858238</v>
          </cell>
          <cell r="EL51">
            <v>0</v>
          </cell>
        </row>
        <row r="53">
          <cell r="A53" t="str">
            <v>Total Liabilities</v>
          </cell>
          <cell r="E53">
            <v>24905.846700000002</v>
          </cell>
          <cell r="F53">
            <v>170073.92848</v>
          </cell>
          <cell r="G53">
            <v>171195.36339999997</v>
          </cell>
          <cell r="H53">
            <v>171558.39841999998</v>
          </cell>
          <cell r="I53">
            <v>171633.52055999998</v>
          </cell>
          <cell r="J53">
            <v>169719.28367</v>
          </cell>
          <cell r="K53">
            <v>170944.99041999999</v>
          </cell>
          <cell r="L53">
            <v>171461.86398000002</v>
          </cell>
          <cell r="M53">
            <v>172054.07657999999</v>
          </cell>
          <cell r="N53">
            <v>173046.13691999999</v>
          </cell>
          <cell r="O53">
            <v>172951.38978999999</v>
          </cell>
          <cell r="P53">
            <v>170496.78115</v>
          </cell>
          <cell r="Q53">
            <v>168192.06388999999</v>
          </cell>
          <cell r="R53">
            <v>169136.08452</v>
          </cell>
          <cell r="S53">
            <v>170182.71634000001</v>
          </cell>
          <cell r="T53">
            <v>168703.53042000002</v>
          </cell>
          <cell r="U53">
            <v>169520.92539000002</v>
          </cell>
          <cell r="V53">
            <v>165342.14818000002</v>
          </cell>
          <cell r="W53">
            <v>157066.00318</v>
          </cell>
          <cell r="X53">
            <v>160169.0661</v>
          </cell>
          <cell r="Y53">
            <v>161757.23775999999</v>
          </cell>
          <cell r="Z53">
            <v>162882.59525000001</v>
          </cell>
          <cell r="AA53">
            <v>163581.15467000002</v>
          </cell>
          <cell r="AB53">
            <v>160205.58462000001</v>
          </cell>
          <cell r="AC53">
            <v>158158.71229265456</v>
          </cell>
          <cell r="AD53">
            <v>158766.45449971987</v>
          </cell>
          <cell r="AE53">
            <v>215301.61849001722</v>
          </cell>
          <cell r="AF53">
            <v>216941.03894542612</v>
          </cell>
          <cell r="AG53">
            <v>217316.23970739028</v>
          </cell>
          <cell r="AH53">
            <v>214954.49491726933</v>
          </cell>
          <cell r="AI53">
            <v>215713.82706654805</v>
          </cell>
          <cell r="AJ53">
            <v>218082.81699818853</v>
          </cell>
          <cell r="AK53">
            <v>216700.13162237723</v>
          </cell>
          <cell r="AL53">
            <v>220390.22467276183</v>
          </cell>
          <cell r="AM53">
            <v>220662.9952368715</v>
          </cell>
          <cell r="AN53">
            <v>218940.27277447784</v>
          </cell>
          <cell r="AO53">
            <v>212297.77492530615</v>
          </cell>
          <cell r="AP53">
            <v>213073.13411069903</v>
          </cell>
          <cell r="AQ53">
            <v>205427.61761176953</v>
          </cell>
          <cell r="AR53">
            <v>205804.78435534204</v>
          </cell>
          <cell r="AS53">
            <v>206086.86109891458</v>
          </cell>
          <cell r="AT53">
            <v>204865.88784248714</v>
          </cell>
          <cell r="AU53">
            <v>205551.59111628</v>
          </cell>
          <cell r="AV53">
            <v>206296.69439007289</v>
          </cell>
          <cell r="AW53">
            <v>205540.21766386571</v>
          </cell>
          <cell r="AX53">
            <v>206724.47441729979</v>
          </cell>
          <cell r="AY53">
            <v>207833.65117073379</v>
          </cell>
          <cell r="AZ53">
            <v>207423.92792416783</v>
          </cell>
          <cell r="BA53">
            <v>200800.53753059026</v>
          </cell>
          <cell r="BB53">
            <v>201596.18500558962</v>
          </cell>
          <cell r="BC53">
            <v>197498.23613466838</v>
          </cell>
          <cell r="BD53">
            <v>197833.5088824268</v>
          </cell>
          <cell r="BE53">
            <v>198115.72813018525</v>
          </cell>
          <cell r="BF53">
            <v>196887.77737794365</v>
          </cell>
          <cell r="BG53">
            <v>197684.53840260778</v>
          </cell>
          <cell r="BH53">
            <v>198511.40942727186</v>
          </cell>
          <cell r="BI53">
            <v>197822.06845193601</v>
          </cell>
          <cell r="BJ53">
            <v>199066.84106970651</v>
          </cell>
          <cell r="BK53">
            <v>200331.72168747705</v>
          </cell>
          <cell r="BL53">
            <v>200074.94230524759</v>
          </cell>
          <cell r="BM53">
            <v>192557.56249669238</v>
          </cell>
          <cell r="BN53">
            <v>193344.24878371449</v>
          </cell>
          <cell r="BO53">
            <v>187093.02640460752</v>
          </cell>
          <cell r="BP53">
            <v>187408.75269122125</v>
          </cell>
          <cell r="BQ53">
            <v>187672.53146533502</v>
          </cell>
          <cell r="BR53">
            <v>186430.46248944875</v>
          </cell>
          <cell r="BS53">
            <v>187247.35813716022</v>
          </cell>
          <cell r="BT53">
            <v>188104.72803487166</v>
          </cell>
          <cell r="BU53">
            <v>187452.77603258312</v>
          </cell>
          <cell r="BV53">
            <v>188772.97609142476</v>
          </cell>
          <cell r="BW53">
            <v>190125.62225026634</v>
          </cell>
          <cell r="BX53">
            <v>189965.81390910799</v>
          </cell>
          <cell r="BY53">
            <v>181705.27685274664</v>
          </cell>
          <cell r="BZ53">
            <v>182510.82622445212</v>
          </cell>
          <cell r="CA53">
            <v>174985.10109526303</v>
          </cell>
          <cell r="CB53">
            <v>175308.63241170693</v>
          </cell>
          <cell r="CC53">
            <v>175579.5680900258</v>
          </cell>
          <cell r="CD53">
            <v>174346.31288084472</v>
          </cell>
          <cell r="CE53">
            <v>175195.32110311624</v>
          </cell>
          <cell r="CF53">
            <v>176089.93458788781</v>
          </cell>
          <cell r="CG53">
            <v>175477.86737765936</v>
          </cell>
          <cell r="CH53">
            <v>176864.43776805804</v>
          </cell>
          <cell r="CI53">
            <v>178289.22806345674</v>
          </cell>
          <cell r="CJ53">
            <v>178205.09263385541</v>
          </cell>
          <cell r="CK53">
            <v>169395.94792066584</v>
          </cell>
          <cell r="CL53">
            <v>170245.5982393102</v>
          </cell>
          <cell r="CM53">
            <v>142197.26969769009</v>
          </cell>
          <cell r="CN53">
            <v>142550.89153651788</v>
          </cell>
          <cell r="CO53">
            <v>142849.2879553145</v>
          </cell>
          <cell r="CP53">
            <v>143143.28394223607</v>
          </cell>
          <cell r="CQ53">
            <v>144042.4111698911</v>
          </cell>
          <cell r="CR53">
            <v>144989.42392317118</v>
          </cell>
          <cell r="CS53">
            <v>145929.42194670122</v>
          </cell>
          <cell r="CT53">
            <v>147394.53128385814</v>
          </cell>
          <cell r="CU53">
            <v>148899.77152126512</v>
          </cell>
          <cell r="CV53">
            <v>150395.63974742207</v>
          </cell>
          <cell r="CX53">
            <v>171195.36339999997</v>
          </cell>
          <cell r="CY53">
            <v>169719.28367</v>
          </cell>
          <cell r="CZ53">
            <v>172054.07657999999</v>
          </cell>
          <cell r="DA53">
            <v>170496.78115</v>
          </cell>
          <cell r="DB53">
            <v>170182.71634000001</v>
          </cell>
          <cell r="DC53">
            <v>165342.14818000002</v>
          </cell>
          <cell r="DD53">
            <v>161757.23775999999</v>
          </cell>
          <cell r="DE53">
            <v>160205.58462000001</v>
          </cell>
          <cell r="DF53">
            <v>215301.61849001722</v>
          </cell>
          <cell r="DG53">
            <v>214954.49491726933</v>
          </cell>
          <cell r="DH53">
            <v>216700.13162237723</v>
          </cell>
          <cell r="DI53">
            <v>218940.27277447784</v>
          </cell>
          <cell r="DJ53">
            <v>205427.61761176953</v>
          </cell>
          <cell r="DK53">
            <v>204865.88784248714</v>
          </cell>
          <cell r="DL53">
            <v>205540.21766386571</v>
          </cell>
          <cell r="DM53">
            <v>207423.92792416783</v>
          </cell>
          <cell r="DN53">
            <v>197498.23613466838</v>
          </cell>
          <cell r="DO53">
            <v>196887.77737794365</v>
          </cell>
          <cell r="DP53">
            <v>197822.06845193601</v>
          </cell>
          <cell r="DQ53">
            <v>200074.94230524759</v>
          </cell>
          <cell r="DR53">
            <v>187093.02640460752</v>
          </cell>
          <cell r="DS53">
            <v>186430.46248944875</v>
          </cell>
          <cell r="DT53">
            <v>187452.77603258312</v>
          </cell>
          <cell r="DU53">
            <v>189965.81390910799</v>
          </cell>
          <cell r="DV53">
            <v>174985.10109526303</v>
          </cell>
          <cell r="DW53">
            <v>174346.31288084472</v>
          </cell>
          <cell r="DX53">
            <v>175477.86737765936</v>
          </cell>
          <cell r="DY53">
            <v>178205.09263385541</v>
          </cell>
          <cell r="DZ53">
            <v>142197.26969769009</v>
          </cell>
          <cell r="EA53">
            <v>143143.28394223607</v>
          </cell>
          <cell r="EB53">
            <v>145929.42194670122</v>
          </cell>
          <cell r="EC53">
            <v>150395.63974742207</v>
          </cell>
          <cell r="EE53">
            <v>170496.78115</v>
          </cell>
          <cell r="EF53">
            <v>160205.58462000001</v>
          </cell>
          <cell r="EG53">
            <v>218940.27277447784</v>
          </cell>
          <cell r="EH53">
            <v>207423.92792416783</v>
          </cell>
          <cell r="EI53">
            <v>200074.94230524759</v>
          </cell>
          <cell r="EJ53">
            <v>189965.81390910799</v>
          </cell>
          <cell r="EK53">
            <v>178205.09263385541</v>
          </cell>
          <cell r="EL53">
            <v>150395.63974742207</v>
          </cell>
        </row>
        <row r="55">
          <cell r="A55" t="str">
            <v>Capital Stock</v>
          </cell>
          <cell r="E55">
            <v>400</v>
          </cell>
          <cell r="F55">
            <v>400</v>
          </cell>
          <cell r="G55">
            <v>400</v>
          </cell>
          <cell r="H55">
            <v>400</v>
          </cell>
          <cell r="I55">
            <v>400</v>
          </cell>
          <cell r="J55">
            <v>400</v>
          </cell>
          <cell r="K55">
            <v>400</v>
          </cell>
          <cell r="L55">
            <v>400</v>
          </cell>
          <cell r="M55">
            <v>500</v>
          </cell>
          <cell r="N55">
            <v>500</v>
          </cell>
          <cell r="O55">
            <v>500</v>
          </cell>
          <cell r="P55">
            <v>401.25</v>
          </cell>
          <cell r="Q55">
            <v>401.25</v>
          </cell>
          <cell r="R55">
            <v>401.25</v>
          </cell>
          <cell r="S55">
            <v>401.25</v>
          </cell>
          <cell r="T55">
            <v>401.25</v>
          </cell>
          <cell r="U55">
            <v>401.25</v>
          </cell>
          <cell r="V55">
            <v>401.25</v>
          </cell>
          <cell r="W55">
            <v>401.25</v>
          </cell>
          <cell r="X55">
            <v>401.25</v>
          </cell>
          <cell r="Y55">
            <v>401.25</v>
          </cell>
          <cell r="Z55">
            <v>401.25</v>
          </cell>
          <cell r="AA55">
            <v>401.25</v>
          </cell>
          <cell r="AB55">
            <v>401.25</v>
          </cell>
          <cell r="AC55">
            <v>401.25</v>
          </cell>
          <cell r="AD55">
            <v>401.25</v>
          </cell>
          <cell r="AE55">
            <v>401.25</v>
          </cell>
          <cell r="AF55">
            <v>401.25</v>
          </cell>
          <cell r="AG55">
            <v>401.25</v>
          </cell>
          <cell r="AH55">
            <v>401.25</v>
          </cell>
          <cell r="AI55">
            <v>401.25</v>
          </cell>
          <cell r="AJ55">
            <v>401.25</v>
          </cell>
          <cell r="AK55">
            <v>401.25</v>
          </cell>
          <cell r="AL55">
            <v>401.25</v>
          </cell>
          <cell r="AM55">
            <v>401.25</v>
          </cell>
          <cell r="AN55">
            <v>401.25</v>
          </cell>
          <cell r="AO55">
            <v>401.25</v>
          </cell>
          <cell r="AP55">
            <v>401.25</v>
          </cell>
          <cell r="AQ55">
            <v>401.25</v>
          </cell>
          <cell r="AR55">
            <v>401.25</v>
          </cell>
          <cell r="AS55">
            <v>401.25</v>
          </cell>
          <cell r="AT55">
            <v>401.25</v>
          </cell>
          <cell r="AU55">
            <v>401.25</v>
          </cell>
          <cell r="AV55">
            <v>401.25</v>
          </cell>
          <cell r="AW55">
            <v>401.25</v>
          </cell>
          <cell r="AX55">
            <v>401.25</v>
          </cell>
          <cell r="AY55">
            <v>401.25</v>
          </cell>
          <cell r="AZ55">
            <v>401.25</v>
          </cell>
          <cell r="BA55">
            <v>401.25</v>
          </cell>
          <cell r="BB55">
            <v>401.25</v>
          </cell>
          <cell r="BC55">
            <v>401.25</v>
          </cell>
          <cell r="BD55">
            <v>401.25</v>
          </cell>
          <cell r="BE55">
            <v>401.25</v>
          </cell>
          <cell r="BF55">
            <v>401.25</v>
          </cell>
          <cell r="BG55">
            <v>401.25</v>
          </cell>
          <cell r="BH55">
            <v>401.25</v>
          </cell>
          <cell r="BI55">
            <v>401.25</v>
          </cell>
          <cell r="BJ55">
            <v>401.25</v>
          </cell>
          <cell r="BK55">
            <v>401.25</v>
          </cell>
          <cell r="BL55">
            <v>401.25</v>
          </cell>
          <cell r="BM55">
            <v>401.25</v>
          </cell>
          <cell r="BN55">
            <v>401.25</v>
          </cell>
          <cell r="BO55">
            <v>401.25</v>
          </cell>
          <cell r="BP55">
            <v>401.25</v>
          </cell>
          <cell r="BQ55">
            <v>401.25</v>
          </cell>
          <cell r="BR55">
            <v>401.25</v>
          </cell>
          <cell r="BS55">
            <v>401.25</v>
          </cell>
          <cell r="BT55">
            <v>401.25</v>
          </cell>
          <cell r="BU55">
            <v>401.25</v>
          </cell>
          <cell r="BV55">
            <v>401.25</v>
          </cell>
          <cell r="BW55">
            <v>401.25</v>
          </cell>
          <cell r="BX55">
            <v>401.25</v>
          </cell>
          <cell r="BY55">
            <v>401.25</v>
          </cell>
          <cell r="BZ55">
            <v>401.25</v>
          </cell>
          <cell r="CA55">
            <v>401.25</v>
          </cell>
          <cell r="CB55">
            <v>401.25</v>
          </cell>
          <cell r="CC55">
            <v>401.25</v>
          </cell>
          <cell r="CD55">
            <v>401.25</v>
          </cell>
          <cell r="CE55">
            <v>401.25</v>
          </cell>
          <cell r="CF55">
            <v>401.25</v>
          </cell>
          <cell r="CG55">
            <v>401.25</v>
          </cell>
          <cell r="CH55">
            <v>401.25</v>
          </cell>
          <cell r="CI55">
            <v>401.25</v>
          </cell>
          <cell r="CJ55">
            <v>401.25</v>
          </cell>
          <cell r="CK55">
            <v>401.25</v>
          </cell>
          <cell r="CL55">
            <v>401.25</v>
          </cell>
          <cell r="CM55">
            <v>401.25</v>
          </cell>
          <cell r="CN55">
            <v>401.25</v>
          </cell>
          <cell r="CO55">
            <v>401.25</v>
          </cell>
          <cell r="CP55">
            <v>401.25</v>
          </cell>
          <cell r="CQ55">
            <v>401.25</v>
          </cell>
          <cell r="CR55">
            <v>401.25</v>
          </cell>
          <cell r="CS55">
            <v>401.25</v>
          </cell>
          <cell r="CT55">
            <v>401.25</v>
          </cell>
          <cell r="CU55">
            <v>401.25</v>
          </cell>
          <cell r="CV55">
            <v>401.25</v>
          </cell>
          <cell r="CX55">
            <v>400</v>
          </cell>
          <cell r="CY55">
            <v>400</v>
          </cell>
          <cell r="CZ55">
            <v>500</v>
          </cell>
          <cell r="DA55">
            <v>401.25</v>
          </cell>
          <cell r="DB55">
            <v>401.25</v>
          </cell>
          <cell r="DC55">
            <v>401.25</v>
          </cell>
          <cell r="DD55">
            <v>401.25</v>
          </cell>
          <cell r="DE55">
            <v>401.25</v>
          </cell>
          <cell r="DF55">
            <v>401.25</v>
          </cell>
          <cell r="DG55">
            <v>401.25</v>
          </cell>
          <cell r="DH55">
            <v>401.25</v>
          </cell>
          <cell r="DI55">
            <v>401.25</v>
          </cell>
          <cell r="DJ55">
            <v>401.25</v>
          </cell>
          <cell r="DK55">
            <v>401.25</v>
          </cell>
          <cell r="DL55">
            <v>401.25</v>
          </cell>
          <cell r="DM55">
            <v>401.25</v>
          </cell>
          <cell r="DN55">
            <v>401.25</v>
          </cell>
          <cell r="DO55">
            <v>401.25</v>
          </cell>
          <cell r="DP55">
            <v>401.25</v>
          </cell>
          <cell r="DQ55">
            <v>401.25</v>
          </cell>
          <cell r="DR55">
            <v>401.25</v>
          </cell>
          <cell r="DS55">
            <v>401.25</v>
          </cell>
          <cell r="DT55">
            <v>401.25</v>
          </cell>
          <cell r="DU55">
            <v>401.25</v>
          </cell>
          <cell r="DV55">
            <v>401.25</v>
          </cell>
          <cell r="DW55">
            <v>401.25</v>
          </cell>
          <cell r="DX55">
            <v>401.25</v>
          </cell>
          <cell r="DY55">
            <v>401.25</v>
          </cell>
          <cell r="DZ55">
            <v>401.25</v>
          </cell>
          <cell r="EA55">
            <v>401.25</v>
          </cell>
          <cell r="EB55">
            <v>401.25</v>
          </cell>
          <cell r="EC55">
            <v>401.25</v>
          </cell>
          <cell r="EE55">
            <v>401.25</v>
          </cell>
          <cell r="EF55">
            <v>401.25</v>
          </cell>
          <cell r="EG55">
            <v>401.25</v>
          </cell>
          <cell r="EH55">
            <v>401.25</v>
          </cell>
          <cell r="EI55">
            <v>401.25</v>
          </cell>
          <cell r="EJ55">
            <v>401.25</v>
          </cell>
          <cell r="EK55">
            <v>401.25</v>
          </cell>
          <cell r="EL55">
            <v>401.25</v>
          </cell>
        </row>
        <row r="56">
          <cell r="A56" t="str">
            <v>Additional PIC</v>
          </cell>
          <cell r="E56">
            <v>0</v>
          </cell>
          <cell r="F56">
            <v>0</v>
          </cell>
          <cell r="G56">
            <v>0</v>
          </cell>
          <cell r="H56">
            <v>0</v>
          </cell>
          <cell r="I56">
            <v>0</v>
          </cell>
          <cell r="J56">
            <v>0</v>
          </cell>
          <cell r="K56">
            <v>0</v>
          </cell>
          <cell r="L56">
            <v>0</v>
          </cell>
          <cell r="M56">
            <v>0</v>
          </cell>
          <cell r="N56">
            <v>0</v>
          </cell>
          <cell r="O56">
            <v>0</v>
          </cell>
          <cell r="P56">
            <v>1275.6759999999999</v>
          </cell>
          <cell r="Q56">
            <v>1409.9390000000001</v>
          </cell>
          <cell r="R56">
            <v>1544.202</v>
          </cell>
          <cell r="S56">
            <v>1678.4649999999999</v>
          </cell>
          <cell r="T56">
            <v>1815.2550000000001</v>
          </cell>
          <cell r="U56">
            <v>1954.5730000000001</v>
          </cell>
          <cell r="V56">
            <v>2093.8910000000001</v>
          </cell>
          <cell r="W56">
            <v>2233.2089999999998</v>
          </cell>
          <cell r="X56">
            <v>2372.527</v>
          </cell>
          <cell r="Y56">
            <v>2511.8449999999998</v>
          </cell>
          <cell r="Z56">
            <v>2651.163</v>
          </cell>
          <cell r="AA56">
            <v>2790.4810000000002</v>
          </cell>
          <cell r="AB56">
            <v>2875.614</v>
          </cell>
          <cell r="AC56">
            <v>2960.7469999999998</v>
          </cell>
          <cell r="AD56">
            <v>3045.8799999999997</v>
          </cell>
          <cell r="AE56">
            <v>3131.0129999999995</v>
          </cell>
          <cell r="AF56">
            <v>3216.1459999999993</v>
          </cell>
          <cell r="AG56">
            <v>3301.2789999999991</v>
          </cell>
          <cell r="AH56">
            <v>3386.4119999999989</v>
          </cell>
          <cell r="AI56">
            <v>3471.5449999999987</v>
          </cell>
          <cell r="AJ56">
            <v>3556.6779999999985</v>
          </cell>
          <cell r="AK56">
            <v>3641.8109999999983</v>
          </cell>
          <cell r="AL56">
            <v>3726.9439999999981</v>
          </cell>
          <cell r="AM56">
            <v>3812.076999999998</v>
          </cell>
          <cell r="AN56">
            <v>3897.2099999999978</v>
          </cell>
          <cell r="AO56">
            <v>3982.3429999999976</v>
          </cell>
          <cell r="AP56">
            <v>4067.4759999999974</v>
          </cell>
          <cell r="AQ56">
            <v>4152.6089999999976</v>
          </cell>
          <cell r="AR56">
            <v>4237.7419999999975</v>
          </cell>
          <cell r="AS56">
            <v>4322.8749999999973</v>
          </cell>
          <cell r="AT56">
            <v>4408.0079999999971</v>
          </cell>
          <cell r="AU56">
            <v>4493.1409999999969</v>
          </cell>
          <cell r="AV56">
            <v>4578.2739999999967</v>
          </cell>
          <cell r="AW56">
            <v>4663.4069999999965</v>
          </cell>
          <cell r="AX56">
            <v>4748.5399999999963</v>
          </cell>
          <cell r="AY56">
            <v>4833.6729999999961</v>
          </cell>
          <cell r="AZ56">
            <v>4918.8059999999959</v>
          </cell>
          <cell r="BA56">
            <v>5003.9389999999958</v>
          </cell>
          <cell r="BB56">
            <v>5089.0719999999956</v>
          </cell>
          <cell r="BC56">
            <v>5174.2049999999954</v>
          </cell>
          <cell r="BD56">
            <v>5259.3379999999952</v>
          </cell>
          <cell r="BE56">
            <v>5344.470999999995</v>
          </cell>
          <cell r="BF56">
            <v>5429.6039999999948</v>
          </cell>
          <cell r="BG56">
            <v>5514.7369999999946</v>
          </cell>
          <cell r="BH56">
            <v>5599.8699999999944</v>
          </cell>
          <cell r="BI56">
            <v>5685.0029999999942</v>
          </cell>
          <cell r="BJ56">
            <v>5770.1359999999941</v>
          </cell>
          <cell r="BK56">
            <v>5855.2689999999939</v>
          </cell>
          <cell r="BL56">
            <v>5940.4019999999937</v>
          </cell>
          <cell r="BM56">
            <v>6025.5349999999935</v>
          </cell>
          <cell r="BN56">
            <v>6110.6679999999933</v>
          </cell>
          <cell r="BO56">
            <v>6195.8009999999931</v>
          </cell>
          <cell r="BP56">
            <v>6280.9339999999929</v>
          </cell>
          <cell r="BQ56">
            <v>6366.0669999999927</v>
          </cell>
          <cell r="BR56">
            <v>6451.1999999999925</v>
          </cell>
          <cell r="BS56">
            <v>6536.3329999999924</v>
          </cell>
          <cell r="BT56">
            <v>6621.4659999999922</v>
          </cell>
          <cell r="BU56">
            <v>6706.598999999992</v>
          </cell>
          <cell r="BV56">
            <v>6791.7319999999918</v>
          </cell>
          <cell r="BW56">
            <v>6876.8649999999916</v>
          </cell>
          <cell r="BX56">
            <v>6961.9979999999914</v>
          </cell>
          <cell r="BY56">
            <v>7047.1309999999912</v>
          </cell>
          <cell r="BZ56">
            <v>7132.263999999991</v>
          </cell>
          <cell r="CA56">
            <v>7217.3969999999908</v>
          </cell>
          <cell r="CB56">
            <v>7302.5299999999907</v>
          </cell>
          <cell r="CC56">
            <v>7387.6629999999905</v>
          </cell>
          <cell r="CD56">
            <v>7472.7959999999903</v>
          </cell>
          <cell r="CE56">
            <v>7557.9289999999901</v>
          </cell>
          <cell r="CF56">
            <v>7643.0619999999899</v>
          </cell>
          <cell r="CG56">
            <v>7728.1949999999897</v>
          </cell>
          <cell r="CH56">
            <v>7813.3279999999895</v>
          </cell>
          <cell r="CI56">
            <v>7898.4609999999893</v>
          </cell>
          <cell r="CJ56">
            <v>7983.5939999999891</v>
          </cell>
          <cell r="CK56">
            <v>8068.7269999999889</v>
          </cell>
          <cell r="CL56">
            <v>8153.8599999999888</v>
          </cell>
          <cell r="CM56">
            <v>8238.9929999999895</v>
          </cell>
          <cell r="CN56">
            <v>8324.1259999999893</v>
          </cell>
          <cell r="CO56">
            <v>8409.2589999999891</v>
          </cell>
          <cell r="CP56">
            <v>8494.3919999999889</v>
          </cell>
          <cell r="CQ56">
            <v>8579.5249999999887</v>
          </cell>
          <cell r="CR56">
            <v>8664.6579999999885</v>
          </cell>
          <cell r="CS56">
            <v>8749.7909999999883</v>
          </cell>
          <cell r="CT56">
            <v>8834.9239999999882</v>
          </cell>
          <cell r="CU56">
            <v>8920.056999999988</v>
          </cell>
          <cell r="CV56">
            <v>9005.1899999999878</v>
          </cell>
          <cell r="CX56">
            <v>0</v>
          </cell>
          <cell r="CY56">
            <v>0</v>
          </cell>
          <cell r="CZ56">
            <v>0</v>
          </cell>
          <cell r="DA56">
            <v>1275.6759999999999</v>
          </cell>
          <cell r="DB56">
            <v>1678.4649999999999</v>
          </cell>
          <cell r="DC56">
            <v>2093.8910000000001</v>
          </cell>
          <cell r="DD56">
            <v>2511.8449999999998</v>
          </cell>
          <cell r="DE56">
            <v>2875.614</v>
          </cell>
          <cell r="DF56">
            <v>3131.0129999999995</v>
          </cell>
          <cell r="DG56">
            <v>3386.4119999999989</v>
          </cell>
          <cell r="DH56">
            <v>3641.8109999999983</v>
          </cell>
          <cell r="DI56">
            <v>3897.2099999999978</v>
          </cell>
          <cell r="DJ56">
            <v>4152.6089999999976</v>
          </cell>
          <cell r="DK56">
            <v>4408.0079999999971</v>
          </cell>
          <cell r="DL56">
            <v>4663.4069999999965</v>
          </cell>
          <cell r="DM56">
            <v>4918.8059999999959</v>
          </cell>
          <cell r="DN56">
            <v>5174.2049999999954</v>
          </cell>
          <cell r="DO56">
            <v>5429.6039999999948</v>
          </cell>
          <cell r="DP56">
            <v>5685.0029999999942</v>
          </cell>
          <cell r="DQ56">
            <v>5940.4019999999937</v>
          </cell>
          <cell r="DR56">
            <v>6195.8009999999931</v>
          </cell>
          <cell r="DS56">
            <v>6451.1999999999925</v>
          </cell>
          <cell r="DT56">
            <v>6706.598999999992</v>
          </cell>
          <cell r="DU56">
            <v>6961.9979999999914</v>
          </cell>
          <cell r="DV56">
            <v>7217.3969999999908</v>
          </cell>
          <cell r="DW56">
            <v>7472.7959999999903</v>
          </cell>
          <cell r="DX56">
            <v>7728.1949999999897</v>
          </cell>
          <cell r="DY56">
            <v>7983.5939999999891</v>
          </cell>
          <cell r="DZ56">
            <v>8238.9929999999895</v>
          </cell>
          <cell r="EA56">
            <v>8494.3919999999889</v>
          </cell>
          <cell r="EB56">
            <v>8749.7909999999883</v>
          </cell>
          <cell r="EC56">
            <v>9005.1899999999878</v>
          </cell>
          <cell r="EE56">
            <v>1275.6759999999999</v>
          </cell>
          <cell r="EF56">
            <v>2875.614</v>
          </cell>
          <cell r="EG56">
            <v>3897.2099999999978</v>
          </cell>
          <cell r="EH56">
            <v>4918.8059999999959</v>
          </cell>
          <cell r="EI56">
            <v>5940.4019999999937</v>
          </cell>
          <cell r="EJ56">
            <v>6961.9979999999914</v>
          </cell>
          <cell r="EK56">
            <v>7983.5939999999891</v>
          </cell>
          <cell r="EL56">
            <v>9005.1899999999878</v>
          </cell>
        </row>
        <row r="57">
          <cell r="A57" t="str">
            <v>Treasury Stock</v>
          </cell>
          <cell r="E57">
            <v>0</v>
          </cell>
          <cell r="F57">
            <v>-157244.56099999999</v>
          </cell>
          <cell r="G57">
            <v>-157244.56099999999</v>
          </cell>
          <cell r="H57">
            <v>-157244.56099999999</v>
          </cell>
          <cell r="I57">
            <v>-157244.56099999999</v>
          </cell>
          <cell r="J57">
            <v>-157244.56099999999</v>
          </cell>
          <cell r="K57">
            <v>-157244.56099999999</v>
          </cell>
          <cell r="L57">
            <v>-157244.56099999999</v>
          </cell>
          <cell r="M57">
            <v>-157244.56099999999</v>
          </cell>
          <cell r="N57">
            <v>-157244.56099999999</v>
          </cell>
          <cell r="O57">
            <v>-157244.56099999999</v>
          </cell>
          <cell r="P57">
            <v>-157244.56099999999</v>
          </cell>
          <cell r="Q57">
            <v>-157244.56099999999</v>
          </cell>
          <cell r="R57">
            <v>-157244.56099999999</v>
          </cell>
          <cell r="S57">
            <v>-157244.56099999999</v>
          </cell>
          <cell r="T57">
            <v>-157244.56099999999</v>
          </cell>
          <cell r="U57">
            <v>-157244.56099999999</v>
          </cell>
          <cell r="V57">
            <v>-157244.56099999999</v>
          </cell>
          <cell r="W57">
            <v>-157244.56099999999</v>
          </cell>
          <cell r="X57">
            <v>-157244.56099999999</v>
          </cell>
          <cell r="Y57">
            <v>-157244.56099999999</v>
          </cell>
          <cell r="Z57">
            <v>-157244.56099999999</v>
          </cell>
          <cell r="AA57">
            <v>-157244.56099999999</v>
          </cell>
          <cell r="AB57">
            <v>-157244.56099999999</v>
          </cell>
          <cell r="AC57">
            <v>-157244.56099999999</v>
          </cell>
          <cell r="AD57">
            <v>-157244.56099999999</v>
          </cell>
          <cell r="AE57">
            <v>-157244.56099999999</v>
          </cell>
          <cell r="AF57">
            <v>-157244.56099999999</v>
          </cell>
          <cell r="AG57">
            <v>-157244.56099999999</v>
          </cell>
          <cell r="AH57">
            <v>-157244.56099999999</v>
          </cell>
          <cell r="AI57">
            <v>-157244.56099999999</v>
          </cell>
          <cell r="AJ57">
            <v>-157244.56099999999</v>
          </cell>
          <cell r="AK57">
            <v>-157244.56099999999</v>
          </cell>
          <cell r="AL57">
            <v>-157244.56099999999</v>
          </cell>
          <cell r="AM57">
            <v>-157244.56099999999</v>
          </cell>
          <cell r="AN57">
            <v>-157244.56099999999</v>
          </cell>
          <cell r="AO57">
            <v>-157244.56099999999</v>
          </cell>
          <cell r="AP57">
            <v>-157244.56099999999</v>
          </cell>
          <cell r="AQ57">
            <v>-157244.56099999999</v>
          </cell>
          <cell r="AR57">
            <v>-157244.56099999999</v>
          </cell>
          <cell r="AS57">
            <v>-157244.56099999999</v>
          </cell>
          <cell r="AT57">
            <v>-157244.56099999999</v>
          </cell>
          <cell r="AU57">
            <v>-157244.56099999999</v>
          </cell>
          <cell r="AV57">
            <v>-157244.56099999999</v>
          </cell>
          <cell r="AW57">
            <v>-157244.56099999999</v>
          </cell>
          <cell r="AX57">
            <v>-157244.56099999999</v>
          </cell>
          <cell r="AY57">
            <v>-157244.56099999999</v>
          </cell>
          <cell r="AZ57">
            <v>-157244.56099999999</v>
          </cell>
          <cell r="BA57">
            <v>-157244.56099999999</v>
          </cell>
          <cell r="BB57">
            <v>-157244.56099999999</v>
          </cell>
          <cell r="BC57">
            <v>-157244.56099999999</v>
          </cell>
          <cell r="BD57">
            <v>-157244.56099999999</v>
          </cell>
          <cell r="BE57">
            <v>-157244.56099999999</v>
          </cell>
          <cell r="BF57">
            <v>-157244.56099999999</v>
          </cell>
          <cell r="BG57">
            <v>-157244.56099999999</v>
          </cell>
          <cell r="BH57">
            <v>-157244.56099999999</v>
          </cell>
          <cell r="BI57">
            <v>-157244.56099999999</v>
          </cell>
          <cell r="BJ57">
            <v>-157244.56099999999</v>
          </cell>
          <cell r="BK57">
            <v>-157244.56099999999</v>
          </cell>
          <cell r="BL57">
            <v>-157244.56099999999</v>
          </cell>
          <cell r="BM57">
            <v>-157244.56099999999</v>
          </cell>
          <cell r="BN57">
            <v>-157244.56099999999</v>
          </cell>
          <cell r="BO57">
            <v>-157244.56099999999</v>
          </cell>
          <cell r="BP57">
            <v>-157244.56099999999</v>
          </cell>
          <cell r="BQ57">
            <v>-157244.56099999999</v>
          </cell>
          <cell r="BR57">
            <v>-157244.56099999999</v>
          </cell>
          <cell r="BS57">
            <v>-157244.56099999999</v>
          </cell>
          <cell r="BT57">
            <v>-157244.56099999999</v>
          </cell>
          <cell r="BU57">
            <v>-157244.56099999999</v>
          </cell>
          <cell r="BV57">
            <v>-157244.56099999999</v>
          </cell>
          <cell r="BW57">
            <v>-157244.56099999999</v>
          </cell>
          <cell r="BX57">
            <v>-157244.56099999999</v>
          </cell>
          <cell r="BY57">
            <v>-157244.56099999999</v>
          </cell>
          <cell r="BZ57">
            <v>-157244.56099999999</v>
          </cell>
          <cell r="CA57">
            <v>-157244.56099999999</v>
          </cell>
          <cell r="CB57">
            <v>-157244.56099999999</v>
          </cell>
          <cell r="CC57">
            <v>-157244.56099999999</v>
          </cell>
          <cell r="CD57">
            <v>-157244.56099999999</v>
          </cell>
          <cell r="CE57">
            <v>-157244.56099999999</v>
          </cell>
          <cell r="CF57">
            <v>-157244.56099999999</v>
          </cell>
          <cell r="CG57">
            <v>-157244.56099999999</v>
          </cell>
          <cell r="CH57">
            <v>-157244.56099999999</v>
          </cell>
          <cell r="CI57">
            <v>-157244.56099999999</v>
          </cell>
          <cell r="CJ57">
            <v>-157244.56099999999</v>
          </cell>
          <cell r="CK57">
            <v>-157244.56099999999</v>
          </cell>
          <cell r="CL57">
            <v>-157244.56099999999</v>
          </cell>
          <cell r="CM57">
            <v>-157244.56099999999</v>
          </cell>
          <cell r="CN57">
            <v>-157244.56099999999</v>
          </cell>
          <cell r="CO57">
            <v>-157244.56099999999</v>
          </cell>
          <cell r="CP57">
            <v>-157244.56099999999</v>
          </cell>
          <cell r="CQ57">
            <v>-157244.56099999999</v>
          </cell>
          <cell r="CR57">
            <v>-157244.56099999999</v>
          </cell>
          <cell r="CS57">
            <v>-157244.56099999999</v>
          </cell>
          <cell r="CT57">
            <v>-157244.56099999999</v>
          </cell>
          <cell r="CU57">
            <v>-157244.56099999999</v>
          </cell>
          <cell r="CV57">
            <v>-157244.56099999999</v>
          </cell>
          <cell r="CX57">
            <v>-157244.56099999999</v>
          </cell>
          <cell r="CY57">
            <v>-157244.56099999999</v>
          </cell>
          <cell r="CZ57">
            <v>-157244.56099999999</v>
          </cell>
          <cell r="DA57">
            <v>-157244.56099999999</v>
          </cell>
          <cell r="DB57">
            <v>-157244.56099999999</v>
          </cell>
          <cell r="DC57">
            <v>-157244.56099999999</v>
          </cell>
          <cell r="DD57">
            <v>-157244.56099999999</v>
          </cell>
          <cell r="DE57">
            <v>-157244.56099999999</v>
          </cell>
          <cell r="DF57">
            <v>-157244.56099999999</v>
          </cell>
          <cell r="DG57">
            <v>-157244.56099999999</v>
          </cell>
          <cell r="DH57">
            <v>-157244.56099999999</v>
          </cell>
          <cell r="DI57">
            <v>-157244.56099999999</v>
          </cell>
          <cell r="DJ57">
            <v>-157244.56099999999</v>
          </cell>
          <cell r="DK57">
            <v>-157244.56099999999</v>
          </cell>
          <cell r="DL57">
            <v>-157244.56099999999</v>
          </cell>
          <cell r="DM57">
            <v>-157244.56099999999</v>
          </cell>
          <cell r="DN57">
            <v>-157244.56099999999</v>
          </cell>
          <cell r="DO57">
            <v>-157244.56099999999</v>
          </cell>
          <cell r="DP57">
            <v>-157244.56099999999</v>
          </cell>
          <cell r="DQ57">
            <v>-157244.56099999999</v>
          </cell>
          <cell r="DR57">
            <v>-157244.56099999999</v>
          </cell>
          <cell r="DS57">
            <v>-157244.56099999999</v>
          </cell>
          <cell r="DT57">
            <v>-157244.56099999999</v>
          </cell>
          <cell r="DU57">
            <v>-157244.56099999999</v>
          </cell>
          <cell r="DV57">
            <v>-157244.56099999999</v>
          </cell>
          <cell r="DW57">
            <v>-157244.56099999999</v>
          </cell>
          <cell r="DX57">
            <v>-157244.56099999999</v>
          </cell>
          <cell r="DY57">
            <v>-157244.56099999999</v>
          </cell>
          <cell r="DZ57">
            <v>-157244.56099999999</v>
          </cell>
          <cell r="EA57">
            <v>-157244.56099999999</v>
          </cell>
          <cell r="EB57">
            <v>-157244.56099999999</v>
          </cell>
          <cell r="EC57">
            <v>-157244.56099999999</v>
          </cell>
          <cell r="EE57">
            <v>-157244.56099999999</v>
          </cell>
          <cell r="EF57">
            <v>-157244.56099999999</v>
          </cell>
          <cell r="EG57">
            <v>-157244.56099999999</v>
          </cell>
          <cell r="EH57">
            <v>-157244.56099999999</v>
          </cell>
          <cell r="EI57">
            <v>-157244.56099999999</v>
          </cell>
          <cell r="EJ57">
            <v>-157244.56099999999</v>
          </cell>
          <cell r="EK57">
            <v>-157244.56099999999</v>
          </cell>
          <cell r="EL57">
            <v>-157244.56099999999</v>
          </cell>
        </row>
        <row r="58">
          <cell r="A58" t="str">
            <v>Retained Earnings</v>
          </cell>
          <cell r="E58">
            <v>12781.07562</v>
          </cell>
          <cell r="F58">
            <v>11623.09353</v>
          </cell>
          <cell r="G58">
            <v>12606.421709999999</v>
          </cell>
          <cell r="H58">
            <v>14069.947399999999</v>
          </cell>
          <cell r="I58">
            <v>15048.473169999997</v>
          </cell>
          <cell r="J58">
            <v>15628.849119999999</v>
          </cell>
          <cell r="K58">
            <v>17049.68172</v>
          </cell>
          <cell r="L58">
            <v>18092.562999999998</v>
          </cell>
          <cell r="M58">
            <v>18666.169990000002</v>
          </cell>
          <cell r="N58">
            <v>19840.396430000001</v>
          </cell>
          <cell r="O58">
            <v>20485.331460000001</v>
          </cell>
          <cell r="P58">
            <v>19427.329369999999</v>
          </cell>
          <cell r="Q58">
            <v>20260.762380000004</v>
          </cell>
          <cell r="R58">
            <v>21263.935940000003</v>
          </cell>
          <cell r="S58">
            <v>22522.187830000003</v>
          </cell>
          <cell r="T58">
            <v>23787.337370000001</v>
          </cell>
          <cell r="U58">
            <v>24395.658210000001</v>
          </cell>
          <cell r="V58">
            <v>25455.165780000003</v>
          </cell>
          <cell r="W58">
            <v>26507.62573</v>
          </cell>
          <cell r="X58">
            <v>27858.12</v>
          </cell>
          <cell r="Y58">
            <v>29211.833260000003</v>
          </cell>
          <cell r="Z58">
            <v>30078.584520000004</v>
          </cell>
          <cell r="AA58">
            <v>30845.183639999999</v>
          </cell>
          <cell r="AB58">
            <v>33023.026310000001</v>
          </cell>
          <cell r="AC58">
            <v>33734.727994400964</v>
          </cell>
          <cell r="AD58">
            <v>34459.476577098067</v>
          </cell>
          <cell r="AE58">
            <v>-38399.871253759942</v>
          </cell>
          <cell r="AF58">
            <v>-37465.533630561971</v>
          </cell>
          <cell r="AG58">
            <v>-36400.809821447314</v>
          </cell>
          <cell r="AH58">
            <v>-35307.064896828124</v>
          </cell>
          <cell r="AI58">
            <v>-34443.993983171007</v>
          </cell>
          <cell r="AJ58">
            <v>-33449.922963693716</v>
          </cell>
          <cell r="AK58">
            <v>-32252.424021126357</v>
          </cell>
          <cell r="AL58">
            <v>-31054.053458399962</v>
          </cell>
          <cell r="AM58">
            <v>-30040.429792652641</v>
          </cell>
          <cell r="AN58">
            <v>-28667.175121157456</v>
          </cell>
          <cell r="AO58">
            <v>-27801.138924133415</v>
          </cell>
          <cell r="AP58">
            <v>-26856.988079859751</v>
          </cell>
          <cell r="AQ58">
            <v>-25844.316064684386</v>
          </cell>
          <cell r="AR58">
            <v>-24621.542832866406</v>
          </cell>
          <cell r="AS58">
            <v>-23301.392100347086</v>
          </cell>
          <cell r="AT58">
            <v>-22020.157444276068</v>
          </cell>
          <cell r="AU58">
            <v>-20703.911562993955</v>
          </cell>
          <cell r="AV58">
            <v>-19447.111826746859</v>
          </cell>
          <cell r="AW58">
            <v>-18191.373861700296</v>
          </cell>
          <cell r="AX58">
            <v>-17120.482886939291</v>
          </cell>
          <cell r="AY58">
            <v>-15977.228655193105</v>
          </cell>
          <cell r="AZ58">
            <v>-14813.222070761014</v>
          </cell>
          <cell r="BA58">
            <v>-13722.024719667972</v>
          </cell>
          <cell r="BB58">
            <v>-12573.613074087822</v>
          </cell>
          <cell r="BC58">
            <v>-11384.038961769622</v>
          </cell>
          <cell r="BD58">
            <v>-9897.5449830678008</v>
          </cell>
          <cell r="BE58">
            <v>-8357.8404116832153</v>
          </cell>
          <cell r="BF58">
            <v>-6805.950114226488</v>
          </cell>
          <cell r="BG58">
            <v>-5315.8529833310267</v>
          </cell>
          <cell r="BH58">
            <v>-3848.5761411985859</v>
          </cell>
          <cell r="BI58">
            <v>-2362.1176245413076</v>
          </cell>
          <cell r="BJ58">
            <v>-990.50419689709906</v>
          </cell>
          <cell r="BK58">
            <v>355.54744777424253</v>
          </cell>
          <cell r="BL58">
            <v>1742.5333950014701</v>
          </cell>
          <cell r="BM58">
            <v>3037.608449304797</v>
          </cell>
          <cell r="BN58">
            <v>4396.9667634733096</v>
          </cell>
          <cell r="BO58">
            <v>5791.7156450448638</v>
          </cell>
          <cell r="BP58">
            <v>7547.6922353858936</v>
          </cell>
          <cell r="BQ58">
            <v>9356.1686916979997</v>
          </cell>
          <cell r="BR58">
            <v>11173.104565371757</v>
          </cell>
          <cell r="BS58">
            <v>12886.477766991517</v>
          </cell>
          <cell r="BT58">
            <v>14567.838374503996</v>
          </cell>
          <cell r="BU58">
            <v>16262.445605991066</v>
          </cell>
          <cell r="BV58">
            <v>17826.098668212217</v>
          </cell>
          <cell r="BW58">
            <v>19353.333791694109</v>
          </cell>
          <cell r="BX58">
            <v>20913.547333436651</v>
          </cell>
          <cell r="BY58">
            <v>22364.920255552548</v>
          </cell>
          <cell r="BZ58">
            <v>23884.809727153115</v>
          </cell>
          <cell r="CA58">
            <v>25438.482870327254</v>
          </cell>
          <cell r="CB58">
            <v>27397.72117912499</v>
          </cell>
          <cell r="CC58">
            <v>29410.452537586061</v>
          </cell>
          <cell r="CD58">
            <v>31430.603858491511</v>
          </cell>
          <cell r="CE58">
            <v>33319.090452367374</v>
          </cell>
          <cell r="CF58">
            <v>35171.717469635165</v>
          </cell>
          <cell r="CG58">
            <v>37035.939620119403</v>
          </cell>
          <cell r="CH58">
            <v>38762.87096661979</v>
          </cell>
          <cell r="CI58">
            <v>40449.209189307585</v>
          </cell>
          <cell r="CJ58">
            <v>42166.292067190188</v>
          </cell>
          <cell r="CK58">
            <v>43804.209917984008</v>
          </cell>
          <cell r="CL58">
            <v>45513.919949386494</v>
          </cell>
          <cell r="CM58">
            <v>47258.864451965506</v>
          </cell>
          <cell r="CN58">
            <v>49492.57656325648</v>
          </cell>
          <cell r="CO58">
            <v>51782.830708141846</v>
          </cell>
          <cell r="CP58">
            <v>54081.437809571777</v>
          </cell>
          <cell r="CQ58">
            <v>56215.622191414936</v>
          </cell>
          <cell r="CR58">
            <v>58313.154733973359</v>
          </cell>
          <cell r="CS58">
            <v>60423.775668188086</v>
          </cell>
          <cell r="CT58">
            <v>62388.442994543431</v>
          </cell>
          <cell r="CU58">
            <v>64312.462944812905</v>
          </cell>
          <cell r="CV58">
            <v>66269.194369355828</v>
          </cell>
          <cell r="CX58">
            <v>12606.421709999999</v>
          </cell>
          <cell r="CY58">
            <v>15628.849119999999</v>
          </cell>
          <cell r="CZ58">
            <v>18666.169990000002</v>
          </cell>
          <cell r="DA58">
            <v>19427.329369999999</v>
          </cell>
          <cell r="DB58">
            <v>22522.187830000003</v>
          </cell>
          <cell r="DC58">
            <v>25455.165780000003</v>
          </cell>
          <cell r="DD58">
            <v>29211.833260000003</v>
          </cell>
          <cell r="DE58">
            <v>33023.026310000001</v>
          </cell>
          <cell r="DF58">
            <v>-38399.871253759942</v>
          </cell>
          <cell r="DG58">
            <v>-35307.064896828124</v>
          </cell>
          <cell r="DH58">
            <v>-32252.424021126357</v>
          </cell>
          <cell r="DI58">
            <v>-28667.175121157456</v>
          </cell>
          <cell r="DJ58">
            <v>-25844.316064684386</v>
          </cell>
          <cell r="DK58">
            <v>-22020.157444276068</v>
          </cell>
          <cell r="DL58">
            <v>-18191.373861700296</v>
          </cell>
          <cell r="DM58">
            <v>-14813.222070761014</v>
          </cell>
          <cell r="DN58">
            <v>-11384.038961769622</v>
          </cell>
          <cell r="DO58">
            <v>-6805.950114226488</v>
          </cell>
          <cell r="DP58">
            <v>-2362.1176245413076</v>
          </cell>
          <cell r="DQ58">
            <v>1742.5333950014701</v>
          </cell>
          <cell r="DR58">
            <v>5791.7156450448638</v>
          </cell>
          <cell r="DS58">
            <v>11173.104565371757</v>
          </cell>
          <cell r="DT58">
            <v>16262.445605991066</v>
          </cell>
          <cell r="DU58">
            <v>20913.547333436651</v>
          </cell>
          <cell r="DV58">
            <v>25438.482870327254</v>
          </cell>
          <cell r="DW58">
            <v>31430.603858491511</v>
          </cell>
          <cell r="DX58">
            <v>37035.939620119403</v>
          </cell>
          <cell r="DY58">
            <v>42166.292067190188</v>
          </cell>
          <cell r="DZ58">
            <v>47258.864451965506</v>
          </cell>
          <cell r="EA58">
            <v>54081.437809571777</v>
          </cell>
          <cell r="EB58">
            <v>60423.775668188086</v>
          </cell>
          <cell r="EC58">
            <v>66269.194369355828</v>
          </cell>
          <cell r="EE58">
            <v>19427.329369999999</v>
          </cell>
          <cell r="EF58">
            <v>33023.026310000001</v>
          </cell>
          <cell r="EG58">
            <v>-28667.175121157456</v>
          </cell>
          <cell r="EH58">
            <v>-14813.222070761014</v>
          </cell>
          <cell r="EI58">
            <v>1742.5333950014701</v>
          </cell>
          <cell r="EJ58">
            <v>20913.547333436651</v>
          </cell>
          <cell r="EK58">
            <v>42166.292067190188</v>
          </cell>
          <cell r="EL58">
            <v>66269.194369355828</v>
          </cell>
        </row>
        <row r="59">
          <cell r="A59" t="str">
            <v>Total Shareholders' Equity</v>
          </cell>
          <cell r="E59">
            <v>13181.07562</v>
          </cell>
          <cell r="F59">
            <v>-145221.46746999997</v>
          </cell>
          <cell r="G59">
            <v>-144238.13928999999</v>
          </cell>
          <cell r="H59">
            <v>-142774.61359999998</v>
          </cell>
          <cell r="I59">
            <v>-141796.08782999997</v>
          </cell>
          <cell r="J59">
            <v>-141215.71187999999</v>
          </cell>
          <cell r="K59">
            <v>-139794.87927999999</v>
          </cell>
          <cell r="L59">
            <v>-138751.99799999999</v>
          </cell>
          <cell r="M59">
            <v>-138078.39100999999</v>
          </cell>
          <cell r="N59">
            <v>-136904.16456999999</v>
          </cell>
          <cell r="O59">
            <v>-136259.22953999997</v>
          </cell>
          <cell r="P59">
            <v>-136140.30562999999</v>
          </cell>
          <cell r="Q59">
            <v>-135172.60961999997</v>
          </cell>
          <cell r="R59">
            <v>-134035.17306</v>
          </cell>
          <cell r="S59">
            <v>-132642.65816999998</v>
          </cell>
          <cell r="T59">
            <v>-131240.71862999999</v>
          </cell>
          <cell r="U59">
            <v>-130493.07978999999</v>
          </cell>
          <cell r="V59">
            <v>-129294.25421999997</v>
          </cell>
          <cell r="W59">
            <v>-128102.47626999998</v>
          </cell>
          <cell r="X59">
            <v>-126612.66399999999</v>
          </cell>
          <cell r="Y59">
            <v>-125119.63273999999</v>
          </cell>
          <cell r="Z59">
            <v>-124113.56347999998</v>
          </cell>
          <cell r="AA59">
            <v>-123207.64635999998</v>
          </cell>
          <cell r="AB59">
            <v>-120944.67068999998</v>
          </cell>
          <cell r="AC59">
            <v>-120147.83600559902</v>
          </cell>
          <cell r="AD59">
            <v>-119337.95442290191</v>
          </cell>
          <cell r="AE59">
            <v>-192112.16925375993</v>
          </cell>
          <cell r="AF59">
            <v>-191092.69863056194</v>
          </cell>
          <cell r="AG59">
            <v>-189942.84182144731</v>
          </cell>
          <cell r="AH59">
            <v>-188763.96389682809</v>
          </cell>
          <cell r="AI59">
            <v>-187815.75998317098</v>
          </cell>
          <cell r="AJ59">
            <v>-186736.55596369371</v>
          </cell>
          <cell r="AK59">
            <v>-185453.92402112635</v>
          </cell>
          <cell r="AL59">
            <v>-184170.42045839995</v>
          </cell>
          <cell r="AM59">
            <v>-183071.66379265263</v>
          </cell>
          <cell r="AN59">
            <v>-181613.27612115745</v>
          </cell>
          <cell r="AO59">
            <v>-180662.1069241334</v>
          </cell>
          <cell r="AP59">
            <v>-179632.82307985975</v>
          </cell>
          <cell r="AQ59">
            <v>-178535.01806468438</v>
          </cell>
          <cell r="AR59">
            <v>-177227.11183286639</v>
          </cell>
          <cell r="AS59">
            <v>-175821.82810034708</v>
          </cell>
          <cell r="AT59">
            <v>-174455.46044427605</v>
          </cell>
          <cell r="AU59">
            <v>-173054.08156299393</v>
          </cell>
          <cell r="AV59">
            <v>-171712.14882674685</v>
          </cell>
          <cell r="AW59">
            <v>-170371.27786170028</v>
          </cell>
          <cell r="AX59">
            <v>-169215.25388693926</v>
          </cell>
          <cell r="AY59">
            <v>-167986.86665519309</v>
          </cell>
          <cell r="AZ59">
            <v>-166737.72707076103</v>
          </cell>
          <cell r="BA59">
            <v>-165561.39671966797</v>
          </cell>
          <cell r="BB59">
            <v>-164327.85207408783</v>
          </cell>
          <cell r="BC59">
            <v>-163053.14496176963</v>
          </cell>
          <cell r="BD59">
            <v>-161481.51798306781</v>
          </cell>
          <cell r="BE59">
            <v>-159856.68041168322</v>
          </cell>
          <cell r="BF59">
            <v>-158219.65711422649</v>
          </cell>
          <cell r="BG59">
            <v>-156644.42698333101</v>
          </cell>
          <cell r="BH59">
            <v>-155092.01714119856</v>
          </cell>
          <cell r="BI59">
            <v>-153520.4256245413</v>
          </cell>
          <cell r="BJ59">
            <v>-152063.67919689708</v>
          </cell>
          <cell r="BK59">
            <v>-150632.49455222575</v>
          </cell>
          <cell r="BL59">
            <v>-149160.37560499852</v>
          </cell>
          <cell r="BM59">
            <v>-147780.16755069519</v>
          </cell>
          <cell r="BN59">
            <v>-146335.67623652666</v>
          </cell>
          <cell r="BO59">
            <v>-144855.79435495511</v>
          </cell>
          <cell r="BP59">
            <v>-143014.68476461413</v>
          </cell>
          <cell r="BQ59">
            <v>-141121.07530830201</v>
          </cell>
          <cell r="BR59">
            <v>-139219.00643462825</v>
          </cell>
          <cell r="BS59">
            <v>-137420.5002330085</v>
          </cell>
          <cell r="BT59">
            <v>-135654.006625496</v>
          </cell>
          <cell r="BU59">
            <v>-133874.26639400894</v>
          </cell>
          <cell r="BV59">
            <v>-132225.48033178778</v>
          </cell>
          <cell r="BW59">
            <v>-130613.11220830589</v>
          </cell>
          <cell r="BX59">
            <v>-128967.76566656334</v>
          </cell>
          <cell r="BY59">
            <v>-127431.25974444745</v>
          </cell>
          <cell r="BZ59">
            <v>-125826.23727284688</v>
          </cell>
          <cell r="CA59">
            <v>-124187.43112967274</v>
          </cell>
          <cell r="CB59">
            <v>-122143.059820875</v>
          </cell>
          <cell r="CC59">
            <v>-120045.19546241392</v>
          </cell>
          <cell r="CD59">
            <v>-117939.91114150848</v>
          </cell>
          <cell r="CE59">
            <v>-115966.2915476326</v>
          </cell>
          <cell r="CF59">
            <v>-114028.53153036485</v>
          </cell>
          <cell r="CG59">
            <v>-112079.17637988061</v>
          </cell>
          <cell r="CH59">
            <v>-110267.11203338022</v>
          </cell>
          <cell r="CI59">
            <v>-108495.64081069242</v>
          </cell>
          <cell r="CJ59">
            <v>-106693.42493280981</v>
          </cell>
          <cell r="CK59">
            <v>-104970.374082016</v>
          </cell>
          <cell r="CL59">
            <v>-103175.5310506135</v>
          </cell>
          <cell r="CM59">
            <v>-101345.45354803449</v>
          </cell>
          <cell r="CN59">
            <v>-99026.608436743525</v>
          </cell>
          <cell r="CO59">
            <v>-96651.22129185815</v>
          </cell>
          <cell r="CP59">
            <v>-94267.481190428225</v>
          </cell>
          <cell r="CQ59">
            <v>-92048.163808585057</v>
          </cell>
          <cell r="CR59">
            <v>-89865.49826602664</v>
          </cell>
          <cell r="CS59">
            <v>-87669.744331811904</v>
          </cell>
          <cell r="CT59">
            <v>-85619.944005456549</v>
          </cell>
          <cell r="CU59">
            <v>-83610.791055187088</v>
          </cell>
          <cell r="CV59">
            <v>-81568.926630644157</v>
          </cell>
          <cell r="CX59">
            <v>-144238.13928999999</v>
          </cell>
          <cell r="CY59">
            <v>-141215.71187999999</v>
          </cell>
          <cell r="CZ59">
            <v>-138078.39100999999</v>
          </cell>
          <cell r="DA59">
            <v>-136140.30562999999</v>
          </cell>
          <cell r="DB59">
            <v>-132642.65816999998</v>
          </cell>
          <cell r="DC59">
            <v>-129294.25421999997</v>
          </cell>
          <cell r="DD59">
            <v>-125119.63273999999</v>
          </cell>
          <cell r="DE59">
            <v>-120944.67068999998</v>
          </cell>
          <cell r="DF59">
            <v>-192112.16925375993</v>
          </cell>
          <cell r="DG59">
            <v>-188763.96389682809</v>
          </cell>
          <cell r="DH59">
            <v>-185453.92402112635</v>
          </cell>
          <cell r="DI59">
            <v>-181613.27612115745</v>
          </cell>
          <cell r="DJ59">
            <v>-178535.01806468438</v>
          </cell>
          <cell r="DK59">
            <v>-174455.46044427605</v>
          </cell>
          <cell r="DL59">
            <v>-170371.27786170028</v>
          </cell>
          <cell r="DM59">
            <v>-166737.72707076103</v>
          </cell>
          <cell r="DN59">
            <v>-163053.14496176963</v>
          </cell>
          <cell r="DO59">
            <v>-158219.65711422649</v>
          </cell>
          <cell r="DP59">
            <v>-153520.4256245413</v>
          </cell>
          <cell r="DQ59">
            <v>-149160.37560499852</v>
          </cell>
          <cell r="DR59">
            <v>-144855.79435495511</v>
          </cell>
          <cell r="DS59">
            <v>-139219.00643462825</v>
          </cell>
          <cell r="DT59">
            <v>-133874.26639400894</v>
          </cell>
          <cell r="DU59">
            <v>-128967.76566656334</v>
          </cell>
          <cell r="DV59">
            <v>-124187.43112967274</v>
          </cell>
          <cell r="DW59">
            <v>-117939.91114150848</v>
          </cell>
          <cell r="DX59">
            <v>-112079.17637988061</v>
          </cell>
          <cell r="DY59">
            <v>-106693.42493280981</v>
          </cell>
          <cell r="DZ59">
            <v>-101345.45354803449</v>
          </cell>
          <cell r="EA59">
            <v>-94267.481190428225</v>
          </cell>
          <cell r="EB59">
            <v>-87669.744331811904</v>
          </cell>
          <cell r="EC59">
            <v>-81568.926630644157</v>
          </cell>
          <cell r="EE59">
            <v>-136140.30562999999</v>
          </cell>
          <cell r="EF59">
            <v>-120944.67068999998</v>
          </cell>
          <cell r="EG59">
            <v>-181613.27612115745</v>
          </cell>
          <cell r="EH59">
            <v>-166737.72707076103</v>
          </cell>
          <cell r="EI59">
            <v>-149160.37560499852</v>
          </cell>
          <cell r="EJ59">
            <v>-128967.76566656334</v>
          </cell>
          <cell r="EK59">
            <v>-106693.42493280981</v>
          </cell>
          <cell r="EL59">
            <v>-81568.926630644157</v>
          </cell>
        </row>
        <row r="61">
          <cell r="A61" t="str">
            <v>Total Liabilities &amp; Shareholders' Equity</v>
          </cell>
          <cell r="E61">
            <v>38086.922319999998</v>
          </cell>
          <cell r="F61">
            <v>24852.461010000028</v>
          </cell>
          <cell r="G61">
            <v>26957.224109999981</v>
          </cell>
          <cell r="H61">
            <v>28783.784820000001</v>
          </cell>
          <cell r="I61">
            <v>29837.43273</v>
          </cell>
          <cell r="J61">
            <v>28503.571790000016</v>
          </cell>
          <cell r="K61">
            <v>31150.111139999994</v>
          </cell>
          <cell r="L61">
            <v>32709.865980000031</v>
          </cell>
          <cell r="M61">
            <v>33975.685570000001</v>
          </cell>
          <cell r="N61">
            <v>36141.972349999996</v>
          </cell>
          <cell r="O61">
            <v>36692.160250000015</v>
          </cell>
          <cell r="P61">
            <v>34356.475520000007</v>
          </cell>
          <cell r="Q61">
            <v>33019.454270000017</v>
          </cell>
          <cell r="R61">
            <v>35100.911460000003</v>
          </cell>
          <cell r="S61">
            <v>37540.058170000033</v>
          </cell>
          <cell r="T61">
            <v>37462.811790000036</v>
          </cell>
          <cell r="U61">
            <v>39027.84560000003</v>
          </cell>
          <cell r="V61">
            <v>36047.893960000045</v>
          </cell>
          <cell r="W61">
            <v>28963.526910000015</v>
          </cell>
          <cell r="X61">
            <v>33556.402100000007</v>
          </cell>
          <cell r="Y61">
            <v>36637.605020000003</v>
          </cell>
          <cell r="Z61">
            <v>38769.031770000031</v>
          </cell>
          <cell r="AA61">
            <v>40373.508310000034</v>
          </cell>
          <cell r="AB61">
            <v>39260.913930000024</v>
          </cell>
          <cell r="AC61">
            <v>38010.876287055537</v>
          </cell>
          <cell r="AD61">
            <v>39428.50007681796</v>
          </cell>
          <cell r="AE61">
            <v>23189.449236257293</v>
          </cell>
          <cell r="AF61">
            <v>25848.340314864181</v>
          </cell>
          <cell r="AG61">
            <v>27373.397885942977</v>
          </cell>
          <cell r="AH61">
            <v>26190.531020441238</v>
          </cell>
          <cell r="AI61">
            <v>27898.067083377071</v>
          </cell>
          <cell r="AJ61">
            <v>31346.261034494819</v>
          </cell>
          <cell r="AK61">
            <v>31246.207601250877</v>
          </cell>
          <cell r="AL61">
            <v>36219.80421436188</v>
          </cell>
          <cell r="AM61">
            <v>37591.331444218871</v>
          </cell>
          <cell r="AN61">
            <v>37326.996653320384</v>
          </cell>
          <cell r="AO61">
            <v>31635.668001172744</v>
          </cell>
          <cell r="AP61">
            <v>33440.311030839279</v>
          </cell>
          <cell r="AQ61">
            <v>26892.599547085149</v>
          </cell>
          <cell r="AR61">
            <v>28577.672522475652</v>
          </cell>
          <cell r="AS61">
            <v>30265.032998567505</v>
          </cell>
          <cell r="AT61">
            <v>30410.42739821109</v>
          </cell>
          <cell r="AU61">
            <v>32497.509553286072</v>
          </cell>
          <cell r="AV61">
            <v>34584.545563326043</v>
          </cell>
          <cell r="AW61">
            <v>35168.939802165434</v>
          </cell>
          <cell r="AX61">
            <v>37509.22053036053</v>
          </cell>
          <cell r="AY61">
            <v>39846.784515540698</v>
          </cell>
          <cell r="AZ61">
            <v>40686.200853406801</v>
          </cell>
          <cell r="BA61">
            <v>35239.140810922283</v>
          </cell>
          <cell r="BB61">
            <v>37268.332931501791</v>
          </cell>
          <cell r="BC61">
            <v>34445.091172898741</v>
          </cell>
          <cell r="BD61">
            <v>36351.990899358992</v>
          </cell>
          <cell r="BE61">
            <v>38259.047718502028</v>
          </cell>
          <cell r="BF61">
            <v>38668.120263717166</v>
          </cell>
          <cell r="BG61">
            <v>41040.111419276771</v>
          </cell>
          <cell r="BH61">
            <v>43419.3922860733</v>
          </cell>
          <cell r="BI61">
            <v>44301.642827394709</v>
          </cell>
          <cell r="BJ61">
            <v>47003.161872809433</v>
          </cell>
          <cell r="BK61">
            <v>49699.227135251305</v>
          </cell>
          <cell r="BL61">
            <v>50914.566700249066</v>
          </cell>
          <cell r="BM61">
            <v>44777.394945997192</v>
          </cell>
          <cell r="BN61">
            <v>47008.572547187825</v>
          </cell>
          <cell r="BO61">
            <v>42237.232049652404</v>
          </cell>
          <cell r="BP61">
            <v>44394.067926607124</v>
          </cell>
          <cell r="BQ61">
            <v>46551.456157033012</v>
          </cell>
          <cell r="BR61">
            <v>47211.456054820505</v>
          </cell>
          <cell r="BS61">
            <v>49826.857904151722</v>
          </cell>
          <cell r="BT61">
            <v>52450.721409375663</v>
          </cell>
          <cell r="BU61">
            <v>53578.509638574178</v>
          </cell>
          <cell r="BV61">
            <v>56547.495759636979</v>
          </cell>
          <cell r="BW61">
            <v>59512.510041960457</v>
          </cell>
          <cell r="BX61">
            <v>60998.048242544653</v>
          </cell>
          <cell r="BY61">
            <v>54274.017108299187</v>
          </cell>
          <cell r="BZ61">
            <v>56684.588951605241</v>
          </cell>
          <cell r="CA61">
            <v>50797.669965590292</v>
          </cell>
          <cell r="CB61">
            <v>53165.572590831929</v>
          </cell>
          <cell r="CC61">
            <v>55534.372627611883</v>
          </cell>
          <cell r="CD61">
            <v>56406.401739336245</v>
          </cell>
          <cell r="CE61">
            <v>59229.029555483634</v>
          </cell>
          <cell r="CF61">
            <v>62061.403057522955</v>
          </cell>
          <cell r="CG61">
            <v>63398.690997778758</v>
          </cell>
          <cell r="CH61">
            <v>66597.325734677812</v>
          </cell>
          <cell r="CI61">
            <v>69793.587252764322</v>
          </cell>
          <cell r="CJ61">
            <v>71511.667701045604</v>
          </cell>
          <cell r="CK61">
            <v>64425.573838649841</v>
          </cell>
          <cell r="CL61">
            <v>67070.067188696703</v>
          </cell>
          <cell r="CM61">
            <v>40851.816149655599</v>
          </cell>
          <cell r="CN61">
            <v>43524.283099774359</v>
          </cell>
          <cell r="CO61">
            <v>46198.066663456353</v>
          </cell>
          <cell r="CP61">
            <v>48875.802751807845</v>
          </cell>
          <cell r="CQ61">
            <v>51994.247361306043</v>
          </cell>
          <cell r="CR61">
            <v>55123.925657144544</v>
          </cell>
          <cell r="CS61">
            <v>58259.677614889311</v>
          </cell>
          <cell r="CT61">
            <v>61774.587278401596</v>
          </cell>
          <cell r="CU61">
            <v>65288.980466078036</v>
          </cell>
          <cell r="CV61">
            <v>68826.713116777915</v>
          </cell>
          <cell r="CX61">
            <v>26957.224109999981</v>
          </cell>
          <cell r="CY61">
            <v>28503.571790000016</v>
          </cell>
          <cell r="CZ61">
            <v>33975.685570000001</v>
          </cell>
          <cell r="DA61">
            <v>34356.475520000007</v>
          </cell>
          <cell r="DB61">
            <v>37540.058170000033</v>
          </cell>
          <cell r="DC61">
            <v>36047.893960000045</v>
          </cell>
          <cell r="DD61">
            <v>36637.605020000003</v>
          </cell>
          <cell r="DE61">
            <v>39260.913930000024</v>
          </cell>
          <cell r="DF61">
            <v>23189.449236257293</v>
          </cell>
          <cell r="DG61">
            <v>26190.531020441238</v>
          </cell>
          <cell r="DH61">
            <v>31246.207601250877</v>
          </cell>
          <cell r="DI61">
            <v>37326.996653320384</v>
          </cell>
          <cell r="DJ61">
            <v>26892.599547085149</v>
          </cell>
          <cell r="DK61">
            <v>30410.42739821109</v>
          </cell>
          <cell r="DL61">
            <v>35168.939802165434</v>
          </cell>
          <cell r="DM61">
            <v>40686.200853406801</v>
          </cell>
          <cell r="DN61">
            <v>34445.091172898741</v>
          </cell>
          <cell r="DO61">
            <v>38668.120263717166</v>
          </cell>
          <cell r="DP61">
            <v>44301.642827394709</v>
          </cell>
          <cell r="DQ61">
            <v>50914.566700249066</v>
          </cell>
          <cell r="DR61">
            <v>42237.232049652404</v>
          </cell>
          <cell r="DS61">
            <v>47211.456054820505</v>
          </cell>
          <cell r="DT61">
            <v>53578.509638574178</v>
          </cell>
          <cell r="DU61">
            <v>60998.048242544653</v>
          </cell>
          <cell r="DV61">
            <v>50797.669965590292</v>
          </cell>
          <cell r="DW61">
            <v>56406.401739336245</v>
          </cell>
          <cell r="DX61">
            <v>63398.690997778758</v>
          </cell>
          <cell r="DY61">
            <v>71511.667701045604</v>
          </cell>
          <cell r="DZ61">
            <v>40851.816149655599</v>
          </cell>
          <cell r="EA61">
            <v>48875.802751807845</v>
          </cell>
          <cell r="EB61">
            <v>58259.677614889311</v>
          </cell>
          <cell r="EC61">
            <v>68826.713116777915</v>
          </cell>
          <cell r="EE61">
            <v>34356.475520000007</v>
          </cell>
          <cell r="EF61">
            <v>39260.913930000024</v>
          </cell>
          <cell r="EG61">
            <v>37326.996653320384</v>
          </cell>
          <cell r="EH61">
            <v>40686.200853406801</v>
          </cell>
          <cell r="EI61">
            <v>50914.566700249066</v>
          </cell>
          <cell r="EJ61">
            <v>60998.048242544653</v>
          </cell>
          <cell r="EK61">
            <v>71511.667701045604</v>
          </cell>
          <cell r="EL61">
            <v>68826.713116777915</v>
          </cell>
        </row>
        <row r="63">
          <cell r="A63" t="str">
            <v>Check</v>
          </cell>
          <cell r="E63">
            <v>0</v>
          </cell>
          <cell r="F63">
            <v>3.2741809263825417E-11</v>
          </cell>
          <cell r="G63">
            <v>0</v>
          </cell>
          <cell r="H63">
            <v>0</v>
          </cell>
          <cell r="I63">
            <v>0</v>
          </cell>
          <cell r="J63">
            <v>0</v>
          </cell>
          <cell r="K63">
            <v>0</v>
          </cell>
          <cell r="L63">
            <v>2.9103830456733704E-11</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-5.899999596294947E-4</v>
          </cell>
          <cell r="AD63">
            <v>-5.8999994507757947E-4</v>
          </cell>
          <cell r="AE63">
            <v>-5.899999632674735E-4</v>
          </cell>
          <cell r="AF63">
            <v>-5.8999991597374901E-4</v>
          </cell>
          <cell r="AG63">
            <v>-5.8999998145736754E-4</v>
          </cell>
          <cell r="AH63">
            <v>-5.8999995235353708E-4</v>
          </cell>
          <cell r="AI63">
            <v>-5.8999994143960066E-4</v>
          </cell>
          <cell r="AJ63">
            <v>-5.8999997054343112E-4</v>
          </cell>
          <cell r="AK63">
            <v>-5.8999997054343112E-4</v>
          </cell>
          <cell r="AL63">
            <v>-5.8999996690545231E-4</v>
          </cell>
          <cell r="AM63">
            <v>-5.899999596294947E-4</v>
          </cell>
          <cell r="AN63">
            <v>-5.8999996690545231E-4</v>
          </cell>
          <cell r="AO63">
            <v>-5.8999997781938873E-4</v>
          </cell>
          <cell r="AP63">
            <v>-5.8999998145736754E-4</v>
          </cell>
          <cell r="AQ63">
            <v>-5.8999993780162185E-4</v>
          </cell>
          <cell r="AR63">
            <v>-5.8999995599151589E-4</v>
          </cell>
          <cell r="AS63">
            <v>-5.899999632674735E-4</v>
          </cell>
          <cell r="AT63">
            <v>-5.8999993780162185E-4</v>
          </cell>
          <cell r="AU63">
            <v>-5.8999993416364305E-4</v>
          </cell>
          <cell r="AV63">
            <v>-5.8999993780162185E-4</v>
          </cell>
          <cell r="AW63">
            <v>-5.8999997418140993E-4</v>
          </cell>
          <cell r="AX63">
            <v>-5.8999991597374901E-4</v>
          </cell>
          <cell r="AY63">
            <v>-5.8999995235353708E-4</v>
          </cell>
          <cell r="AZ63">
            <v>-5.8999997418140993E-4</v>
          </cell>
          <cell r="BA63">
            <v>-5.8999996690545231E-4</v>
          </cell>
          <cell r="BB63">
            <v>-5.8999996690545231E-4</v>
          </cell>
          <cell r="BC63">
            <v>-5.8999996690545231E-4</v>
          </cell>
          <cell r="BD63">
            <v>-5.8999997418140993E-4</v>
          </cell>
          <cell r="BE63">
            <v>-5.899999596294947E-4</v>
          </cell>
          <cell r="BF63">
            <v>-5.8999997418140993E-4</v>
          </cell>
          <cell r="BG63">
            <v>-5.8999994507757947E-4</v>
          </cell>
          <cell r="BH63">
            <v>-5.8999995235353708E-4</v>
          </cell>
          <cell r="BI63">
            <v>-5.8999993052566424E-4</v>
          </cell>
          <cell r="BJ63">
            <v>-5.8999995235353708E-4</v>
          </cell>
          <cell r="BK63">
            <v>-5.8999995235353708E-4</v>
          </cell>
          <cell r="BL63">
            <v>-5.899999596294947E-4</v>
          </cell>
          <cell r="BM63">
            <v>-5.8999993780162185E-4</v>
          </cell>
          <cell r="BN63">
            <v>-5.8999993780162185E-4</v>
          </cell>
          <cell r="BO63">
            <v>-5.8999992324970663E-4</v>
          </cell>
          <cell r="BP63">
            <v>-5.8999998873332515E-4</v>
          </cell>
          <cell r="BQ63">
            <v>-5.8999995235353708E-4</v>
          </cell>
          <cell r="BR63">
            <v>-5.8999996690545231E-4</v>
          </cell>
          <cell r="BS63">
            <v>-5.8999997418140993E-4</v>
          </cell>
          <cell r="BT63">
            <v>-5.8999996690545231E-4</v>
          </cell>
          <cell r="BU63">
            <v>-5.8999997418140993E-4</v>
          </cell>
          <cell r="BV63">
            <v>-5.8999994507757947E-4</v>
          </cell>
          <cell r="BW63">
            <v>-5.8999998145736754E-4</v>
          </cell>
          <cell r="BX63">
            <v>-5.8999993780162185E-4</v>
          </cell>
          <cell r="BY63">
            <v>-5.8999995235353708E-4</v>
          </cell>
          <cell r="BZ63">
            <v>-5.8999997418140993E-4</v>
          </cell>
          <cell r="CA63">
            <v>-5.8999993780162185E-4</v>
          </cell>
          <cell r="CB63">
            <v>-5.8999993780162185E-4</v>
          </cell>
          <cell r="CC63">
            <v>-5.899999596294947E-4</v>
          </cell>
          <cell r="CD63">
            <v>-5.8999993780162185E-4</v>
          </cell>
          <cell r="CE63">
            <v>-5.8999996690545231E-4</v>
          </cell>
          <cell r="CF63">
            <v>-5.8999998873332515E-4</v>
          </cell>
          <cell r="CG63">
            <v>-5.8999996690545231E-4</v>
          </cell>
          <cell r="CH63">
            <v>-5.8999999600928277E-4</v>
          </cell>
          <cell r="CI63">
            <v>-5.8999995235353708E-4</v>
          </cell>
          <cell r="CJ63">
            <v>-5.8999996690545231E-4</v>
          </cell>
          <cell r="CK63">
            <v>-5.8999999600928277E-4</v>
          </cell>
          <cell r="CL63">
            <v>-5.8999996690545231E-4</v>
          </cell>
          <cell r="CM63">
            <v>-5.8999994507757947E-4</v>
          </cell>
          <cell r="CN63">
            <v>-5.8999999600928277E-4</v>
          </cell>
          <cell r="CO63">
            <v>-5.899999596294947E-4</v>
          </cell>
          <cell r="CP63">
            <v>-5.8999998145736754E-4</v>
          </cell>
          <cell r="CQ63">
            <v>-5.8999998145736754E-4</v>
          </cell>
          <cell r="CR63">
            <v>-5.8999994507757947E-4</v>
          </cell>
          <cell r="CS63">
            <v>-5.8999994507757947E-4</v>
          </cell>
          <cell r="CT63">
            <v>-5.899999596294947E-4</v>
          </cell>
          <cell r="CU63">
            <v>-5.8999995235353708E-4</v>
          </cell>
          <cell r="CV63">
            <v>-5.8999993780162185E-4</v>
          </cell>
          <cell r="CX63">
            <v>0</v>
          </cell>
          <cell r="CY63">
            <v>0</v>
          </cell>
          <cell r="CZ63">
            <v>0</v>
          </cell>
          <cell r="DA63">
            <v>0</v>
          </cell>
          <cell r="DB63">
            <v>0</v>
          </cell>
          <cell r="DC63">
            <v>0</v>
          </cell>
          <cell r="DD63">
            <v>0</v>
          </cell>
          <cell r="DE63">
            <v>0</v>
          </cell>
          <cell r="DF63">
            <v>-5.899999632674735E-4</v>
          </cell>
          <cell r="DG63">
            <v>-5.8999995235353708E-4</v>
          </cell>
          <cell r="DH63">
            <v>-5.8999997054343112E-4</v>
          </cell>
          <cell r="DI63">
            <v>-5.8999996690545231E-4</v>
          </cell>
          <cell r="DJ63">
            <v>-5.8999993780162185E-4</v>
          </cell>
          <cell r="DK63">
            <v>-5.8999993780162185E-4</v>
          </cell>
          <cell r="DL63">
            <v>-5.8999997418140993E-4</v>
          </cell>
          <cell r="DM63">
            <v>-5.8999997418140993E-4</v>
          </cell>
          <cell r="DN63">
            <v>-5.8999996690545231E-4</v>
          </cell>
          <cell r="DO63">
            <v>-5.8999997418140993E-4</v>
          </cell>
          <cell r="DP63">
            <v>-5.8999993052566424E-4</v>
          </cell>
          <cell r="DQ63">
            <v>-5.899999596294947E-4</v>
          </cell>
          <cell r="DR63">
            <v>-5.8999992324970663E-4</v>
          </cell>
          <cell r="DS63">
            <v>-5.8999996690545231E-4</v>
          </cell>
          <cell r="DT63">
            <v>-5.8999997418140993E-4</v>
          </cell>
          <cell r="DU63">
            <v>-5.8999993780162185E-4</v>
          </cell>
          <cell r="DV63">
            <v>-5.8999993780162185E-4</v>
          </cell>
          <cell r="DW63">
            <v>-5.8999993780162185E-4</v>
          </cell>
          <cell r="DX63">
            <v>-5.8999996690545231E-4</v>
          </cell>
          <cell r="DY63">
            <v>-5.8999996690545231E-4</v>
          </cell>
          <cell r="DZ63">
            <v>-5.8999994507757947E-4</v>
          </cell>
          <cell r="EA63">
            <v>-5.8999998145736754E-4</v>
          </cell>
          <cell r="EB63">
            <v>-5.8999994507757947E-4</v>
          </cell>
          <cell r="EC63">
            <v>-5.8999993780162185E-4</v>
          </cell>
          <cell r="EE63">
            <v>0</v>
          </cell>
          <cell r="EF63">
            <v>0</v>
          </cell>
          <cell r="EG63">
            <v>-5.8999996690545231E-4</v>
          </cell>
          <cell r="EH63">
            <v>-5.8999997418140993E-4</v>
          </cell>
          <cell r="EI63">
            <v>-5.899999596294947E-4</v>
          </cell>
          <cell r="EJ63">
            <v>-5.8999993780162185E-4</v>
          </cell>
          <cell r="EK63">
            <v>-5.8999996690545231E-4</v>
          </cell>
          <cell r="EL63">
            <v>-5.8999993780162185E-4</v>
          </cell>
        </row>
      </sheetData>
      <sheetData sheetId="6">
        <row r="13">
          <cell r="CX13">
            <v>-2140.2468600000002</v>
          </cell>
        </row>
      </sheetData>
      <sheetData sheetId="7">
        <row r="3">
          <cell r="EO3">
            <v>1</v>
          </cell>
        </row>
      </sheetData>
      <sheetData sheetId="8">
        <row r="90">
          <cell r="E90">
            <v>384.73</v>
          </cell>
        </row>
      </sheetData>
      <sheetData sheetId="9">
        <row r="35">
          <cell r="E35">
            <v>0</v>
          </cell>
        </row>
      </sheetData>
      <sheetData sheetId="10">
        <row r="8">
          <cell r="AC8">
            <v>412.98195918917304</v>
          </cell>
        </row>
      </sheetData>
      <sheetData sheetId="11">
        <row r="20">
          <cell r="E20">
            <v>0</v>
          </cell>
        </row>
      </sheetData>
      <sheetData sheetId="12" refreshError="1"/>
      <sheetData sheetId="13">
        <row r="1">
          <cell r="A1" t="str">
            <v>PowerPlan</v>
          </cell>
        </row>
        <row r="2">
          <cell r="A2" t="str">
            <v>2012 Implementation Revenue &amp; Bookings Model</v>
          </cell>
        </row>
        <row r="3">
          <cell r="A3" t="str">
            <v>Year Ending Dec 31, 2012</v>
          </cell>
        </row>
        <row r="4">
          <cell r="G4" t="str">
            <v>Revenue Outlook</v>
          </cell>
        </row>
        <row r="5">
          <cell r="G5" t="str">
            <v>Frct</v>
          </cell>
          <cell r="H5" t="str">
            <v>Frct</v>
          </cell>
          <cell r="I5" t="str">
            <v>Frct</v>
          </cell>
          <cell r="J5" t="str">
            <v>Frct</v>
          </cell>
          <cell r="K5" t="str">
            <v>Frct</v>
          </cell>
          <cell r="L5" t="str">
            <v>Frct</v>
          </cell>
          <cell r="M5" t="str">
            <v>Frct</v>
          </cell>
          <cell r="N5" t="str">
            <v>Frct</v>
          </cell>
          <cell r="O5" t="str">
            <v>Frct</v>
          </cell>
          <cell r="P5" t="str">
            <v>Frct</v>
          </cell>
          <cell r="Q5" t="str">
            <v>Frct</v>
          </cell>
          <cell r="R5" t="str">
            <v>Frct</v>
          </cell>
        </row>
        <row r="6">
          <cell r="G6">
            <v>40923</v>
          </cell>
          <cell r="H6">
            <v>40953</v>
          </cell>
          <cell r="I6">
            <v>40983</v>
          </cell>
          <cell r="J6">
            <v>41013</v>
          </cell>
          <cell r="K6">
            <v>41043</v>
          </cell>
          <cell r="L6">
            <v>41073</v>
          </cell>
          <cell r="M6">
            <v>41103</v>
          </cell>
          <cell r="N6">
            <v>41133</v>
          </cell>
          <cell r="O6">
            <v>41163</v>
          </cell>
          <cell r="P6">
            <v>41193</v>
          </cell>
          <cell r="Q6">
            <v>41223</v>
          </cell>
          <cell r="R6">
            <v>41253</v>
          </cell>
          <cell r="S6" t="str">
            <v>TOTAL</v>
          </cell>
          <cell r="U6" t="str">
            <v>Q1</v>
          </cell>
          <cell r="V6" t="str">
            <v>Q2</v>
          </cell>
          <cell r="W6" t="str">
            <v>Q3</v>
          </cell>
          <cell r="X6" t="str">
            <v>Q4</v>
          </cell>
          <cell r="Y6" t="str">
            <v>Total</v>
          </cell>
          <cell r="Z6" t="str">
            <v>Check</v>
          </cell>
        </row>
        <row r="8">
          <cell r="A8" t="str">
            <v>LICENSE BOOKINGS:</v>
          </cell>
        </row>
        <row r="9">
          <cell r="D9" t="str">
            <v>PowerTax</v>
          </cell>
          <cell r="G9" t="str">
            <v xml:space="preserve"> </v>
          </cell>
          <cell r="H9">
            <v>70000</v>
          </cell>
          <cell r="I9">
            <v>70000</v>
          </cell>
          <cell r="J9" t="str">
            <v xml:space="preserve"> </v>
          </cell>
          <cell r="K9" t="str">
            <v xml:space="preserve"> </v>
          </cell>
          <cell r="L9" t="str">
            <v xml:space="preserve"> </v>
          </cell>
          <cell r="M9">
            <v>140000</v>
          </cell>
          <cell r="N9" t="str">
            <v xml:space="preserve"> </v>
          </cell>
          <cell r="O9">
            <v>140000</v>
          </cell>
          <cell r="P9" t="str">
            <v xml:space="preserve"> </v>
          </cell>
          <cell r="Q9">
            <v>140000</v>
          </cell>
          <cell r="R9" t="str">
            <v xml:space="preserve"> </v>
          </cell>
          <cell r="S9">
            <v>560000</v>
          </cell>
          <cell r="T9">
            <v>5</v>
          </cell>
        </row>
        <row r="10">
          <cell r="D10" t="str">
            <v>Provision</v>
          </cell>
          <cell r="H10">
            <v>85000</v>
          </cell>
          <cell r="J10">
            <v>85000</v>
          </cell>
          <cell r="L10">
            <v>85000</v>
          </cell>
          <cell r="N10">
            <v>85000</v>
          </cell>
          <cell r="P10">
            <v>85000</v>
          </cell>
          <cell r="R10">
            <v>85000</v>
          </cell>
          <cell r="S10">
            <v>510000</v>
          </cell>
          <cell r="T10">
            <v>6</v>
          </cell>
        </row>
        <row r="11">
          <cell r="D11" t="str">
            <v>PropertyTax</v>
          </cell>
          <cell r="G11" t="str">
            <v xml:space="preserve"> </v>
          </cell>
          <cell r="H11">
            <v>75000</v>
          </cell>
          <cell r="I11">
            <v>75000</v>
          </cell>
          <cell r="J11">
            <v>125000</v>
          </cell>
          <cell r="K11" t="str">
            <v xml:space="preserve"> </v>
          </cell>
          <cell r="L11">
            <v>125000</v>
          </cell>
          <cell r="M11">
            <v>125000</v>
          </cell>
          <cell r="N11">
            <v>125000</v>
          </cell>
          <cell r="O11">
            <v>125000</v>
          </cell>
          <cell r="P11">
            <v>90000</v>
          </cell>
          <cell r="Q11">
            <v>90000</v>
          </cell>
          <cell r="R11">
            <v>70000</v>
          </cell>
          <cell r="S11">
            <v>1025000</v>
          </cell>
          <cell r="T11">
            <v>10</v>
          </cell>
        </row>
        <row r="12">
          <cell r="D12" t="str">
            <v>Lease</v>
          </cell>
          <cell r="G12" t="str">
            <v xml:space="preserve"> </v>
          </cell>
          <cell r="H12">
            <v>100000</v>
          </cell>
          <cell r="I12">
            <v>100000</v>
          </cell>
          <cell r="J12">
            <v>100000</v>
          </cell>
          <cell r="K12">
            <v>100000</v>
          </cell>
          <cell r="L12" t="str">
            <v xml:space="preserve"> </v>
          </cell>
          <cell r="M12">
            <v>100000</v>
          </cell>
          <cell r="N12">
            <v>100000</v>
          </cell>
          <cell r="O12" t="str">
            <v xml:space="preserve"> </v>
          </cell>
          <cell r="P12">
            <v>100000</v>
          </cell>
          <cell r="Q12">
            <v>100000</v>
          </cell>
          <cell r="R12" t="str">
            <v xml:space="preserve"> </v>
          </cell>
          <cell r="S12">
            <v>800000</v>
          </cell>
          <cell r="T12">
            <v>8</v>
          </cell>
        </row>
        <row r="13">
          <cell r="G13" t="str">
            <v xml:space="preserve"> </v>
          </cell>
          <cell r="H13" t="str">
            <v xml:space="preserve"> </v>
          </cell>
          <cell r="I13" t="str">
            <v xml:space="preserve"> </v>
          </cell>
          <cell r="J13" t="str">
            <v xml:space="preserve"> </v>
          </cell>
          <cell r="K13" t="str">
            <v xml:space="preserve"> </v>
          </cell>
          <cell r="L13" t="str">
            <v xml:space="preserve"> </v>
          </cell>
          <cell r="M13" t="str">
            <v xml:space="preserve"> </v>
          </cell>
          <cell r="N13" t="str">
            <v xml:space="preserve"> </v>
          </cell>
          <cell r="O13" t="str">
            <v xml:space="preserve"> </v>
          </cell>
          <cell r="P13" t="str">
            <v xml:space="preserve"> </v>
          </cell>
          <cell r="Q13" t="str">
            <v xml:space="preserve"> </v>
          </cell>
          <cell r="R13" t="str">
            <v xml:space="preserve"> </v>
          </cell>
          <cell r="S13">
            <v>0</v>
          </cell>
        </row>
        <row r="14">
          <cell r="D14" t="str">
            <v>MDU</v>
          </cell>
          <cell r="G14">
            <v>881250</v>
          </cell>
          <cell r="S14">
            <v>881250</v>
          </cell>
          <cell r="U14" t="str">
            <v>New</v>
          </cell>
        </row>
        <row r="15">
          <cell r="D15" t="str">
            <v>MGE</v>
          </cell>
          <cell r="I15">
            <v>371000</v>
          </cell>
          <cell r="S15">
            <v>371000</v>
          </cell>
          <cell r="U15" t="str">
            <v>New</v>
          </cell>
        </row>
        <row r="16">
          <cell r="D16" t="str">
            <v>KCS</v>
          </cell>
          <cell r="G16">
            <v>663335</v>
          </cell>
          <cell r="S16">
            <v>663335</v>
          </cell>
          <cell r="U16" t="str">
            <v>New</v>
          </cell>
        </row>
        <row r="17">
          <cell r="D17" t="str">
            <v>EPB Chattanooga</v>
          </cell>
          <cell r="J17">
            <v>437500</v>
          </cell>
          <cell r="S17">
            <v>437500</v>
          </cell>
          <cell r="U17" t="str">
            <v>New</v>
          </cell>
        </row>
        <row r="18">
          <cell r="D18" t="str">
            <v>DTE Plant</v>
          </cell>
          <cell r="L18">
            <v>950000</v>
          </cell>
          <cell r="S18">
            <v>950000</v>
          </cell>
        </row>
        <row r="19">
          <cell r="D19" t="str">
            <v>Memphis</v>
          </cell>
          <cell r="L19">
            <v>437500</v>
          </cell>
          <cell r="S19">
            <v>437500</v>
          </cell>
          <cell r="U19" t="str">
            <v>New</v>
          </cell>
        </row>
        <row r="20">
          <cell r="D20" t="str">
            <v>LCRA New Plant Oppty</v>
          </cell>
          <cell r="N20">
            <v>1062000</v>
          </cell>
          <cell r="S20">
            <v>1062000</v>
          </cell>
          <cell r="U20" t="str">
            <v>New</v>
          </cell>
        </row>
        <row r="21">
          <cell r="D21" t="str">
            <v>OG&amp;E</v>
          </cell>
          <cell r="O21">
            <v>800000</v>
          </cell>
          <cell r="S21">
            <v>800000</v>
          </cell>
        </row>
        <row r="22">
          <cell r="D22" t="str">
            <v>Sempra</v>
          </cell>
          <cell r="P22">
            <v>950000</v>
          </cell>
          <cell r="S22">
            <v>950000</v>
          </cell>
        </row>
        <row r="23">
          <cell r="D23" t="str">
            <v>Dominion</v>
          </cell>
          <cell r="P23">
            <v>800000</v>
          </cell>
          <cell r="S23">
            <v>800000</v>
          </cell>
        </row>
        <row r="24">
          <cell r="D24" t="str">
            <v>UGI Plant</v>
          </cell>
          <cell r="R24">
            <v>800000</v>
          </cell>
          <cell r="S24">
            <v>800000</v>
          </cell>
        </row>
        <row r="25">
          <cell r="D25" t="str">
            <v>Mobile Gas</v>
          </cell>
          <cell r="R25">
            <v>300000</v>
          </cell>
          <cell r="S25">
            <v>300000</v>
          </cell>
          <cell r="U25" t="str">
            <v>New</v>
          </cell>
        </row>
        <row r="26">
          <cell r="D26" t="str">
            <v>NV Energy</v>
          </cell>
          <cell r="R26">
            <v>250000</v>
          </cell>
          <cell r="S26">
            <v>250000</v>
          </cell>
        </row>
        <row r="31">
          <cell r="C31" t="str">
            <v>TOTAL LICENSE BOOKINGS</v>
          </cell>
          <cell r="G31">
            <v>1544585</v>
          </cell>
          <cell r="H31">
            <v>330000</v>
          </cell>
          <cell r="I31">
            <v>616000</v>
          </cell>
          <cell r="J31">
            <v>747500</v>
          </cell>
          <cell r="K31">
            <v>100000</v>
          </cell>
          <cell r="L31">
            <v>1597500</v>
          </cell>
          <cell r="M31">
            <v>365000</v>
          </cell>
          <cell r="N31">
            <v>1372000</v>
          </cell>
          <cell r="O31">
            <v>1065000</v>
          </cell>
          <cell r="P31">
            <v>2025000</v>
          </cell>
          <cell r="Q31">
            <v>330000</v>
          </cell>
          <cell r="R31">
            <v>1505000</v>
          </cell>
          <cell r="S31">
            <v>11597585</v>
          </cell>
          <cell r="U31" t="str">
            <v>Total New</v>
          </cell>
          <cell r="V31">
            <v>4152585</v>
          </cell>
        </row>
        <row r="32">
          <cell r="I32">
            <v>2490585</v>
          </cell>
          <cell r="L32">
            <v>2445000</v>
          </cell>
          <cell r="O32">
            <v>2802000</v>
          </cell>
          <cell r="R32">
            <v>3860000</v>
          </cell>
          <cell r="T32">
            <v>2551468.7000000002</v>
          </cell>
        </row>
        <row r="33">
          <cell r="C33" t="str">
            <v>TOTAL TAX LICENSE BOOKINGS</v>
          </cell>
          <cell r="G33">
            <v>0</v>
          </cell>
          <cell r="H33">
            <v>230000</v>
          </cell>
          <cell r="I33">
            <v>145000</v>
          </cell>
          <cell r="J33">
            <v>210000</v>
          </cell>
          <cell r="K33">
            <v>0</v>
          </cell>
          <cell r="L33">
            <v>210000</v>
          </cell>
          <cell r="M33">
            <v>265000</v>
          </cell>
          <cell r="N33">
            <v>210000</v>
          </cell>
          <cell r="O33">
            <v>265000</v>
          </cell>
          <cell r="P33">
            <v>175000</v>
          </cell>
          <cell r="Q33">
            <v>230000</v>
          </cell>
          <cell r="R33">
            <v>155000</v>
          </cell>
          <cell r="S33">
            <v>2095000</v>
          </cell>
        </row>
        <row r="34">
          <cell r="C34" t="str">
            <v>TOTAL PLANT LICENSE BOOKINGS</v>
          </cell>
          <cell r="G34">
            <v>1544585</v>
          </cell>
          <cell r="H34">
            <v>0</v>
          </cell>
          <cell r="I34">
            <v>371000</v>
          </cell>
          <cell r="J34">
            <v>437500</v>
          </cell>
          <cell r="K34">
            <v>0</v>
          </cell>
          <cell r="L34">
            <v>1387500</v>
          </cell>
          <cell r="M34">
            <v>0</v>
          </cell>
          <cell r="N34">
            <v>1062000</v>
          </cell>
          <cell r="O34">
            <v>800000</v>
          </cell>
          <cell r="P34">
            <v>1750000</v>
          </cell>
          <cell r="Q34">
            <v>0</v>
          </cell>
          <cell r="R34">
            <v>1350000</v>
          </cell>
          <cell r="S34">
            <v>8702585</v>
          </cell>
        </row>
        <row r="35">
          <cell r="C35" t="str">
            <v>TOTAL LEASE LICENSE BOOKINGS</v>
          </cell>
          <cell r="G35">
            <v>0</v>
          </cell>
          <cell r="H35">
            <v>100000</v>
          </cell>
          <cell r="I35">
            <v>100000</v>
          </cell>
          <cell r="J35">
            <v>100000</v>
          </cell>
          <cell r="K35">
            <v>100000</v>
          </cell>
          <cell r="L35">
            <v>0</v>
          </cell>
          <cell r="M35">
            <v>100000</v>
          </cell>
          <cell r="N35">
            <v>100000</v>
          </cell>
          <cell r="O35">
            <v>0</v>
          </cell>
          <cell r="P35">
            <v>100000</v>
          </cell>
          <cell r="Q35">
            <v>100000</v>
          </cell>
          <cell r="R35">
            <v>0</v>
          </cell>
          <cell r="S35">
            <v>800000</v>
          </cell>
        </row>
        <row r="36">
          <cell r="D36" t="str">
            <v>Total # of deals</v>
          </cell>
          <cell r="G36">
            <v>2</v>
          </cell>
          <cell r="H36">
            <v>4</v>
          </cell>
          <cell r="I36">
            <v>4</v>
          </cell>
          <cell r="J36">
            <v>4</v>
          </cell>
          <cell r="K36">
            <v>1</v>
          </cell>
          <cell r="L36">
            <v>4</v>
          </cell>
          <cell r="M36">
            <v>3</v>
          </cell>
          <cell r="N36">
            <v>4</v>
          </cell>
          <cell r="O36">
            <v>3</v>
          </cell>
          <cell r="P36">
            <v>5</v>
          </cell>
          <cell r="Q36">
            <v>3</v>
          </cell>
          <cell r="R36">
            <v>5</v>
          </cell>
          <cell r="S36">
            <v>42</v>
          </cell>
        </row>
        <row r="37">
          <cell r="E37" t="str">
            <v>New</v>
          </cell>
          <cell r="I37">
            <v>1915585</v>
          </cell>
          <cell r="L37">
            <v>875000</v>
          </cell>
          <cell r="O37">
            <v>1062000</v>
          </cell>
          <cell r="R37">
            <v>300000</v>
          </cell>
          <cell r="S37">
            <v>4152585</v>
          </cell>
        </row>
        <row r="40">
          <cell r="A40" t="str">
            <v>LICENSE REVENUE:</v>
          </cell>
        </row>
        <row r="41">
          <cell r="B41" t="str">
            <v xml:space="preserve">Beginning Deferred License </v>
          </cell>
          <cell r="G41">
            <v>0.11666666666666665</v>
          </cell>
          <cell r="H41">
            <v>0.13333333333333333</v>
          </cell>
          <cell r="I41">
            <v>0.13333333333333333</v>
          </cell>
          <cell r="J41">
            <v>0.11666666666666665</v>
          </cell>
          <cell r="K41">
            <v>0.11666666666666665</v>
          </cell>
          <cell r="L41">
            <v>0.11666666666666665</v>
          </cell>
          <cell r="M41">
            <v>6.6666666666666666E-2</v>
          </cell>
          <cell r="N41">
            <v>2.5000000000000001E-2</v>
          </cell>
          <cell r="O41">
            <v>2.5000000000000001E-2</v>
          </cell>
          <cell r="P41">
            <v>2.5000000000000001E-2</v>
          </cell>
          <cell r="Q41">
            <v>2.5000000000000001E-2</v>
          </cell>
          <cell r="R41">
            <v>0</v>
          </cell>
          <cell r="S41">
            <v>5500000</v>
          </cell>
        </row>
        <row r="42">
          <cell r="C42" t="str">
            <v>Burn on 2011 deferred</v>
          </cell>
          <cell r="G42">
            <v>641666.66666666663</v>
          </cell>
          <cell r="H42">
            <v>733333.33333333337</v>
          </cell>
          <cell r="I42">
            <v>733333.33333333337</v>
          </cell>
          <cell r="J42">
            <v>641666.66666666663</v>
          </cell>
          <cell r="K42">
            <v>641666.66666666663</v>
          </cell>
          <cell r="L42">
            <v>641666.66666666663</v>
          </cell>
          <cell r="M42">
            <v>366666.66666666669</v>
          </cell>
          <cell r="N42">
            <v>137500</v>
          </cell>
          <cell r="O42">
            <v>137500</v>
          </cell>
          <cell r="P42">
            <v>137500</v>
          </cell>
          <cell r="Q42">
            <v>137500</v>
          </cell>
          <cell r="R42">
            <v>0</v>
          </cell>
          <cell r="S42">
            <v>4950000</v>
          </cell>
          <cell r="T42">
            <v>0.9</v>
          </cell>
          <cell r="U42" t="str">
            <v>Assumptions:</v>
          </cell>
        </row>
        <row r="43">
          <cell r="F43" t="str">
            <v>Cumul</v>
          </cell>
          <cell r="H43">
            <v>1375000</v>
          </cell>
          <cell r="I43">
            <v>2108333.3333333335</v>
          </cell>
          <cell r="J43">
            <v>2750000</v>
          </cell>
          <cell r="K43">
            <v>3391666.6666666665</v>
          </cell>
          <cell r="L43">
            <v>4033333.333333333</v>
          </cell>
          <cell r="M43">
            <v>4400000</v>
          </cell>
          <cell r="N43">
            <v>4537500</v>
          </cell>
          <cell r="O43">
            <v>4675000</v>
          </cell>
          <cell r="P43">
            <v>4812500</v>
          </cell>
          <cell r="Q43">
            <v>4950000</v>
          </cell>
          <cell r="R43">
            <v>4950000</v>
          </cell>
          <cell r="U43" t="str">
            <v>10 month Impl.; 2 month delay before project start</v>
          </cell>
        </row>
        <row r="44">
          <cell r="B44" t="str">
            <v>License from 2012 bookings:</v>
          </cell>
        </row>
        <row r="46">
          <cell r="E46" t="str">
            <v>Jan. license revenue</v>
          </cell>
          <cell r="I46">
            <v>154458.5</v>
          </cell>
          <cell r="J46">
            <v>154458.5</v>
          </cell>
          <cell r="K46">
            <v>154458.5</v>
          </cell>
          <cell r="L46">
            <v>154458.5</v>
          </cell>
          <cell r="M46">
            <v>154458.5</v>
          </cell>
          <cell r="N46">
            <v>154458.5</v>
          </cell>
          <cell r="O46">
            <v>154458.5</v>
          </cell>
          <cell r="P46">
            <v>154458.5</v>
          </cell>
          <cell r="Q46">
            <v>154458.5</v>
          </cell>
          <cell r="R46">
            <v>154458.5</v>
          </cell>
          <cell r="S46">
            <v>1544585</v>
          </cell>
          <cell r="U46" t="str">
            <v>Average impl. Time falls by 2 months due to more smaller deals</v>
          </cell>
        </row>
        <row r="47">
          <cell r="E47" t="str">
            <v>Feb license revenue</v>
          </cell>
          <cell r="J47">
            <v>33000</v>
          </cell>
          <cell r="K47">
            <v>33000</v>
          </cell>
          <cell r="L47">
            <v>33000</v>
          </cell>
          <cell r="M47">
            <v>33000</v>
          </cell>
          <cell r="N47">
            <v>33000</v>
          </cell>
          <cell r="O47">
            <v>33000</v>
          </cell>
          <cell r="P47">
            <v>33000</v>
          </cell>
          <cell r="Q47">
            <v>33000</v>
          </cell>
          <cell r="R47">
            <v>33000</v>
          </cell>
          <cell r="S47">
            <v>297000</v>
          </cell>
        </row>
        <row r="48">
          <cell r="E48" t="str">
            <v>Mar. license revenue</v>
          </cell>
          <cell r="K48">
            <v>61600</v>
          </cell>
          <cell r="L48">
            <v>61600</v>
          </cell>
          <cell r="M48">
            <v>61600</v>
          </cell>
          <cell r="N48">
            <v>61600</v>
          </cell>
          <cell r="O48">
            <v>61600</v>
          </cell>
          <cell r="P48">
            <v>61600</v>
          </cell>
          <cell r="Q48">
            <v>61600</v>
          </cell>
          <cell r="R48">
            <v>61600</v>
          </cell>
          <cell r="S48">
            <v>492800</v>
          </cell>
        </row>
        <row r="49">
          <cell r="E49" t="str">
            <v>Apr. license revenue</v>
          </cell>
          <cell r="L49">
            <v>74750</v>
          </cell>
          <cell r="M49">
            <v>74750</v>
          </cell>
          <cell r="N49">
            <v>74750</v>
          </cell>
          <cell r="O49">
            <v>74750</v>
          </cell>
          <cell r="P49">
            <v>74750</v>
          </cell>
          <cell r="Q49">
            <v>74750</v>
          </cell>
          <cell r="R49">
            <v>74750</v>
          </cell>
          <cell r="S49">
            <v>523250</v>
          </cell>
        </row>
        <row r="50">
          <cell r="E50" t="str">
            <v>May license revenue</v>
          </cell>
          <cell r="M50">
            <v>10000</v>
          </cell>
          <cell r="N50">
            <v>10000</v>
          </cell>
          <cell r="O50">
            <v>10000</v>
          </cell>
          <cell r="P50">
            <v>10000</v>
          </cell>
          <cell r="Q50">
            <v>10000</v>
          </cell>
          <cell r="R50">
            <v>10000</v>
          </cell>
          <cell r="S50">
            <v>60000</v>
          </cell>
        </row>
        <row r="51">
          <cell r="E51" t="str">
            <v>Jun. license revenue</v>
          </cell>
          <cell r="N51">
            <v>159750</v>
          </cell>
          <cell r="O51">
            <v>159750</v>
          </cell>
          <cell r="P51">
            <v>159750</v>
          </cell>
          <cell r="Q51">
            <v>159750</v>
          </cell>
          <cell r="R51">
            <v>159750</v>
          </cell>
          <cell r="S51">
            <v>798750</v>
          </cell>
        </row>
        <row r="52">
          <cell r="E52" t="str">
            <v>Jul. license revenue</v>
          </cell>
          <cell r="O52">
            <v>36500</v>
          </cell>
          <cell r="P52">
            <v>36500</v>
          </cell>
          <cell r="Q52">
            <v>36500</v>
          </cell>
          <cell r="R52">
            <v>36500</v>
          </cell>
          <cell r="S52">
            <v>146000</v>
          </cell>
        </row>
        <row r="53">
          <cell r="E53" t="str">
            <v>Aug. license revenue</v>
          </cell>
          <cell r="P53">
            <v>137200</v>
          </cell>
          <cell r="Q53">
            <v>137200</v>
          </cell>
          <cell r="R53">
            <v>137200</v>
          </cell>
          <cell r="S53">
            <v>411600</v>
          </cell>
        </row>
        <row r="54">
          <cell r="E54" t="str">
            <v>Sep. license revenue</v>
          </cell>
          <cell r="Q54">
            <v>106500</v>
          </cell>
          <cell r="R54">
            <v>106500</v>
          </cell>
          <cell r="S54">
            <v>213000</v>
          </cell>
        </row>
        <row r="55">
          <cell r="E55" t="str">
            <v>Oct. license revenue</v>
          </cell>
          <cell r="R55">
            <v>202500</v>
          </cell>
          <cell r="S55">
            <v>202500</v>
          </cell>
        </row>
        <row r="56">
          <cell r="E56" t="str">
            <v>Nov. license revenue</v>
          </cell>
          <cell r="S56">
            <v>0</v>
          </cell>
        </row>
        <row r="57">
          <cell r="E57" t="str">
            <v>Dec. license revenue</v>
          </cell>
          <cell r="S57">
            <v>0</v>
          </cell>
        </row>
        <row r="58">
          <cell r="E58" t="str">
            <v>Judgement</v>
          </cell>
          <cell r="G58">
            <v>45454.545454545456</v>
          </cell>
          <cell r="H58">
            <v>45454.545454545456</v>
          </cell>
          <cell r="I58">
            <v>45454.545454545456</v>
          </cell>
          <cell r="J58">
            <v>45454.545454545456</v>
          </cell>
          <cell r="K58">
            <v>45454.545454545456</v>
          </cell>
          <cell r="L58">
            <v>45454.545454545456</v>
          </cell>
          <cell r="M58">
            <v>45454.545454545456</v>
          </cell>
          <cell r="N58">
            <v>45454.545454545456</v>
          </cell>
          <cell r="O58">
            <v>45454.545454545456</v>
          </cell>
          <cell r="P58">
            <v>45454.545454545456</v>
          </cell>
          <cell r="Q58">
            <v>45454.545454545456</v>
          </cell>
          <cell r="S58">
            <v>500000.00000000012</v>
          </cell>
        </row>
        <row r="59">
          <cell r="F59" t="str">
            <v xml:space="preserve">Subtotal </v>
          </cell>
          <cell r="G59">
            <v>45454.545454545456</v>
          </cell>
          <cell r="H59">
            <v>45454.545454545456</v>
          </cell>
          <cell r="I59">
            <v>199913.04545454547</v>
          </cell>
          <cell r="J59">
            <v>232913.04545454547</v>
          </cell>
          <cell r="K59">
            <v>294513.04545454547</v>
          </cell>
          <cell r="L59">
            <v>369263.04545454547</v>
          </cell>
          <cell r="M59">
            <v>379263.04545454547</v>
          </cell>
          <cell r="N59">
            <v>539013.04545454541</v>
          </cell>
          <cell r="O59">
            <v>575513.04545454541</v>
          </cell>
          <cell r="P59">
            <v>712713.04545454541</v>
          </cell>
          <cell r="Q59">
            <v>819213.04545454541</v>
          </cell>
          <cell r="R59">
            <v>976258.5</v>
          </cell>
          <cell r="S59">
            <v>5189485</v>
          </cell>
        </row>
        <row r="61">
          <cell r="D61" t="str">
            <v>TOTAL LICENSE REVENUE</v>
          </cell>
          <cell r="G61">
            <v>687121.21212121204</v>
          </cell>
          <cell r="H61">
            <v>778787.87878787878</v>
          </cell>
          <cell r="I61">
            <v>933246.3787878789</v>
          </cell>
          <cell r="J61">
            <v>874579.71212121216</v>
          </cell>
          <cell r="K61">
            <v>936179.71212121216</v>
          </cell>
          <cell r="L61">
            <v>1010929.7121212122</v>
          </cell>
          <cell r="M61">
            <v>745929.71212121216</v>
          </cell>
          <cell r="N61">
            <v>676513.04545454541</v>
          </cell>
          <cell r="O61">
            <v>713013.04545454541</v>
          </cell>
          <cell r="P61">
            <v>850213.04545454541</v>
          </cell>
          <cell r="Q61">
            <v>956713.04545454541</v>
          </cell>
          <cell r="R61">
            <v>976258.5</v>
          </cell>
          <cell r="S61">
            <v>10139484.999999998</v>
          </cell>
        </row>
        <row r="62">
          <cell r="F62" t="str">
            <v xml:space="preserve">    Rev from 2012 bookings</v>
          </cell>
          <cell r="I62">
            <v>154458.5</v>
          </cell>
          <cell r="L62">
            <v>760325.5</v>
          </cell>
          <cell r="O62">
            <v>1357425.5</v>
          </cell>
          <cell r="R62">
            <v>2417275.5</v>
          </cell>
        </row>
        <row r="63">
          <cell r="F63" t="str">
            <v xml:space="preserve">    Rev from 2011 bookings</v>
          </cell>
          <cell r="I63">
            <v>2244696.9696969697</v>
          </cell>
          <cell r="L63">
            <v>2061363.6363636362</v>
          </cell>
          <cell r="O63">
            <v>778030.3030303031</v>
          </cell>
          <cell r="R63">
            <v>365909.09090909094</v>
          </cell>
        </row>
        <row r="65">
          <cell r="A65" t="str">
            <v>POWERTAX DELIVERY:</v>
          </cell>
        </row>
        <row r="66">
          <cell r="B66" t="str">
            <v>BACKLOG:</v>
          </cell>
        </row>
        <row r="67">
          <cell r="C67" t="str">
            <v xml:space="preserve">Beginning backlog </v>
          </cell>
          <cell r="G67">
            <v>625000</v>
          </cell>
          <cell r="H67">
            <v>560000</v>
          </cell>
          <cell r="I67">
            <v>565000</v>
          </cell>
          <cell r="J67">
            <v>500000</v>
          </cell>
          <cell r="K67">
            <v>395000</v>
          </cell>
          <cell r="L67">
            <v>295000</v>
          </cell>
          <cell r="M67">
            <v>225000</v>
          </cell>
          <cell r="N67">
            <v>285000</v>
          </cell>
          <cell r="O67">
            <v>220000</v>
          </cell>
          <cell r="P67">
            <v>305000</v>
          </cell>
          <cell r="Q67">
            <v>265000</v>
          </cell>
          <cell r="R67">
            <v>365000</v>
          </cell>
        </row>
        <row r="68">
          <cell r="D68" t="str">
            <v>Add: New License bookings</v>
          </cell>
          <cell r="G68">
            <v>0</v>
          </cell>
          <cell r="H68">
            <v>70000</v>
          </cell>
          <cell r="I68">
            <v>70000</v>
          </cell>
          <cell r="J68">
            <v>0</v>
          </cell>
          <cell r="K68">
            <v>0</v>
          </cell>
          <cell r="L68">
            <v>0</v>
          </cell>
          <cell r="M68">
            <v>140000</v>
          </cell>
          <cell r="N68">
            <v>0</v>
          </cell>
          <cell r="O68">
            <v>140000</v>
          </cell>
          <cell r="P68">
            <v>0</v>
          </cell>
          <cell r="Q68">
            <v>140000</v>
          </cell>
          <cell r="R68">
            <v>0</v>
          </cell>
          <cell r="S68">
            <v>560000</v>
          </cell>
        </row>
        <row r="69">
          <cell r="S69">
            <v>0</v>
          </cell>
        </row>
        <row r="70">
          <cell r="D70" t="str">
            <v>Less:  Revenue</v>
          </cell>
          <cell r="G70">
            <v>65000</v>
          </cell>
          <cell r="H70">
            <v>65000</v>
          </cell>
          <cell r="I70">
            <v>135000</v>
          </cell>
          <cell r="J70">
            <v>105000</v>
          </cell>
          <cell r="K70">
            <v>100000</v>
          </cell>
          <cell r="L70">
            <v>70000</v>
          </cell>
          <cell r="M70">
            <v>80000</v>
          </cell>
          <cell r="N70">
            <v>65000</v>
          </cell>
          <cell r="O70">
            <v>55000</v>
          </cell>
          <cell r="P70">
            <v>40000</v>
          </cell>
          <cell r="Q70">
            <v>40000</v>
          </cell>
          <cell r="R70">
            <v>60000</v>
          </cell>
          <cell r="S70">
            <v>880000</v>
          </cell>
        </row>
        <row r="71">
          <cell r="C71" t="str">
            <v>Ending Backlog</v>
          </cell>
          <cell r="G71">
            <v>560000</v>
          </cell>
          <cell r="H71">
            <v>565000</v>
          </cell>
          <cell r="I71">
            <v>500000</v>
          </cell>
          <cell r="J71">
            <v>395000</v>
          </cell>
          <cell r="K71">
            <v>295000</v>
          </cell>
          <cell r="L71">
            <v>225000</v>
          </cell>
          <cell r="M71">
            <v>285000</v>
          </cell>
          <cell r="N71">
            <v>220000</v>
          </cell>
          <cell r="O71">
            <v>305000</v>
          </cell>
          <cell r="P71">
            <v>265000</v>
          </cell>
          <cell r="Q71">
            <v>365000</v>
          </cell>
          <cell r="R71">
            <v>305000</v>
          </cell>
        </row>
        <row r="73">
          <cell r="D73" t="str">
            <v>Ratio: implementation revenue to license revenue</v>
          </cell>
          <cell r="G73">
            <v>1</v>
          </cell>
          <cell r="H73">
            <v>1</v>
          </cell>
          <cell r="I73">
            <v>1</v>
          </cell>
          <cell r="J73">
            <v>1</v>
          </cell>
          <cell r="K73">
            <v>1</v>
          </cell>
          <cell r="L73">
            <v>1</v>
          </cell>
          <cell r="M73">
            <v>1</v>
          </cell>
          <cell r="N73">
            <v>1</v>
          </cell>
          <cell r="O73">
            <v>1</v>
          </cell>
          <cell r="P73">
            <v>1</v>
          </cell>
          <cell r="Q73">
            <v>1</v>
          </cell>
          <cell r="R73">
            <v>1</v>
          </cell>
          <cell r="U73" t="str">
            <v>In absence of backlog, using ratio of Lic:Imp. From 2011.</v>
          </cell>
        </row>
        <row r="76">
          <cell r="A76" t="str">
            <v>PROVISION DELIVERY:</v>
          </cell>
        </row>
        <row r="77">
          <cell r="B77" t="str">
            <v>BACKLOG:</v>
          </cell>
        </row>
        <row r="78">
          <cell r="C78" t="str">
            <v xml:space="preserve">Beginning backlog </v>
          </cell>
          <cell r="G78">
            <v>880000</v>
          </cell>
          <cell r="H78">
            <v>765000</v>
          </cell>
          <cell r="I78">
            <v>734000</v>
          </cell>
          <cell r="J78">
            <v>514000</v>
          </cell>
          <cell r="K78">
            <v>443000</v>
          </cell>
          <cell r="L78">
            <v>298000</v>
          </cell>
          <cell r="M78">
            <v>282000</v>
          </cell>
          <cell r="N78">
            <v>172000</v>
          </cell>
          <cell r="O78">
            <v>146000</v>
          </cell>
          <cell r="P78">
            <v>11000</v>
          </cell>
          <cell r="Q78">
            <v>9999.9999999999854</v>
          </cell>
          <cell r="R78">
            <v>-30000.000000000015</v>
          </cell>
        </row>
        <row r="79">
          <cell r="D79" t="str">
            <v>Add: New License bookings</v>
          </cell>
          <cell r="G79">
            <v>0</v>
          </cell>
          <cell r="H79">
            <v>118999.99999999999</v>
          </cell>
          <cell r="I79">
            <v>0</v>
          </cell>
          <cell r="J79">
            <v>118999.99999999999</v>
          </cell>
          <cell r="K79">
            <v>0</v>
          </cell>
          <cell r="L79">
            <v>118999.99999999999</v>
          </cell>
          <cell r="M79">
            <v>0</v>
          </cell>
          <cell r="N79">
            <v>118999.99999999999</v>
          </cell>
          <cell r="O79">
            <v>0</v>
          </cell>
          <cell r="P79">
            <v>118999.99999999999</v>
          </cell>
          <cell r="Q79">
            <v>0</v>
          </cell>
          <cell r="R79">
            <v>118999.99999999999</v>
          </cell>
          <cell r="S79">
            <v>713999.99999999988</v>
          </cell>
        </row>
        <row r="80">
          <cell r="S80">
            <v>0</v>
          </cell>
        </row>
        <row r="81">
          <cell r="D81" t="str">
            <v>Less:  Revenue</v>
          </cell>
          <cell r="G81">
            <v>115000</v>
          </cell>
          <cell r="H81">
            <v>150000</v>
          </cell>
          <cell r="I81">
            <v>220000</v>
          </cell>
          <cell r="J81">
            <v>190000</v>
          </cell>
          <cell r="K81">
            <v>145000</v>
          </cell>
          <cell r="L81">
            <v>135000</v>
          </cell>
          <cell r="M81">
            <v>110000</v>
          </cell>
          <cell r="N81">
            <v>145000</v>
          </cell>
          <cell r="O81">
            <v>135000</v>
          </cell>
          <cell r="P81">
            <v>120000</v>
          </cell>
          <cell r="Q81">
            <v>40000</v>
          </cell>
          <cell r="R81">
            <v>60000</v>
          </cell>
          <cell r="S81">
            <v>1565000</v>
          </cell>
        </row>
        <row r="82">
          <cell r="C82" t="str">
            <v>Ending Backlog</v>
          </cell>
          <cell r="G82">
            <v>765000</v>
          </cell>
          <cell r="H82">
            <v>734000</v>
          </cell>
          <cell r="I82">
            <v>514000</v>
          </cell>
          <cell r="J82">
            <v>443000</v>
          </cell>
          <cell r="K82">
            <v>298000</v>
          </cell>
          <cell r="L82">
            <v>282000</v>
          </cell>
          <cell r="M82">
            <v>172000</v>
          </cell>
          <cell r="N82">
            <v>146000</v>
          </cell>
          <cell r="O82">
            <v>11000</v>
          </cell>
          <cell r="P82">
            <v>9999.9999999999854</v>
          </cell>
          <cell r="Q82">
            <v>-30000.000000000015</v>
          </cell>
          <cell r="R82">
            <v>28999.999999999971</v>
          </cell>
        </row>
        <row r="84">
          <cell r="D84" t="str">
            <v>Ratio: implementation revenue to license revenue</v>
          </cell>
          <cell r="G84">
            <v>1.4</v>
          </cell>
          <cell r="H84">
            <v>1.4</v>
          </cell>
          <cell r="I84">
            <v>1.4</v>
          </cell>
          <cell r="J84">
            <v>1.4</v>
          </cell>
          <cell r="K84">
            <v>1.4</v>
          </cell>
          <cell r="L84">
            <v>1.4</v>
          </cell>
          <cell r="M84">
            <v>1.4</v>
          </cell>
          <cell r="N84">
            <v>1.4</v>
          </cell>
          <cell r="O84">
            <v>1.4</v>
          </cell>
          <cell r="P84">
            <v>1.4</v>
          </cell>
          <cell r="Q84">
            <v>1.4</v>
          </cell>
          <cell r="R84">
            <v>1.4</v>
          </cell>
          <cell r="U84" t="str">
            <v>In absence of backlog, using ratio of Lic:Imp. From 2011.</v>
          </cell>
        </row>
        <row r="87">
          <cell r="A87" t="str">
            <v>PROPERTY TAX DELIVERY:</v>
          </cell>
        </row>
        <row r="88">
          <cell r="B88" t="str">
            <v>BACKLOG:</v>
          </cell>
        </row>
        <row r="89">
          <cell r="C89" t="str">
            <v xml:space="preserve">Beginning backlog </v>
          </cell>
          <cell r="G89">
            <v>1000000</v>
          </cell>
          <cell r="H89">
            <v>935000</v>
          </cell>
          <cell r="I89">
            <v>975000</v>
          </cell>
          <cell r="J89">
            <v>945000</v>
          </cell>
          <cell r="K89">
            <v>840000</v>
          </cell>
          <cell r="L89">
            <v>740000</v>
          </cell>
          <cell r="M89">
            <v>670000</v>
          </cell>
          <cell r="N89">
            <v>800000</v>
          </cell>
          <cell r="O89">
            <v>735000</v>
          </cell>
          <cell r="P89">
            <v>860000</v>
          </cell>
          <cell r="Q89">
            <v>760000</v>
          </cell>
          <cell r="R89">
            <v>885000</v>
          </cell>
        </row>
        <row r="90">
          <cell r="D90" t="str">
            <v>Add: New License bookings</v>
          </cell>
          <cell r="G90">
            <v>0</v>
          </cell>
          <cell r="H90">
            <v>105000</v>
          </cell>
          <cell r="I90">
            <v>105000</v>
          </cell>
          <cell r="J90">
            <v>0</v>
          </cell>
          <cell r="K90">
            <v>0</v>
          </cell>
          <cell r="L90">
            <v>0</v>
          </cell>
          <cell r="M90">
            <v>210000</v>
          </cell>
          <cell r="N90">
            <v>0</v>
          </cell>
          <cell r="O90">
            <v>210000</v>
          </cell>
          <cell r="P90">
            <v>0</v>
          </cell>
          <cell r="Q90">
            <v>210000</v>
          </cell>
          <cell r="R90">
            <v>0</v>
          </cell>
          <cell r="S90">
            <v>840000</v>
          </cell>
        </row>
        <row r="91">
          <cell r="S91">
            <v>0</v>
          </cell>
        </row>
        <row r="92">
          <cell r="D92" t="str">
            <v>Less:  Revenue</v>
          </cell>
          <cell r="G92">
            <v>65000</v>
          </cell>
          <cell r="H92">
            <v>65000</v>
          </cell>
          <cell r="I92">
            <v>135000</v>
          </cell>
          <cell r="J92">
            <v>105000</v>
          </cell>
          <cell r="K92">
            <v>100000</v>
          </cell>
          <cell r="L92">
            <v>70000</v>
          </cell>
          <cell r="M92">
            <v>80000</v>
          </cell>
          <cell r="N92">
            <v>65000</v>
          </cell>
          <cell r="O92">
            <v>85000</v>
          </cell>
          <cell r="P92">
            <v>100000</v>
          </cell>
          <cell r="Q92">
            <v>85000</v>
          </cell>
          <cell r="R92">
            <v>75000</v>
          </cell>
          <cell r="S92">
            <v>1030000</v>
          </cell>
        </row>
        <row r="93">
          <cell r="C93" t="str">
            <v>Ending Backlog</v>
          </cell>
          <cell r="G93">
            <v>935000</v>
          </cell>
          <cell r="H93">
            <v>975000</v>
          </cell>
          <cell r="I93">
            <v>945000</v>
          </cell>
          <cell r="J93">
            <v>840000</v>
          </cell>
          <cell r="K93">
            <v>740000</v>
          </cell>
          <cell r="L93">
            <v>670000</v>
          </cell>
          <cell r="M93">
            <v>800000</v>
          </cell>
          <cell r="N93">
            <v>735000</v>
          </cell>
          <cell r="O93">
            <v>860000</v>
          </cell>
          <cell r="P93">
            <v>760000</v>
          </cell>
          <cell r="Q93">
            <v>885000</v>
          </cell>
          <cell r="R93">
            <v>810000</v>
          </cell>
        </row>
        <row r="95">
          <cell r="D95" t="str">
            <v>Ratio: implementation revenue to license revenue</v>
          </cell>
          <cell r="G95">
            <v>1.5</v>
          </cell>
          <cell r="H95">
            <v>1.5</v>
          </cell>
          <cell r="I95">
            <v>1.5</v>
          </cell>
          <cell r="J95">
            <v>1.5</v>
          </cell>
          <cell r="K95">
            <v>1.5</v>
          </cell>
          <cell r="L95">
            <v>1.5</v>
          </cell>
          <cell r="M95">
            <v>1.5</v>
          </cell>
          <cell r="N95">
            <v>1.5</v>
          </cell>
          <cell r="O95">
            <v>1.5</v>
          </cell>
          <cell r="P95">
            <v>1.5</v>
          </cell>
          <cell r="Q95">
            <v>1.5</v>
          </cell>
          <cell r="R95">
            <v>1.5</v>
          </cell>
          <cell r="U95" t="str">
            <v>In absence of backlog, using ratio of Lic:Imp. From 2011.</v>
          </cell>
        </row>
        <row r="98">
          <cell r="A98" t="str">
            <v>PLANT DELIVERY:</v>
          </cell>
        </row>
        <row r="99">
          <cell r="B99" t="str">
            <v>BACKLOG:</v>
          </cell>
        </row>
        <row r="100">
          <cell r="C100" t="str">
            <v xml:space="preserve">Beginning backlog </v>
          </cell>
          <cell r="G100">
            <v>10695000</v>
          </cell>
          <cell r="H100">
            <v>12723794.5</v>
          </cell>
          <cell r="I100">
            <v>12111794.5</v>
          </cell>
          <cell r="J100">
            <v>12240494.5</v>
          </cell>
          <cell r="K100">
            <v>12292244.5</v>
          </cell>
          <cell r="L100">
            <v>11445244.5</v>
          </cell>
          <cell r="M100">
            <v>12886994.5</v>
          </cell>
          <cell r="N100">
            <v>11964994.5</v>
          </cell>
          <cell r="O100">
            <v>12903394.5</v>
          </cell>
          <cell r="P100">
            <v>13446394.5</v>
          </cell>
          <cell r="Q100">
            <v>15639394.5</v>
          </cell>
          <cell r="R100">
            <v>14762394.5</v>
          </cell>
        </row>
        <row r="101">
          <cell r="D101" t="str">
            <v>Add: New License bookings</v>
          </cell>
          <cell r="G101">
            <v>2625794.5</v>
          </cell>
          <cell r="H101">
            <v>0</v>
          </cell>
          <cell r="I101">
            <v>630700</v>
          </cell>
          <cell r="J101">
            <v>743750</v>
          </cell>
          <cell r="K101">
            <v>0</v>
          </cell>
          <cell r="L101">
            <v>2358750</v>
          </cell>
          <cell r="M101">
            <v>0</v>
          </cell>
          <cell r="N101">
            <v>1805400</v>
          </cell>
          <cell r="O101">
            <v>1360000</v>
          </cell>
          <cell r="P101">
            <v>2975000</v>
          </cell>
          <cell r="Q101">
            <v>0</v>
          </cell>
          <cell r="R101">
            <v>2295000</v>
          </cell>
          <cell r="S101">
            <v>14794394.5</v>
          </cell>
        </row>
        <row r="102">
          <cell r="S102">
            <v>0</v>
          </cell>
        </row>
        <row r="103">
          <cell r="D103" t="str">
            <v>Less:  Revenue</v>
          </cell>
          <cell r="G103">
            <v>597000</v>
          </cell>
          <cell r="H103">
            <v>612000</v>
          </cell>
          <cell r="I103">
            <v>502000</v>
          </cell>
          <cell r="J103">
            <v>692000</v>
          </cell>
          <cell r="K103">
            <v>847000</v>
          </cell>
          <cell r="L103">
            <v>917000</v>
          </cell>
          <cell r="M103">
            <v>922000</v>
          </cell>
          <cell r="N103">
            <v>867000</v>
          </cell>
          <cell r="O103">
            <v>817000</v>
          </cell>
          <cell r="P103">
            <v>782000</v>
          </cell>
          <cell r="Q103">
            <v>877000</v>
          </cell>
          <cell r="R103">
            <v>847000</v>
          </cell>
          <cell r="S103">
            <v>9279000</v>
          </cell>
        </row>
        <row r="104">
          <cell r="C104" t="str">
            <v>Ending Backlog</v>
          </cell>
          <cell r="G104">
            <v>12723794.5</v>
          </cell>
          <cell r="H104">
            <v>12111794.5</v>
          </cell>
          <cell r="I104">
            <v>12240494.5</v>
          </cell>
          <cell r="J104">
            <v>12292244.5</v>
          </cell>
          <cell r="K104">
            <v>11445244.5</v>
          </cell>
          <cell r="L104">
            <v>12886994.5</v>
          </cell>
          <cell r="M104">
            <v>11964994.5</v>
          </cell>
          <cell r="N104">
            <v>12903394.5</v>
          </cell>
          <cell r="O104">
            <v>13446394.5</v>
          </cell>
          <cell r="P104">
            <v>15639394.5</v>
          </cell>
          <cell r="Q104">
            <v>14762394.5</v>
          </cell>
          <cell r="R104">
            <v>16210394.5</v>
          </cell>
        </row>
        <row r="106">
          <cell r="D106" t="str">
            <v>Ratio: implementation revenue to license revenue</v>
          </cell>
          <cell r="G106">
            <v>1.7</v>
          </cell>
          <cell r="H106">
            <v>1.7</v>
          </cell>
          <cell r="I106">
            <v>1.7</v>
          </cell>
          <cell r="J106">
            <v>1.7</v>
          </cell>
          <cell r="K106">
            <v>1.7</v>
          </cell>
          <cell r="L106">
            <v>1.7</v>
          </cell>
          <cell r="M106">
            <v>1.7</v>
          </cell>
          <cell r="N106">
            <v>1.7</v>
          </cell>
          <cell r="O106">
            <v>1.7</v>
          </cell>
          <cell r="P106">
            <v>1.7</v>
          </cell>
          <cell r="Q106">
            <v>1.7</v>
          </cell>
          <cell r="R106">
            <v>1.7</v>
          </cell>
          <cell r="U106" t="str">
            <v>In absence of backlog, using ratio of Lic:Imp. From 2011.</v>
          </cell>
        </row>
        <row r="110">
          <cell r="A110" t="str">
            <v>LEASE DELIVERY:</v>
          </cell>
        </row>
        <row r="111">
          <cell r="B111" t="str">
            <v>BACKLOG:</v>
          </cell>
        </row>
        <row r="112">
          <cell r="C112" t="str">
            <v xml:space="preserve">Beginning backlog </v>
          </cell>
          <cell r="G112">
            <v>500000</v>
          </cell>
          <cell r="H112">
            <v>450000</v>
          </cell>
          <cell r="I112">
            <v>520000</v>
          </cell>
          <cell r="J112">
            <v>565000</v>
          </cell>
          <cell r="K112">
            <v>610000</v>
          </cell>
          <cell r="L112">
            <v>655000</v>
          </cell>
          <cell r="M112">
            <v>610000</v>
          </cell>
          <cell r="N112">
            <v>665000</v>
          </cell>
          <cell r="O112">
            <v>735000</v>
          </cell>
          <cell r="P112">
            <v>695000</v>
          </cell>
          <cell r="Q112">
            <v>775000</v>
          </cell>
          <cell r="R112">
            <v>855000</v>
          </cell>
        </row>
        <row r="113">
          <cell r="D113" t="str">
            <v>Add: New License bookings</v>
          </cell>
          <cell r="G113">
            <v>0</v>
          </cell>
          <cell r="H113">
            <v>120000</v>
          </cell>
          <cell r="I113">
            <v>120000</v>
          </cell>
          <cell r="J113">
            <v>120000</v>
          </cell>
          <cell r="K113">
            <v>120000</v>
          </cell>
          <cell r="L113">
            <v>0</v>
          </cell>
          <cell r="M113">
            <v>120000</v>
          </cell>
          <cell r="N113">
            <v>120000</v>
          </cell>
          <cell r="O113">
            <v>0</v>
          </cell>
          <cell r="P113">
            <v>120000</v>
          </cell>
          <cell r="Q113">
            <v>120000</v>
          </cell>
          <cell r="R113">
            <v>0</v>
          </cell>
          <cell r="S113">
            <v>960000</v>
          </cell>
        </row>
        <row r="114">
          <cell r="S114">
            <v>0</v>
          </cell>
        </row>
        <row r="115">
          <cell r="D115" t="str">
            <v>Less:  Revenue</v>
          </cell>
          <cell r="G115">
            <v>50000</v>
          </cell>
          <cell r="H115">
            <v>50000</v>
          </cell>
          <cell r="I115">
            <v>75000</v>
          </cell>
          <cell r="J115">
            <v>75000</v>
          </cell>
          <cell r="K115">
            <v>75000</v>
          </cell>
          <cell r="L115">
            <v>45000</v>
          </cell>
          <cell r="M115">
            <v>65000</v>
          </cell>
          <cell r="N115">
            <v>50000</v>
          </cell>
          <cell r="O115">
            <v>40000</v>
          </cell>
          <cell r="P115">
            <v>40000</v>
          </cell>
          <cell r="Q115">
            <v>40000</v>
          </cell>
          <cell r="R115">
            <v>60000</v>
          </cell>
          <cell r="S115">
            <v>665000</v>
          </cell>
        </row>
        <row r="116">
          <cell r="C116" t="str">
            <v>Ending Backlog</v>
          </cell>
          <cell r="G116">
            <v>450000</v>
          </cell>
          <cell r="H116">
            <v>520000</v>
          </cell>
          <cell r="I116">
            <v>565000</v>
          </cell>
          <cell r="J116">
            <v>610000</v>
          </cell>
          <cell r="K116">
            <v>655000</v>
          </cell>
          <cell r="L116">
            <v>610000</v>
          </cell>
          <cell r="M116">
            <v>665000</v>
          </cell>
          <cell r="N116">
            <v>735000</v>
          </cell>
          <cell r="O116">
            <v>695000</v>
          </cell>
          <cell r="P116">
            <v>775000</v>
          </cell>
          <cell r="Q116">
            <v>855000</v>
          </cell>
          <cell r="R116">
            <v>795000</v>
          </cell>
        </row>
        <row r="118">
          <cell r="D118" t="str">
            <v>Ratio: implementation revenue to license revenue</v>
          </cell>
          <cell r="G118">
            <v>1.2</v>
          </cell>
          <cell r="H118">
            <v>1.2</v>
          </cell>
          <cell r="I118">
            <v>1.2</v>
          </cell>
          <cell r="J118">
            <v>1.2</v>
          </cell>
          <cell r="K118">
            <v>1.2</v>
          </cell>
          <cell r="L118">
            <v>1.2</v>
          </cell>
          <cell r="M118">
            <v>1.2</v>
          </cell>
          <cell r="N118">
            <v>1.2</v>
          </cell>
          <cell r="O118">
            <v>1.2</v>
          </cell>
          <cell r="P118">
            <v>1.2</v>
          </cell>
          <cell r="Q118">
            <v>1.2</v>
          </cell>
          <cell r="R118">
            <v>1.2</v>
          </cell>
          <cell r="U118" t="str">
            <v>In absence of backlog, using ratio of Lic:Imp. From 2011.</v>
          </cell>
        </row>
        <row r="122">
          <cell r="A122" t="str">
            <v>TOTAL DELIVERY:</v>
          </cell>
        </row>
        <row r="123">
          <cell r="B123" t="str">
            <v>BACKLOG:</v>
          </cell>
        </row>
        <row r="124">
          <cell r="C124" t="str">
            <v xml:space="preserve">Beginning backlog </v>
          </cell>
          <cell r="G124">
            <v>13700000</v>
          </cell>
          <cell r="H124">
            <v>15433794.5</v>
          </cell>
          <cell r="I124">
            <v>14905794.5</v>
          </cell>
          <cell r="J124">
            <v>14764494.5</v>
          </cell>
          <cell r="K124">
            <v>14580244.5</v>
          </cell>
          <cell r="L124">
            <v>13433244.5</v>
          </cell>
          <cell r="M124">
            <v>14673994.5</v>
          </cell>
          <cell r="N124">
            <v>13886994.5</v>
          </cell>
          <cell r="O124">
            <v>14739394.5</v>
          </cell>
          <cell r="P124">
            <v>15317394.5</v>
          </cell>
          <cell r="Q124">
            <v>17449394.5</v>
          </cell>
          <cell r="R124">
            <v>16837394.5</v>
          </cell>
        </row>
        <row r="125">
          <cell r="D125" t="str">
            <v>Add: New License bookings</v>
          </cell>
          <cell r="G125">
            <v>2625794.5</v>
          </cell>
          <cell r="H125">
            <v>414000</v>
          </cell>
          <cell r="I125">
            <v>925700</v>
          </cell>
          <cell r="J125">
            <v>982750</v>
          </cell>
          <cell r="K125">
            <v>120000</v>
          </cell>
          <cell r="L125">
            <v>2477750</v>
          </cell>
          <cell r="M125">
            <v>470000</v>
          </cell>
          <cell r="N125">
            <v>2044400</v>
          </cell>
          <cell r="O125">
            <v>1710000</v>
          </cell>
          <cell r="P125">
            <v>3214000</v>
          </cell>
          <cell r="Q125">
            <v>470000</v>
          </cell>
          <cell r="R125">
            <v>2414000</v>
          </cell>
          <cell r="S125">
            <v>17868394.5</v>
          </cell>
        </row>
        <row r="126">
          <cell r="S126">
            <v>0</v>
          </cell>
        </row>
        <row r="127">
          <cell r="D127" t="str">
            <v>Less:  Revenue</v>
          </cell>
          <cell r="G127">
            <v>892000</v>
          </cell>
          <cell r="H127">
            <v>942000</v>
          </cell>
          <cell r="I127">
            <v>1067000</v>
          </cell>
          <cell r="J127">
            <v>1167000</v>
          </cell>
          <cell r="K127">
            <v>1267000</v>
          </cell>
          <cell r="L127">
            <v>1237000</v>
          </cell>
          <cell r="M127">
            <v>1257000</v>
          </cell>
          <cell r="N127">
            <v>1192000</v>
          </cell>
          <cell r="O127">
            <v>1132000</v>
          </cell>
          <cell r="P127">
            <v>1082000</v>
          </cell>
          <cell r="Q127">
            <v>1082000</v>
          </cell>
          <cell r="R127">
            <v>1102000</v>
          </cell>
          <cell r="S127">
            <v>13419000</v>
          </cell>
        </row>
        <row r="128">
          <cell r="C128" t="str">
            <v>Ending Backlog</v>
          </cell>
          <cell r="G128">
            <v>15433794.5</v>
          </cell>
          <cell r="H128">
            <v>14905794.5</v>
          </cell>
          <cell r="I128">
            <v>14764494.5</v>
          </cell>
          <cell r="J128">
            <v>14580244.5</v>
          </cell>
          <cell r="K128">
            <v>13433244.5</v>
          </cell>
          <cell r="L128">
            <v>14673994.5</v>
          </cell>
          <cell r="M128">
            <v>13886994.5</v>
          </cell>
          <cell r="N128">
            <v>14739394.5</v>
          </cell>
          <cell r="O128">
            <v>15317394.5</v>
          </cell>
          <cell r="P128">
            <v>17449394.5</v>
          </cell>
          <cell r="Q128">
            <v>16837394.5</v>
          </cell>
          <cell r="R128">
            <v>18149394.5</v>
          </cell>
        </row>
        <row r="130">
          <cell r="D130" t="str">
            <v>Ratio: implementation revenue to license revenue</v>
          </cell>
          <cell r="G130">
            <v>1.7</v>
          </cell>
          <cell r="H130">
            <v>1.2545454545454546</v>
          </cell>
          <cell r="I130">
            <v>1.5027597402597404</v>
          </cell>
          <cell r="J130">
            <v>1.3147157190635452</v>
          </cell>
          <cell r="K130">
            <v>1.2</v>
          </cell>
          <cell r="L130">
            <v>1.5510172143974961</v>
          </cell>
          <cell r="M130">
            <v>1.2876712328767124</v>
          </cell>
          <cell r="N130">
            <v>1.4900874635568513</v>
          </cell>
          <cell r="O130">
            <v>1.6056338028169015</v>
          </cell>
          <cell r="P130">
            <v>1.5871604938271604</v>
          </cell>
          <cell r="Q130">
            <v>1.4242424242424243</v>
          </cell>
          <cell r="R130">
            <v>1.6039867109634551</v>
          </cell>
          <cell r="S130">
            <v>1.54069959392408</v>
          </cell>
        </row>
      </sheetData>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chedule"/>
      <sheetName val="Acquisitions"/>
      <sheetName val="Model Output"/>
      <sheetName val="Trading Output"/>
      <sheetName val="Metric Output"/>
      <sheetName val="Input"/>
      <sheetName val="M&amp;A Comps"/>
      <sheetName val="EBITDA Multiple Chart"/>
      <sheetName val="Historical Multiple"/>
      <sheetName val="Sheet1"/>
    </sheetNames>
    <sheetDataSet>
      <sheetData sheetId="0"/>
      <sheetData sheetId="1">
        <row r="1">
          <cell r="A1" t="str">
            <v>Solarsoft Model – Output</v>
          </cell>
        </row>
      </sheetData>
      <sheetData sheetId="2">
        <row r="1">
          <cell r="A1" t="str">
            <v>Solarsoft Model – Output</v>
          </cell>
        </row>
        <row r="3">
          <cell r="A3" t="str">
            <v>&lt;&lt;NOTES&gt;&gt;</v>
          </cell>
        </row>
        <row r="4">
          <cell r="A4" t="str">
            <v xml:space="preserve">n Financial and equity returns information for presentation and discussion with TPG Growth should conform to the following formats in the following order with as much data </v>
          </cell>
        </row>
        <row r="5">
          <cell r="A5" t="str">
            <v xml:space="preserve">included as is possible.  </v>
          </cell>
        </row>
        <row r="6">
          <cell r="A6" t="str">
            <v>n Populating financial data will be an iterative process, but the deal teams should focus on providing as much detail as possible at any stage of transaction investigation.</v>
          </cell>
        </row>
        <row r="7">
          <cell r="A7" t="str">
            <v>n This limited financial summary does not supersede the requirement to develop either an integrated three-statement model or the necessary IRC outputs.</v>
          </cell>
        </row>
        <row r="8">
          <cell r="A8" t="str">
            <v>n Pagination of the financial and equity returns information should be split between financial statements (Sections I, II and III) and valuation / returns data (Sections IV, V, VI and VII).</v>
          </cell>
        </row>
        <row r="10">
          <cell r="A10" t="str">
            <v>I. INCOME STATEMENT SUMMARY</v>
          </cell>
        </row>
        <row r="12">
          <cell r="F12" t="str">
            <v>Fiscal Year Ending December 31,</v>
          </cell>
          <cell r="N12" t="str">
            <v>'08A-'10E</v>
          </cell>
          <cell r="O12" t="str">
            <v>'11E-'14E</v>
          </cell>
        </row>
        <row r="13">
          <cell r="F13">
            <v>2007</v>
          </cell>
          <cell r="G13">
            <v>2008</v>
          </cell>
          <cell r="H13">
            <v>2009</v>
          </cell>
          <cell r="I13">
            <v>2010</v>
          </cell>
          <cell r="J13">
            <v>2011</v>
          </cell>
          <cell r="K13">
            <v>2012</v>
          </cell>
          <cell r="L13">
            <v>2013</v>
          </cell>
          <cell r="M13">
            <v>2014</v>
          </cell>
          <cell r="N13" t="str">
            <v>CAGR</v>
          </cell>
          <cell r="O13" t="str">
            <v>CAGR</v>
          </cell>
        </row>
        <row r="14">
          <cell r="A14" t="str">
            <v>Standalone Revenue</v>
          </cell>
          <cell r="F14">
            <v>86.3</v>
          </cell>
          <cell r="G14">
            <v>89.2</v>
          </cell>
          <cell r="H14">
            <v>85.8</v>
          </cell>
          <cell r="I14">
            <v>88.4</v>
          </cell>
          <cell r="J14">
            <v>94.5</v>
          </cell>
          <cell r="K14">
            <v>100.17</v>
          </cell>
          <cell r="L14">
            <v>106.18020000000001</v>
          </cell>
          <cell r="M14">
            <v>112.55101200000001</v>
          </cell>
          <cell r="N14">
            <v>8.0463229002190259E-3</v>
          </cell>
          <cell r="O14">
            <v>0.06</v>
          </cell>
        </row>
        <row r="15">
          <cell r="A15" t="str">
            <v>% growth</v>
          </cell>
          <cell r="F15" t="str">
            <v xml:space="preserve">NA </v>
          </cell>
          <cell r="G15">
            <v>3.3603707995365051E-2</v>
          </cell>
          <cell r="H15">
            <v>-3.8116591928251231E-2</v>
          </cell>
          <cell r="I15">
            <v>3.0303030303030498E-2</v>
          </cell>
          <cell r="J15">
            <v>6.9004524886877805E-2</v>
          </cell>
          <cell r="K15">
            <v>0.06</v>
          </cell>
          <cell r="L15">
            <v>0.06</v>
          </cell>
          <cell r="M15">
            <v>0.06</v>
          </cell>
        </row>
        <row r="16">
          <cell r="A16" t="str">
            <v xml:space="preserve">Acquisition Revenue </v>
          </cell>
          <cell r="F16">
            <v>0</v>
          </cell>
          <cell r="G16">
            <v>0</v>
          </cell>
          <cell r="H16">
            <v>0</v>
          </cell>
          <cell r="I16">
            <v>20</v>
          </cell>
          <cell r="J16">
            <v>21.200000000000003</v>
          </cell>
          <cell r="K16">
            <v>42.472000000000008</v>
          </cell>
          <cell r="L16">
            <v>65.020320000000012</v>
          </cell>
          <cell r="M16">
            <v>68.921539200000012</v>
          </cell>
        </row>
        <row r="17">
          <cell r="A17" t="str">
            <v>Total Revenue</v>
          </cell>
          <cell r="F17">
            <v>86.3</v>
          </cell>
          <cell r="G17">
            <v>89.2</v>
          </cell>
          <cell r="H17">
            <v>85.8</v>
          </cell>
          <cell r="I17">
            <v>108.4</v>
          </cell>
          <cell r="J17">
            <v>115.7</v>
          </cell>
          <cell r="K17">
            <v>142.642</v>
          </cell>
          <cell r="L17">
            <v>171.20052000000004</v>
          </cell>
          <cell r="M17">
            <v>181.47255120000003</v>
          </cell>
          <cell r="N17">
            <v>7.8962031409119046E-2</v>
          </cell>
          <cell r="O17">
            <v>0.16187443321033959</v>
          </cell>
          <cell r="Q17">
            <v>0.10238225528683099</v>
          </cell>
        </row>
        <row r="18">
          <cell r="A18" t="str">
            <v>% growth</v>
          </cell>
          <cell r="F18" t="str">
            <v xml:space="preserve">NA </v>
          </cell>
          <cell r="G18">
            <v>3.3603707995365051E-2</v>
          </cell>
          <cell r="H18">
            <v>-3.8116591928251231E-2</v>
          </cell>
          <cell r="I18">
            <v>0.26340326340326348</v>
          </cell>
          <cell r="J18">
            <v>6.7343173431734238E-2</v>
          </cell>
          <cell r="K18">
            <v>0.23286084701815035</v>
          </cell>
          <cell r="L18">
            <v>0.20021115800395428</v>
          </cell>
          <cell r="M18">
            <v>5.9999999999999831E-2</v>
          </cell>
        </row>
        <row r="20">
          <cell r="A20" t="str">
            <v>COGS</v>
          </cell>
          <cell r="F20">
            <v>-19.799999999999997</v>
          </cell>
          <cell r="G20">
            <v>-20.100000000000009</v>
          </cell>
          <cell r="H20">
            <v>-17</v>
          </cell>
          <cell r="I20">
            <v>-36.5</v>
          </cell>
          <cell r="J20">
            <v>-38.799999999999997</v>
          </cell>
        </row>
        <row r="21">
          <cell r="A21" t="str">
            <v>Gross Margin</v>
          </cell>
          <cell r="F21">
            <v>66.5</v>
          </cell>
          <cell r="G21">
            <v>69.099999999999994</v>
          </cell>
          <cell r="H21">
            <v>68.8</v>
          </cell>
          <cell r="I21">
            <v>71.900000000000006</v>
          </cell>
          <cell r="J21">
            <v>76.900000000000006</v>
          </cell>
        </row>
        <row r="22">
          <cell r="A22" t="str">
            <v>% margin</v>
          </cell>
          <cell r="F22">
            <v>0.7705677867902665</v>
          </cell>
          <cell r="G22">
            <v>0.7746636771300448</v>
          </cell>
          <cell r="H22">
            <v>0.80186480186480191</v>
          </cell>
          <cell r="I22">
            <v>0.66328413284132848</v>
          </cell>
          <cell r="J22">
            <v>0.66464995678478833</v>
          </cell>
          <cell r="K22">
            <v>0</v>
          </cell>
          <cell r="L22">
            <v>0</v>
          </cell>
          <cell r="M22">
            <v>0</v>
          </cell>
        </row>
        <row r="24">
          <cell r="A24" t="str">
            <v>Standalone EBITDA</v>
          </cell>
          <cell r="F24">
            <v>13.8</v>
          </cell>
          <cell r="G24">
            <v>15.6</v>
          </cell>
          <cell r="H24">
            <v>18.8</v>
          </cell>
          <cell r="I24">
            <v>21.6</v>
          </cell>
          <cell r="J24">
            <v>23.3</v>
          </cell>
          <cell r="K24">
            <v>24.698</v>
          </cell>
          <cell r="L24">
            <v>26.179880000000004</v>
          </cell>
          <cell r="M24">
            <v>27.750672800000004</v>
          </cell>
          <cell r="N24">
            <v>0.16106951284583973</v>
          </cell>
          <cell r="O24">
            <v>6.000000000402312E-2</v>
          </cell>
        </row>
        <row r="25">
          <cell r="A25" t="str">
            <v>% margin</v>
          </cell>
          <cell r="F25">
            <v>0.15990730011587487</v>
          </cell>
          <cell r="G25">
            <v>0.17488789237668159</v>
          </cell>
          <cell r="H25">
            <v>0.21911421911421913</v>
          </cell>
          <cell r="I25">
            <v>0.24434389140271492</v>
          </cell>
          <cell r="J25">
            <v>0.24656084656084656</v>
          </cell>
          <cell r="K25">
            <v>0.24656084656084656</v>
          </cell>
          <cell r="L25">
            <v>0.24656084656084656</v>
          </cell>
          <cell r="M25">
            <v>0.24656084656084656</v>
          </cell>
          <cell r="U25" t="str">
            <v>Key Assumptions</v>
          </cell>
        </row>
        <row r="26">
          <cell r="A26" t="str">
            <v>Acquisition EBITDA</v>
          </cell>
          <cell r="F26">
            <v>0</v>
          </cell>
          <cell r="G26">
            <v>0</v>
          </cell>
          <cell r="H26">
            <v>0</v>
          </cell>
          <cell r="I26">
            <v>4</v>
          </cell>
          <cell r="J26">
            <v>4.7335449735449746</v>
          </cell>
          <cell r="K26">
            <v>9.5407153439153447</v>
          </cell>
          <cell r="L26">
            <v>14.606703238095243</v>
          </cell>
          <cell r="M26">
            <v>16.499808077883603</v>
          </cell>
          <cell r="U26" t="str">
            <v>Average or EOY Interest Expense?</v>
          </cell>
          <cell r="X26">
            <v>1</v>
          </cell>
        </row>
        <row r="27">
          <cell r="A27" t="str">
            <v>Total EBITDA</v>
          </cell>
          <cell r="F27">
            <v>13.8</v>
          </cell>
          <cell r="G27">
            <v>15.6</v>
          </cell>
          <cell r="H27">
            <v>18.8</v>
          </cell>
          <cell r="I27">
            <v>25.6</v>
          </cell>
          <cell r="J27">
            <v>28.033544973544977</v>
          </cell>
          <cell r="K27">
            <v>34.238715343915345</v>
          </cell>
          <cell r="L27">
            <v>40.786583238095247</v>
          </cell>
          <cell r="M27">
            <v>44.250480877883604</v>
          </cell>
          <cell r="N27">
            <v>0.22872197739919337</v>
          </cell>
          <cell r="O27">
            <v>0.16434046658446089</v>
          </cell>
          <cell r="U27" t="str">
            <v xml:space="preserve">1 = </v>
          </cell>
          <cell r="V27" t="str">
            <v>Average</v>
          </cell>
          <cell r="X27" t="str">
            <v>Average</v>
          </cell>
        </row>
        <row r="28">
          <cell r="A28" t="str">
            <v>% growth</v>
          </cell>
          <cell r="F28" t="str">
            <v xml:space="preserve">NA </v>
          </cell>
          <cell r="G28">
            <v>0.13043478260869557</v>
          </cell>
          <cell r="H28">
            <v>0.20512820512820529</v>
          </cell>
          <cell r="I28">
            <v>0.36170212765957444</v>
          </cell>
          <cell r="J28">
            <v>9.5060350529100557E-2</v>
          </cell>
          <cell r="K28">
            <v>0.22134804485933324</v>
          </cell>
          <cell r="L28">
            <v>0.19124163475203337</v>
          </cell>
          <cell r="M28">
            <v>8.4927379662266711E-2</v>
          </cell>
          <cell r="U28" t="str">
            <v xml:space="preserve">2 = </v>
          </cell>
          <cell r="V28" t="str">
            <v>EOY</v>
          </cell>
        </row>
        <row r="29">
          <cell r="A29" t="str">
            <v>% margin</v>
          </cell>
          <cell r="F29">
            <v>0.15990730011587487</v>
          </cell>
          <cell r="G29">
            <v>0.17488789237668159</v>
          </cell>
          <cell r="H29">
            <v>0.21911421911421913</v>
          </cell>
          <cell r="I29">
            <v>0.23616236162361623</v>
          </cell>
          <cell r="J29">
            <v>0.24229511645241986</v>
          </cell>
          <cell r="K29">
            <v>0.24003249634690585</v>
          </cell>
          <cell r="L29">
            <v>0.23823866445087455</v>
          </cell>
          <cell r="M29">
            <v>0.24384117920464654</v>
          </cell>
          <cell r="N29">
            <v>762.55061507741357</v>
          </cell>
          <cell r="O29">
            <v>15.460627522266845</v>
          </cell>
          <cell r="U29" t="str">
            <v>Tax Rate</v>
          </cell>
          <cell r="X29">
            <v>0.32</v>
          </cell>
        </row>
        <row r="30">
          <cell r="K30" t="str">
            <v xml:space="preserve"> </v>
          </cell>
          <cell r="U30" t="str">
            <v>Rollover Ownership</v>
          </cell>
          <cell r="X30">
            <v>0.19999999999999996</v>
          </cell>
        </row>
        <row r="31">
          <cell r="A31" t="str">
            <v>D&amp;A</v>
          </cell>
          <cell r="F31">
            <v>0</v>
          </cell>
          <cell r="G31">
            <v>0</v>
          </cell>
          <cell r="H31">
            <v>-0.4</v>
          </cell>
          <cell r="I31">
            <v>-0.4</v>
          </cell>
          <cell r="J31">
            <v>-0.4</v>
          </cell>
          <cell r="K31">
            <v>-0.49314433880726016</v>
          </cell>
          <cell r="L31">
            <v>-0.59187733794295605</v>
          </cell>
          <cell r="M31">
            <v>-0.62738997821953335</v>
          </cell>
          <cell r="U31" t="str">
            <v>TPG Ownership</v>
          </cell>
          <cell r="X31">
            <v>0.8</v>
          </cell>
        </row>
        <row r="32">
          <cell r="A32" t="str">
            <v>EBIT</v>
          </cell>
          <cell r="F32">
            <v>13.8</v>
          </cell>
          <cell r="G32">
            <v>15.6</v>
          </cell>
          <cell r="H32">
            <v>18.400000000000002</v>
          </cell>
          <cell r="I32">
            <v>25.200000000000003</v>
          </cell>
          <cell r="J32">
            <v>27.633544973544979</v>
          </cell>
          <cell r="K32">
            <v>33.745571005108083</v>
          </cell>
          <cell r="L32">
            <v>40.194705900152293</v>
          </cell>
          <cell r="M32">
            <v>43.623090899664071</v>
          </cell>
          <cell r="U32" t="str">
            <v>Exit Multiple</v>
          </cell>
          <cell r="X32">
            <v>8</v>
          </cell>
        </row>
        <row r="33">
          <cell r="A33" t="str">
            <v>% growth</v>
          </cell>
          <cell r="F33" t="str">
            <v xml:space="preserve">NA </v>
          </cell>
          <cell r="G33">
            <v>0.13043478260869557</v>
          </cell>
          <cell r="H33">
            <v>0.17948717948717974</v>
          </cell>
          <cell r="I33">
            <v>0.36956521739130443</v>
          </cell>
          <cell r="J33">
            <v>9.6569244981943525E-2</v>
          </cell>
          <cell r="K33">
            <v>0.2211813951997279</v>
          </cell>
          <cell r="L33">
            <v>0.19111055771046237</v>
          </cell>
          <cell r="M33">
            <v>8.5294441711508684E-2</v>
          </cell>
          <cell r="U33" t="str">
            <v>Price / Share</v>
          </cell>
          <cell r="X33">
            <v>1</v>
          </cell>
        </row>
        <row r="34">
          <cell r="A34" t="str">
            <v>% margin</v>
          </cell>
          <cell r="F34">
            <v>0.15990730011587487</v>
          </cell>
          <cell r="G34">
            <v>0.17488789237668159</v>
          </cell>
          <cell r="H34">
            <v>0.21445221445221449</v>
          </cell>
          <cell r="I34">
            <v>0.23247232472324725</v>
          </cell>
          <cell r="J34">
            <v>0.23883789951205686</v>
          </cell>
          <cell r="K34">
            <v>0.23657527940654283</v>
          </cell>
          <cell r="L34">
            <v>0.23478144751051155</v>
          </cell>
          <cell r="M34">
            <v>0.24038396226428355</v>
          </cell>
          <cell r="U34" t="str">
            <v>Management Options</v>
          </cell>
          <cell r="X34">
            <v>0.05</v>
          </cell>
        </row>
        <row r="35">
          <cell r="U35" t="str">
            <v>Minimum Cash Balance</v>
          </cell>
          <cell r="X35">
            <v>5</v>
          </cell>
        </row>
        <row r="36">
          <cell r="A36" t="str">
            <v>Non-Operating Expense</v>
          </cell>
          <cell r="U36" t="str">
            <v>Financing Fees:</v>
          </cell>
        </row>
        <row r="37">
          <cell r="A37" t="str">
            <v>Interest Expense</v>
          </cell>
          <cell r="I37">
            <v>-6.2541683447442606</v>
          </cell>
          <cell r="J37">
            <v>-7.1619226255558708</v>
          </cell>
          <cell r="K37">
            <v>-7.4256747820337692</v>
          </cell>
          <cell r="L37">
            <v>-7.907505199897563</v>
          </cell>
          <cell r="M37">
            <v>-8.0158474703021092</v>
          </cell>
          <cell r="U37" t="str">
            <v>Revolver</v>
          </cell>
          <cell r="W37">
            <v>0</v>
          </cell>
          <cell r="X37">
            <v>0</v>
          </cell>
        </row>
        <row r="38">
          <cell r="A38" t="str">
            <v>Pre-Tax Income</v>
          </cell>
          <cell r="F38">
            <v>13.8</v>
          </cell>
          <cell r="G38">
            <v>15.6</v>
          </cell>
          <cell r="H38">
            <v>18.400000000000002</v>
          </cell>
          <cell r="I38">
            <v>18.945831655255741</v>
          </cell>
          <cell r="J38">
            <v>20.471622347989108</v>
          </cell>
          <cell r="K38">
            <v>26.319896223074313</v>
          </cell>
          <cell r="L38">
            <v>32.287200700254729</v>
          </cell>
          <cell r="M38">
            <v>35.607243429361958</v>
          </cell>
          <cell r="U38" t="str">
            <v>Term Loan</v>
          </cell>
          <cell r="W38">
            <v>0</v>
          </cell>
          <cell r="X38">
            <v>0</v>
          </cell>
        </row>
        <row r="39">
          <cell r="U39" t="str">
            <v>Senior Notes</v>
          </cell>
          <cell r="W39">
            <v>0.47000000000000003</v>
          </cell>
          <cell r="X39">
            <v>0.01</v>
          </cell>
        </row>
        <row r="40">
          <cell r="A40" t="str">
            <v>Taxes</v>
          </cell>
          <cell r="F40">
            <v>-4.4160000000000004</v>
          </cell>
          <cell r="G40">
            <v>-4.992</v>
          </cell>
          <cell r="H40">
            <v>-5.8880000000000008</v>
          </cell>
          <cell r="I40">
            <v>-6.0626661296818369</v>
          </cell>
          <cell r="J40">
            <v>-6.5509191513565144</v>
          </cell>
          <cell r="K40">
            <v>-8.4223667913837801</v>
          </cell>
          <cell r="L40">
            <v>-10.331904224081514</v>
          </cell>
          <cell r="M40">
            <v>-11.394317897395826</v>
          </cell>
          <cell r="U40" t="str">
            <v>Sub Notes</v>
          </cell>
          <cell r="W40">
            <v>0</v>
          </cell>
          <cell r="X40">
            <v>0</v>
          </cell>
        </row>
        <row r="41">
          <cell r="A41" t="str">
            <v>Net Income</v>
          </cell>
          <cell r="F41">
            <v>9.3840000000000003</v>
          </cell>
          <cell r="G41">
            <v>10.608000000000001</v>
          </cell>
          <cell r="H41">
            <v>12.512</v>
          </cell>
          <cell r="I41">
            <v>12.883165525573904</v>
          </cell>
          <cell r="J41">
            <v>13.920703196632594</v>
          </cell>
          <cell r="K41">
            <v>17.897529431690533</v>
          </cell>
          <cell r="L41">
            <v>21.955296476173217</v>
          </cell>
          <cell r="M41">
            <v>24.212925531966132</v>
          </cell>
          <cell r="N41">
            <v>0.11141996987255892</v>
          </cell>
          <cell r="O41">
            <v>0.20262076265389403</v>
          </cell>
        </row>
        <row r="42">
          <cell r="A42" t="str">
            <v>% growth</v>
          </cell>
          <cell r="F42" t="str">
            <v xml:space="preserve">NA </v>
          </cell>
          <cell r="G42">
            <v>0.13043478260869557</v>
          </cell>
          <cell r="H42">
            <v>0.17948717948717952</v>
          </cell>
          <cell r="I42">
            <v>2.9664763872594646E-2</v>
          </cell>
          <cell r="J42">
            <v>8.0534374024699984E-2</v>
          </cell>
          <cell r="K42">
            <v>0.28567710832452264</v>
          </cell>
          <cell r="L42">
            <v>0.22672218866687466</v>
          </cell>
          <cell r="M42">
            <v>0.1028284477161574</v>
          </cell>
        </row>
        <row r="43">
          <cell r="A43" t="str">
            <v>% margin</v>
          </cell>
          <cell r="F43">
            <v>0.10873696407879491</v>
          </cell>
          <cell r="G43">
            <v>0.1189237668161435</v>
          </cell>
          <cell r="H43">
            <v>0.14582750582750584</v>
          </cell>
          <cell r="I43">
            <v>0.11884839045732383</v>
          </cell>
          <cell r="J43">
            <v>0.12031722728290919</v>
          </cell>
          <cell r="K43">
            <v>0.12547166635135887</v>
          </cell>
          <cell r="L43">
            <v>0.12824316465962377</v>
          </cell>
          <cell r="M43">
            <v>0.13342472661488725</v>
          </cell>
          <cell r="N43">
            <v>101.11426378528924</v>
          </cell>
          <cell r="O43">
            <v>131.0749933197805</v>
          </cell>
        </row>
        <row r="45">
          <cell r="A45" t="str">
            <v>II. CASH FLOW SUMMARY</v>
          </cell>
        </row>
        <row r="46">
          <cell r="N46" t="str">
            <v>Cum.</v>
          </cell>
        </row>
        <row r="47">
          <cell r="F47">
            <v>2007</v>
          </cell>
          <cell r="G47">
            <v>2008</v>
          </cell>
          <cell r="H47">
            <v>2009</v>
          </cell>
          <cell r="I47">
            <v>2010</v>
          </cell>
          <cell r="J47">
            <v>2011</v>
          </cell>
          <cell r="K47">
            <v>2012</v>
          </cell>
          <cell r="L47">
            <v>2013</v>
          </cell>
          <cell r="M47">
            <v>2014</v>
          </cell>
          <cell r="N47" t="str">
            <v>Post-Deal</v>
          </cell>
        </row>
        <row r="48">
          <cell r="A48" t="str">
            <v>EBITDA</v>
          </cell>
          <cell r="I48">
            <v>25.6</v>
          </cell>
          <cell r="J48">
            <v>28.033544973544977</v>
          </cell>
          <cell r="K48">
            <v>34.238715343915345</v>
          </cell>
          <cell r="L48">
            <v>40.786583238095247</v>
          </cell>
          <cell r="M48">
            <v>44.250480877883604</v>
          </cell>
          <cell r="N48">
            <v>172.90932443343917</v>
          </cell>
        </row>
        <row r="49">
          <cell r="A49" t="str">
            <v>Less: Management Fees</v>
          </cell>
          <cell r="I49">
            <v>0</v>
          </cell>
          <cell r="J49">
            <v>0</v>
          </cell>
          <cell r="K49">
            <v>0</v>
          </cell>
          <cell r="L49">
            <v>0</v>
          </cell>
          <cell r="M49">
            <v>0</v>
          </cell>
          <cell r="N49">
            <v>0</v>
          </cell>
        </row>
        <row r="50">
          <cell r="A50" t="str">
            <v>Less: Cash Taxes</v>
          </cell>
          <cell r="I50">
            <v>-6.0626661296818369</v>
          </cell>
          <cell r="J50">
            <v>-6.5509191513565144</v>
          </cell>
          <cell r="K50">
            <v>-8.4223667913837801</v>
          </cell>
          <cell r="L50">
            <v>-10.331904224081514</v>
          </cell>
          <cell r="M50">
            <v>-11.394317897395826</v>
          </cell>
          <cell r="N50">
            <v>-42.762174193899469</v>
          </cell>
        </row>
        <row r="51">
          <cell r="A51" t="str">
            <v>Less: Increase in Working Capital</v>
          </cell>
          <cell r="I51">
            <v>0.29999999999999716</v>
          </cell>
          <cell r="J51">
            <v>0</v>
          </cell>
          <cell r="K51">
            <v>-1.043621434745031</v>
          </cell>
          <cell r="L51">
            <v>4.8369246326706872</v>
          </cell>
          <cell r="M51">
            <v>1.5175981918755781</v>
          </cell>
          <cell r="N51">
            <v>5.6109013898012314</v>
          </cell>
        </row>
        <row r="52">
          <cell r="A52" t="str">
            <v>Plus: Stock Based Compensation</v>
          </cell>
          <cell r="I52">
            <v>0</v>
          </cell>
          <cell r="J52">
            <v>0</v>
          </cell>
          <cell r="K52">
            <v>0</v>
          </cell>
          <cell r="L52">
            <v>0</v>
          </cell>
          <cell r="M52">
            <v>0</v>
          </cell>
          <cell r="N52">
            <v>0</v>
          </cell>
        </row>
        <row r="53">
          <cell r="A53" t="str">
            <v>Less: Non-Operating Charges</v>
          </cell>
          <cell r="I53">
            <v>0</v>
          </cell>
          <cell r="J53">
            <v>0</v>
          </cell>
          <cell r="K53">
            <v>0</v>
          </cell>
          <cell r="L53">
            <v>0</v>
          </cell>
          <cell r="M53">
            <v>0</v>
          </cell>
          <cell r="N53">
            <v>0</v>
          </cell>
        </row>
        <row r="54">
          <cell r="A54" t="str">
            <v>Cash Flow from Operations</v>
          </cell>
          <cell r="I54">
            <v>19.837333870318162</v>
          </cell>
          <cell r="J54">
            <v>21.482625822188464</v>
          </cell>
          <cell r="K54">
            <v>24.772727117786534</v>
          </cell>
          <cell r="L54">
            <v>35.291603646684422</v>
          </cell>
          <cell r="M54">
            <v>34.373761172363359</v>
          </cell>
          <cell r="N54">
            <v>135.75805162934094</v>
          </cell>
        </row>
        <row r="55">
          <cell r="A55" t="str">
            <v>Capex</v>
          </cell>
          <cell r="I55">
            <v>-0.5</v>
          </cell>
          <cell r="J55">
            <v>-0.5</v>
          </cell>
          <cell r="K55">
            <v>-0.61643042350907506</v>
          </cell>
          <cell r="L55">
            <v>-0.73984667242869495</v>
          </cell>
          <cell r="M55">
            <v>-0.78423747277441658</v>
          </cell>
          <cell r="N55">
            <v>-3.1405145687121867</v>
          </cell>
        </row>
        <row r="56">
          <cell r="A56" t="str">
            <v>Acquisitions</v>
          </cell>
          <cell r="I56">
            <v>-28</v>
          </cell>
          <cell r="J56">
            <v>0</v>
          </cell>
          <cell r="K56">
            <v>-28</v>
          </cell>
          <cell r="L56">
            <v>-28</v>
          </cell>
          <cell r="M56">
            <v>0</v>
          </cell>
          <cell r="N56">
            <v>-84</v>
          </cell>
        </row>
        <row r="57">
          <cell r="A57" t="str">
            <v>Unlevered Free Cash Flow (After-Tax)</v>
          </cell>
          <cell r="I57">
            <v>-8.6626661296818384</v>
          </cell>
          <cell r="J57">
            <v>20.982625822188464</v>
          </cell>
          <cell r="K57">
            <v>-3.843703305722542</v>
          </cell>
          <cell r="L57">
            <v>6.5517569742557242</v>
          </cell>
          <cell r="M57">
            <v>33.589523699588945</v>
          </cell>
          <cell r="N57">
            <v>48.617537060628749</v>
          </cell>
        </row>
        <row r="58">
          <cell r="A58" t="str">
            <v>Net Cash Interest Expense</v>
          </cell>
          <cell r="I58">
            <v>-6.2541683447442606</v>
          </cell>
          <cell r="J58">
            <v>-7.1619226255558708</v>
          </cell>
          <cell r="K58">
            <v>-7.4256747820337692</v>
          </cell>
          <cell r="L58">
            <v>-7.907505199897563</v>
          </cell>
          <cell r="M58">
            <v>-8.0158474703021092</v>
          </cell>
          <cell r="N58">
            <v>-36.765118422533575</v>
          </cell>
        </row>
        <row r="59">
          <cell r="A59" t="str">
            <v>Cash Flow Available for Debt Service</v>
          </cell>
          <cell r="I59">
            <v>-14.9168344744261</v>
          </cell>
          <cell r="J59">
            <v>13.820703196632593</v>
          </cell>
          <cell r="K59">
            <v>-11.269378087756312</v>
          </cell>
          <cell r="L59">
            <v>-1.3557482256418387</v>
          </cell>
          <cell r="M59">
            <v>25.573676229286836</v>
          </cell>
          <cell r="N59">
            <v>11.852418638095177</v>
          </cell>
        </row>
        <row r="60">
          <cell r="A60" t="str">
            <v>Cumulative Free Cash Flow</v>
          </cell>
          <cell r="I60">
            <v>-14.9168344744261</v>
          </cell>
          <cell r="J60">
            <v>-1.0961312777935071</v>
          </cell>
          <cell r="K60">
            <v>-12.365509365549819</v>
          </cell>
          <cell r="L60">
            <v>-13.721257591191659</v>
          </cell>
          <cell r="M60">
            <v>11.852418638095177</v>
          </cell>
        </row>
        <row r="62">
          <cell r="A62" t="str">
            <v>FCF Statistics</v>
          </cell>
        </row>
        <row r="63">
          <cell r="A63" t="str">
            <v>Total Capex Intensity</v>
          </cell>
          <cell r="I63">
            <v>4.6125461254612546E-3</v>
          </cell>
          <cell r="J63">
            <v>4.3215211754537592E-3</v>
          </cell>
          <cell r="K63">
            <v>4.3215211754537592E-3</v>
          </cell>
          <cell r="L63">
            <v>4.3215211754537592E-3</v>
          </cell>
          <cell r="M63">
            <v>4.3215211754537592E-3</v>
          </cell>
          <cell r="U63" t="str">
            <v>&lt;--- Total Capex / Revenue</v>
          </cell>
        </row>
        <row r="64">
          <cell r="A64" t="str">
            <v>Maintenance Capex Intensity</v>
          </cell>
          <cell r="U64" t="str">
            <v>&lt;--- Maintenance Capex / Revenue -- Can exclude if maintenance capex figures are not available</v>
          </cell>
        </row>
        <row r="65">
          <cell r="A65" t="str">
            <v>D&amp;A as a % of Revenue</v>
          </cell>
          <cell r="H65">
            <v>4.662004662004662E-3</v>
          </cell>
          <cell r="I65">
            <v>3.6900369003690036E-3</v>
          </cell>
          <cell r="J65">
            <v>3.4572169403630079E-3</v>
          </cell>
          <cell r="K65">
            <v>3.4572169403630079E-3</v>
          </cell>
          <cell r="L65">
            <v>3.4572169403630079E-3</v>
          </cell>
          <cell r="M65">
            <v>3.4572169403630079E-3</v>
          </cell>
        </row>
        <row r="66">
          <cell r="A66" t="str">
            <v>Unlevered Free Cash Flow Margin</v>
          </cell>
          <cell r="I66">
            <v>-7.9913894185256809E-2</v>
          </cell>
          <cell r="J66">
            <v>0.18135372361442059</v>
          </cell>
          <cell r="K66">
            <v>-2.6946504575949173E-2</v>
          </cell>
          <cell r="L66">
            <v>3.8269492255372371E-2</v>
          </cell>
          <cell r="M66">
            <v>0.1850942386464281</v>
          </cell>
          <cell r="U66" t="str">
            <v>&lt;--- (Cash Flow from Ops - Maintenance Capex) / Revenue -OR- (EBITDA - Maintenance Capex) / Revenue</v>
          </cell>
        </row>
        <row r="67">
          <cell r="U67" t="str">
            <v>Can substitute total capex if maintenance capex is not available.</v>
          </cell>
        </row>
        <row r="68">
          <cell r="A68" t="str">
            <v>III. WORKING CAPITAL, RETURN ON ASSETS AND DEBT SUMMARY</v>
          </cell>
        </row>
        <row r="70">
          <cell r="A70" t="str">
            <v>Working Capital</v>
          </cell>
          <cell r="F70">
            <v>2007</v>
          </cell>
          <cell r="G70">
            <v>2008</v>
          </cell>
          <cell r="H70">
            <v>2009</v>
          </cell>
          <cell r="I70">
            <v>2010</v>
          </cell>
          <cell r="J70">
            <v>2011</v>
          </cell>
          <cell r="K70">
            <v>2012</v>
          </cell>
          <cell r="L70">
            <v>2013</v>
          </cell>
          <cell r="M70">
            <v>2014</v>
          </cell>
        </row>
        <row r="71">
          <cell r="A71" t="str">
            <v>Accounts Receivables</v>
          </cell>
          <cell r="G71">
            <v>20.8</v>
          </cell>
          <cell r="H71">
            <v>19.899999999999999</v>
          </cell>
          <cell r="I71">
            <v>21</v>
          </cell>
          <cell r="J71">
            <v>23.1</v>
          </cell>
          <cell r="K71">
            <v>31.269163353500431</v>
          </cell>
          <cell r="L71">
            <v>33.985313154710482</v>
          </cell>
          <cell r="M71">
            <v>35.184431943993076</v>
          </cell>
        </row>
        <row r="72">
          <cell r="A72" t="str">
            <v>Inventory</v>
          </cell>
          <cell r="G72">
            <v>0.5</v>
          </cell>
          <cell r="H72">
            <v>0.4</v>
          </cell>
          <cell r="I72">
            <v>0.5</v>
          </cell>
          <cell r="J72">
            <v>0.5</v>
          </cell>
          <cell r="K72">
            <v>0.61643042350907506</v>
          </cell>
          <cell r="L72">
            <v>0.73984667242869495</v>
          </cell>
          <cell r="M72">
            <v>0.78423747277441658</v>
          </cell>
        </row>
        <row r="73">
          <cell r="A73" t="str">
            <v>Prepaid Expenses</v>
          </cell>
          <cell r="G73">
            <v>2.2999999999999998</v>
          </cell>
          <cell r="H73">
            <v>3</v>
          </cell>
          <cell r="I73">
            <v>3.1</v>
          </cell>
          <cell r="J73">
            <v>3.2</v>
          </cell>
          <cell r="K73">
            <v>3.9451547104580813</v>
          </cell>
          <cell r="L73">
            <v>4.7350187035436484</v>
          </cell>
          <cell r="M73">
            <v>5.0191198257562668</v>
          </cell>
        </row>
        <row r="74">
          <cell r="A74" t="str">
            <v>Total Current Assets</v>
          </cell>
          <cell r="G74">
            <v>23.6</v>
          </cell>
          <cell r="H74">
            <v>23.299999999999997</v>
          </cell>
          <cell r="I74">
            <v>24.6</v>
          </cell>
          <cell r="J74">
            <v>26.8</v>
          </cell>
          <cell r="K74">
            <v>35.830748487467588</v>
          </cell>
          <cell r="L74">
            <v>39.460178530682825</v>
          </cell>
          <cell r="M74">
            <v>40.98778924252376</v>
          </cell>
        </row>
        <row r="76">
          <cell r="A76" t="str">
            <v>Trade Accounts Payable</v>
          </cell>
          <cell r="G76">
            <v>11.9</v>
          </cell>
          <cell r="H76">
            <v>11.8</v>
          </cell>
          <cell r="I76">
            <v>12.3</v>
          </cell>
          <cell r="J76">
            <v>13</v>
          </cell>
          <cell r="K76">
            <v>16.027191011235953</v>
          </cell>
          <cell r="L76">
            <v>19.236013483146071</v>
          </cell>
          <cell r="M76">
            <v>20.390174292134834</v>
          </cell>
        </row>
        <row r="77">
          <cell r="A77" t="str">
            <v xml:space="preserve">Deferred Revenue </v>
          </cell>
          <cell r="G77">
            <v>18.5</v>
          </cell>
          <cell r="H77">
            <v>18.7</v>
          </cell>
          <cell r="I77">
            <v>19.8</v>
          </cell>
          <cell r="J77">
            <v>21.3</v>
          </cell>
          <cell r="K77">
            <v>26.259936041486601</v>
          </cell>
          <cell r="L77">
            <v>31.51746824546241</v>
          </cell>
          <cell r="M77">
            <v>33.408516340190154</v>
          </cell>
        </row>
        <row r="78">
          <cell r="A78" t="str">
            <v>Total Current Liabilities</v>
          </cell>
          <cell r="G78">
            <v>30.4</v>
          </cell>
          <cell r="H78">
            <v>30.5</v>
          </cell>
          <cell r="I78">
            <v>32.1</v>
          </cell>
          <cell r="J78">
            <v>34.299999999999997</v>
          </cell>
          <cell r="K78">
            <v>42.287127052722553</v>
          </cell>
          <cell r="L78">
            <v>50.753481728608477</v>
          </cell>
          <cell r="M78">
            <v>53.798690632324991</v>
          </cell>
        </row>
        <row r="80">
          <cell r="A80" t="str">
            <v>Working Capital</v>
          </cell>
          <cell r="G80">
            <v>-6.7999999999999972</v>
          </cell>
          <cell r="H80">
            <v>-7.2000000000000028</v>
          </cell>
          <cell r="I80">
            <v>-7.5</v>
          </cell>
          <cell r="J80">
            <v>-7.4999999999999964</v>
          </cell>
          <cell r="K80">
            <v>-6.4563785652549655</v>
          </cell>
          <cell r="L80">
            <v>-11.293303197925653</v>
          </cell>
          <cell r="M80">
            <v>-12.810901389801231</v>
          </cell>
        </row>
        <row r="81">
          <cell r="A81" t="str">
            <v>Change in Working Capital</v>
          </cell>
          <cell r="H81">
            <v>0.40000000000000568</v>
          </cell>
          <cell r="I81">
            <v>0.29999999999999716</v>
          </cell>
          <cell r="J81">
            <v>0</v>
          </cell>
          <cell r="K81">
            <v>-1.043621434745031</v>
          </cell>
          <cell r="L81">
            <v>4.8369246326706872</v>
          </cell>
          <cell r="M81">
            <v>1.5175981918755781</v>
          </cell>
        </row>
        <row r="83">
          <cell r="A83" t="str">
            <v>Working Capital Statistics</v>
          </cell>
        </row>
        <row r="84">
          <cell r="A84" t="str">
            <v>Receivable Days</v>
          </cell>
          <cell r="H84">
            <v>86.570512820512832</v>
          </cell>
          <cell r="I84">
            <v>68.858394833948324</v>
          </cell>
          <cell r="J84">
            <v>69.561365600691445</v>
          </cell>
          <cell r="K84">
            <v>69.561365600691445</v>
          </cell>
          <cell r="L84">
            <v>69.561365600691445</v>
          </cell>
          <cell r="M84">
            <v>69.561365600691445</v>
          </cell>
          <cell r="U84" t="str">
            <v>&lt;--- Average AR / Revenue * Days in Period</v>
          </cell>
        </row>
        <row r="85">
          <cell r="A85" t="str">
            <v>Inventory as a % of Revenue</v>
          </cell>
          <cell r="G85">
            <v>5.6053811659192822E-3</v>
          </cell>
          <cell r="H85">
            <v>4.662004662004662E-3</v>
          </cell>
          <cell r="I85">
            <v>4.6125461254612546E-3</v>
          </cell>
          <cell r="J85">
            <v>4.3215211754537592E-3</v>
          </cell>
          <cell r="K85">
            <v>4.3215211754537592E-3</v>
          </cell>
          <cell r="L85">
            <v>4.3215211754537592E-3</v>
          </cell>
          <cell r="M85">
            <v>4.3215211754537592E-3</v>
          </cell>
          <cell r="U85" t="str">
            <v>&lt;--- COGS / Average Inventory</v>
          </cell>
        </row>
        <row r="86">
          <cell r="A86" t="str">
            <v>Prepaid Expenses as a % of Revenue</v>
          </cell>
          <cell r="G86">
            <v>2.5784753363228698E-2</v>
          </cell>
          <cell r="H86">
            <v>3.4965034965034968E-2</v>
          </cell>
          <cell r="I86">
            <v>2.8597785977859776E-2</v>
          </cell>
          <cell r="J86">
            <v>2.7657735522904063E-2</v>
          </cell>
          <cell r="K86">
            <v>2.7657735522904063E-2</v>
          </cell>
          <cell r="L86">
            <v>2.7657735522904063E-2</v>
          </cell>
          <cell r="M86">
            <v>2.7657735522904063E-2</v>
          </cell>
        </row>
        <row r="87">
          <cell r="A87" t="str">
            <v>Trade Accounts Payable as a % of Revenue</v>
          </cell>
          <cell r="G87">
            <v>0.13340807174887892</v>
          </cell>
          <cell r="H87">
            <v>0.13752913752913754</v>
          </cell>
          <cell r="I87">
            <v>0.11346863468634687</v>
          </cell>
          <cell r="J87">
            <v>0.11235955056179775</v>
          </cell>
          <cell r="K87">
            <v>0.11235955056179775</v>
          </cell>
          <cell r="L87">
            <v>0.11235955056179775</v>
          </cell>
          <cell r="M87">
            <v>0.11235955056179775</v>
          </cell>
          <cell r="U87" t="str">
            <v>&lt;--- Average AP / COGS * Days in Period</v>
          </cell>
        </row>
        <row r="88">
          <cell r="A88" t="str">
            <v>Deferred Revenue as a % of Revenue</v>
          </cell>
          <cell r="G88">
            <v>0.20739910313901344</v>
          </cell>
          <cell r="H88">
            <v>0.21794871794871795</v>
          </cell>
          <cell r="I88">
            <v>0.18265682656826568</v>
          </cell>
          <cell r="J88">
            <v>0.18409680207433016</v>
          </cell>
          <cell r="K88">
            <v>0.18409680207433016</v>
          </cell>
          <cell r="L88">
            <v>0.18409680207433016</v>
          </cell>
          <cell r="M88">
            <v>0.18409680207433016</v>
          </cell>
        </row>
        <row r="89">
          <cell r="A89" t="str">
            <v>Working Capital Intensity</v>
          </cell>
          <cell r="H89">
            <v>-8.1585081585081584E-2</v>
          </cell>
          <cell r="I89">
            <v>-6.7804428044280454E-2</v>
          </cell>
          <cell r="J89">
            <v>-6.4822817631806376E-2</v>
          </cell>
          <cell r="K89">
            <v>-4.8921000004398994E-2</v>
          </cell>
          <cell r="L89">
            <v>-5.1838866386564167E-2</v>
          </cell>
          <cell r="M89">
            <v>-6.6412811271831837E-2</v>
          </cell>
          <cell r="U89" t="str">
            <v>&lt;--- Average Net Working Capital / Revenue</v>
          </cell>
        </row>
        <row r="91">
          <cell r="A91" t="str">
            <v>PP&amp;E</v>
          </cell>
          <cell r="F91">
            <v>2007</v>
          </cell>
          <cell r="G91">
            <v>2008</v>
          </cell>
          <cell r="H91">
            <v>2009</v>
          </cell>
          <cell r="I91">
            <v>2010</v>
          </cell>
          <cell r="J91">
            <v>2011</v>
          </cell>
          <cell r="K91">
            <v>2012</v>
          </cell>
          <cell r="L91">
            <v>2013</v>
          </cell>
          <cell r="M91">
            <v>2014</v>
          </cell>
        </row>
        <row r="92">
          <cell r="A92" t="str">
            <v>Gross PP&amp;E</v>
          </cell>
        </row>
        <row r="93">
          <cell r="A93" t="str">
            <v>Accumulated Depreciation</v>
          </cell>
        </row>
        <row r="94">
          <cell r="A94" t="str">
            <v>Net PP&amp;E</v>
          </cell>
        </row>
        <row r="96">
          <cell r="A96" t="str">
            <v>Return on Capital or Assets</v>
          </cell>
        </row>
        <row r="97">
          <cell r="A97" t="str">
            <v>EBIT ROIC</v>
          </cell>
          <cell r="I97" t="str">
            <v xml:space="preserve">na </v>
          </cell>
          <cell r="J97" t="str">
            <v xml:space="preserve">na </v>
          </cell>
          <cell r="K97" t="str">
            <v xml:space="preserve">na </v>
          </cell>
          <cell r="L97" t="str">
            <v xml:space="preserve">na </v>
          </cell>
          <cell r="M97" t="str">
            <v xml:space="preserve">na </v>
          </cell>
          <cell r="U97" t="str">
            <v>&lt;--- EBIT / (Average Net Working Capital + Average Net PP&amp;E)</v>
          </cell>
        </row>
        <row r="98">
          <cell r="A98" t="str">
            <v>EBITDA ROIC</v>
          </cell>
          <cell r="I98" t="str">
            <v xml:space="preserve">na </v>
          </cell>
          <cell r="J98" t="str">
            <v xml:space="preserve">na </v>
          </cell>
          <cell r="K98" t="str">
            <v xml:space="preserve">na </v>
          </cell>
          <cell r="L98" t="str">
            <v xml:space="preserve">na </v>
          </cell>
          <cell r="M98" t="str">
            <v xml:space="preserve">na </v>
          </cell>
          <cell r="U98" t="str">
            <v>&lt;--- EBITDA / (Average Net Working Capital + Average Gross PP&amp;E)</v>
          </cell>
        </row>
        <row r="99">
          <cell r="A99" t="str">
            <v>Return on Assets</v>
          </cell>
          <cell r="U99" t="str">
            <v>&lt;--- EBIT / (Average Tangible Assets) -- Average Tangible Assets = Total Assets - Goodwill - Other Intangible Assets</v>
          </cell>
        </row>
        <row r="100">
          <cell r="U100" t="str">
            <v>Provide Return on Assets based on available information</v>
          </cell>
        </row>
        <row r="101">
          <cell r="A101" t="str">
            <v>Debt</v>
          </cell>
          <cell r="F101">
            <v>2007</v>
          </cell>
          <cell r="G101">
            <v>2008</v>
          </cell>
          <cell r="H101">
            <v>2009</v>
          </cell>
          <cell r="I101">
            <v>2010</v>
          </cell>
          <cell r="J101">
            <v>2011</v>
          </cell>
          <cell r="K101">
            <v>2012</v>
          </cell>
          <cell r="L101">
            <v>2013</v>
          </cell>
          <cell r="M101">
            <v>2014</v>
          </cell>
        </row>
        <row r="102">
          <cell r="A102" t="str">
            <v>Revolver</v>
          </cell>
          <cell r="H102">
            <v>0</v>
          </cell>
          <cell r="I102">
            <v>0</v>
          </cell>
          <cell r="J102">
            <v>0</v>
          </cell>
          <cell r="K102">
            <v>0</v>
          </cell>
          <cell r="L102">
            <v>0</v>
          </cell>
          <cell r="M102">
            <v>0</v>
          </cell>
        </row>
        <row r="103">
          <cell r="A103" t="str">
            <v>Term Loan B</v>
          </cell>
          <cell r="H103">
            <v>0</v>
          </cell>
          <cell r="I103">
            <v>0</v>
          </cell>
          <cell r="J103">
            <v>0</v>
          </cell>
          <cell r="K103">
            <v>0</v>
          </cell>
          <cell r="L103">
            <v>0</v>
          </cell>
          <cell r="M103">
            <v>0</v>
          </cell>
        </row>
        <row r="104">
          <cell r="A104" t="str">
            <v>Senior Notes</v>
          </cell>
          <cell r="H104">
            <v>47</v>
          </cell>
          <cell r="I104">
            <v>70</v>
          </cell>
          <cell r="J104">
            <v>70</v>
          </cell>
          <cell r="K104">
            <v>71.096131277793504</v>
          </cell>
          <cell r="L104">
            <v>82.36550936554994</v>
          </cell>
          <cell r="M104">
            <v>82.365509365557003</v>
          </cell>
        </row>
        <row r="105">
          <cell r="A105" t="str">
            <v>Total Senior Debt</v>
          </cell>
          <cell r="H105">
            <v>47</v>
          </cell>
          <cell r="I105">
            <v>70</v>
          </cell>
          <cell r="J105">
            <v>70</v>
          </cell>
          <cell r="K105">
            <v>71.096131277793504</v>
          </cell>
          <cell r="L105">
            <v>82.36550936554994</v>
          </cell>
          <cell r="M105">
            <v>82.365509365557003</v>
          </cell>
        </row>
        <row r="106">
          <cell r="A106" t="str">
            <v>Subordinated Debt</v>
          </cell>
          <cell r="H106">
            <v>0</v>
          </cell>
          <cell r="I106">
            <v>0</v>
          </cell>
          <cell r="J106">
            <v>0</v>
          </cell>
          <cell r="K106">
            <v>0</v>
          </cell>
          <cell r="L106">
            <v>0</v>
          </cell>
          <cell r="M106">
            <v>0</v>
          </cell>
        </row>
        <row r="107">
          <cell r="A107" t="str">
            <v>Capital Leases</v>
          </cell>
          <cell r="H107">
            <v>0</v>
          </cell>
          <cell r="I107">
            <v>0</v>
          </cell>
          <cell r="J107">
            <v>0</v>
          </cell>
          <cell r="K107">
            <v>0</v>
          </cell>
          <cell r="L107">
            <v>0</v>
          </cell>
          <cell r="M107">
            <v>0</v>
          </cell>
        </row>
        <row r="108">
          <cell r="A108" t="str">
            <v>Total Debt</v>
          </cell>
          <cell r="H108">
            <v>47</v>
          </cell>
          <cell r="I108">
            <v>70</v>
          </cell>
          <cell r="J108">
            <v>70</v>
          </cell>
          <cell r="K108">
            <v>71.096131277793504</v>
          </cell>
          <cell r="L108">
            <v>82.36550936554994</v>
          </cell>
          <cell r="M108">
            <v>82.365509365557003</v>
          </cell>
        </row>
        <row r="109">
          <cell r="A109" t="str">
            <v>Cash on Balance Sheet</v>
          </cell>
          <cell r="H109">
            <v>5</v>
          </cell>
          <cell r="I109">
            <v>13.0831655255739</v>
          </cell>
          <cell r="J109">
            <v>26.903868722206493</v>
          </cell>
          <cell r="K109">
            <v>16.730621912243684</v>
          </cell>
          <cell r="L109">
            <v>26.64425177433575</v>
          </cell>
          <cell r="M109">
            <v>52.217927997800302</v>
          </cell>
        </row>
        <row r="110">
          <cell r="A110" t="str">
            <v>Net Debt</v>
          </cell>
          <cell r="H110">
            <v>42</v>
          </cell>
          <cell r="I110">
            <v>56.916834474426096</v>
          </cell>
          <cell r="J110">
            <v>43.096131277793504</v>
          </cell>
          <cell r="K110">
            <v>54.365509365549819</v>
          </cell>
          <cell r="L110">
            <v>55.72125759121419</v>
          </cell>
          <cell r="M110">
            <v>30.1475813677567</v>
          </cell>
        </row>
        <row r="111">
          <cell r="A111" t="str">
            <v>% of Total Debt Repaid</v>
          </cell>
          <cell r="I111">
            <v>-0.48936170212765956</v>
          </cell>
          <cell r="J111">
            <v>-0.48936170212765956</v>
          </cell>
          <cell r="K111">
            <v>-0.51268364420837242</v>
          </cell>
          <cell r="L111">
            <v>-0.75245764607553067</v>
          </cell>
          <cell r="M111">
            <v>-0.75245764607568089</v>
          </cell>
        </row>
        <row r="112">
          <cell r="A112" t="str">
            <v>% of Senior Debt Repaid</v>
          </cell>
          <cell r="I112">
            <v>-0.48936170212765956</v>
          </cell>
          <cell r="J112">
            <v>-0.48936170212765956</v>
          </cell>
          <cell r="K112">
            <v>-0.51268364420837242</v>
          </cell>
          <cell r="L112">
            <v>-0.75245764607553067</v>
          </cell>
          <cell r="M112">
            <v>-0.75245764607568089</v>
          </cell>
        </row>
        <row r="114">
          <cell r="A114" t="str">
            <v>Credit Statistics</v>
          </cell>
        </row>
        <row r="115">
          <cell r="A115" t="str">
            <v>Senior Debt / LTM EBITDA</v>
          </cell>
          <cell r="H115">
            <v>2.5</v>
          </cell>
          <cell r="I115">
            <v>2.734375</v>
          </cell>
          <cell r="J115">
            <v>2.4970084970009472</v>
          </cell>
          <cell r="K115">
            <v>2.0764836111302345</v>
          </cell>
          <cell r="L115">
            <v>2.0194265571287029</v>
          </cell>
          <cell r="M115">
            <v>1.8613472154767767</v>
          </cell>
        </row>
        <row r="116">
          <cell r="A116" t="str">
            <v>Total Debt / LTM EBITDA</v>
          </cell>
          <cell r="H116">
            <v>2.5</v>
          </cell>
          <cell r="I116">
            <v>2.734375</v>
          </cell>
          <cell r="J116">
            <v>2.4970084970009472</v>
          </cell>
          <cell r="K116">
            <v>2.0764836111302345</v>
          </cell>
          <cell r="L116">
            <v>2.0194265571287029</v>
          </cell>
          <cell r="M116">
            <v>1.8613472154767767</v>
          </cell>
        </row>
        <row r="117">
          <cell r="A117" t="str">
            <v>Net Debt / LTM EBITDA</v>
          </cell>
          <cell r="H117">
            <v>2.2340425531914891</v>
          </cell>
          <cell r="I117">
            <v>2.2233138466572693</v>
          </cell>
          <cell r="J117">
            <v>1.5373057998359809</v>
          </cell>
          <cell r="K117">
            <v>1.5878373011214997</v>
          </cell>
          <cell r="L117">
            <v>1.3661663509771456</v>
          </cell>
          <cell r="M117">
            <v>0.68129387002491237</v>
          </cell>
        </row>
        <row r="118">
          <cell r="A118" t="str">
            <v>EBITDA / Cash Interest Expense</v>
          </cell>
          <cell r="I118">
            <v>-4.0932700542851812</v>
          </cell>
          <cell r="J118">
            <v>-3.9142485110789869</v>
          </cell>
          <cell r="K118">
            <v>-4.6108557604428144</v>
          </cell>
          <cell r="L118">
            <v>-5.1579584466948711</v>
          </cell>
          <cell r="M118">
            <v>-5.5203746131431624</v>
          </cell>
        </row>
        <row r="119">
          <cell r="A119" t="str">
            <v>(EBITDA - Capex) / Cash Interest Expense</v>
          </cell>
          <cell r="I119">
            <v>-4.1732167350329386</v>
          </cell>
          <cell r="J119">
            <v>-3.9840621667328264</v>
          </cell>
          <cell r="K119">
            <v>-4.6938691486672095</v>
          </cell>
          <cell r="L119">
            <v>-5.251521037388871</v>
          </cell>
          <cell r="M119">
            <v>-5.618210490844171</v>
          </cell>
        </row>
        <row r="121">
          <cell r="A121" t="str">
            <v>Acquisition Debt Summary</v>
          </cell>
        </row>
        <row r="122">
          <cell r="E122">
            <v>40178</v>
          </cell>
          <cell r="F122" t="str">
            <v>D</v>
          </cell>
          <cell r="G122">
            <v>40178</v>
          </cell>
        </row>
        <row r="123">
          <cell r="A123" t="str">
            <v>Revolver</v>
          </cell>
          <cell r="E123">
            <v>0</v>
          </cell>
          <cell r="F123">
            <v>0</v>
          </cell>
          <cell r="G123">
            <v>0</v>
          </cell>
        </row>
        <row r="124">
          <cell r="A124" t="str">
            <v>Term Loan</v>
          </cell>
          <cell r="E124">
            <v>0</v>
          </cell>
          <cell r="F124">
            <v>0</v>
          </cell>
          <cell r="G124">
            <v>0</v>
          </cell>
        </row>
        <row r="125">
          <cell r="A125" t="str">
            <v>Senior Notes</v>
          </cell>
          <cell r="E125">
            <v>0</v>
          </cell>
          <cell r="F125">
            <v>47</v>
          </cell>
          <cell r="G125">
            <v>47</v>
          </cell>
        </row>
        <row r="126">
          <cell r="A126" t="str">
            <v>Total Senior Debt</v>
          </cell>
          <cell r="E126">
            <v>0</v>
          </cell>
          <cell r="F126">
            <v>47</v>
          </cell>
          <cell r="G126">
            <v>47</v>
          </cell>
        </row>
        <row r="127">
          <cell r="A127" t="str">
            <v>Subordinated Debt</v>
          </cell>
          <cell r="E127">
            <v>0</v>
          </cell>
          <cell r="F127">
            <v>0</v>
          </cell>
          <cell r="G127">
            <v>0</v>
          </cell>
        </row>
        <row r="128">
          <cell r="A128" t="str">
            <v>Capital Leases</v>
          </cell>
          <cell r="E128">
            <v>0</v>
          </cell>
          <cell r="F128">
            <v>0</v>
          </cell>
          <cell r="G128">
            <v>0</v>
          </cell>
        </row>
        <row r="129">
          <cell r="A129" t="str">
            <v>Total Debt</v>
          </cell>
          <cell r="E129">
            <v>0</v>
          </cell>
          <cell r="F129">
            <v>47</v>
          </cell>
          <cell r="G129">
            <v>47</v>
          </cell>
        </row>
        <row r="130">
          <cell r="A130" t="str">
            <v>Cash on Balance Sheet</v>
          </cell>
          <cell r="E130">
            <v>0</v>
          </cell>
          <cell r="F130">
            <v>5</v>
          </cell>
          <cell r="G130">
            <v>5</v>
          </cell>
        </row>
        <row r="131">
          <cell r="A131" t="str">
            <v>Net Debt</v>
          </cell>
          <cell r="E131">
            <v>0</v>
          </cell>
          <cell r="F131">
            <v>42</v>
          </cell>
          <cell r="G131">
            <v>42</v>
          </cell>
        </row>
        <row r="133">
          <cell r="A133" t="str">
            <v>Senior Debt / LTM EBITDA</v>
          </cell>
          <cell r="E133">
            <v>0</v>
          </cell>
          <cell r="G133">
            <v>2.5</v>
          </cell>
        </row>
        <row r="134">
          <cell r="A134" t="str">
            <v>Total Debt / LTM EBITDA</v>
          </cell>
          <cell r="E134">
            <v>0</v>
          </cell>
          <cell r="G134">
            <v>2.5</v>
          </cell>
        </row>
        <row r="135">
          <cell r="A135" t="str">
            <v>Net Debt / LTM EBITDA</v>
          </cell>
          <cell r="E135">
            <v>0</v>
          </cell>
          <cell r="G135">
            <v>2.2340425531914891</v>
          </cell>
        </row>
        <row r="136">
          <cell r="A136" t="str">
            <v>IV. SOURCES AND USES</v>
          </cell>
        </row>
        <row r="138">
          <cell r="A138" t="str">
            <v>Uses of Funds</v>
          </cell>
          <cell r="G138" t="str">
            <v>Sources of Funds</v>
          </cell>
        </row>
        <row r="139">
          <cell r="M139" t="str">
            <v>x LTM</v>
          </cell>
        </row>
        <row r="140">
          <cell r="I140" t="str">
            <v>Committed</v>
          </cell>
          <cell r="J140" t="str">
            <v>Drawn</v>
          </cell>
          <cell r="K140" t="str">
            <v>Rate</v>
          </cell>
          <cell r="L140" t="str">
            <v>% of Cap</v>
          </cell>
          <cell r="M140" t="str">
            <v>EBITDA</v>
          </cell>
        </row>
        <row r="141">
          <cell r="A141" t="str">
            <v>Proceeds to Management</v>
          </cell>
          <cell r="E141">
            <v>112.586</v>
          </cell>
          <cell r="G141" t="str">
            <v>Revolver</v>
          </cell>
          <cell r="I141">
            <v>0</v>
          </cell>
          <cell r="J141">
            <v>0</v>
          </cell>
          <cell r="L141">
            <v>0</v>
          </cell>
          <cell r="M141">
            <v>0</v>
          </cell>
        </row>
        <row r="142">
          <cell r="A142" t="str">
            <v>Rollover Equity</v>
          </cell>
          <cell r="E142">
            <v>19.013999999999996</v>
          </cell>
          <cell r="G142" t="str">
            <v>Term Loan</v>
          </cell>
          <cell r="J142">
            <v>0</v>
          </cell>
          <cell r="L142">
            <v>0</v>
          </cell>
          <cell r="M142">
            <v>0</v>
          </cell>
        </row>
        <row r="143">
          <cell r="A143" t="str">
            <v>Total Equity Proceeds</v>
          </cell>
          <cell r="E143">
            <v>131.6</v>
          </cell>
          <cell r="G143" t="str">
            <v>Total Senior Sec. Debt</v>
          </cell>
          <cell r="J143">
            <v>0</v>
          </cell>
          <cell r="L143">
            <v>0</v>
          </cell>
          <cell r="M143">
            <v>0</v>
          </cell>
        </row>
        <row r="145">
          <cell r="A145" t="str">
            <v>Balance Sheet Cash</v>
          </cell>
          <cell r="E145">
            <v>0</v>
          </cell>
          <cell r="G145" t="str">
            <v>Senior Notes</v>
          </cell>
          <cell r="J145">
            <v>47</v>
          </cell>
          <cell r="K145">
            <v>0.11</v>
          </cell>
          <cell r="L145">
            <v>0.33082283381431687</v>
          </cell>
          <cell r="M145">
            <v>2.5</v>
          </cell>
        </row>
        <row r="146">
          <cell r="A146" t="str">
            <v>Existing Debt</v>
          </cell>
          <cell r="E146">
            <v>0</v>
          </cell>
          <cell r="G146" t="str">
            <v>Sub Notes</v>
          </cell>
          <cell r="J146">
            <v>0</v>
          </cell>
          <cell r="L146">
            <v>0</v>
          </cell>
          <cell r="M146">
            <v>0</v>
          </cell>
        </row>
        <row r="147">
          <cell r="A147" t="str">
            <v>Total Enterprise Consideration</v>
          </cell>
          <cell r="E147">
            <v>131.6</v>
          </cell>
          <cell r="G147" t="str">
            <v>Capital Leases</v>
          </cell>
          <cell r="J147">
            <v>0</v>
          </cell>
          <cell r="L147">
            <v>0</v>
          </cell>
          <cell r="M147">
            <v>0</v>
          </cell>
        </row>
        <row r="148">
          <cell r="G148" t="str">
            <v>Total Debt</v>
          </cell>
          <cell r="J148">
            <v>47</v>
          </cell>
          <cell r="L148">
            <v>0.33082283381431687</v>
          </cell>
          <cell r="M148">
            <v>2.5</v>
          </cell>
        </row>
        <row r="149">
          <cell r="A149" t="str">
            <v>Sponsor Deal Fee</v>
          </cell>
          <cell r="E149">
            <v>0</v>
          </cell>
        </row>
        <row r="150">
          <cell r="A150" t="str">
            <v>Financing Fees</v>
          </cell>
          <cell r="E150">
            <v>0.47000000000000003</v>
          </cell>
          <cell r="G150" t="str">
            <v>Rollover Equity (20.0%)</v>
          </cell>
          <cell r="J150">
            <v>19.013999999999996</v>
          </cell>
          <cell r="L150">
            <v>0.13383543323713659</v>
          </cell>
          <cell r="M150">
            <v>1.0113829787234041</v>
          </cell>
        </row>
        <row r="151">
          <cell r="A151" t="str">
            <v>Other Fees / Costs</v>
          </cell>
          <cell r="E151">
            <v>5</v>
          </cell>
          <cell r="G151" t="str">
            <v>TPG Investment (80.0%)</v>
          </cell>
          <cell r="J151">
            <v>76.055999999999997</v>
          </cell>
          <cell r="L151">
            <v>0.53534173294854648</v>
          </cell>
          <cell r="M151">
            <v>4.0455319148936164</v>
          </cell>
        </row>
        <row r="152">
          <cell r="A152" t="str">
            <v>Change in Control Payments</v>
          </cell>
          <cell r="E152">
            <v>0</v>
          </cell>
          <cell r="G152" t="str">
            <v>Total Equity</v>
          </cell>
          <cell r="J152">
            <v>95.07</v>
          </cell>
          <cell r="L152">
            <v>0.66917716618568313</v>
          </cell>
          <cell r="M152">
            <v>5.0569148936170203</v>
          </cell>
        </row>
        <row r="153">
          <cell r="A153" t="str">
            <v>Total Fees &amp; Expenses</v>
          </cell>
          <cell r="E153">
            <v>5.47</v>
          </cell>
        </row>
        <row r="155">
          <cell r="A155" t="str">
            <v>Excess Cash</v>
          </cell>
          <cell r="E155">
            <v>5</v>
          </cell>
        </row>
        <row r="156">
          <cell r="A156" t="str">
            <v>Total Uses</v>
          </cell>
          <cell r="E156">
            <v>142.07</v>
          </cell>
          <cell r="G156" t="str">
            <v>Total Sources</v>
          </cell>
          <cell r="J156">
            <v>142.07</v>
          </cell>
          <cell r="L156">
            <v>1</v>
          </cell>
          <cell r="M156">
            <v>7.5569148936170203</v>
          </cell>
        </row>
        <row r="158">
          <cell r="A158" t="str">
            <v>EBITDA Multiples (Including Fees)</v>
          </cell>
          <cell r="G158" t="str">
            <v>EBITDA Multiples (Excluding Fees)</v>
          </cell>
        </row>
        <row r="159">
          <cell r="A159" t="str">
            <v>TEV / LTM EBITDA</v>
          </cell>
          <cell r="E159">
            <v>7.2909574468085099</v>
          </cell>
          <cell r="G159" t="str">
            <v>TEV / LTM EBITDA</v>
          </cell>
          <cell r="K159">
            <v>7</v>
          </cell>
        </row>
        <row r="160">
          <cell r="A160" t="str">
            <v>TEV / FY 2010E EBITDA</v>
          </cell>
          <cell r="E160">
            <v>5.3542968749999993</v>
          </cell>
          <cell r="G160" t="str">
            <v>TEV / FY 2010E EBITDA</v>
          </cell>
          <cell r="K160">
            <v>5.1406249999999991</v>
          </cell>
        </row>
        <row r="161">
          <cell r="A161" t="str">
            <v>TEV / FY 2011E EBITDA</v>
          </cell>
          <cell r="E161">
            <v>4.8894993526274257</v>
          </cell>
          <cell r="G161" t="str">
            <v>TEV / FY 2011E EBITDA</v>
          </cell>
          <cell r="K161">
            <v>4.6943759743617806</v>
          </cell>
        </row>
        <row r="162">
          <cell r="A162" t="str">
            <v>TEV / FY 2012E EBITDA</v>
          </cell>
          <cell r="E162">
            <v>4.0033628196380056</v>
          </cell>
          <cell r="G162" t="str">
            <v>TEV / FY 2012E EBITDA</v>
          </cell>
          <cell r="K162">
            <v>3.8436021526545674</v>
          </cell>
        </row>
        <row r="164">
          <cell r="A164" t="str">
            <v>V. CASH-ON-CASH RETURNS</v>
          </cell>
        </row>
        <row r="166">
          <cell r="A166" t="str">
            <v>Standalone Levered Cash-on-Cash Returns</v>
          </cell>
          <cell r="H166" t="str">
            <v>Standalone Unlevered Cash-on-Cash Returns</v>
          </cell>
        </row>
        <row r="167">
          <cell r="D167">
            <v>2010</v>
          </cell>
          <cell r="E167">
            <v>2011</v>
          </cell>
          <cell r="F167">
            <v>2012</v>
          </cell>
          <cell r="K167">
            <v>2010</v>
          </cell>
          <cell r="L167">
            <v>2011</v>
          </cell>
          <cell r="M167">
            <v>2012</v>
          </cell>
        </row>
        <row r="168">
          <cell r="A168" t="str">
            <v>Standalone EBITDA</v>
          </cell>
          <cell r="D168">
            <v>21.6</v>
          </cell>
          <cell r="E168">
            <v>23.3</v>
          </cell>
          <cell r="F168">
            <v>24.698</v>
          </cell>
          <cell r="H168" t="str">
            <v>Standalone EBITDA</v>
          </cell>
          <cell r="K168">
            <v>21.6</v>
          </cell>
          <cell r="L168">
            <v>23.3</v>
          </cell>
          <cell r="M168">
            <v>24.698</v>
          </cell>
        </row>
        <row r="169">
          <cell r="A169" t="str">
            <v>Capex</v>
          </cell>
          <cell r="D169">
            <v>-0.5</v>
          </cell>
          <cell r="E169">
            <v>-0.5</v>
          </cell>
          <cell r="F169">
            <v>-0.61643042350907506</v>
          </cell>
          <cell r="H169" t="str">
            <v>Capex</v>
          </cell>
          <cell r="K169">
            <v>-0.5</v>
          </cell>
          <cell r="L169">
            <v>-0.5</v>
          </cell>
          <cell r="M169">
            <v>-0.61643042350907506</v>
          </cell>
        </row>
        <row r="170">
          <cell r="A170" t="str">
            <v>Change in Working Capital</v>
          </cell>
          <cell r="D170">
            <v>0.29999999999999716</v>
          </cell>
          <cell r="E170">
            <v>0</v>
          </cell>
          <cell r="F170">
            <v>-1.043621434745031</v>
          </cell>
          <cell r="H170" t="str">
            <v>Change in Working Capital</v>
          </cell>
          <cell r="K170">
            <v>0.29999999999999716</v>
          </cell>
          <cell r="L170">
            <v>0</v>
          </cell>
          <cell r="M170">
            <v>-1.043621434745031</v>
          </cell>
        </row>
        <row r="171">
          <cell r="A171" t="str">
            <v>Standalone Interest Expense</v>
          </cell>
          <cell r="D171">
            <v>-4.1841683447442612</v>
          </cell>
          <cell r="E171">
            <v>-5.0919226255558705</v>
          </cell>
          <cell r="F171">
            <v>-5.2570229670323538</v>
          </cell>
          <cell r="H171" t="str">
            <v>Interest Expense</v>
          </cell>
          <cell r="K171">
            <v>0</v>
          </cell>
          <cell r="L171">
            <v>0</v>
          </cell>
          <cell r="M171">
            <v>0</v>
          </cell>
        </row>
        <row r="172">
          <cell r="A172" t="str">
            <v>Standalone Cash Taxes</v>
          </cell>
          <cell r="D172">
            <v>-5.4450661296818366</v>
          </cell>
          <cell r="E172">
            <v>-5.698584759822122</v>
          </cell>
          <cell r="F172">
            <v>-6.0633064621313224</v>
          </cell>
          <cell r="H172" t="str">
            <v>Standalone Cash Taxes (1)</v>
          </cell>
          <cell r="K172">
            <v>-6.7840000000000007</v>
          </cell>
          <cell r="L172">
            <v>-7.3280000000000003</v>
          </cell>
          <cell r="M172">
            <v>-7.7455538115816758</v>
          </cell>
        </row>
        <row r="173">
          <cell r="A173" t="str">
            <v>After-Tax, Levered Free Cash Flow</v>
          </cell>
          <cell r="D173">
            <v>11.7707655255739</v>
          </cell>
          <cell r="E173">
            <v>12.009492614622008</v>
          </cell>
          <cell r="F173">
            <v>11.717618712582215</v>
          </cell>
          <cell r="H173" t="str">
            <v>After-Tax, Unlevered Free Cash Flow</v>
          </cell>
          <cell r="K173">
            <v>14.615999999999998</v>
          </cell>
          <cell r="L173">
            <v>15.472000000000001</v>
          </cell>
          <cell r="M173">
            <v>15.292394330164218</v>
          </cell>
        </row>
        <row r="175">
          <cell r="A175" t="str">
            <v>Equity Value</v>
          </cell>
          <cell r="D175">
            <v>95.07</v>
          </cell>
          <cell r="E175">
            <v>95.07</v>
          </cell>
          <cell r="F175">
            <v>95.07</v>
          </cell>
          <cell r="H175" t="str">
            <v>Enterprise Value</v>
          </cell>
          <cell r="K175">
            <v>137.07</v>
          </cell>
          <cell r="L175">
            <v>137.07</v>
          </cell>
          <cell r="M175">
            <v>137.07</v>
          </cell>
        </row>
        <row r="177">
          <cell r="A177" t="str">
            <v>After-Tax, Levered C-o-C Return</v>
          </cell>
          <cell r="D177">
            <v>0.12381156543151257</v>
          </cell>
          <cell r="E177">
            <v>0.12632263189883253</v>
          </cell>
          <cell r="F177">
            <v>0.12325253721028943</v>
          </cell>
          <cell r="H177" t="str">
            <v>After-Tax, Unlevered C-o-C Return</v>
          </cell>
          <cell r="K177">
            <v>0.10663164806303348</v>
          </cell>
          <cell r="L177">
            <v>0.11287663237761729</v>
          </cell>
          <cell r="M177">
            <v>0.11156631159381497</v>
          </cell>
        </row>
        <row r="179">
          <cell r="A179" t="str">
            <v>(1) Assumes a 32% tax rate to 'gross up' the cash taxes for interest expense to calculate an unlevered cash flow figure.</v>
          </cell>
        </row>
        <row r="181">
          <cell r="A181" t="str">
            <v>VI. EQUITY RETURNS SUMMARY</v>
          </cell>
        </row>
        <row r="183">
          <cell r="H183">
            <v>2010</v>
          </cell>
          <cell r="I183">
            <v>2011</v>
          </cell>
          <cell r="J183">
            <v>2012</v>
          </cell>
          <cell r="K183">
            <v>2013</v>
          </cell>
          <cell r="L183">
            <v>2014</v>
          </cell>
        </row>
        <row r="184">
          <cell r="A184" t="str">
            <v>Enterprise Value and Equity Value</v>
          </cell>
        </row>
        <row r="185">
          <cell r="A185" t="str">
            <v>Total Enterprise Value @ 8.0x Trailing  EBITDA</v>
          </cell>
          <cell r="H185">
            <v>204.8</v>
          </cell>
          <cell r="I185">
            <v>224.26835978835982</v>
          </cell>
          <cell r="J185">
            <v>273.90972275132276</v>
          </cell>
          <cell r="K185">
            <v>326.29266590476198</v>
          </cell>
          <cell r="L185">
            <v>354.00384702306883</v>
          </cell>
        </row>
        <row r="186">
          <cell r="A186" t="str">
            <v>Less: Net Debt</v>
          </cell>
          <cell r="H186">
            <v>-56.916834474426096</v>
          </cell>
          <cell r="I186">
            <v>-43.096131277793504</v>
          </cell>
          <cell r="J186">
            <v>-54.365509365549819</v>
          </cell>
          <cell r="K186">
            <v>-55.72125759121419</v>
          </cell>
          <cell r="L186">
            <v>-30.1475813677567</v>
          </cell>
        </row>
        <row r="187">
          <cell r="A187" t="str">
            <v>Pre-Options Dilution Equity Value</v>
          </cell>
          <cell r="H187">
            <v>147.88316552557393</v>
          </cell>
          <cell r="I187">
            <v>181.1722285105663</v>
          </cell>
          <cell r="J187">
            <v>219.54421338577293</v>
          </cell>
          <cell r="K187">
            <v>270.57140831354781</v>
          </cell>
          <cell r="L187">
            <v>323.85626565531214</v>
          </cell>
        </row>
        <row r="188">
          <cell r="A188" t="str">
            <v>Plus: Proceeds From New Options</v>
          </cell>
          <cell r="H188">
            <v>5.0036842105263162</v>
          </cell>
          <cell r="I188">
            <v>5.0036842105263162</v>
          </cell>
          <cell r="J188">
            <v>5.0036842105263162</v>
          </cell>
          <cell r="K188">
            <v>5.0036842105263162</v>
          </cell>
          <cell r="L188">
            <v>5.0036842105263162</v>
          </cell>
        </row>
        <row r="189">
          <cell r="A189" t="str">
            <v>Fully Diluted Equity Value to Common at Exit</v>
          </cell>
          <cell r="H189">
            <v>152.88684973610026</v>
          </cell>
          <cell r="I189">
            <v>186.17591272109263</v>
          </cell>
          <cell r="J189">
            <v>224.54789759629926</v>
          </cell>
          <cell r="K189">
            <v>275.57509252407414</v>
          </cell>
          <cell r="L189">
            <v>328.85994986583847</v>
          </cell>
        </row>
        <row r="191">
          <cell r="A191" t="str">
            <v>Ownership (Assuming $1.00 / Share)</v>
          </cell>
        </row>
        <row r="192">
          <cell r="A192" t="str">
            <v>TPG Shares</v>
          </cell>
          <cell r="H192">
            <v>76.055999999999997</v>
          </cell>
          <cell r="I192">
            <v>76.055999999999997</v>
          </cell>
          <cell r="J192">
            <v>76.055999999999997</v>
          </cell>
          <cell r="K192">
            <v>76.055999999999997</v>
          </cell>
          <cell r="L192">
            <v>76.055999999999997</v>
          </cell>
        </row>
        <row r="193">
          <cell r="A193" t="str">
            <v>Management Rollover Shares</v>
          </cell>
          <cell r="H193">
            <v>19.013999999999996</v>
          </cell>
          <cell r="I193">
            <v>19.013999999999996</v>
          </cell>
          <cell r="J193">
            <v>19.013999999999996</v>
          </cell>
          <cell r="K193">
            <v>19.013999999999996</v>
          </cell>
          <cell r="L193">
            <v>19.013999999999996</v>
          </cell>
        </row>
        <row r="194">
          <cell r="A194" t="str">
            <v>Total Shares</v>
          </cell>
          <cell r="H194">
            <v>95.07</v>
          </cell>
          <cell r="I194">
            <v>95.07</v>
          </cell>
          <cell r="J194">
            <v>95.07</v>
          </cell>
          <cell r="K194">
            <v>95.07</v>
          </cell>
          <cell r="L194">
            <v>95.07</v>
          </cell>
        </row>
        <row r="195">
          <cell r="A195" t="str">
            <v>Shares Issued</v>
          </cell>
          <cell r="H195">
            <v>5.0036842105263162</v>
          </cell>
          <cell r="I195">
            <v>5.0036842105263162</v>
          </cell>
          <cell r="J195">
            <v>5.0036842105263162</v>
          </cell>
          <cell r="K195">
            <v>5.0036842105263162</v>
          </cell>
          <cell r="L195">
            <v>5.0036842105263162</v>
          </cell>
        </row>
        <row r="196">
          <cell r="A196" t="str">
            <v>New Total Shares</v>
          </cell>
          <cell r="H196">
            <v>100.07368421052631</v>
          </cell>
          <cell r="I196">
            <v>100.07368421052631</v>
          </cell>
          <cell r="J196">
            <v>100.07368421052631</v>
          </cell>
          <cell r="K196">
            <v>100.07368421052631</v>
          </cell>
          <cell r="L196">
            <v>100.07368421052631</v>
          </cell>
        </row>
        <row r="198">
          <cell r="A198" t="str">
            <v>Sponsor Common Equity Ownership</v>
          </cell>
          <cell r="H198">
            <v>0.76</v>
          </cell>
          <cell r="I198">
            <v>0.76</v>
          </cell>
          <cell r="J198">
            <v>0.76</v>
          </cell>
          <cell r="K198">
            <v>0.76</v>
          </cell>
          <cell r="L198">
            <v>0.76</v>
          </cell>
        </row>
        <row r="199">
          <cell r="A199" t="str">
            <v>Management Rolled Equity</v>
          </cell>
          <cell r="H199">
            <v>0.18999999999999997</v>
          </cell>
          <cell r="I199">
            <v>0.18999999999999997</v>
          </cell>
          <cell r="J199">
            <v>0.18999999999999997</v>
          </cell>
          <cell r="K199">
            <v>0.18999999999999997</v>
          </cell>
          <cell r="L199">
            <v>0.18999999999999997</v>
          </cell>
        </row>
        <row r="200">
          <cell r="A200" t="str">
            <v>Management Options</v>
          </cell>
          <cell r="H200">
            <v>5.000000000000001E-2</v>
          </cell>
          <cell r="I200">
            <v>5.000000000000001E-2</v>
          </cell>
          <cell r="J200">
            <v>5.000000000000001E-2</v>
          </cell>
          <cell r="K200">
            <v>5.000000000000001E-2</v>
          </cell>
          <cell r="L200">
            <v>5.000000000000001E-2</v>
          </cell>
        </row>
        <row r="201">
          <cell r="A201" t="str">
            <v>Total</v>
          </cell>
          <cell r="H201">
            <v>1</v>
          </cell>
          <cell r="I201">
            <v>1</v>
          </cell>
          <cell r="J201">
            <v>1</v>
          </cell>
          <cell r="K201">
            <v>1</v>
          </cell>
          <cell r="L201">
            <v>1</v>
          </cell>
        </row>
        <row r="203">
          <cell r="A203" t="str">
            <v>Sponsor Cash Flows</v>
          </cell>
        </row>
        <row r="204">
          <cell r="A204" t="str">
            <v>F-D % Common Ownership</v>
          </cell>
          <cell r="H204">
            <v>0.76</v>
          </cell>
          <cell r="I204">
            <v>0.76</v>
          </cell>
          <cell r="J204">
            <v>0.76</v>
          </cell>
          <cell r="K204">
            <v>0.76</v>
          </cell>
          <cell r="L204">
            <v>0.76</v>
          </cell>
        </row>
        <row r="205">
          <cell r="A205" t="str">
            <v>Common Cash Flows</v>
          </cell>
          <cell r="H205">
            <v>116.1940057994362</v>
          </cell>
          <cell r="I205">
            <v>141.4936936680304</v>
          </cell>
          <cell r="J205">
            <v>170.65640217318744</v>
          </cell>
          <cell r="K205">
            <v>209.43707031829635</v>
          </cell>
          <cell r="L205">
            <v>249.93356189803725</v>
          </cell>
        </row>
        <row r="206">
          <cell r="A206" t="str">
            <v>Preferred Equity Proceeds</v>
          </cell>
          <cell r="H206">
            <v>0</v>
          </cell>
          <cell r="I206">
            <v>0</v>
          </cell>
          <cell r="J206">
            <v>0</v>
          </cell>
          <cell r="K206">
            <v>0</v>
          </cell>
          <cell r="L206">
            <v>0</v>
          </cell>
        </row>
        <row r="207">
          <cell r="A207" t="str">
            <v>Total Sponsor Cash Flows</v>
          </cell>
          <cell r="H207">
            <v>116.1940057994362</v>
          </cell>
          <cell r="I207">
            <v>141.4936936680304</v>
          </cell>
          <cell r="J207">
            <v>170.65640217318744</v>
          </cell>
          <cell r="K207">
            <v>209.43707031829635</v>
          </cell>
          <cell r="L207">
            <v>249.93356189803725</v>
          </cell>
        </row>
        <row r="209">
          <cell r="A209" t="str">
            <v>Returns</v>
          </cell>
        </row>
        <row r="210">
          <cell r="A210" t="str">
            <v>Initial Investment</v>
          </cell>
          <cell r="H210">
            <v>76.055999999999997</v>
          </cell>
          <cell r="I210">
            <v>76.055999999999997</v>
          </cell>
          <cell r="J210">
            <v>76.055999999999997</v>
          </cell>
          <cell r="K210">
            <v>76.055999999999997</v>
          </cell>
          <cell r="L210">
            <v>76.055999999999997</v>
          </cell>
        </row>
        <row r="211">
          <cell r="A211" t="str">
            <v>Exit Year</v>
          </cell>
          <cell r="H211">
            <v>1</v>
          </cell>
          <cell r="I211">
            <v>2</v>
          </cell>
          <cell r="J211">
            <v>3</v>
          </cell>
          <cell r="K211">
            <v>4</v>
          </cell>
          <cell r="L211">
            <v>5</v>
          </cell>
        </row>
        <row r="212">
          <cell r="A212" t="str">
            <v>Multiple of Money</v>
          </cell>
          <cell r="H212">
            <v>1.5277427921457374</v>
          </cell>
          <cell r="I212">
            <v>1.8603883147684654</v>
          </cell>
          <cell r="J212">
            <v>2.2438256307613793</v>
          </cell>
          <cell r="K212">
            <v>2.7537218670229353</v>
          </cell>
          <cell r="L212">
            <v>3.2861781042657681</v>
          </cell>
        </row>
        <row r="213">
          <cell r="A213" t="str">
            <v>IRR (%)</v>
          </cell>
          <cell r="H213">
            <v>0.52774279214573738</v>
          </cell>
          <cell r="I213">
            <v>0.36396052537031487</v>
          </cell>
          <cell r="J213">
            <v>0.30917097494527646</v>
          </cell>
          <cell r="K213">
            <v>0.28819028131397251</v>
          </cell>
          <cell r="L213">
            <v>0.26863947132470534</v>
          </cell>
        </row>
        <row r="215">
          <cell r="A215" t="str">
            <v>VII. EQUITY RETURNS SENSITIVITIES – Assumes Exit at End of FY 2014</v>
          </cell>
        </row>
        <row r="217">
          <cell r="B217" t="str">
            <v>IRR (%)</v>
          </cell>
          <cell r="J217" t="str">
            <v>Multiple of Money</v>
          </cell>
        </row>
        <row r="219">
          <cell r="C219" t="str">
            <v>Assumes Revenue CAGR of 6% and EBITDA margin of 25%</v>
          </cell>
          <cell r="K219" t="str">
            <v>Assumes Revenue CAGR of 6% and EBITDA margin of 25%</v>
          </cell>
        </row>
        <row r="220">
          <cell r="C220" t="str">
            <v>LTM EBITDA Purchase Multiple</v>
          </cell>
          <cell r="K220" t="str">
            <v>LTM EBITDA Purchase Multiple</v>
          </cell>
        </row>
        <row r="221">
          <cell r="B221">
            <v>0.26863947132470534</v>
          </cell>
          <cell r="C221">
            <v>6</v>
          </cell>
          <cell r="D221">
            <v>6.5</v>
          </cell>
          <cell r="E221">
            <v>7</v>
          </cell>
          <cell r="F221">
            <v>7.5</v>
          </cell>
          <cell r="G221">
            <v>8</v>
          </cell>
          <cell r="J221">
            <v>3.2861781042657681</v>
          </cell>
          <cell r="K221">
            <v>6</v>
          </cell>
          <cell r="L221">
            <v>6.5</v>
          </cell>
          <cell r="M221">
            <v>7</v>
          </cell>
          <cell r="N221">
            <v>7.5</v>
          </cell>
          <cell r="O221">
            <v>8</v>
          </cell>
        </row>
        <row r="222">
          <cell r="B222">
            <v>7</v>
          </cell>
          <cell r="C222">
            <v>0.30003620730712122</v>
          </cell>
          <cell r="D222">
            <v>0.26438315619549368</v>
          </cell>
          <cell r="E222">
            <v>0.23249705807944077</v>
          </cell>
          <cell r="F222">
            <v>0.20357660580574044</v>
          </cell>
          <cell r="G222">
            <v>0.17710306235098994</v>
          </cell>
          <cell r="J222">
            <v>7</v>
          </cell>
          <cell r="K222">
            <v>3.7134470872521366</v>
          </cell>
          <cell r="L222">
            <v>3.2314207411218652</v>
          </cell>
          <cell r="M222">
            <v>2.8439991125279453</v>
          </cell>
          <cell r="N222">
            <v>2.5256239564549761</v>
          </cell>
          <cell r="O222">
            <v>2.2598127145834601</v>
          </cell>
        </row>
        <row r="223">
          <cell r="A223" t="str">
            <v>LTM</v>
          </cell>
          <cell r="B223">
            <v>7.5</v>
          </cell>
          <cell r="C223">
            <v>0.31878360028325203</v>
          </cell>
          <cell r="D223">
            <v>0.28302513750881242</v>
          </cell>
          <cell r="E223">
            <v>0.25109015567631143</v>
          </cell>
          <cell r="F223">
            <v>0.2221691093088134</v>
          </cell>
          <cell r="G223">
            <v>0.19573368127721813</v>
          </cell>
          <cell r="I223" t="str">
            <v>LTM</v>
          </cell>
          <cell r="J223">
            <v>7.5</v>
          </cell>
          <cell r="K223">
            <v>3.9890335520345279</v>
          </cell>
          <cell r="L223">
            <v>3.4767689192121503</v>
          </cell>
          <cell r="M223">
            <v>3.0650886088674292</v>
          </cell>
          <cell r="N223">
            <v>2.7268202656058782</v>
          </cell>
          <cell r="O223">
            <v>2.4444002127567699</v>
          </cell>
        </row>
        <row r="224">
          <cell r="A224" t="str">
            <v>EBITDA</v>
          </cell>
          <cell r="B224">
            <v>8</v>
          </cell>
          <cell r="C224">
            <v>0.3365218644583281</v>
          </cell>
          <cell r="D224">
            <v>0.30064269583921388</v>
          </cell>
          <cell r="E224">
            <v>0.26863947139737165</v>
          </cell>
          <cell r="F224">
            <v>0.23969459059345022</v>
          </cell>
          <cell r="G224">
            <v>0.21327070423776862</v>
          </cell>
          <cell r="I224" t="str">
            <v>EBITDA</v>
          </cell>
          <cell r="J224">
            <v>8</v>
          </cell>
          <cell r="K224">
            <v>4.2646200004021004</v>
          </cell>
          <cell r="L224">
            <v>3.7221170973024349</v>
          </cell>
          <cell r="M224">
            <v>3.2861781052069126</v>
          </cell>
          <cell r="N224">
            <v>2.9280165747567799</v>
          </cell>
          <cell r="O224">
            <v>2.6289877109300788</v>
          </cell>
        </row>
        <row r="225">
          <cell r="A225" t="str">
            <v>Exit</v>
          </cell>
          <cell r="B225">
            <v>8.5</v>
          </cell>
          <cell r="C225">
            <v>0.35336555917910184</v>
          </cell>
          <cell r="D225">
            <v>0.31735440162134121</v>
          </cell>
          <cell r="E225">
            <v>0.28526825413806023</v>
          </cell>
          <cell r="F225">
            <v>0.25628166644432993</v>
          </cell>
          <cell r="G225">
            <v>0.22984875475367605</v>
          </cell>
          <cell r="I225" t="str">
            <v>Exit</v>
          </cell>
          <cell r="J225">
            <v>8.5</v>
          </cell>
          <cell r="K225">
            <v>4.5402064487696716</v>
          </cell>
          <cell r="L225">
            <v>3.9674652753927191</v>
          </cell>
          <cell r="M225">
            <v>3.5072676015463964</v>
          </cell>
          <cell r="N225">
            <v>3.1292128839076816</v>
          </cell>
          <cell r="O225">
            <v>2.8135752091033877</v>
          </cell>
        </row>
        <row r="226">
          <cell r="A226" t="str">
            <v>Multiple</v>
          </cell>
          <cell r="B226">
            <v>9</v>
          </cell>
          <cell r="C226">
            <v>0.36941020630539945</v>
          </cell>
          <cell r="D226">
            <v>0.33325875967850971</v>
          </cell>
          <cell r="E226">
            <v>0.30107850019206528</v>
          </cell>
          <cell r="F226">
            <v>0.27203634223378592</v>
          </cell>
          <cell r="G226">
            <v>0.24557831739667413</v>
          </cell>
          <cell r="I226" t="str">
            <v>Multiple</v>
          </cell>
          <cell r="J226">
            <v>9</v>
          </cell>
          <cell r="K226">
            <v>4.8157928971372428</v>
          </cell>
          <cell r="L226">
            <v>4.2128134534830046</v>
          </cell>
          <cell r="M226">
            <v>3.7283570978858798</v>
          </cell>
          <cell r="N226">
            <v>3.3304091930585837</v>
          </cell>
          <cell r="O226">
            <v>2.998162707276697</v>
          </cell>
        </row>
        <row r="229">
          <cell r="C229" t="str">
            <v>Assumes EBITDA margin of 25%, Exit Multiple of 8.0x</v>
          </cell>
          <cell r="K229" t="str">
            <v>Assumes EBITDA margin of 25%, Exit Multiple of 8.0x</v>
          </cell>
        </row>
        <row r="230">
          <cell r="C230" t="str">
            <v>LTM EBITDA Purchase Multiple</v>
          </cell>
          <cell r="K230" t="str">
            <v>LTM EBITDA Purchase Multiple</v>
          </cell>
        </row>
        <row r="231">
          <cell r="B231">
            <v>0.26863947132470534</v>
          </cell>
          <cell r="C231">
            <v>6</v>
          </cell>
          <cell r="D231">
            <v>6.5</v>
          </cell>
          <cell r="E231">
            <v>7</v>
          </cell>
          <cell r="F231">
            <v>7.5</v>
          </cell>
          <cell r="G231">
            <v>8</v>
          </cell>
          <cell r="J231">
            <v>3.2861781042657681</v>
          </cell>
          <cell r="K231">
            <v>6</v>
          </cell>
          <cell r="L231">
            <v>6.5</v>
          </cell>
          <cell r="M231">
            <v>7</v>
          </cell>
          <cell r="N231">
            <v>7.5</v>
          </cell>
          <cell r="O231">
            <v>8</v>
          </cell>
        </row>
        <row r="232">
          <cell r="B232">
            <v>0.04</v>
          </cell>
          <cell r="C232">
            <v>0.31930013585204953</v>
          </cell>
          <cell r="D232">
            <v>0.28353843880883645</v>
          </cell>
          <cell r="E232">
            <v>0.25159848676919228</v>
          </cell>
          <cell r="F232">
            <v>0.2226770578419659</v>
          </cell>
          <cell r="G232">
            <v>0.19624228658325604</v>
          </cell>
          <cell r="J232">
            <v>0.04</v>
          </cell>
          <cell r="K232">
            <v>3.9968517127432981</v>
          </cell>
          <cell r="L232">
            <v>3.4837292603743748</v>
          </cell>
          <cell r="M232">
            <v>3.0713205597714399</v>
          </cell>
          <cell r="N232">
            <v>2.7324914781179492</v>
          </cell>
          <cell r="O232">
            <v>2.4496032651071342</v>
          </cell>
        </row>
        <row r="233">
          <cell r="A233" t="str">
            <v>2011-2014</v>
          </cell>
          <cell r="B233">
            <v>0.05</v>
          </cell>
          <cell r="C233">
            <v>0.32794316445241489</v>
          </cell>
          <cell r="D233">
            <v>0.29212480857028078</v>
          </cell>
          <cell r="E233">
            <v>0.26015554183307277</v>
          </cell>
          <cell r="F233">
            <v>0.23122487816636239</v>
          </cell>
          <cell r="G233">
            <v>0.2047982323939741</v>
          </cell>
          <cell r="I233" t="str">
            <v>2011-2014</v>
          </cell>
          <cell r="J233">
            <v>0.05</v>
          </cell>
          <cell r="K233">
            <v>4.1294996992188722</v>
          </cell>
          <cell r="L233">
            <v>3.6018226491742342</v>
          </cell>
          <cell r="M233">
            <v>3.1777576171601609</v>
          </cell>
          <cell r="N233">
            <v>2.8293515436544645</v>
          </cell>
          <cell r="O233">
            <v>2.5384675054390899</v>
          </cell>
        </row>
        <row r="234">
          <cell r="A234" t="str">
            <v>Revenue</v>
          </cell>
          <cell r="B234">
            <v>6.0000000000000005E-2</v>
          </cell>
          <cell r="C234">
            <v>0.33652186445831833</v>
          </cell>
          <cell r="D234">
            <v>0.30064269583921388</v>
          </cell>
          <cell r="E234">
            <v>0.26863947139737165</v>
          </cell>
          <cell r="F234">
            <v>0.23969459059345022</v>
          </cell>
          <cell r="G234">
            <v>0.21327070423776862</v>
          </cell>
          <cell r="I234" t="str">
            <v>Revenue</v>
          </cell>
          <cell r="J234">
            <v>6.0000000000000005E-2</v>
          </cell>
          <cell r="K234">
            <v>4.2646200004019432</v>
          </cell>
          <cell r="L234">
            <v>3.7221170973024349</v>
          </cell>
          <cell r="M234">
            <v>3.2861781052069126</v>
          </cell>
          <cell r="N234">
            <v>2.9280165747567799</v>
          </cell>
          <cell r="O234">
            <v>2.6289877109300788</v>
          </cell>
        </row>
        <row r="235">
          <cell r="A235" t="str">
            <v>CAGR</v>
          </cell>
          <cell r="B235">
            <v>7.0000000000000007E-2</v>
          </cell>
          <cell r="C235">
            <v>0.3450386166044459</v>
          </cell>
          <cell r="D235">
            <v>0.3090947401294557</v>
          </cell>
          <cell r="E235">
            <v>0.27705321092724455</v>
          </cell>
          <cell r="F235">
            <v>0.24808945609877253</v>
          </cell>
          <cell r="G235">
            <v>0.22166332321831583</v>
          </cell>
          <cell r="I235" t="str">
            <v>CAGR</v>
          </cell>
          <cell r="J235">
            <v>7.0000000000000007E-2</v>
          </cell>
          <cell r="K235">
            <v>4.4022405153618038</v>
          </cell>
          <cell r="L235">
            <v>3.844637427358494</v>
          </cell>
          <cell r="M235">
            <v>3.3966043921887614</v>
          </cell>
          <cell r="N235">
            <v>3.0285069270494813</v>
          </cell>
          <cell r="O235">
            <v>2.7211825568422459</v>
          </cell>
        </row>
        <row r="236">
          <cell r="B236">
            <v>0.08</v>
          </cell>
          <cell r="C236">
            <v>0.35349566627190132</v>
          </cell>
          <cell r="D236">
            <v>0.31748342676643615</v>
          </cell>
          <cell r="E236">
            <v>0.28539951824523735</v>
          </cell>
          <cell r="F236">
            <v>0.25641253133771968</v>
          </cell>
          <cell r="G236">
            <v>0.22997947560021115</v>
          </cell>
          <cell r="J236">
            <v>0.08</v>
          </cell>
          <cell r="K236">
            <v>4.5423892538743278</v>
          </cell>
          <cell r="L236">
            <v>3.9694085757916469</v>
          </cell>
          <cell r="M236">
            <v>3.5090589489756541</v>
          </cell>
          <cell r="N236">
            <v>3.1308430495189374</v>
          </cell>
          <cell r="O236">
            <v>2.8150708040924797</v>
          </cell>
        </row>
        <row r="238">
          <cell r="C238" t="str">
            <v>Assumes Revenue CAGR of 6%, Exit Multiple of 8.0x</v>
          </cell>
          <cell r="K238" t="str">
            <v>Assumes Revenue CAGR of 6%, Exit Multiple of 8.0x</v>
          </cell>
        </row>
        <row r="239">
          <cell r="C239" t="str">
            <v>LTM EBITDA Purchase Multiple</v>
          </cell>
          <cell r="K239" t="str">
            <v>LTM EBITDA Purchase Multiple</v>
          </cell>
        </row>
        <row r="240">
          <cell r="B240">
            <v>0.26863947132470534</v>
          </cell>
          <cell r="C240">
            <v>6</v>
          </cell>
          <cell r="D240">
            <v>6.5</v>
          </cell>
          <cell r="E240">
            <v>7</v>
          </cell>
          <cell r="F240">
            <v>7.5</v>
          </cell>
          <cell r="G240">
            <v>8</v>
          </cell>
          <cell r="J240">
            <v>3.2861781042657681</v>
          </cell>
          <cell r="K240">
            <v>6</v>
          </cell>
          <cell r="L240">
            <v>6.5</v>
          </cell>
          <cell r="M240">
            <v>7</v>
          </cell>
          <cell r="N240">
            <v>7.5</v>
          </cell>
          <cell r="O240">
            <v>8</v>
          </cell>
        </row>
        <row r="241">
          <cell r="B241">
            <v>0.20656084656084703</v>
          </cell>
          <cell r="C241">
            <v>0.27917035439889681</v>
          </cell>
          <cell r="D241">
            <v>0.24360530105599487</v>
          </cell>
          <cell r="E241">
            <v>0.21172497077724306</v>
          </cell>
          <cell r="F241">
            <v>0.18277218216922453</v>
          </cell>
          <cell r="G241">
            <v>0.1562211761482506</v>
          </cell>
          <cell r="J241">
            <v>0.20656084656084703</v>
          </cell>
          <cell r="K241">
            <v>3.4248529476295122</v>
          </cell>
          <cell r="L241">
            <v>2.9744921225510086</v>
          </cell>
          <cell r="M241">
            <v>2.6122833888056647</v>
          </cell>
          <cell r="N241">
            <v>2.3147575463804242</v>
          </cell>
          <cell r="O241">
            <v>2.0663533849928002</v>
          </cell>
        </row>
        <row r="242">
          <cell r="A242" t="str">
            <v>2012-2014</v>
          </cell>
          <cell r="B242">
            <v>0.22656084656084702</v>
          </cell>
          <cell r="C242">
            <v>0.3091014858033152</v>
          </cell>
          <cell r="D242">
            <v>0.27340042993530234</v>
          </cell>
          <cell r="E242">
            <v>0.24148578311612301</v>
          </cell>
          <cell r="F242">
            <v>0.21256835563621301</v>
          </cell>
          <cell r="G242">
            <v>0.18611672652022193</v>
          </cell>
          <cell r="I242" t="str">
            <v>2012-2014</v>
          </cell>
          <cell r="J242">
            <v>0.22656084656084702</v>
          </cell>
          <cell r="K242">
            <v>3.8447364841214555</v>
          </cell>
          <cell r="L242">
            <v>3.3483046099267266</v>
          </cell>
          <cell r="M242">
            <v>2.9492307470062924</v>
          </cell>
          <cell r="N242">
            <v>2.621387060568606</v>
          </cell>
          <cell r="O242">
            <v>2.3476705479614428</v>
          </cell>
        </row>
        <row r="243">
          <cell r="A243" t="str">
            <v>EBITDA</v>
          </cell>
          <cell r="B243">
            <v>0.24656084656084701</v>
          </cell>
          <cell r="C243">
            <v>0.33652186445828192</v>
          </cell>
          <cell r="D243">
            <v>0.30064269583921432</v>
          </cell>
          <cell r="E243">
            <v>0.26863947139737232</v>
          </cell>
          <cell r="F243">
            <v>0.23969459059345066</v>
          </cell>
          <cell r="G243">
            <v>0.21327070423776928</v>
          </cell>
          <cell r="I243" t="str">
            <v>EBITDA</v>
          </cell>
          <cell r="J243">
            <v>0.24656084656084701</v>
          </cell>
          <cell r="K243">
            <v>4.264620000401365</v>
          </cell>
          <cell r="L243">
            <v>3.7221170973024438</v>
          </cell>
          <cell r="M243">
            <v>3.2861781052069206</v>
          </cell>
          <cell r="N243">
            <v>2.928016574756787</v>
          </cell>
          <cell r="O243">
            <v>2.6289877109300854</v>
          </cell>
        </row>
        <row r="244">
          <cell r="A244" t="str">
            <v>Margin</v>
          </cell>
          <cell r="B244">
            <v>0.266560846560847</v>
          </cell>
          <cell r="C244">
            <v>0.36186078306093039</v>
          </cell>
          <cell r="D244">
            <v>0.3257770485385092</v>
          </cell>
          <cell r="E244">
            <v>0.29364964792641013</v>
          </cell>
          <cell r="F244">
            <v>0.26463545687663692</v>
          </cell>
          <cell r="G244">
            <v>0.23819115503494914</v>
          </cell>
          <cell r="I244" t="str">
            <v>Margin</v>
          </cell>
          <cell r="J244">
            <v>0.266560846560847</v>
          </cell>
          <cell r="K244">
            <v>4.6845035166812741</v>
          </cell>
          <cell r="L244">
            <v>4.09592958467816</v>
          </cell>
          <cell r="M244">
            <v>3.6231254634075483</v>
          </cell>
          <cell r="N244">
            <v>3.2346460889449684</v>
          </cell>
          <cell r="O244">
            <v>2.9103048738987276</v>
          </cell>
        </row>
        <row r="245">
          <cell r="B245">
            <v>0.28656084656084702</v>
          </cell>
          <cell r="C245">
            <v>0.38543382745071542</v>
          </cell>
          <cell r="D245">
            <v>0.34913836561618306</v>
          </cell>
          <cell r="E245">
            <v>0.31686311828836367</v>
          </cell>
          <cell r="F245">
            <v>0.28775114733146934</v>
          </cell>
          <cell r="G245">
            <v>0.26125322871470802</v>
          </cell>
          <cell r="J245">
            <v>0.28656084656084702</v>
          </cell>
          <cell r="K245">
            <v>5.1042147349022562</v>
          </cell>
          <cell r="L245">
            <v>4.4697420720538794</v>
          </cell>
          <cell r="M245">
            <v>3.9600728216081769</v>
          </cell>
          <cell r="N245">
            <v>3.5412756031331512</v>
          </cell>
          <cell r="O245">
            <v>3.1916220368673707</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ding Output"/>
      <sheetName val="Metric Output"/>
      <sheetName val="Historical Multiple"/>
      <sheetName val="MA"/>
      <sheetName val="M&amp;A Comps"/>
      <sheetName val="Sheet1"/>
      <sheetName val="Input"/>
      <sheetName val="M&amp;A, Spin-Offs, and LCD"/>
      <sheetName val="EBITDA Multiple Chart"/>
      <sheetName val="#REF"/>
    </sheetNames>
    <sheetDataSet>
      <sheetData sheetId="0" refreshError="1"/>
      <sheetData sheetId="1" refreshError="1"/>
      <sheetData sheetId="2" refreshError="1"/>
      <sheetData sheetId="3">
        <row r="1">
          <cell r="U1" t="str">
            <v>Currency</v>
          </cell>
          <cell r="W1" t="str">
            <v>USD</v>
          </cell>
          <cell r="AC1" t="str">
            <v>Conversion mode</v>
          </cell>
          <cell r="AG1" t="str">
            <v>Historical</v>
          </cell>
          <cell r="AI1" t="str">
            <v>H</v>
          </cell>
        </row>
        <row r="2">
          <cell r="BP2" t="str">
            <v>Historical</v>
          </cell>
        </row>
        <row r="3">
          <cell r="C3" t="str">
            <v>M&amp;A TRANSACTION COMPARABLES</v>
          </cell>
          <cell r="BP3" t="str">
            <v>Current</v>
          </cell>
        </row>
        <row r="5">
          <cell r="AI5" t="str">
            <v>Implied Equity Value/</v>
          </cell>
          <cell r="AO5" t="str">
            <v>Implied Enterprise Value/</v>
          </cell>
          <cell r="AU5" t="str">
            <v>Imp. Eq./</v>
          </cell>
          <cell r="AW5" t="str">
            <v>Target LTM Financials (at announcement)</v>
          </cell>
          <cell r="BE5" t="str">
            <v>Acquiror LTM Financials (at announcement)</v>
          </cell>
        </row>
        <row r="6">
          <cell r="W6" t="str">
            <v>Gross</v>
          </cell>
          <cell r="AM6" t="str">
            <v>Implied</v>
          </cell>
        </row>
        <row r="7">
          <cell r="S7" t="str">
            <v>Announce</v>
          </cell>
          <cell r="W7" t="str">
            <v>Transaction</v>
          </cell>
          <cell r="AM7" t="str">
            <v>Enterprise</v>
          </cell>
          <cell r="AQ7" t="str">
            <v>Implied TEV</v>
          </cell>
        </row>
        <row r="8">
          <cell r="A8" t="str">
            <v>Transaction ID</v>
          </cell>
          <cell r="C8" t="str">
            <v>Buyer</v>
          </cell>
          <cell r="E8" t="str">
            <v>Buyer Share Price</v>
          </cell>
          <cell r="G8" t="str">
            <v>Buyer Advisor</v>
          </cell>
          <cell r="I8" t="str">
            <v>Target</v>
          </cell>
          <cell r="K8" t="str">
            <v>Target Advisor</v>
          </cell>
          <cell r="M8" t="str">
            <v>Target Share Price</v>
          </cell>
          <cell r="O8" t="str">
            <v>Target Advisor</v>
          </cell>
          <cell r="Q8" t="str">
            <v>Primary Industry</v>
          </cell>
          <cell r="S8" t="str">
            <v>Date</v>
          </cell>
          <cell r="U8" t="str">
            <v>Close Date</v>
          </cell>
          <cell r="W8" t="str">
            <v>Value</v>
          </cell>
          <cell r="Y8" t="str">
            <v>Net Transaction Value</v>
          </cell>
          <cell r="AA8" t="str">
            <v>Offer Per Share</v>
          </cell>
          <cell r="AC8" t="str">
            <v>% Cash</v>
          </cell>
          <cell r="AE8" t="str">
            <v>% Stock</v>
          </cell>
          <cell r="AG8" t="str">
            <v>Implied Equity Value</v>
          </cell>
          <cell r="AI8" t="str">
            <v>Book Value</v>
          </cell>
          <cell r="AK8" t="str">
            <v>Net Income</v>
          </cell>
          <cell r="AM8" t="str">
            <v>Value</v>
          </cell>
          <cell r="AO8" t="str">
            <v>EBIT</v>
          </cell>
          <cell r="AQ8" t="str">
            <v>EBITDA</v>
          </cell>
          <cell r="AS8" t="str">
            <v>Revenue</v>
          </cell>
          <cell r="AU8" t="str">
            <v>Net Income</v>
          </cell>
          <cell r="AW8" t="str">
            <v>Net Debt</v>
          </cell>
          <cell r="AY8" t="str">
            <v>Revenue</v>
          </cell>
          <cell r="BA8" t="str">
            <v>EBITDA</v>
          </cell>
          <cell r="BC8" t="str">
            <v>NI</v>
          </cell>
          <cell r="BE8" t="str">
            <v>Revenue</v>
          </cell>
          <cell r="BG8" t="str">
            <v>EBITDA</v>
          </cell>
          <cell r="BI8" t="str">
            <v>NI</v>
          </cell>
        </row>
        <row r="10">
          <cell r="C10" t="str">
            <v>ERP Sector Precedent Transactions – By Financial Sponsors</v>
          </cell>
        </row>
        <row r="12">
          <cell r="A12" t="str">
            <v>IQTR47606847</v>
          </cell>
          <cell r="C12" t="str">
            <v>Vector Capital</v>
          </cell>
          <cell r="E12" t="str">
            <v>NA</v>
          </cell>
          <cell r="G12" t="str">
            <v>NA</v>
          </cell>
          <cell r="I12" t="str">
            <v>Aladdin Knowledge Systems Ltd.</v>
          </cell>
          <cell r="K12" t="str">
            <v>Credit Suisse Securities (USA) LLC</v>
          </cell>
          <cell r="M12">
            <v>11.45</v>
          </cell>
          <cell r="O12" t="str">
            <v>Herzog Fox Neeman; Kramer Levin Naftalis &amp; Frankel LLP</v>
          </cell>
          <cell r="Q12" t="str">
            <v>Systems Software</v>
          </cell>
          <cell r="S12" t="str">
            <v>8/16/2008</v>
          </cell>
          <cell r="U12" t="str">
            <v>3/24/2009</v>
          </cell>
          <cell r="W12">
            <v>142.78595999999999</v>
          </cell>
          <cell r="Y12">
            <v>131.64596</v>
          </cell>
          <cell r="AA12">
            <v>11.499980000000001</v>
          </cell>
          <cell r="AC12">
            <v>1</v>
          </cell>
          <cell r="AE12">
            <v>0</v>
          </cell>
          <cell r="AG12">
            <v>160.23749000000001</v>
          </cell>
          <cell r="AI12">
            <v>1.28783</v>
          </cell>
          <cell r="AK12">
            <v>25.548069999999999</v>
          </cell>
          <cell r="AM12">
            <v>154.27149</v>
          </cell>
          <cell r="AO12">
            <v>32.512430000000002</v>
          </cell>
          <cell r="AQ12">
            <v>14.863810000000001</v>
          </cell>
          <cell r="AS12">
            <v>1.3199099999999999</v>
          </cell>
          <cell r="AU12">
            <v>25.548069999999999</v>
          </cell>
          <cell r="AW12">
            <v>-11.14</v>
          </cell>
          <cell r="AY12">
            <v>116.88</v>
          </cell>
          <cell r="BA12">
            <v>10.379</v>
          </cell>
          <cell r="BC12">
            <v>6.2720000000000002</v>
          </cell>
          <cell r="BE12" t="str">
            <v>NA</v>
          </cell>
          <cell r="BG12" t="str">
            <v>NA</v>
          </cell>
          <cell r="BI12" t="str">
            <v>NA</v>
          </cell>
        </row>
        <row r="13">
          <cell r="A13" t="str">
            <v>IQTR45790125</v>
          </cell>
          <cell r="C13" t="str">
            <v>Great Hill Partners</v>
          </cell>
          <cell r="E13" t="str">
            <v>NA</v>
          </cell>
          <cell r="G13" t="str">
            <v>NA</v>
          </cell>
          <cell r="I13" t="str">
            <v>CAM Commerce Solutions, Inc.</v>
          </cell>
          <cell r="K13" t="str">
            <v>RBC Capital Markets Inc</v>
          </cell>
          <cell r="M13">
            <v>37.11</v>
          </cell>
          <cell r="O13" t="str">
            <v>Stradling Yocca Carlson &amp; Rauth</v>
          </cell>
          <cell r="Q13" t="str">
            <v>Application Software</v>
          </cell>
          <cell r="S13" t="str">
            <v>6/9/2008</v>
          </cell>
          <cell r="U13" t="str">
            <v>8/14/2008</v>
          </cell>
          <cell r="W13">
            <v>178.61963</v>
          </cell>
          <cell r="Y13">
            <v>151.36563000000001</v>
          </cell>
          <cell r="AA13">
            <v>40.5</v>
          </cell>
          <cell r="AC13">
            <v>1</v>
          </cell>
          <cell r="AE13">
            <v>0</v>
          </cell>
          <cell r="AG13">
            <v>167.68012999999999</v>
          </cell>
          <cell r="AI13">
            <v>5.8396600000000003</v>
          </cell>
          <cell r="AK13">
            <v>28.129529999999999</v>
          </cell>
          <cell r="AM13">
            <v>151.36563000000001</v>
          </cell>
          <cell r="AO13">
            <v>19.378520000000002</v>
          </cell>
          <cell r="AQ13">
            <v>18.604430000000001</v>
          </cell>
          <cell r="AS13">
            <v>4.1356700000000002</v>
          </cell>
          <cell r="AU13">
            <v>28.129529999999999</v>
          </cell>
          <cell r="AW13">
            <v>-27.254000000000001</v>
          </cell>
          <cell r="AY13">
            <v>36.6</v>
          </cell>
          <cell r="BA13">
            <v>8.1359999999999992</v>
          </cell>
          <cell r="BC13">
            <v>5.9610000000000003</v>
          </cell>
          <cell r="BE13" t="str">
            <v>NA</v>
          </cell>
          <cell r="BG13" t="str">
            <v>NA</v>
          </cell>
          <cell r="BI13" t="str">
            <v>NA</v>
          </cell>
          <cell r="BS13">
            <v>2</v>
          </cell>
          <cell r="BT13" t="str">
            <v>Algerian Dinar (DZD)</v>
          </cell>
          <cell r="BU13" t="str">
            <v>DZD</v>
          </cell>
        </row>
        <row r="14">
          <cell r="A14" t="str">
            <v>IQTR43326956</v>
          </cell>
          <cell r="C14" t="str">
            <v>Apax</v>
          </cell>
          <cell r="E14" t="str">
            <v>NA</v>
          </cell>
          <cell r="G14" t="str">
            <v>Cain Brothers &amp; Company, LLC</v>
          </cell>
          <cell r="I14" t="str">
            <v>TriZetto Group Inc.</v>
          </cell>
          <cell r="K14" t="str">
            <v>UBS Investment Bank</v>
          </cell>
          <cell r="M14">
            <v>17.670000000000002</v>
          </cell>
          <cell r="O14" t="str">
            <v>Gibson, Dunn &amp; Crutcher LLP</v>
          </cell>
          <cell r="Q14" t="str">
            <v>Health Care Technology</v>
          </cell>
          <cell r="S14" t="str">
            <v>4/11/2008</v>
          </cell>
          <cell r="U14" t="str">
            <v>8/4/2008</v>
          </cell>
          <cell r="W14">
            <v>1420.95606</v>
          </cell>
          <cell r="Y14">
            <v>1258.7170599999999</v>
          </cell>
          <cell r="AA14">
            <v>22</v>
          </cell>
          <cell r="AC14">
            <v>1</v>
          </cell>
          <cell r="AE14">
            <v>0</v>
          </cell>
          <cell r="AG14">
            <v>948.20902000000001</v>
          </cell>
          <cell r="AI14">
            <v>6.0334000000000003</v>
          </cell>
          <cell r="AK14">
            <v>36.113990000000001</v>
          </cell>
          <cell r="AM14">
            <v>1258.7170599999999</v>
          </cell>
          <cell r="AO14">
            <v>27.667149999999999</v>
          </cell>
          <cell r="AQ14">
            <v>17.89348</v>
          </cell>
          <cell r="AS14">
            <v>2.82789</v>
          </cell>
          <cell r="AU14">
            <v>36.113990000000001</v>
          </cell>
          <cell r="AW14">
            <v>237.07300000000001</v>
          </cell>
          <cell r="AY14">
            <v>445.108</v>
          </cell>
          <cell r="BA14">
            <v>70.344999999999999</v>
          </cell>
          <cell r="BC14">
            <v>26.256</v>
          </cell>
          <cell r="BE14" t="str">
            <v>NA</v>
          </cell>
          <cell r="BG14" t="str">
            <v>NA</v>
          </cell>
          <cell r="BI14" t="str">
            <v>NA</v>
          </cell>
          <cell r="BS14">
            <v>3</v>
          </cell>
          <cell r="BT14" t="str">
            <v>Angola Kwanza (AOA)</v>
          </cell>
          <cell r="BU14" t="str">
            <v>AOA</v>
          </cell>
        </row>
        <row r="15">
          <cell r="A15" t="str">
            <v>IQTR33662772</v>
          </cell>
          <cell r="C15" t="str">
            <v>Thoma Bravo</v>
          </cell>
          <cell r="E15" t="str">
            <v>NA</v>
          </cell>
          <cell r="G15" t="str">
            <v>NA</v>
          </cell>
          <cell r="I15" t="str">
            <v>Embarcadero Technologies Inc.</v>
          </cell>
          <cell r="K15" t="str">
            <v>Morgan Stanley &amp; Co. Incorporated</v>
          </cell>
          <cell r="M15">
            <v>6.86</v>
          </cell>
          <cell r="O15" t="str">
            <v>Goodwin Procter LLP; Latham &amp; Watkins LLP</v>
          </cell>
          <cell r="Q15" t="str">
            <v>Systems Software</v>
          </cell>
          <cell r="S15" t="str">
            <v>4/5/2007</v>
          </cell>
          <cell r="U15" t="str">
            <v>6/25/2007</v>
          </cell>
          <cell r="W15">
            <v>198.84512000000001</v>
          </cell>
          <cell r="Y15">
            <v>124.58812</v>
          </cell>
          <cell r="AA15">
            <v>7.2</v>
          </cell>
          <cell r="AC15">
            <v>1</v>
          </cell>
          <cell r="AE15">
            <v>0</v>
          </cell>
          <cell r="AG15">
            <v>188.17178000000001</v>
          </cell>
          <cell r="AI15">
            <v>2.3412600000000001</v>
          </cell>
          <cell r="AK15">
            <v>36.680660000000003</v>
          </cell>
          <cell r="AM15">
            <v>124.58812</v>
          </cell>
          <cell r="AO15">
            <v>25.017690000000002</v>
          </cell>
          <cell r="AQ15">
            <v>19.77589</v>
          </cell>
          <cell r="AS15">
            <v>2.1225299999999998</v>
          </cell>
          <cell r="AU15">
            <v>36.680660000000003</v>
          </cell>
          <cell r="AW15">
            <v>-74.227000000000004</v>
          </cell>
          <cell r="AY15">
            <v>58.698</v>
          </cell>
          <cell r="BA15">
            <v>6.3</v>
          </cell>
          <cell r="BC15">
            <v>5.13</v>
          </cell>
          <cell r="BE15" t="str">
            <v>NA</v>
          </cell>
          <cell r="BG15" t="str">
            <v>NA</v>
          </cell>
          <cell r="BI15" t="str">
            <v>NA</v>
          </cell>
          <cell r="BS15" t="e">
            <v>#REF!</v>
          </cell>
          <cell r="BT15" t="str">
            <v>Barbados Dollar (BBD)</v>
          </cell>
          <cell r="BU15" t="str">
            <v>BBD</v>
          </cell>
        </row>
        <row r="16">
          <cell r="A16" t="str">
            <v>IQTR33355036</v>
          </cell>
          <cell r="C16" t="str">
            <v>Hellman &amp; Freeman; JMI</v>
          </cell>
          <cell r="E16" t="str">
            <v>NA</v>
          </cell>
          <cell r="G16" t="str">
            <v>NA</v>
          </cell>
          <cell r="I16" t="str">
            <v>Kronos Incorporated</v>
          </cell>
          <cell r="K16" t="str">
            <v>Jefferies Broadview</v>
          </cell>
          <cell r="M16">
            <v>45.14</v>
          </cell>
          <cell r="O16" t="str">
            <v>Choate, Hall &amp; Stewart LLP; Latham &amp; Watkins LLP; Weil, Gotshal &amp; Manges LLP; Wilmer Cutler Pickering Hale and Dorr LLP</v>
          </cell>
          <cell r="Q16" t="str">
            <v>Application Software</v>
          </cell>
          <cell r="S16" t="str">
            <v>3/22/2007</v>
          </cell>
          <cell r="U16" t="str">
            <v>6/11/2007</v>
          </cell>
          <cell r="W16">
            <v>1868.1033</v>
          </cell>
          <cell r="Y16">
            <v>1777.6103000000001</v>
          </cell>
          <cell r="AA16">
            <v>55</v>
          </cell>
          <cell r="AC16">
            <v>1</v>
          </cell>
          <cell r="AE16">
            <v>0</v>
          </cell>
          <cell r="AG16">
            <v>1767.1368</v>
          </cell>
          <cell r="AI16">
            <v>4.5234100000000002</v>
          </cell>
          <cell r="AK16">
            <v>43.195720000000001</v>
          </cell>
          <cell r="AM16">
            <v>1777.6103000000001</v>
          </cell>
          <cell r="AO16">
            <v>31.425979999999999</v>
          </cell>
          <cell r="AQ16">
            <v>17.808340000000001</v>
          </cell>
          <cell r="AS16">
            <v>2.9676999999999998</v>
          </cell>
          <cell r="AU16">
            <v>43.195720000000001</v>
          </cell>
          <cell r="AW16">
            <v>-35.796999999999997</v>
          </cell>
          <cell r="AY16">
            <v>598.98599999999999</v>
          </cell>
          <cell r="BA16">
            <v>99.819000000000003</v>
          </cell>
          <cell r="BC16">
            <v>40.909999999999997</v>
          </cell>
          <cell r="BE16" t="str">
            <v>NA</v>
          </cell>
          <cell r="BG16" t="str">
            <v>NA</v>
          </cell>
          <cell r="BI16" t="str">
            <v>NA</v>
          </cell>
          <cell r="BS16" t="e">
            <v>#REF!</v>
          </cell>
          <cell r="BT16" t="str">
            <v>Belarus Rouble (BYR)</v>
          </cell>
          <cell r="BU16" t="str">
            <v>BYR</v>
          </cell>
        </row>
        <row r="17">
          <cell r="A17" t="str">
            <v>IQTR30278846</v>
          </cell>
          <cell r="C17" t="str">
            <v>Bessemer Venture Partners; InSight Venture Partners</v>
          </cell>
          <cell r="E17" t="str">
            <v>NA</v>
          </cell>
          <cell r="G17" t="str">
            <v>NA</v>
          </cell>
          <cell r="I17" t="str">
            <v>Netsmart Technologies, Inc.</v>
          </cell>
          <cell r="K17" t="str">
            <v>William Blair &amp; Company, L.L.C.</v>
          </cell>
          <cell r="M17">
            <v>14.7</v>
          </cell>
          <cell r="O17" t="str">
            <v>Farrell Fritz; Patterson, Belknap, Webb &amp; Tyler LLP</v>
          </cell>
          <cell r="Q17" t="str">
            <v>Application Software</v>
          </cell>
          <cell r="S17" t="str">
            <v>11/18/2006</v>
          </cell>
          <cell r="U17" t="str">
            <v>4/10/2007</v>
          </cell>
          <cell r="W17">
            <v>118.8219</v>
          </cell>
          <cell r="Y17">
            <v>109.11153</v>
          </cell>
          <cell r="AA17">
            <v>16.5</v>
          </cell>
          <cell r="AC17">
            <v>1</v>
          </cell>
          <cell r="AE17">
            <v>0</v>
          </cell>
          <cell r="AG17">
            <v>108.04266</v>
          </cell>
          <cell r="AI17">
            <v>2.76823</v>
          </cell>
          <cell r="AK17">
            <v>40.493250000000003</v>
          </cell>
          <cell r="AM17">
            <v>109.11153</v>
          </cell>
          <cell r="AO17">
            <v>22.5578</v>
          </cell>
          <cell r="AQ17">
            <v>12.915839999999999</v>
          </cell>
          <cell r="AS17">
            <v>1.8874500000000001</v>
          </cell>
          <cell r="AU17">
            <v>40.493250000000003</v>
          </cell>
          <cell r="AW17">
            <v>-6.2490699999999997</v>
          </cell>
          <cell r="AY17">
            <v>57.809049999999999</v>
          </cell>
          <cell r="BA17">
            <v>8.4478799999999996</v>
          </cell>
          <cell r="BC17">
            <v>2.6681699999999999</v>
          </cell>
          <cell r="BE17" t="str">
            <v>NA</v>
          </cell>
          <cell r="BG17" t="str">
            <v>NA</v>
          </cell>
          <cell r="BI17" t="str">
            <v>NA</v>
          </cell>
          <cell r="BS17" t="e">
            <v>#REF!</v>
          </cell>
          <cell r="BT17" t="str">
            <v>Belize Dollar (BZD)</v>
          </cell>
          <cell r="BU17" t="str">
            <v>BZD</v>
          </cell>
        </row>
        <row r="18">
          <cell r="A18" t="str">
            <v>IQTR29605349</v>
          </cell>
          <cell r="C18" t="str">
            <v>Providence Equity Partners LLC; The Carlyle Group</v>
          </cell>
          <cell r="E18" t="str">
            <v>NA</v>
          </cell>
          <cell r="G18" t="str">
            <v>BofA Merrill Lynch; JPMorgan Chase &amp; Co.</v>
          </cell>
          <cell r="I18" t="str">
            <v>Open Solutions Inc.</v>
          </cell>
          <cell r="K18" t="str">
            <v>BofA Merrill Lynch; SunTrust Robinson Humphrey Capital Markets; Wells Fargo Advisors</v>
          </cell>
          <cell r="M18">
            <v>30.28</v>
          </cell>
          <cell r="O18" t="str">
            <v>Morris, Nichols, Arsht &amp; Tunnell; Simpson Thacher &amp; Bartlett LLP</v>
          </cell>
          <cell r="Q18" t="str">
            <v>Application Software</v>
          </cell>
          <cell r="S18" t="str">
            <v>10/14/2006</v>
          </cell>
          <cell r="U18" t="str">
            <v>1/23/2007</v>
          </cell>
          <cell r="W18">
            <v>1336.66443</v>
          </cell>
          <cell r="Y18">
            <v>1283.3744300000001</v>
          </cell>
          <cell r="AA18">
            <v>38</v>
          </cell>
          <cell r="AC18">
            <v>1</v>
          </cell>
          <cell r="AE18">
            <v>0</v>
          </cell>
          <cell r="AG18">
            <v>769.54066</v>
          </cell>
          <cell r="AI18">
            <v>3.44659</v>
          </cell>
          <cell r="AK18">
            <v>37.752189999999999</v>
          </cell>
          <cell r="AM18">
            <v>1283.3744300000001</v>
          </cell>
          <cell r="AO18">
            <v>26.20683</v>
          </cell>
          <cell r="AQ18">
            <v>16.03877</v>
          </cell>
          <cell r="AS18">
            <v>3.7648000000000001</v>
          </cell>
          <cell r="AU18">
            <v>37.752189999999999</v>
          </cell>
          <cell r="AW18">
            <v>431.87099999999998</v>
          </cell>
          <cell r="AY18">
            <v>340.88799999999998</v>
          </cell>
          <cell r="BA18">
            <v>80.016999999999996</v>
          </cell>
          <cell r="BC18">
            <v>20.384</v>
          </cell>
          <cell r="BE18" t="str">
            <v>NA</v>
          </cell>
          <cell r="BG18" t="str">
            <v>NA</v>
          </cell>
          <cell r="BI18" t="str">
            <v>NA</v>
          </cell>
          <cell r="BS18" t="e">
            <v>#REF!</v>
          </cell>
          <cell r="BT18" t="str">
            <v>Bermuda Dollar (BMD)</v>
          </cell>
          <cell r="BU18" t="str">
            <v>BMD</v>
          </cell>
        </row>
        <row r="20">
          <cell r="S20" t="str">
            <v>High</v>
          </cell>
          <cell r="W20">
            <v>1868.1033</v>
          </cell>
          <cell r="AE20" t="str">
            <v>High</v>
          </cell>
          <cell r="AG20" t="str">
            <v>NA</v>
          </cell>
          <cell r="AI20" t="str">
            <v>NA</v>
          </cell>
          <cell r="AK20" t="str">
            <v>NA</v>
          </cell>
          <cell r="AM20">
            <v>1777.6103000000001</v>
          </cell>
          <cell r="AO20" t="str">
            <v>NA</v>
          </cell>
          <cell r="AQ20">
            <v>19.77589</v>
          </cell>
          <cell r="AS20">
            <v>4.1356700000000002</v>
          </cell>
        </row>
        <row r="21">
          <cell r="S21" t="str">
            <v>Median</v>
          </cell>
          <cell r="W21">
            <v>198.84512000000001</v>
          </cell>
          <cell r="AE21" t="str">
            <v>Median</v>
          </cell>
          <cell r="AG21" t="str">
            <v>NA</v>
          </cell>
          <cell r="AI21" t="str">
            <v>NA</v>
          </cell>
          <cell r="AK21" t="str">
            <v>NA</v>
          </cell>
          <cell r="AM21">
            <v>154.27149</v>
          </cell>
          <cell r="AO21" t="str">
            <v>NA</v>
          </cell>
          <cell r="AQ21">
            <v>17.808340000000001</v>
          </cell>
          <cell r="AS21">
            <v>2.82789</v>
          </cell>
        </row>
        <row r="22">
          <cell r="S22" t="str">
            <v>Average</v>
          </cell>
          <cell r="W22">
            <v>752.11377142857134</v>
          </cell>
          <cell r="AE22" t="str">
            <v>Average</v>
          </cell>
          <cell r="AG22" t="str">
            <v>NA</v>
          </cell>
          <cell r="AI22" t="str">
            <v>NA</v>
          </cell>
          <cell r="AK22" t="str">
            <v>NA</v>
          </cell>
          <cell r="AM22">
            <v>694.14836571428566</v>
          </cell>
          <cell r="AO22" t="str">
            <v>NA</v>
          </cell>
          <cell r="AQ22">
            <v>16.842937142857146</v>
          </cell>
          <cell r="AS22">
            <v>2.7179928571428569</v>
          </cell>
        </row>
        <row r="23">
          <cell r="S23" t="str">
            <v>Low</v>
          </cell>
          <cell r="W23">
            <v>118.8219</v>
          </cell>
          <cell r="AE23" t="str">
            <v>Low</v>
          </cell>
          <cell r="AG23" t="str">
            <v>NA</v>
          </cell>
          <cell r="AI23" t="str">
            <v>NA</v>
          </cell>
          <cell r="AK23" t="str">
            <v>NA</v>
          </cell>
          <cell r="AM23">
            <v>109.11153</v>
          </cell>
          <cell r="AO23" t="str">
            <v>NA</v>
          </cell>
          <cell r="AQ23">
            <v>12.915839999999999</v>
          </cell>
          <cell r="AS23">
            <v>1.3199099999999999</v>
          </cell>
        </row>
        <row r="25">
          <cell r="C25" t="str">
            <v>ERP Sector Precedent Transactions – By Strategic Investors</v>
          </cell>
        </row>
        <row r="27">
          <cell r="A27" t="str">
            <v>IQTR61312980</v>
          </cell>
          <cell r="C27" t="str">
            <v>SAP AG</v>
          </cell>
          <cell r="E27">
            <v>44.534410000000001</v>
          </cell>
          <cell r="G27" t="str">
            <v>Lazard &amp; Co. GmbH</v>
          </cell>
          <cell r="I27" t="str">
            <v>SAF Simulation, Analysis and Forecasting AG</v>
          </cell>
          <cell r="K27" t="str">
            <v>DZ Bank AG</v>
          </cell>
          <cell r="M27">
            <v>15.45823</v>
          </cell>
          <cell r="O27" t="str">
            <v>Linklaters</v>
          </cell>
          <cell r="Q27" t="str">
            <v>Application Software</v>
          </cell>
          <cell r="S27" t="str">
            <v>7/20/2009</v>
          </cell>
          <cell r="U27" t="str">
            <v>9/18/2009</v>
          </cell>
          <cell r="W27">
            <v>57.802549999999997</v>
          </cell>
          <cell r="Y27">
            <v>17.603999999999999</v>
          </cell>
          <cell r="AA27">
            <v>16.93092</v>
          </cell>
          <cell r="AC27">
            <v>1</v>
          </cell>
          <cell r="AE27">
            <v>0</v>
          </cell>
          <cell r="AG27">
            <v>93.774410000000003</v>
          </cell>
          <cell r="AI27">
            <v>2.0617700000000001</v>
          </cell>
          <cell r="AK27">
            <v>13.906639999999999</v>
          </cell>
          <cell r="AM27">
            <v>53.575859999999999</v>
          </cell>
          <cell r="AO27">
            <v>8.5929099999999998</v>
          </cell>
          <cell r="AQ27">
            <v>7.4808599999999998</v>
          </cell>
          <cell r="AS27">
            <v>2.1623800000000002</v>
          </cell>
          <cell r="AU27">
            <v>13.906639999999999</v>
          </cell>
          <cell r="AW27">
            <v>-40.198549999999997</v>
          </cell>
          <cell r="AY27">
            <v>24.776350000000001</v>
          </cell>
          <cell r="BA27">
            <v>7.1617300000000004</v>
          </cell>
          <cell r="BC27">
            <v>6.7431400000000004</v>
          </cell>
          <cell r="BE27">
            <v>16519.690839999999</v>
          </cell>
          <cell r="BG27">
            <v>5149.7975699999997</v>
          </cell>
          <cell r="BI27">
            <v>2808.9804899999999</v>
          </cell>
        </row>
        <row r="28">
          <cell r="A28" t="str">
            <v>IQTR47104613</v>
          </cell>
          <cell r="C28" t="str">
            <v>International Business Machines Corp.</v>
          </cell>
          <cell r="E28">
            <v>128.53001</v>
          </cell>
          <cell r="G28" t="str">
            <v>Natixis; UBS Investment Bank, Americas.</v>
          </cell>
          <cell r="I28" t="str">
            <v>ILOG SA</v>
          </cell>
          <cell r="K28" t="str">
            <v>JPMorgan Chase &amp; Co.</v>
          </cell>
          <cell r="M28">
            <v>11.45368</v>
          </cell>
          <cell r="O28" t="str">
            <v>Paul, Hastings, Janofsky &amp; Walker LLP</v>
          </cell>
          <cell r="Q28" t="str">
            <v>Application Software</v>
          </cell>
          <cell r="S28" t="str">
            <v>7/27/2008</v>
          </cell>
          <cell r="U28" t="str">
            <v>11/24/2008</v>
          </cell>
          <cell r="W28">
            <v>301.40501</v>
          </cell>
          <cell r="Y28">
            <v>227.48330000000001</v>
          </cell>
          <cell r="AA28">
            <v>15.689970000000001</v>
          </cell>
          <cell r="AC28">
            <v>1</v>
          </cell>
          <cell r="AE28">
            <v>0</v>
          </cell>
          <cell r="AG28">
            <v>301.38618000000002</v>
          </cell>
          <cell r="AI28">
            <v>3.1406499999999999</v>
          </cell>
          <cell r="AK28" t="str">
            <v>NM</v>
          </cell>
          <cell r="AM28">
            <v>227.48330000000001</v>
          </cell>
          <cell r="AO28" t="str">
            <v>NM</v>
          </cell>
          <cell r="AQ28">
            <v>66.234120000000004</v>
          </cell>
          <cell r="AS28">
            <v>1.18211</v>
          </cell>
          <cell r="AU28" t="str">
            <v>NM</v>
          </cell>
          <cell r="AW28">
            <v>-73.902879999999996</v>
          </cell>
          <cell r="AY28">
            <v>192.43901</v>
          </cell>
          <cell r="BA28">
            <v>3.4345300000000001</v>
          </cell>
          <cell r="BC28">
            <v>0.20083000000000001</v>
          </cell>
          <cell r="BE28">
            <v>104306</v>
          </cell>
          <cell r="BG28">
            <v>21897</v>
          </cell>
          <cell r="BI28">
            <v>11397.00001</v>
          </cell>
          <cell r="BS28">
            <v>1</v>
          </cell>
          <cell r="BT28" t="str">
            <v>Albanian Lek (ALL)</v>
          </cell>
          <cell r="BU28" t="str">
            <v>ALL</v>
          </cell>
        </row>
        <row r="29">
          <cell r="A29" t="str">
            <v>IQTR41950500</v>
          </cell>
          <cell r="C29" t="str">
            <v>Solarsoft Business Systems Limited</v>
          </cell>
          <cell r="E29" t="str">
            <v>NA</v>
          </cell>
          <cell r="G29" t="str">
            <v>Strata Partners, LLC</v>
          </cell>
          <cell r="I29" t="str">
            <v>Chelford Group plc</v>
          </cell>
          <cell r="K29" t="str">
            <v>KPMG Corporate Finance United Kingdom</v>
          </cell>
          <cell r="M29">
            <v>3.6148199999999999</v>
          </cell>
          <cell r="O29" t="str">
            <v>Nabarro LLP</v>
          </cell>
          <cell r="Q29" t="str">
            <v>Application Software</v>
          </cell>
          <cell r="S29" t="str">
            <v>3/6/2008</v>
          </cell>
          <cell r="U29" t="str">
            <v>4/1/2008</v>
          </cell>
          <cell r="W29">
            <v>30.834109999999999</v>
          </cell>
          <cell r="Y29">
            <v>27.293589999999998</v>
          </cell>
          <cell r="AA29">
            <v>4.3177000000000003</v>
          </cell>
          <cell r="AC29">
            <v>1</v>
          </cell>
          <cell r="AE29">
            <v>0</v>
          </cell>
          <cell r="AG29">
            <v>30.834109999999999</v>
          </cell>
          <cell r="AI29">
            <v>1.36697</v>
          </cell>
          <cell r="AK29">
            <v>63.974350000000001</v>
          </cell>
          <cell r="AM29">
            <v>27.293589999999998</v>
          </cell>
          <cell r="AO29">
            <v>18.193899999999999</v>
          </cell>
          <cell r="AQ29">
            <v>9.9058600000000006</v>
          </cell>
          <cell r="AS29">
            <v>0.7228</v>
          </cell>
          <cell r="AU29">
            <v>63.974350000000001</v>
          </cell>
          <cell r="AW29">
            <v>-3.5405199999999999</v>
          </cell>
          <cell r="AY29">
            <v>37.760820000000002</v>
          </cell>
          <cell r="BA29">
            <v>2.7553000000000001</v>
          </cell>
          <cell r="BC29">
            <v>0.48198000000000002</v>
          </cell>
          <cell r="BE29" t="str">
            <v>NA</v>
          </cell>
          <cell r="BG29" t="str">
            <v>NA</v>
          </cell>
          <cell r="BI29" t="str">
            <v>NA</v>
          </cell>
          <cell r="BS29">
            <v>4</v>
          </cell>
          <cell r="BT29" t="str">
            <v>Argentine Peso (ARS)</v>
          </cell>
          <cell r="BU29" t="str">
            <v>ARS</v>
          </cell>
        </row>
        <row r="30">
          <cell r="A30" t="str">
            <v>IQTR39202541</v>
          </cell>
          <cell r="C30" t="str">
            <v>Solarsoft Business Systems Limited</v>
          </cell>
          <cell r="E30" t="str">
            <v>NA</v>
          </cell>
          <cell r="G30" t="str">
            <v>NA</v>
          </cell>
          <cell r="I30" t="str">
            <v>VantagePoint Systems Inc.</v>
          </cell>
          <cell r="K30" t="str">
            <v>Software Equity Group, LLC</v>
          </cell>
          <cell r="M30">
            <v>0.49359999999999998</v>
          </cell>
          <cell r="O30" t="str">
            <v>NA</v>
          </cell>
          <cell r="Q30" t="str">
            <v>Application Software</v>
          </cell>
          <cell r="S30" t="str">
            <v>11/28/2007</v>
          </cell>
          <cell r="U30" t="str">
            <v>1/11/2008</v>
          </cell>
          <cell r="W30">
            <v>11.400869999999999</v>
          </cell>
          <cell r="Y30">
            <v>10.150869999999999</v>
          </cell>
          <cell r="AA30">
            <v>0.7</v>
          </cell>
          <cell r="AC30">
            <v>1</v>
          </cell>
          <cell r="AE30">
            <v>0</v>
          </cell>
          <cell r="AG30">
            <v>10.10338</v>
          </cell>
          <cell r="AI30">
            <v>3.03294</v>
          </cell>
          <cell r="AK30">
            <v>18.443460000000002</v>
          </cell>
          <cell r="AM30">
            <v>10.150869999999999</v>
          </cell>
          <cell r="AO30">
            <v>7.3310500000000003</v>
          </cell>
          <cell r="AQ30">
            <v>6.1225899999999998</v>
          </cell>
          <cell r="AS30">
            <v>0.84487000000000001</v>
          </cell>
          <cell r="AU30">
            <v>18.443460000000002</v>
          </cell>
          <cell r="AW30">
            <v>4.7489999999999997E-2</v>
          </cell>
          <cell r="AY30">
            <v>12.01477</v>
          </cell>
          <cell r="BA30">
            <v>1.65794</v>
          </cell>
          <cell r="BC30">
            <v>0.54779999999999995</v>
          </cell>
          <cell r="BE30" t="str">
            <v>NA</v>
          </cell>
          <cell r="BG30" t="str">
            <v>NA</v>
          </cell>
          <cell r="BI30" t="str">
            <v>NA</v>
          </cell>
          <cell r="BS30">
            <v>5</v>
          </cell>
          <cell r="BT30" t="str">
            <v>Ariary (MGA)</v>
          </cell>
          <cell r="BU30" t="str">
            <v>MGA</v>
          </cell>
        </row>
        <row r="31">
          <cell r="A31" t="str">
            <v>IQTR38894851</v>
          </cell>
          <cell r="C31" t="str">
            <v>International Business Machines Corp.</v>
          </cell>
          <cell r="E31">
            <v>100.2542</v>
          </cell>
          <cell r="G31" t="str">
            <v>Citigroup, Inc.; Lazard Ltd.</v>
          </cell>
          <cell r="I31" t="str">
            <v>Cognos Inc.</v>
          </cell>
          <cell r="K31" t="str">
            <v>Lehman Brothers Inc.</v>
          </cell>
          <cell r="M31">
            <v>52.98</v>
          </cell>
          <cell r="O31" t="str">
            <v>Bennett Jones LLP; Bingham McCutchen LLP; Blake, Cassels &amp; Graydon, LLP; Fenwick &amp; West, LLP; Torys LLP</v>
          </cell>
          <cell r="Q31" t="str">
            <v>Application Software</v>
          </cell>
          <cell r="S31" t="str">
            <v>11/11/2007</v>
          </cell>
          <cell r="U31" t="str">
            <v>1/31/2008</v>
          </cell>
          <cell r="W31">
            <v>5030.0095099999999</v>
          </cell>
          <cell r="Y31">
            <v>4590.5925100000004</v>
          </cell>
          <cell r="AA31">
            <v>58</v>
          </cell>
          <cell r="AC31">
            <v>1</v>
          </cell>
          <cell r="AE31">
            <v>0</v>
          </cell>
          <cell r="AG31">
            <v>4858.57143</v>
          </cell>
          <cell r="AI31">
            <v>8.8847199999999997</v>
          </cell>
          <cell r="AK31">
            <v>38.459359999999997</v>
          </cell>
          <cell r="AM31">
            <v>4590.5925100000004</v>
          </cell>
          <cell r="AO31">
            <v>29.641780000000001</v>
          </cell>
          <cell r="AQ31">
            <v>24.743259999999999</v>
          </cell>
          <cell r="AS31">
            <v>4.4946099999999998</v>
          </cell>
          <cell r="AU31">
            <v>38.459359999999997</v>
          </cell>
          <cell r="AW31">
            <v>-439.41699999999997</v>
          </cell>
          <cell r="AY31">
            <v>1021.355</v>
          </cell>
          <cell r="BA31">
            <v>185.529</v>
          </cell>
          <cell r="BC31">
            <v>126.33</v>
          </cell>
          <cell r="BE31">
            <v>96176</v>
          </cell>
          <cell r="BG31">
            <v>19099</v>
          </cell>
          <cell r="BI31">
            <v>9930.9999900000003</v>
          </cell>
          <cell r="BS31">
            <v>6</v>
          </cell>
          <cell r="BT31" t="str">
            <v>Armenia Dram (AMD)</v>
          </cell>
          <cell r="BU31" t="str">
            <v>AMD</v>
          </cell>
        </row>
        <row r="32">
          <cell r="A32" t="str">
            <v>IQTR37614000</v>
          </cell>
          <cell r="C32" t="str">
            <v>SAP AG</v>
          </cell>
          <cell r="E32">
            <v>59.209499999999998</v>
          </cell>
          <cell r="G32" t="str">
            <v>BNP Paribas Corporate Finance; Deutsche Bank AG</v>
          </cell>
          <cell r="I32" t="str">
            <v>Business Objects SA</v>
          </cell>
          <cell r="K32" t="str">
            <v>Goldman Sachs (Singapore) Pte Ltd.</v>
          </cell>
          <cell r="M32">
            <v>50.2699</v>
          </cell>
          <cell r="O32" t="str">
            <v>Shearman &amp; Sterling LLP; Wilson, Sonsini, Goodrich &amp; Rosati</v>
          </cell>
          <cell r="Q32" t="str">
            <v>Application Software</v>
          </cell>
          <cell r="S32" t="str">
            <v>10/7/2007</v>
          </cell>
          <cell r="U32" t="str">
            <v>1/29/2008</v>
          </cell>
          <cell r="W32">
            <v>7077.8606399999999</v>
          </cell>
          <cell r="Y32">
            <v>6147.0186400000002</v>
          </cell>
          <cell r="AA32">
            <v>59.393340000000002</v>
          </cell>
          <cell r="AC32">
            <v>1</v>
          </cell>
          <cell r="AE32">
            <v>0</v>
          </cell>
          <cell r="AG32">
            <v>5657.6941200000001</v>
          </cell>
          <cell r="AI32">
            <v>2.9990000000000001</v>
          </cell>
          <cell r="AK32">
            <v>75.311409999999995</v>
          </cell>
          <cell r="AM32">
            <v>6147.0186400000002</v>
          </cell>
          <cell r="AO32">
            <v>41.213949999999997</v>
          </cell>
          <cell r="AQ32">
            <v>25.01839</v>
          </cell>
          <cell r="AS32">
            <v>4.2773000000000003</v>
          </cell>
          <cell r="AU32">
            <v>75.311409999999995</v>
          </cell>
          <cell r="AW32">
            <v>-290.89699999999999</v>
          </cell>
          <cell r="AY32">
            <v>1437.125</v>
          </cell>
          <cell r="BA32">
            <v>245.7</v>
          </cell>
          <cell r="BC32">
            <v>75.123999999999995</v>
          </cell>
          <cell r="BE32">
            <v>14090.53666</v>
          </cell>
          <cell r="BG32">
            <v>4152.9944100000002</v>
          </cell>
          <cell r="BI32">
            <v>2787.7777000000001</v>
          </cell>
          <cell r="BS32">
            <v>7</v>
          </cell>
          <cell r="BT32" t="str">
            <v>Aruban Guilder (AWG)</v>
          </cell>
          <cell r="BU32" t="str">
            <v>AWG</v>
          </cell>
        </row>
        <row r="33">
          <cell r="A33" t="str">
            <v>IQTR37124418</v>
          </cell>
          <cell r="C33" t="str">
            <v>Exact Holding NV</v>
          </cell>
          <cell r="E33">
            <v>35.142440000000001</v>
          </cell>
          <cell r="G33" t="str">
            <v>CIBC World Markets Plc</v>
          </cell>
          <cell r="I33" t="str">
            <v>Longview Solutions, Inc.</v>
          </cell>
          <cell r="K33" t="str">
            <v>NA</v>
          </cell>
          <cell r="M33" t="str">
            <v>NA</v>
          </cell>
          <cell r="O33" t="str">
            <v>Stikeman Elliott LLP</v>
          </cell>
          <cell r="Q33" t="str">
            <v>Application Software</v>
          </cell>
          <cell r="S33" t="str">
            <v>9/17/2007</v>
          </cell>
          <cell r="U33" t="str">
            <v>11/9/2007</v>
          </cell>
          <cell r="W33">
            <v>51.5</v>
          </cell>
          <cell r="Y33">
            <v>51.5</v>
          </cell>
          <cell r="AA33" t="str">
            <v>NA</v>
          </cell>
          <cell r="AC33">
            <v>1</v>
          </cell>
          <cell r="AE33">
            <v>0</v>
          </cell>
          <cell r="AG33">
            <v>51.5</v>
          </cell>
          <cell r="AI33" t="str">
            <v>NA</v>
          </cell>
          <cell r="AK33" t="str">
            <v>NA</v>
          </cell>
          <cell r="AM33">
            <v>51.5</v>
          </cell>
          <cell r="AO33" t="str">
            <v>NA</v>
          </cell>
          <cell r="AQ33">
            <v>7.8866800000000001</v>
          </cell>
          <cell r="AS33">
            <v>1.77586</v>
          </cell>
          <cell r="AU33" t="str">
            <v>NA</v>
          </cell>
          <cell r="AW33" t="str">
            <v>NA</v>
          </cell>
          <cell r="AY33">
            <v>29</v>
          </cell>
          <cell r="BA33">
            <v>6.53</v>
          </cell>
          <cell r="BC33" t="str">
            <v>NA</v>
          </cell>
          <cell r="BE33">
            <v>339.74214999999998</v>
          </cell>
          <cell r="BG33">
            <v>75.250569999999996</v>
          </cell>
          <cell r="BI33">
            <v>50.857419999999998</v>
          </cell>
          <cell r="BS33">
            <v>8</v>
          </cell>
          <cell r="BT33" t="str">
            <v>Australian Dollar (AUD)</v>
          </cell>
          <cell r="BU33" t="str">
            <v>AUD</v>
          </cell>
        </row>
        <row r="34">
          <cell r="A34" t="str">
            <v>IQTR36661418</v>
          </cell>
          <cell r="C34" t="str">
            <v>Cognos Inc.</v>
          </cell>
          <cell r="E34">
            <v>41.13</v>
          </cell>
          <cell r="G34" t="str">
            <v>Lehman Brothers Inc.</v>
          </cell>
          <cell r="I34" t="str">
            <v>Applix Inc.</v>
          </cell>
          <cell r="K34" t="str">
            <v>Bear, Stearns &amp; Co. Inc.</v>
          </cell>
          <cell r="M34">
            <v>16.61</v>
          </cell>
          <cell r="O34" t="str">
            <v>Stikeman Elliott LLP; Wilmer Cutler Pickering Hale and Dorr LLP</v>
          </cell>
          <cell r="Q34" t="str">
            <v>Application Software</v>
          </cell>
          <cell r="S34" t="str">
            <v>7/18/2007</v>
          </cell>
          <cell r="U34" t="str">
            <v>10/25/2007</v>
          </cell>
          <cell r="W34">
            <v>345.95278999999999</v>
          </cell>
          <cell r="Y34">
            <v>307.81578999999999</v>
          </cell>
          <cell r="AA34">
            <v>17.87</v>
          </cell>
          <cell r="AC34">
            <v>1</v>
          </cell>
          <cell r="AE34">
            <v>0</v>
          </cell>
          <cell r="AG34">
            <v>286.78944999999999</v>
          </cell>
          <cell r="AI34">
            <v>6.62087</v>
          </cell>
          <cell r="AK34">
            <v>28.9862</v>
          </cell>
          <cell r="AM34">
            <v>307.81578999999999</v>
          </cell>
          <cell r="AO34">
            <v>44.469200000000001</v>
          </cell>
          <cell r="AQ34">
            <v>35.746810000000004</v>
          </cell>
          <cell r="AS34">
            <v>5.0300799999999999</v>
          </cell>
          <cell r="AU34">
            <v>28.9862</v>
          </cell>
          <cell r="AW34">
            <v>-33.262</v>
          </cell>
          <cell r="AY34">
            <v>61.195</v>
          </cell>
          <cell r="BA34">
            <v>8.6110000000000007</v>
          </cell>
          <cell r="BC34">
            <v>9.8940000000000001</v>
          </cell>
          <cell r="BE34">
            <v>1021.355</v>
          </cell>
          <cell r="BG34">
            <v>185.529</v>
          </cell>
          <cell r="BI34">
            <v>126.33</v>
          </cell>
          <cell r="BS34">
            <v>9</v>
          </cell>
          <cell r="BT34" t="str">
            <v>Austrian Schilling (ATS)</v>
          </cell>
          <cell r="BU34" t="str">
            <v>ATS</v>
          </cell>
        </row>
        <row r="35">
          <cell r="A35" t="str">
            <v>IQTR35639759</v>
          </cell>
          <cell r="C35" t="str">
            <v>International Business Machines Corp.</v>
          </cell>
          <cell r="E35">
            <v>108.6</v>
          </cell>
          <cell r="G35" t="str">
            <v>CIBC World Markets Corp.</v>
          </cell>
          <cell r="I35" t="str">
            <v>DataMirror Corporation</v>
          </cell>
          <cell r="K35" t="str">
            <v>Pagemill Partners, LLC</v>
          </cell>
          <cell r="M35">
            <v>21.576530000000002</v>
          </cell>
          <cell r="O35" t="str">
            <v>Blake, Cassels &amp; Graydon, LLP; Stikeman Elliott LLP</v>
          </cell>
          <cell r="Q35" t="str">
            <v>Application Software</v>
          </cell>
          <cell r="S35" t="str">
            <v>7/16/2007</v>
          </cell>
          <cell r="U35" t="str">
            <v>9/5/2007</v>
          </cell>
          <cell r="W35">
            <v>163.42482999999999</v>
          </cell>
          <cell r="Y35">
            <v>145.39183</v>
          </cell>
          <cell r="AA35">
            <v>25.891829999999999</v>
          </cell>
          <cell r="AC35">
            <v>1</v>
          </cell>
          <cell r="AE35">
            <v>0</v>
          </cell>
          <cell r="AG35">
            <v>163.42482999999999</v>
          </cell>
          <cell r="AI35">
            <v>12.55472</v>
          </cell>
          <cell r="AK35">
            <v>27.314869999999999</v>
          </cell>
          <cell r="AM35">
            <v>145.39183</v>
          </cell>
          <cell r="AO35">
            <v>17.91864</v>
          </cell>
          <cell r="AQ35">
            <v>15.736750000000001</v>
          </cell>
          <cell r="AS35">
            <v>2.9783599999999999</v>
          </cell>
          <cell r="AU35">
            <v>27.314869999999999</v>
          </cell>
          <cell r="AW35">
            <v>-18.033000000000001</v>
          </cell>
          <cell r="AY35">
            <v>48.816000000000003</v>
          </cell>
          <cell r="BA35">
            <v>9.2390000000000008</v>
          </cell>
          <cell r="BC35">
            <v>5.9829999999999997</v>
          </cell>
          <cell r="BE35">
            <v>94674</v>
          </cell>
          <cell r="BG35">
            <v>18716</v>
          </cell>
          <cell r="BI35">
            <v>9791</v>
          </cell>
          <cell r="BS35">
            <v>10</v>
          </cell>
          <cell r="BT35" t="str">
            <v>Azerbaijan Manet (AZM)</v>
          </cell>
          <cell r="BU35" t="str">
            <v>AZM</v>
          </cell>
        </row>
        <row r="36">
          <cell r="A36" t="str">
            <v>IQTR34249142</v>
          </cell>
          <cell r="C36" t="str">
            <v>Sage Group plc</v>
          </cell>
          <cell r="E36">
            <v>5.2314600000000002</v>
          </cell>
          <cell r="G36" t="str">
            <v>NA</v>
          </cell>
          <cell r="I36" t="str">
            <v>Snowdrop Systems Limited</v>
          </cell>
          <cell r="K36" t="str">
            <v>NA</v>
          </cell>
          <cell r="M36" t="str">
            <v>NA</v>
          </cell>
          <cell r="O36" t="str">
            <v>Manches LLP</v>
          </cell>
          <cell r="Q36" t="str">
            <v>Application Software</v>
          </cell>
          <cell r="S36" t="str">
            <v>5/2/2007</v>
          </cell>
          <cell r="U36" t="str">
            <v>5/2/2007</v>
          </cell>
          <cell r="W36">
            <v>37.033349999999999</v>
          </cell>
          <cell r="Y36">
            <v>37.033349999999999</v>
          </cell>
          <cell r="AA36" t="str">
            <v>NA</v>
          </cell>
          <cell r="AC36">
            <v>1</v>
          </cell>
          <cell r="AE36">
            <v>0</v>
          </cell>
          <cell r="AG36">
            <v>37.033349999999999</v>
          </cell>
          <cell r="AI36" t="str">
            <v>NA</v>
          </cell>
          <cell r="AK36" t="str">
            <v>NA</v>
          </cell>
          <cell r="AM36">
            <v>37.033349999999999</v>
          </cell>
          <cell r="AO36" t="str">
            <v>NA</v>
          </cell>
          <cell r="AQ36">
            <v>16.909089999999999</v>
          </cell>
          <cell r="AS36">
            <v>2.48</v>
          </cell>
          <cell r="AU36" t="str">
            <v>NA</v>
          </cell>
          <cell r="AW36" t="str">
            <v>NA</v>
          </cell>
          <cell r="AY36">
            <v>14.9328</v>
          </cell>
          <cell r="BA36">
            <v>2.19014</v>
          </cell>
          <cell r="BC36" t="str">
            <v>NA</v>
          </cell>
          <cell r="BE36">
            <v>2099.3529100000001</v>
          </cell>
          <cell r="BG36">
            <v>557.69038999999998</v>
          </cell>
          <cell r="BI36">
            <v>296.46589999999998</v>
          </cell>
          <cell r="BS36">
            <v>11</v>
          </cell>
          <cell r="BT36" t="str">
            <v>Bahamas Dollar (BSD)</v>
          </cell>
          <cell r="BU36" t="str">
            <v>BSD</v>
          </cell>
        </row>
        <row r="37">
          <cell r="A37" t="str">
            <v>IQTR34162688</v>
          </cell>
          <cell r="C37" t="str">
            <v xml:space="preserve">Northgate Information Solutions </v>
          </cell>
          <cell r="E37">
            <v>1.75482</v>
          </cell>
          <cell r="G37" t="str">
            <v>Citigroup Global Markets Limited; N M Rothschild &amp; Sons Limited</v>
          </cell>
          <cell r="I37" t="str">
            <v>NorthgateArinso Belgium N.V.</v>
          </cell>
          <cell r="K37" t="str">
            <v>ABN AMRO Holding N.V.</v>
          </cell>
          <cell r="M37">
            <v>27.904440000000001</v>
          </cell>
          <cell r="O37" t="str">
            <v>Allen &amp; Overy LLP</v>
          </cell>
          <cell r="Q37" t="str">
            <v>Application Software</v>
          </cell>
          <cell r="S37" t="str">
            <v>5/1/2007</v>
          </cell>
          <cell r="U37" t="str">
            <v>6/15/2007</v>
          </cell>
          <cell r="W37">
            <v>328.43556999999998</v>
          </cell>
          <cell r="Y37">
            <v>280.60183000000001</v>
          </cell>
          <cell r="AA37">
            <v>34.296460000000003</v>
          </cell>
          <cell r="AC37">
            <v>0.74416899999999997</v>
          </cell>
          <cell r="AE37">
            <v>0.25583100000000003</v>
          </cell>
          <cell r="AG37">
            <v>514.75008000000003</v>
          </cell>
          <cell r="AI37">
            <v>5.2103099999999998</v>
          </cell>
          <cell r="AK37">
            <v>37.821069999999999</v>
          </cell>
          <cell r="AM37">
            <v>484.28843999999998</v>
          </cell>
          <cell r="AO37">
            <v>19.323509999999999</v>
          </cell>
          <cell r="AQ37">
            <v>16.282019999999999</v>
          </cell>
          <cell r="AS37">
            <v>1.6066199999999999</v>
          </cell>
          <cell r="AU37">
            <v>37.821069999999999</v>
          </cell>
          <cell r="AW37">
            <v>-30.465050000000002</v>
          </cell>
          <cell r="AY37">
            <v>301.43227000000002</v>
          </cell>
          <cell r="BA37">
            <v>29.743760000000002</v>
          </cell>
          <cell r="BC37">
            <v>13.610139999999999</v>
          </cell>
          <cell r="BE37">
            <v>703.25967000000003</v>
          </cell>
          <cell r="BG37">
            <v>121.82182</v>
          </cell>
          <cell r="BI37">
            <v>50.14499</v>
          </cell>
          <cell r="BS37">
            <v>12</v>
          </cell>
          <cell r="BT37" t="str">
            <v>Bahraini Dinar (BHD)</v>
          </cell>
          <cell r="BU37" t="str">
            <v>BHD</v>
          </cell>
        </row>
        <row r="38">
          <cell r="A38" t="str">
            <v>IQTR32899059</v>
          </cell>
          <cell r="C38" t="str">
            <v>Oracle Corp.</v>
          </cell>
          <cell r="E38">
            <v>16.29</v>
          </cell>
          <cell r="G38" t="str">
            <v>Credit Suisse Group</v>
          </cell>
          <cell r="I38" t="str">
            <v>Hyperion Solutions Corp.</v>
          </cell>
          <cell r="K38" t="str">
            <v>Morgan Stanley</v>
          </cell>
          <cell r="M38">
            <v>43.09</v>
          </cell>
          <cell r="O38" t="str">
            <v>Skadden, Arps, Slate, Meagher &amp; Flom, L.L.P.</v>
          </cell>
          <cell r="Q38" t="str">
            <v>Application Software</v>
          </cell>
          <cell r="S38" t="str">
            <v>2/28/2007</v>
          </cell>
          <cell r="U38" t="str">
            <v>4/13/2007</v>
          </cell>
          <cell r="W38">
            <v>3283.5996100000002</v>
          </cell>
          <cell r="Y38">
            <v>2797.16561</v>
          </cell>
          <cell r="AA38">
            <v>52</v>
          </cell>
          <cell r="AC38">
            <v>1</v>
          </cell>
          <cell r="AE38">
            <v>0</v>
          </cell>
          <cell r="AG38">
            <v>3077.3048800000001</v>
          </cell>
          <cell r="AI38">
            <v>4.8147900000000003</v>
          </cell>
          <cell r="AK38">
            <v>45.426839999999999</v>
          </cell>
          <cell r="AM38">
            <v>2797.16561</v>
          </cell>
          <cell r="AO38">
            <v>28.06906</v>
          </cell>
          <cell r="AQ38">
            <v>20.42353</v>
          </cell>
          <cell r="AS38">
            <v>3.36632</v>
          </cell>
          <cell r="AU38">
            <v>45.426839999999999</v>
          </cell>
          <cell r="AW38">
            <v>-486.43400000000003</v>
          </cell>
          <cell r="AY38">
            <v>830.92600000000004</v>
          </cell>
          <cell r="BA38">
            <v>136.958</v>
          </cell>
          <cell r="BC38">
            <v>67.742000000000004</v>
          </cell>
          <cell r="BE38">
            <v>17018</v>
          </cell>
          <cell r="BG38">
            <v>6769</v>
          </cell>
          <cell r="BI38">
            <v>3970</v>
          </cell>
          <cell r="BS38" t="e">
            <v>#REF!</v>
          </cell>
          <cell r="BT38" t="str">
            <v>Belgian Franc (BEF)</v>
          </cell>
          <cell r="BU38" t="str">
            <v>BEF</v>
          </cell>
        </row>
        <row r="39">
          <cell r="A39" t="str">
            <v>IQTR27551948</v>
          </cell>
          <cell r="C39" t="str">
            <v>(Invalid Identifier)</v>
          </cell>
          <cell r="E39" t="str">
            <v>(Invalid Identifier)</v>
          </cell>
          <cell r="G39" t="str">
            <v>(Invalid Identifier)</v>
          </cell>
          <cell r="I39" t="str">
            <v>(Invalid Identifier)</v>
          </cell>
          <cell r="K39" t="str">
            <v>(Invalid Identifier)</v>
          </cell>
          <cell r="M39" t="str">
            <v>(Invalid Identifier)</v>
          </cell>
          <cell r="O39" t="str">
            <v>(Invalid Identifier)</v>
          </cell>
          <cell r="Q39" t="str">
            <v>(Invalid Identifier)</v>
          </cell>
          <cell r="S39" t="str">
            <v>(Invalid Identifier)</v>
          </cell>
          <cell r="U39" t="str">
            <v>(Invalid Identifier)</v>
          </cell>
          <cell r="W39" t="str">
            <v>(Invalid Identifier)</v>
          </cell>
          <cell r="Y39" t="str">
            <v>(Invalid Identifier)</v>
          </cell>
          <cell r="AA39" t="str">
            <v>(Invalid Identifier)</v>
          </cell>
          <cell r="AC39" t="e">
            <v>#VALUE!</v>
          </cell>
          <cell r="AE39" t="e">
            <v>#VALUE!</v>
          </cell>
          <cell r="AG39" t="str">
            <v>(Invalid Identifier)</v>
          </cell>
          <cell r="AI39" t="str">
            <v>(Invalid Identifier)</v>
          </cell>
          <cell r="AK39" t="str">
            <v>(Invalid Identifier)</v>
          </cell>
          <cell r="AM39" t="str">
            <v>(Invalid Identifier)</v>
          </cell>
          <cell r="AO39" t="str">
            <v>(Invalid Identifier)</v>
          </cell>
          <cell r="AQ39" t="str">
            <v>(Invalid Identifier)</v>
          </cell>
          <cell r="AS39" t="str">
            <v>(Invalid Identifier)</v>
          </cell>
          <cell r="AU39" t="str">
            <v>(Invalid Identifier)</v>
          </cell>
          <cell r="AW39" t="str">
            <v>(Invalid Identifier)</v>
          </cell>
          <cell r="AY39" t="str">
            <v>(Invalid Identifier)</v>
          </cell>
          <cell r="BA39" t="str">
            <v>(Invalid Identifier)</v>
          </cell>
          <cell r="BC39" t="str">
            <v>(Invalid Identifier)</v>
          </cell>
          <cell r="BE39" t="str">
            <v>(Invalid Identifier)</v>
          </cell>
          <cell r="BG39" t="str">
            <v>(Invalid Identifier)</v>
          </cell>
          <cell r="BI39" t="str">
            <v>(Invalid Identifier)</v>
          </cell>
          <cell r="BS39" t="e">
            <v>#REF!</v>
          </cell>
          <cell r="BT39" t="str">
            <v>Bhutan Ngultrum (BTN)</v>
          </cell>
          <cell r="BU39" t="str">
            <v>BTN</v>
          </cell>
        </row>
        <row r="40">
          <cell r="A40" t="str">
            <v>IQTR39497812</v>
          </cell>
          <cell r="C40" t="str">
            <v>Infor Global Solutions, Inc.</v>
          </cell>
          <cell r="E40" t="str">
            <v>NA</v>
          </cell>
          <cell r="G40" t="str">
            <v>NA</v>
          </cell>
          <cell r="I40" t="str">
            <v>SSA Global Technologies, Inc.</v>
          </cell>
          <cell r="K40" t="str">
            <v>J.P. Morgan Securities Inc.</v>
          </cell>
          <cell r="M40">
            <v>15.59</v>
          </cell>
          <cell r="O40" t="str">
            <v>Mayer Brown LLP; Schulte Roth &amp; Zabel LLP</v>
          </cell>
          <cell r="Q40" t="str">
            <v>Application Software</v>
          </cell>
          <cell r="S40" t="str">
            <v>5/14/2006</v>
          </cell>
          <cell r="U40" t="str">
            <v>8/2/2006</v>
          </cell>
          <cell r="W40">
            <v>1750.9016300000001</v>
          </cell>
          <cell r="Y40">
            <v>1610.3016299999999</v>
          </cell>
          <cell r="AA40">
            <v>19.5</v>
          </cell>
          <cell r="AC40">
            <v>1</v>
          </cell>
          <cell r="AE40">
            <v>0</v>
          </cell>
          <cell r="AG40">
            <v>1366.49819</v>
          </cell>
          <cell r="AI40">
            <v>4.6149899999999997</v>
          </cell>
          <cell r="AK40">
            <v>92.959059999999994</v>
          </cell>
          <cell r="AM40">
            <v>1610.3016299999999</v>
          </cell>
          <cell r="AO40">
            <v>23.680910000000001</v>
          </cell>
          <cell r="AQ40">
            <v>13.09188</v>
          </cell>
          <cell r="AS40">
            <v>2.15598</v>
          </cell>
          <cell r="AU40">
            <v>92.959059999999994</v>
          </cell>
          <cell r="AW40">
            <v>71.8</v>
          </cell>
          <cell r="AY40">
            <v>746.9</v>
          </cell>
          <cell r="BA40">
            <v>123</v>
          </cell>
          <cell r="BC40">
            <v>14.7</v>
          </cell>
          <cell r="BE40" t="str">
            <v>NA</v>
          </cell>
          <cell r="BG40" t="str">
            <v>NA</v>
          </cell>
          <cell r="BI40" t="str">
            <v>NA</v>
          </cell>
          <cell r="BS40" t="e">
            <v>#REF!</v>
          </cell>
          <cell r="BT40" t="str">
            <v>Bolivian Boliviano (BOB)</v>
          </cell>
          <cell r="BU40" t="str">
            <v>BOB</v>
          </cell>
        </row>
        <row r="41">
          <cell r="A41" t="str">
            <v>IQTR26939721</v>
          </cell>
          <cell r="C41" t="str">
            <v>Extensity Inc.</v>
          </cell>
          <cell r="E41" t="str">
            <v>NA</v>
          </cell>
          <cell r="G41" t="str">
            <v>BofA Merrill Lynch; ING Corporate Finance</v>
          </cell>
          <cell r="I41" t="str">
            <v>Systems Union Group plc</v>
          </cell>
          <cell r="K41" t="str">
            <v>Close Brothers Corporate Finance</v>
          </cell>
          <cell r="M41">
            <v>3.7282799999999998</v>
          </cell>
          <cell r="O41" t="str">
            <v>Allen &amp; Overy LLP</v>
          </cell>
          <cell r="Q41" t="str">
            <v>Application Software</v>
          </cell>
          <cell r="S41" t="str">
            <v>4/27/2006</v>
          </cell>
          <cell r="U41" t="str">
            <v>7/31/2006</v>
          </cell>
          <cell r="W41">
            <v>424.15904999999998</v>
          </cell>
          <cell r="Y41">
            <v>380.87322</v>
          </cell>
          <cell r="AA41">
            <v>3.8723700000000001</v>
          </cell>
          <cell r="AC41">
            <v>1</v>
          </cell>
          <cell r="AE41">
            <v>0</v>
          </cell>
          <cell r="AG41">
            <v>397.14255000000003</v>
          </cell>
          <cell r="AI41">
            <v>2.3709699999999998</v>
          </cell>
          <cell r="AK41">
            <v>31.749459999999999</v>
          </cell>
          <cell r="AM41">
            <v>380.87322</v>
          </cell>
          <cell r="AO41">
            <v>25.06127</v>
          </cell>
          <cell r="AQ41">
            <v>12.7906</v>
          </cell>
          <cell r="AS41">
            <v>1.86555</v>
          </cell>
          <cell r="AU41">
            <v>31.749459999999999</v>
          </cell>
          <cell r="AW41">
            <v>-16.26934</v>
          </cell>
          <cell r="AY41">
            <v>204.16189</v>
          </cell>
          <cell r="BA41">
            <v>29.77759</v>
          </cell>
          <cell r="BC41">
            <v>12.50864</v>
          </cell>
          <cell r="BE41">
            <v>443.38099999999997</v>
          </cell>
          <cell r="BG41">
            <v>88.042000000000002</v>
          </cell>
          <cell r="BI41">
            <v>70.668000000000006</v>
          </cell>
          <cell r="BS41" t="e">
            <v>#REF!</v>
          </cell>
          <cell r="BT41" t="str">
            <v>Botswana Pula (BWP)</v>
          </cell>
          <cell r="BU41" t="str">
            <v>BWP</v>
          </cell>
        </row>
        <row r="42">
          <cell r="A42" t="str">
            <v>IQTR26898143</v>
          </cell>
          <cell r="C42" t="str">
            <v>JDA Software Group Inc.</v>
          </cell>
          <cell r="E42">
            <v>14.87</v>
          </cell>
          <cell r="G42" t="str">
            <v>Citigroup, Inc.</v>
          </cell>
          <cell r="I42" t="str">
            <v>Textron Fastening Systems</v>
          </cell>
          <cell r="K42" t="str">
            <v>Lehman Brothers Inc.</v>
          </cell>
          <cell r="M42">
            <v>2.4</v>
          </cell>
          <cell r="O42" t="str">
            <v>DLA Piper US LLP</v>
          </cell>
          <cell r="Q42" t="str">
            <v>Application Software</v>
          </cell>
          <cell r="S42" t="str">
            <v>4/24/2006</v>
          </cell>
          <cell r="U42" t="str">
            <v>7/5/2006</v>
          </cell>
          <cell r="W42">
            <v>388.46708000000001</v>
          </cell>
          <cell r="Y42">
            <v>247.74008000000001</v>
          </cell>
          <cell r="AA42">
            <v>2.5</v>
          </cell>
          <cell r="AC42">
            <v>1</v>
          </cell>
          <cell r="AE42">
            <v>0</v>
          </cell>
          <cell r="AG42">
            <v>210.35708</v>
          </cell>
          <cell r="AI42">
            <v>1.3666400000000001</v>
          </cell>
          <cell r="AK42" t="str">
            <v>NM</v>
          </cell>
          <cell r="AM42">
            <v>247.74008000000001</v>
          </cell>
          <cell r="AO42" t="str">
            <v>NM</v>
          </cell>
          <cell r="AQ42">
            <v>9.97424</v>
          </cell>
          <cell r="AS42">
            <v>1.40608</v>
          </cell>
          <cell r="AU42" t="str">
            <v>NM</v>
          </cell>
          <cell r="AW42">
            <v>37.383000000000003</v>
          </cell>
          <cell r="AY42">
            <v>176.19200000000001</v>
          </cell>
          <cell r="BA42">
            <v>24.838000000000001</v>
          </cell>
          <cell r="BC42">
            <v>-12.243</v>
          </cell>
          <cell r="BE42">
            <v>213.42500000000001</v>
          </cell>
          <cell r="BG42">
            <v>30.22</v>
          </cell>
          <cell r="BI42">
            <v>6.7439999999999998</v>
          </cell>
          <cell r="BS42" t="e">
            <v>#REF!</v>
          </cell>
          <cell r="BT42" t="str">
            <v>Brazilian Real (BRL)</v>
          </cell>
          <cell r="BU42" t="str">
            <v>BRL</v>
          </cell>
        </row>
        <row r="44">
          <cell r="S44" t="str">
            <v>High</v>
          </cell>
          <cell r="W44">
            <v>7077.8606399999999</v>
          </cell>
          <cell r="AE44" t="str">
            <v>High</v>
          </cell>
          <cell r="AG44">
            <v>5657.6941200000001</v>
          </cell>
          <cell r="AI44">
            <v>12.55472</v>
          </cell>
          <cell r="AK44">
            <v>92.959059999999994</v>
          </cell>
          <cell r="AM44">
            <v>6147.0186400000002</v>
          </cell>
          <cell r="AO44">
            <v>44.469200000000001</v>
          </cell>
          <cell r="AQ44">
            <v>66.234120000000004</v>
          </cell>
          <cell r="AS44">
            <v>5.0300799999999999</v>
          </cell>
          <cell r="AU44">
            <v>92.959059999999994</v>
          </cell>
          <cell r="AW44">
            <v>71.8</v>
          </cell>
          <cell r="AY44">
            <v>1437.125</v>
          </cell>
          <cell r="BA44">
            <v>245.7</v>
          </cell>
          <cell r="BC44">
            <v>126.33</v>
          </cell>
          <cell r="BE44">
            <v>104306</v>
          </cell>
          <cell r="BG44">
            <v>21897</v>
          </cell>
          <cell r="BI44">
            <v>11397.00001</v>
          </cell>
        </row>
        <row r="45">
          <cell r="S45" t="str">
            <v>Median</v>
          </cell>
          <cell r="W45">
            <v>328.43556999999998</v>
          </cell>
          <cell r="AE45" t="str">
            <v>Median</v>
          </cell>
          <cell r="AG45">
            <v>286.78944999999999</v>
          </cell>
          <cell r="AI45">
            <v>3.1406499999999999</v>
          </cell>
          <cell r="AK45">
            <v>37.821069999999999</v>
          </cell>
          <cell r="AM45">
            <v>247.74008000000001</v>
          </cell>
          <cell r="AO45">
            <v>23.680910000000001</v>
          </cell>
          <cell r="AQ45">
            <v>15.736750000000001</v>
          </cell>
          <cell r="AS45">
            <v>2.15598</v>
          </cell>
          <cell r="AU45">
            <v>37.821069999999999</v>
          </cell>
          <cell r="AW45">
            <v>-30.465050000000002</v>
          </cell>
          <cell r="AY45">
            <v>176.19200000000001</v>
          </cell>
          <cell r="BA45">
            <v>9.2390000000000008</v>
          </cell>
          <cell r="BC45">
            <v>9.8940000000000001</v>
          </cell>
          <cell r="BE45">
            <v>8094.9447849999997</v>
          </cell>
          <cell r="BG45">
            <v>2355.3424000000005</v>
          </cell>
          <cell r="BI45">
            <v>1542.1217999999999</v>
          </cell>
        </row>
        <row r="46">
          <cell r="S46" t="str">
            <v>Average</v>
          </cell>
          <cell r="W46">
            <v>1285.5191066666664</v>
          </cell>
          <cell r="AE46" t="str">
            <v>Average</v>
          </cell>
          <cell r="AG46">
            <v>1137.1442693333333</v>
          </cell>
          <cell r="AI46">
            <v>4.5414876923076921</v>
          </cell>
          <cell r="AK46">
            <v>43.122974545454547</v>
          </cell>
          <cell r="AM46">
            <v>1141.2149813333335</v>
          </cell>
          <cell r="AO46">
            <v>23.954198181818185</v>
          </cell>
          <cell r="AQ46">
            <v>19.223112</v>
          </cell>
          <cell r="AS46">
            <v>2.4232613333333335</v>
          </cell>
          <cell r="AU46">
            <v>43.122974545454547</v>
          </cell>
          <cell r="AW46">
            <v>-101.78375769230769</v>
          </cell>
          <cell r="AY46">
            <v>342.60179400000004</v>
          </cell>
          <cell r="BA46">
            <v>54.475065999999991</v>
          </cell>
          <cell r="BC46">
            <v>24.740194615384617</v>
          </cell>
          <cell r="BE46">
            <v>28967.061935833335</v>
          </cell>
          <cell r="BG46">
            <v>6403.5288133333333</v>
          </cell>
          <cell r="BI46">
            <v>3440.5807083333334</v>
          </cell>
        </row>
        <row r="47">
          <cell r="S47" t="str">
            <v>Low</v>
          </cell>
          <cell r="W47">
            <v>11.400869999999999</v>
          </cell>
          <cell r="AE47" t="str">
            <v>Low</v>
          </cell>
          <cell r="AG47">
            <v>10.10338</v>
          </cell>
          <cell r="AI47">
            <v>1.3666400000000001</v>
          </cell>
          <cell r="AK47">
            <v>13.906639999999999</v>
          </cell>
          <cell r="AM47">
            <v>10.150869999999999</v>
          </cell>
          <cell r="AO47">
            <v>7.3310500000000003</v>
          </cell>
          <cell r="AQ47">
            <v>6.1225899999999998</v>
          </cell>
          <cell r="AS47">
            <v>0.7228</v>
          </cell>
          <cell r="AU47">
            <v>13.906639999999999</v>
          </cell>
          <cell r="AW47">
            <v>-486.43400000000003</v>
          </cell>
          <cell r="AY47">
            <v>12.01477</v>
          </cell>
          <cell r="BA47">
            <v>1.65794</v>
          </cell>
          <cell r="BC47">
            <v>-12.243</v>
          </cell>
          <cell r="BE47">
            <v>213.42500000000001</v>
          </cell>
          <cell r="BG47">
            <v>30.22</v>
          </cell>
          <cell r="BI47">
            <v>6.7439999999999998</v>
          </cell>
        </row>
        <row r="50">
          <cell r="C50" t="str">
            <v>Cooper Tools TEV</v>
          </cell>
        </row>
        <row r="51">
          <cell r="C51" t="str">
            <v>At Median LTM Multiple ($65.1mm of EBITDA, $647.9mm of Revenue)¹</v>
          </cell>
          <cell r="H51">
            <v>0</v>
          </cell>
          <cell r="AQ51">
            <v>1023.6755875</v>
          </cell>
          <cell r="AS51">
            <v>1396.7516430000001</v>
          </cell>
          <cell r="BJ51">
            <v>65.05</v>
          </cell>
          <cell r="BK51">
            <v>647.85</v>
          </cell>
        </row>
        <row r="52">
          <cell r="C52" t="str">
            <v>At Average LTM Multiple ($65.1mm of EBITDA, $647.9mm of Revenue)¹</v>
          </cell>
          <cell r="H52">
            <v>0</v>
          </cell>
          <cell r="AQ52">
            <v>1250.4634355999999</v>
          </cell>
          <cell r="AS52">
            <v>1569.9098548000002</v>
          </cell>
        </row>
        <row r="55">
          <cell r="C55" t="str">
            <v>Source: Capital IQ</v>
          </cell>
          <cell r="H55" t="str">
            <v xml:space="preserve"> </v>
          </cell>
        </row>
        <row r="60">
          <cell r="BS60">
            <v>1</v>
          </cell>
          <cell r="BU60" t="str">
            <v>USD</v>
          </cell>
        </row>
        <row r="61">
          <cell r="BS61">
            <v>1</v>
          </cell>
          <cell r="BT61" t="str">
            <v>US Dollar (USD)</v>
          </cell>
          <cell r="BU61" t="str">
            <v>USD</v>
          </cell>
        </row>
        <row r="62">
          <cell r="BS62">
            <v>2</v>
          </cell>
          <cell r="BT62" t="str">
            <v>British Pound (GBP)</v>
          </cell>
          <cell r="BU62" t="str">
            <v>GBP</v>
          </cell>
        </row>
        <row r="63">
          <cell r="BS63">
            <v>3</v>
          </cell>
          <cell r="BT63" t="str">
            <v>European Union Euro (EUR)</v>
          </cell>
          <cell r="BU63" t="str">
            <v>EUR</v>
          </cell>
        </row>
        <row r="64">
          <cell r="BS64">
            <v>4</v>
          </cell>
          <cell r="BT64" t="str">
            <v>Afghanistan Afghani (AFN)</v>
          </cell>
          <cell r="BU64" t="str">
            <v>AFN</v>
          </cell>
        </row>
        <row r="65">
          <cell r="BS65">
            <v>5</v>
          </cell>
          <cell r="BT65" t="str">
            <v>Albanian Lek (ALL)</v>
          </cell>
          <cell r="BU65" t="str">
            <v>ALL</v>
          </cell>
        </row>
        <row r="66">
          <cell r="BS66">
            <v>6</v>
          </cell>
          <cell r="BT66" t="str">
            <v>Algerian Dinar (DZD)</v>
          </cell>
          <cell r="BU66" t="str">
            <v>DZD</v>
          </cell>
        </row>
        <row r="67">
          <cell r="BS67">
            <v>7</v>
          </cell>
          <cell r="BT67" t="str">
            <v>Angola Kwanza (AOA)</v>
          </cell>
          <cell r="BU67" t="str">
            <v>AOA</v>
          </cell>
        </row>
        <row r="68">
          <cell r="BS68">
            <v>8</v>
          </cell>
          <cell r="BT68" t="str">
            <v>Argentine Peso (ARS)</v>
          </cell>
          <cell r="BU68" t="str">
            <v>ARS</v>
          </cell>
        </row>
        <row r="69">
          <cell r="BS69">
            <v>9</v>
          </cell>
          <cell r="BT69" t="str">
            <v>Ariary (MGA)</v>
          </cell>
          <cell r="BU69" t="str">
            <v>MGA</v>
          </cell>
        </row>
        <row r="70">
          <cell r="BS70">
            <v>10</v>
          </cell>
          <cell r="BT70" t="str">
            <v>Armenia Dram (AMD)</v>
          </cell>
          <cell r="BU70" t="str">
            <v>AMD</v>
          </cell>
        </row>
        <row r="71">
          <cell r="BS71">
            <v>11</v>
          </cell>
          <cell r="BT71" t="str">
            <v>Aruban Guilder (AWG)</v>
          </cell>
          <cell r="BU71" t="str">
            <v>AWG</v>
          </cell>
        </row>
        <row r="72">
          <cell r="BS72">
            <v>12</v>
          </cell>
          <cell r="BT72" t="str">
            <v>Australian Dollar (AUD)</v>
          </cell>
          <cell r="BU72" t="str">
            <v>AUD</v>
          </cell>
        </row>
        <row r="73">
          <cell r="BS73">
            <v>13</v>
          </cell>
          <cell r="BT73" t="str">
            <v>Austrian Schilling (ATS)</v>
          </cell>
          <cell r="BU73" t="str">
            <v>ATS</v>
          </cell>
        </row>
        <row r="74">
          <cell r="BS74">
            <v>14</v>
          </cell>
          <cell r="BT74" t="str">
            <v>Azerbaijan Manet (AZM)</v>
          </cell>
          <cell r="BU74" t="str">
            <v>AZM</v>
          </cell>
        </row>
        <row r="75">
          <cell r="BS75">
            <v>15</v>
          </cell>
          <cell r="BT75" t="str">
            <v>Bahamas Dollar (BSD)</v>
          </cell>
          <cell r="BU75" t="str">
            <v>BSD</v>
          </cell>
        </row>
        <row r="76">
          <cell r="BS76">
            <v>16</v>
          </cell>
          <cell r="BT76" t="str">
            <v>Bahraini Dinar (BHD)</v>
          </cell>
          <cell r="BU76" t="str">
            <v>BHD</v>
          </cell>
        </row>
        <row r="77">
          <cell r="BS77">
            <v>17</v>
          </cell>
          <cell r="BT77" t="str">
            <v>Bangladesh Taka (BDT)</v>
          </cell>
          <cell r="BU77" t="str">
            <v>BDT</v>
          </cell>
        </row>
        <row r="78">
          <cell r="BS78">
            <v>18</v>
          </cell>
          <cell r="BT78" t="str">
            <v>Barbados Dollar (BBD)</v>
          </cell>
          <cell r="BU78" t="str">
            <v>BBD</v>
          </cell>
        </row>
        <row r="79">
          <cell r="BS79">
            <v>19</v>
          </cell>
          <cell r="BT79" t="str">
            <v>Belarus Rouble (BYR)</v>
          </cell>
          <cell r="BU79" t="str">
            <v>BYR</v>
          </cell>
        </row>
        <row r="80">
          <cell r="BS80">
            <v>20</v>
          </cell>
          <cell r="BT80" t="str">
            <v>Belgian Franc (BEF)</v>
          </cell>
          <cell r="BU80" t="str">
            <v>BEF</v>
          </cell>
        </row>
        <row r="81">
          <cell r="BS81">
            <v>21</v>
          </cell>
          <cell r="BT81" t="str">
            <v>Belize Dollar (BZD)</v>
          </cell>
          <cell r="BU81" t="str">
            <v>BZD</v>
          </cell>
        </row>
        <row r="82">
          <cell r="BS82">
            <v>22</v>
          </cell>
          <cell r="BT82" t="str">
            <v>Bermuda Dollar (BMD)</v>
          </cell>
          <cell r="BU82" t="str">
            <v>BMD</v>
          </cell>
        </row>
        <row r="83">
          <cell r="BS83">
            <v>23</v>
          </cell>
          <cell r="BT83" t="str">
            <v>Bhutan Ngultrum (BTN)</v>
          </cell>
          <cell r="BU83" t="str">
            <v>BTN</v>
          </cell>
        </row>
        <row r="84">
          <cell r="BS84">
            <v>24</v>
          </cell>
          <cell r="BT84" t="str">
            <v>Bolivian Boliviano (BOB)</v>
          </cell>
          <cell r="BU84" t="str">
            <v>BOB</v>
          </cell>
        </row>
        <row r="85">
          <cell r="BS85">
            <v>25</v>
          </cell>
          <cell r="BT85" t="str">
            <v>Botswana Pula (BWP)</v>
          </cell>
          <cell r="BU85" t="str">
            <v>BWP</v>
          </cell>
        </row>
        <row r="86">
          <cell r="BS86">
            <v>26</v>
          </cell>
          <cell r="BT86" t="str">
            <v>Brazilian Real (BRL)</v>
          </cell>
          <cell r="BU86" t="str">
            <v>BRL</v>
          </cell>
        </row>
        <row r="87">
          <cell r="BS87">
            <v>27</v>
          </cell>
          <cell r="BT87" t="str">
            <v>Brunei Dollar (BND)</v>
          </cell>
          <cell r="BU87" t="str">
            <v>BND</v>
          </cell>
        </row>
        <row r="88">
          <cell r="BS88">
            <v>28</v>
          </cell>
          <cell r="BT88" t="str">
            <v>Bulgarian New Lev (BGN)</v>
          </cell>
          <cell r="BU88" t="str">
            <v>BGN</v>
          </cell>
        </row>
        <row r="89">
          <cell r="BS89">
            <v>29</v>
          </cell>
          <cell r="BT89" t="str">
            <v>Burundi Franc (BIF)</v>
          </cell>
          <cell r="BU89" t="str">
            <v>BIF</v>
          </cell>
        </row>
        <row r="90">
          <cell r="BS90">
            <v>30</v>
          </cell>
          <cell r="BT90" t="str">
            <v>Cambodian (Kampuchea) Riel (KHR)</v>
          </cell>
          <cell r="BU90" t="str">
            <v>KHR</v>
          </cell>
        </row>
        <row r="91">
          <cell r="BS91">
            <v>31</v>
          </cell>
          <cell r="BT91" t="str">
            <v>Canadian Dollar (CAD)</v>
          </cell>
          <cell r="BU91" t="str">
            <v>CAD</v>
          </cell>
        </row>
        <row r="92">
          <cell r="BS92">
            <v>32</v>
          </cell>
          <cell r="BT92" t="str">
            <v>Cape Verde Escudo (CVE)</v>
          </cell>
          <cell r="BU92" t="str">
            <v>CVE</v>
          </cell>
        </row>
        <row r="93">
          <cell r="BS93">
            <v>33</v>
          </cell>
          <cell r="BT93" t="str">
            <v>Cayman Islands Dollar (KYD)</v>
          </cell>
          <cell r="BU93" t="str">
            <v>KYD</v>
          </cell>
        </row>
        <row r="94">
          <cell r="BS94">
            <v>34</v>
          </cell>
          <cell r="BT94" t="str">
            <v>CFA (BCEAO) Franc (XOF)</v>
          </cell>
          <cell r="BU94" t="str">
            <v>XOF</v>
          </cell>
        </row>
        <row r="95">
          <cell r="BS95">
            <v>35</v>
          </cell>
          <cell r="BT95" t="str">
            <v>CFP Franc (XPF)</v>
          </cell>
          <cell r="BU95" t="str">
            <v>XPF</v>
          </cell>
        </row>
        <row r="96">
          <cell r="BS96">
            <v>36</v>
          </cell>
          <cell r="BT96" t="str">
            <v>Chilean Peso (CLP)</v>
          </cell>
          <cell r="BU96" t="str">
            <v>CLP</v>
          </cell>
        </row>
        <row r="97">
          <cell r="BS97">
            <v>37</v>
          </cell>
          <cell r="BT97" t="str">
            <v>China Renminbi (Yuan) (CNY)</v>
          </cell>
          <cell r="BU97" t="str">
            <v>CNY</v>
          </cell>
        </row>
        <row r="98">
          <cell r="BS98">
            <v>38</v>
          </cell>
          <cell r="BT98" t="str">
            <v>Colombian Peso (COP)</v>
          </cell>
          <cell r="BU98" t="str">
            <v>COP</v>
          </cell>
        </row>
        <row r="99">
          <cell r="BS99">
            <v>39</v>
          </cell>
          <cell r="BT99" t="str">
            <v>Comoros Franc (KMF)</v>
          </cell>
          <cell r="BU99" t="str">
            <v>KMF</v>
          </cell>
        </row>
        <row r="100">
          <cell r="BS100">
            <v>40</v>
          </cell>
          <cell r="BT100" t="str">
            <v>Convertible Mark (BAM)</v>
          </cell>
          <cell r="BU100" t="str">
            <v>BAM</v>
          </cell>
        </row>
        <row r="101">
          <cell r="BS101">
            <v>41</v>
          </cell>
          <cell r="BT101" t="str">
            <v>Costa Rica Colon (CRC)</v>
          </cell>
          <cell r="BU101" t="str">
            <v>CRC</v>
          </cell>
        </row>
        <row r="102">
          <cell r="BS102">
            <v>42</v>
          </cell>
          <cell r="BT102" t="str">
            <v>Croatian Kuna (HRK)</v>
          </cell>
          <cell r="BU102" t="str">
            <v>HRK</v>
          </cell>
        </row>
        <row r="103">
          <cell r="BS103">
            <v>43</v>
          </cell>
          <cell r="BT103" t="str">
            <v>Cuban Peso (CUP)</v>
          </cell>
          <cell r="BU103" t="str">
            <v>CUP</v>
          </cell>
        </row>
        <row r="104">
          <cell r="BS104">
            <v>44</v>
          </cell>
          <cell r="BT104" t="str">
            <v>Cyprus Pound (CYP)</v>
          </cell>
          <cell r="BU104" t="str">
            <v>CYP</v>
          </cell>
        </row>
        <row r="105">
          <cell r="BS105">
            <v>45</v>
          </cell>
          <cell r="BT105" t="str">
            <v>Czechoslovak Koruna (CZK)</v>
          </cell>
          <cell r="BU105" t="str">
            <v>CZK</v>
          </cell>
        </row>
        <row r="106">
          <cell r="BS106">
            <v>46</v>
          </cell>
          <cell r="BT106" t="str">
            <v>Danish Krone (DKK)</v>
          </cell>
          <cell r="BU106" t="str">
            <v>DKK</v>
          </cell>
        </row>
        <row r="107">
          <cell r="BS107">
            <v>47</v>
          </cell>
          <cell r="BT107" t="str">
            <v>Djibouti Franc (DJF)</v>
          </cell>
          <cell r="BU107" t="str">
            <v>DJF</v>
          </cell>
        </row>
        <row r="108">
          <cell r="BS108">
            <v>48</v>
          </cell>
          <cell r="BT108" t="str">
            <v>Dominican Rep Peso (DOP)</v>
          </cell>
          <cell r="BU108" t="str">
            <v>DOP</v>
          </cell>
        </row>
        <row r="109">
          <cell r="BS109">
            <v>49</v>
          </cell>
          <cell r="BT109" t="str">
            <v>East Caribbean Dollar (XCD)</v>
          </cell>
          <cell r="BU109" t="str">
            <v>XCD</v>
          </cell>
        </row>
        <row r="110">
          <cell r="BS110">
            <v>50</v>
          </cell>
          <cell r="BT110" t="str">
            <v>Ecuador Sucre (ECS)</v>
          </cell>
          <cell r="BU110" t="str">
            <v>ECS</v>
          </cell>
        </row>
        <row r="111">
          <cell r="BS111">
            <v>51</v>
          </cell>
          <cell r="BT111" t="str">
            <v>Egyptian Pound (EGP)</v>
          </cell>
          <cell r="BU111" t="str">
            <v>EGP</v>
          </cell>
        </row>
        <row r="112">
          <cell r="BS112">
            <v>52</v>
          </cell>
          <cell r="BT112" t="str">
            <v>El Salvador Colon (SVC)</v>
          </cell>
          <cell r="BU112" t="str">
            <v>SVC</v>
          </cell>
        </row>
        <row r="113">
          <cell r="BS113">
            <v>53</v>
          </cell>
          <cell r="BT113" t="str">
            <v>Estonian Kroon (EEK)</v>
          </cell>
          <cell r="BU113" t="str">
            <v>EEK</v>
          </cell>
        </row>
        <row r="114">
          <cell r="BS114">
            <v>54</v>
          </cell>
          <cell r="BT114" t="str">
            <v>Ethiopian Birr (ETB)</v>
          </cell>
          <cell r="BU114" t="str">
            <v>ETB</v>
          </cell>
        </row>
        <row r="115">
          <cell r="BS115">
            <v>55</v>
          </cell>
          <cell r="BT115" t="str">
            <v>Falkland Island Pound (FKP)</v>
          </cell>
          <cell r="BU115" t="str">
            <v>FKP</v>
          </cell>
        </row>
        <row r="116">
          <cell r="BS116">
            <v>56</v>
          </cell>
          <cell r="BT116" t="str">
            <v>Fiji Dollar (FJD)</v>
          </cell>
          <cell r="BU116" t="str">
            <v>FJD</v>
          </cell>
        </row>
        <row r="117">
          <cell r="BS117">
            <v>57</v>
          </cell>
          <cell r="BT117" t="str">
            <v>Finnish Markka (FIM)</v>
          </cell>
          <cell r="BU117" t="str">
            <v>FIM</v>
          </cell>
        </row>
        <row r="118">
          <cell r="BS118">
            <v>58</v>
          </cell>
          <cell r="BT118" t="str">
            <v>French Franc (FRF)</v>
          </cell>
          <cell r="BU118" t="str">
            <v>FRF</v>
          </cell>
        </row>
        <row r="119">
          <cell r="BS119">
            <v>59</v>
          </cell>
          <cell r="BT119" t="str">
            <v>Gambia Dalasi (GMD)</v>
          </cell>
          <cell r="BU119" t="str">
            <v>GMD</v>
          </cell>
        </row>
        <row r="120">
          <cell r="BS120">
            <v>60</v>
          </cell>
          <cell r="BT120" t="str">
            <v>Georgia Lari (GEL)</v>
          </cell>
          <cell r="BU120" t="str">
            <v>GEL</v>
          </cell>
        </row>
        <row r="121">
          <cell r="BS121">
            <v>61</v>
          </cell>
          <cell r="BT121" t="str">
            <v>German Deutschmark (DEM)</v>
          </cell>
          <cell r="BU121" t="str">
            <v>DEM</v>
          </cell>
        </row>
        <row r="122">
          <cell r="BS122">
            <v>62</v>
          </cell>
          <cell r="BT122" t="str">
            <v>Ghana Cedi (GHC)</v>
          </cell>
          <cell r="BU122" t="str">
            <v>GHC</v>
          </cell>
        </row>
        <row r="123">
          <cell r="BS123">
            <v>63</v>
          </cell>
          <cell r="BT123" t="str">
            <v>Gibraltar Pound (GIP)</v>
          </cell>
          <cell r="BU123" t="str">
            <v>GIP</v>
          </cell>
        </row>
        <row r="124">
          <cell r="BS124">
            <v>64</v>
          </cell>
          <cell r="BT124" t="str">
            <v>Greek Drachma (GRD)</v>
          </cell>
          <cell r="BU124" t="str">
            <v>GRD</v>
          </cell>
        </row>
        <row r="125">
          <cell r="BS125">
            <v>65</v>
          </cell>
          <cell r="BT125" t="str">
            <v>Guatemala Quetzal (GTQ)</v>
          </cell>
          <cell r="BU125" t="str">
            <v>GTQ</v>
          </cell>
        </row>
        <row r="126">
          <cell r="BS126">
            <v>66</v>
          </cell>
          <cell r="BT126" t="str">
            <v>Guinea Franc (GNF)</v>
          </cell>
          <cell r="BU126" t="str">
            <v>GNF</v>
          </cell>
        </row>
        <row r="127">
          <cell r="BS127">
            <v>67</v>
          </cell>
          <cell r="BT127" t="str">
            <v>Guyana Dollar (GYD)</v>
          </cell>
          <cell r="BU127" t="str">
            <v>GYD</v>
          </cell>
        </row>
        <row r="128">
          <cell r="BS128">
            <v>68</v>
          </cell>
          <cell r="BT128" t="str">
            <v>Haiti Gourde (HTG)</v>
          </cell>
          <cell r="BU128" t="str">
            <v>HTG</v>
          </cell>
        </row>
        <row r="129">
          <cell r="BS129">
            <v>69</v>
          </cell>
          <cell r="BT129" t="str">
            <v>Honduras Lempira (HNL)</v>
          </cell>
          <cell r="BU129" t="str">
            <v>HNL</v>
          </cell>
        </row>
        <row r="130">
          <cell r="BS130">
            <v>70</v>
          </cell>
          <cell r="BT130" t="str">
            <v>Hong Kong Dollar (HKD)</v>
          </cell>
          <cell r="BU130" t="str">
            <v>HKD</v>
          </cell>
        </row>
        <row r="131">
          <cell r="BS131">
            <v>71</v>
          </cell>
          <cell r="BT131" t="str">
            <v>Hungarian Forint (HUF)</v>
          </cell>
          <cell r="BU131" t="str">
            <v>HUF</v>
          </cell>
        </row>
        <row r="132">
          <cell r="BS132">
            <v>72</v>
          </cell>
          <cell r="BT132" t="str">
            <v>Iceland Krona (ISK)</v>
          </cell>
          <cell r="BU132" t="str">
            <v>ISK</v>
          </cell>
        </row>
        <row r="133">
          <cell r="BS133">
            <v>73</v>
          </cell>
          <cell r="BT133" t="str">
            <v>Indian Rupee (INR)</v>
          </cell>
          <cell r="BU133" t="str">
            <v>INR</v>
          </cell>
        </row>
        <row r="134">
          <cell r="BS134">
            <v>74</v>
          </cell>
          <cell r="BT134" t="str">
            <v>Indonesian Rupiah (IDR)</v>
          </cell>
          <cell r="BU134" t="str">
            <v>IDR</v>
          </cell>
        </row>
        <row r="135">
          <cell r="BS135">
            <v>75</v>
          </cell>
          <cell r="BT135" t="str">
            <v>Iran Rial (IRR)</v>
          </cell>
          <cell r="BU135" t="str">
            <v>IRR</v>
          </cell>
        </row>
        <row r="136">
          <cell r="BS136">
            <v>76</v>
          </cell>
          <cell r="BT136" t="str">
            <v>Iraqi Dinar (IQD)</v>
          </cell>
          <cell r="BU136" t="str">
            <v>IQD</v>
          </cell>
        </row>
        <row r="137">
          <cell r="BS137">
            <v>77</v>
          </cell>
          <cell r="BT137" t="str">
            <v>Irish Punt (IEP)</v>
          </cell>
          <cell r="BU137" t="str">
            <v>IEP</v>
          </cell>
        </row>
        <row r="138">
          <cell r="BS138">
            <v>78</v>
          </cell>
          <cell r="BT138" t="str">
            <v>Israeli Shekel (ILS)</v>
          </cell>
          <cell r="BU138" t="str">
            <v>ILS</v>
          </cell>
        </row>
        <row r="139">
          <cell r="BS139">
            <v>79</v>
          </cell>
          <cell r="BT139" t="str">
            <v>Italian Lire (ITL)</v>
          </cell>
          <cell r="BU139" t="str">
            <v>ITL</v>
          </cell>
        </row>
        <row r="140">
          <cell r="BS140">
            <v>80</v>
          </cell>
          <cell r="BT140" t="str">
            <v>Jamaican Dollar (JMD)</v>
          </cell>
          <cell r="BU140" t="str">
            <v>JMD</v>
          </cell>
        </row>
        <row r="141">
          <cell r="BS141">
            <v>81</v>
          </cell>
          <cell r="BT141" t="str">
            <v>Japanese Yen (JPY)</v>
          </cell>
          <cell r="BU141" t="str">
            <v>JPY</v>
          </cell>
        </row>
        <row r="142">
          <cell r="BS142">
            <v>82</v>
          </cell>
          <cell r="BT142" t="str">
            <v>Jordanian Dinar (JOD)</v>
          </cell>
          <cell r="BU142" t="str">
            <v>JOD</v>
          </cell>
        </row>
        <row r="143">
          <cell r="BS143">
            <v>83</v>
          </cell>
          <cell r="BT143" t="str">
            <v>Kazakhstan Tenge (KZT)</v>
          </cell>
          <cell r="BU143" t="str">
            <v>KZT</v>
          </cell>
        </row>
        <row r="144">
          <cell r="BS144">
            <v>84</v>
          </cell>
          <cell r="BT144" t="str">
            <v>Kenya Shilling (KES)</v>
          </cell>
          <cell r="BU144" t="str">
            <v>KES</v>
          </cell>
        </row>
        <row r="145">
          <cell r="BS145">
            <v>85</v>
          </cell>
          <cell r="BT145" t="str">
            <v>Kuwait Dinar (KWD)</v>
          </cell>
          <cell r="BU145" t="str">
            <v>KWD</v>
          </cell>
        </row>
        <row r="146">
          <cell r="BS146">
            <v>86</v>
          </cell>
          <cell r="BT146" t="str">
            <v>Kyrgyzstan Som (KGS)</v>
          </cell>
          <cell r="BU146" t="str">
            <v>KGS</v>
          </cell>
        </row>
        <row r="147">
          <cell r="BS147">
            <v>87</v>
          </cell>
          <cell r="BT147" t="str">
            <v>Laos New Kip (LAK)</v>
          </cell>
          <cell r="BU147" t="str">
            <v>LAK</v>
          </cell>
        </row>
        <row r="148">
          <cell r="BS148">
            <v>88</v>
          </cell>
          <cell r="BT148" t="str">
            <v>Latvian Lats (LVL)</v>
          </cell>
          <cell r="BU148" t="str">
            <v>LVL</v>
          </cell>
        </row>
        <row r="149">
          <cell r="BS149">
            <v>89</v>
          </cell>
          <cell r="BT149" t="str">
            <v>Lebanese Pound (LBP)</v>
          </cell>
          <cell r="BU149" t="str">
            <v>LBP</v>
          </cell>
        </row>
        <row r="150">
          <cell r="BS150">
            <v>90</v>
          </cell>
          <cell r="BT150" t="str">
            <v>Lesotho Loti (LSL)</v>
          </cell>
          <cell r="BU150" t="str">
            <v>LSL</v>
          </cell>
        </row>
        <row r="151">
          <cell r="BS151">
            <v>91</v>
          </cell>
          <cell r="BT151" t="str">
            <v>Liberian Dollar (LRD)</v>
          </cell>
          <cell r="BU151" t="str">
            <v>LRD</v>
          </cell>
        </row>
        <row r="152">
          <cell r="BS152">
            <v>92</v>
          </cell>
          <cell r="BT152" t="str">
            <v>Libyan Dinar (LYD)</v>
          </cell>
          <cell r="BU152" t="str">
            <v>LYD</v>
          </cell>
        </row>
        <row r="153">
          <cell r="BS153">
            <v>93</v>
          </cell>
          <cell r="BT153" t="str">
            <v>Lithuanian Litas (LTL)</v>
          </cell>
          <cell r="BU153" t="str">
            <v>LTL</v>
          </cell>
        </row>
        <row r="154">
          <cell r="BS154">
            <v>94</v>
          </cell>
          <cell r="BT154" t="str">
            <v>Luxembourg Franc (LUF)</v>
          </cell>
          <cell r="BU154" t="str">
            <v>LUF</v>
          </cell>
        </row>
        <row r="155">
          <cell r="BS155">
            <v>95</v>
          </cell>
          <cell r="BT155" t="str">
            <v>Macau Pataca (MOP)</v>
          </cell>
          <cell r="BU155" t="str">
            <v>MOP</v>
          </cell>
        </row>
        <row r="156">
          <cell r="BS156">
            <v>96</v>
          </cell>
          <cell r="BT156" t="str">
            <v>Macedonian Denar (MKD)</v>
          </cell>
          <cell r="BU156" t="str">
            <v>MKD</v>
          </cell>
        </row>
        <row r="157">
          <cell r="BS157">
            <v>97</v>
          </cell>
          <cell r="BT157" t="str">
            <v>Malagasy Franc (MGF)</v>
          </cell>
          <cell r="BU157" t="str">
            <v>MGF</v>
          </cell>
        </row>
        <row r="158">
          <cell r="BS158">
            <v>98</v>
          </cell>
          <cell r="BT158" t="str">
            <v>Malawi Kwacha (MWK)</v>
          </cell>
          <cell r="BU158" t="str">
            <v>MWK</v>
          </cell>
        </row>
        <row r="159">
          <cell r="BS159">
            <v>99</v>
          </cell>
          <cell r="BT159" t="str">
            <v>Malaysian Ringgit (MYR)</v>
          </cell>
          <cell r="BU159" t="str">
            <v>MYR</v>
          </cell>
        </row>
        <row r="160">
          <cell r="BS160">
            <v>100</v>
          </cell>
          <cell r="BT160" t="str">
            <v>Maldive Is Rufiyaa (MVR)</v>
          </cell>
          <cell r="BU160" t="str">
            <v>MVR</v>
          </cell>
        </row>
        <row r="161">
          <cell r="BS161">
            <v>101</v>
          </cell>
          <cell r="BT161" t="str">
            <v>Maltese Pound (MTL)</v>
          </cell>
          <cell r="BU161" t="str">
            <v>MTL</v>
          </cell>
        </row>
        <row r="162">
          <cell r="BS162">
            <v>102</v>
          </cell>
          <cell r="BT162" t="str">
            <v>Mauritania Ouguiya (MRO)</v>
          </cell>
          <cell r="BU162" t="str">
            <v>MRO</v>
          </cell>
        </row>
        <row r="163">
          <cell r="BS163">
            <v>103</v>
          </cell>
          <cell r="BT163" t="str">
            <v>Mauritian Rupee (MUR)</v>
          </cell>
          <cell r="BU163" t="str">
            <v>MUR</v>
          </cell>
        </row>
        <row r="164">
          <cell r="BS164">
            <v>104</v>
          </cell>
          <cell r="BT164" t="str">
            <v>Mexican New Peso (MXN)</v>
          </cell>
          <cell r="BU164" t="str">
            <v>MXN</v>
          </cell>
        </row>
        <row r="165">
          <cell r="BS165">
            <v>105</v>
          </cell>
          <cell r="BT165" t="str">
            <v>Moldovan Leu (MDL)</v>
          </cell>
          <cell r="BU165" t="str">
            <v>MDL</v>
          </cell>
        </row>
        <row r="166">
          <cell r="BS166">
            <v>106</v>
          </cell>
          <cell r="BT166" t="str">
            <v>Mongolian Tugrik (MNT)</v>
          </cell>
          <cell r="BU166" t="str">
            <v>MNT</v>
          </cell>
        </row>
        <row r="167">
          <cell r="BS167">
            <v>107</v>
          </cell>
          <cell r="BT167" t="str">
            <v>Moroccan Dirham (MAD)</v>
          </cell>
          <cell r="BU167" t="str">
            <v>MAD</v>
          </cell>
        </row>
        <row r="168">
          <cell r="BS168">
            <v>108</v>
          </cell>
          <cell r="BT168" t="str">
            <v>Mozambique Metical (MZN)</v>
          </cell>
          <cell r="BU168" t="str">
            <v>MZN</v>
          </cell>
        </row>
        <row r="169">
          <cell r="BS169">
            <v>109</v>
          </cell>
          <cell r="BT169" t="str">
            <v>Myanmar (Burma) Kyat (MMK)</v>
          </cell>
          <cell r="BU169" t="str">
            <v>MMK</v>
          </cell>
        </row>
        <row r="170">
          <cell r="BS170">
            <v>110</v>
          </cell>
          <cell r="BT170" t="str">
            <v>Nafka (ERN)</v>
          </cell>
          <cell r="BU170" t="str">
            <v>ERN</v>
          </cell>
        </row>
        <row r="171">
          <cell r="BS171">
            <v>111</v>
          </cell>
          <cell r="BT171" t="str">
            <v>Namibian Dollar (NAD)</v>
          </cell>
          <cell r="BU171" t="str">
            <v>NAD</v>
          </cell>
        </row>
        <row r="172">
          <cell r="BS172">
            <v>112</v>
          </cell>
          <cell r="BT172" t="str">
            <v>Nepalese Rupee (NPR)</v>
          </cell>
          <cell r="BU172" t="str">
            <v>NPR</v>
          </cell>
        </row>
        <row r="173">
          <cell r="BS173">
            <v>113</v>
          </cell>
          <cell r="BT173" t="str">
            <v>Netherlands Antilles Guilder (ANG)</v>
          </cell>
          <cell r="BU173" t="str">
            <v>ANG</v>
          </cell>
        </row>
        <row r="174">
          <cell r="BS174">
            <v>114</v>
          </cell>
          <cell r="BT174" t="str">
            <v>Netherlands Guilder (NLG)</v>
          </cell>
          <cell r="BU174" t="str">
            <v>NLG</v>
          </cell>
        </row>
        <row r="175">
          <cell r="BS175">
            <v>115</v>
          </cell>
          <cell r="BT175" t="str">
            <v>New Azerbaijan Manat (AZN)</v>
          </cell>
          <cell r="BU175" t="str">
            <v>AZN</v>
          </cell>
        </row>
        <row r="176">
          <cell r="BS176">
            <v>116</v>
          </cell>
          <cell r="BT176" t="str">
            <v>New Lira (TRY)</v>
          </cell>
          <cell r="BU176" t="str">
            <v>TRY</v>
          </cell>
        </row>
        <row r="177">
          <cell r="BS177">
            <v>117</v>
          </cell>
          <cell r="BT177" t="str">
            <v>New Romanian Leu (RON)</v>
          </cell>
          <cell r="BU177" t="str">
            <v>RON</v>
          </cell>
        </row>
        <row r="178">
          <cell r="BS178">
            <v>118</v>
          </cell>
          <cell r="BT178" t="str">
            <v>New Zealand Dollar (NZD)</v>
          </cell>
          <cell r="BU178" t="str">
            <v>NZD</v>
          </cell>
        </row>
        <row r="179">
          <cell r="BS179">
            <v>119</v>
          </cell>
          <cell r="BT179" t="str">
            <v>Nicaragua Cordoba Oro (NIO)</v>
          </cell>
          <cell r="BU179" t="str">
            <v>NIO</v>
          </cell>
        </row>
        <row r="180">
          <cell r="BS180">
            <v>120</v>
          </cell>
          <cell r="BT180" t="str">
            <v>Nigerian Naira (NGN)</v>
          </cell>
          <cell r="BU180" t="str">
            <v>NGN</v>
          </cell>
        </row>
        <row r="181">
          <cell r="BS181">
            <v>121</v>
          </cell>
          <cell r="BT181" t="str">
            <v>North Korean Won (KPW)</v>
          </cell>
          <cell r="BU181" t="str">
            <v>KPW</v>
          </cell>
        </row>
        <row r="182">
          <cell r="BS182">
            <v>122</v>
          </cell>
          <cell r="BT182" t="str">
            <v>Norwegian Krone (NOK)</v>
          </cell>
          <cell r="BU182" t="str">
            <v>NOK</v>
          </cell>
        </row>
        <row r="183">
          <cell r="BS183">
            <v>123</v>
          </cell>
          <cell r="BT183" t="str">
            <v>Old Mozambique Metical (MZM)</v>
          </cell>
          <cell r="BU183" t="str">
            <v>MZM</v>
          </cell>
        </row>
        <row r="184">
          <cell r="BS184">
            <v>124</v>
          </cell>
          <cell r="BT184" t="str">
            <v>Oman Rail (OMR)</v>
          </cell>
          <cell r="BU184" t="str">
            <v>OMR</v>
          </cell>
        </row>
        <row r="185">
          <cell r="BS185">
            <v>125</v>
          </cell>
          <cell r="BT185" t="str">
            <v>Pakistan Rupee (PKR)</v>
          </cell>
          <cell r="BU185" t="str">
            <v>PKR</v>
          </cell>
        </row>
        <row r="186">
          <cell r="BS186">
            <v>126</v>
          </cell>
          <cell r="BT186" t="str">
            <v>Panama Balboa (PAB)</v>
          </cell>
          <cell r="BU186" t="str">
            <v>PAB</v>
          </cell>
        </row>
        <row r="187">
          <cell r="BS187">
            <v>127</v>
          </cell>
          <cell r="BT187" t="str">
            <v>Papua New Guinea Kina (PGK)</v>
          </cell>
          <cell r="BU187" t="str">
            <v>PGK</v>
          </cell>
        </row>
        <row r="188">
          <cell r="BS188">
            <v>128</v>
          </cell>
          <cell r="BT188" t="str">
            <v>Paraguay Guarani (PYG)</v>
          </cell>
          <cell r="BU188" t="str">
            <v>PYG</v>
          </cell>
        </row>
        <row r="189">
          <cell r="BS189">
            <v>129</v>
          </cell>
          <cell r="BT189" t="str">
            <v>Peruvian New Sol (PEN)</v>
          </cell>
          <cell r="BU189" t="str">
            <v>PEN</v>
          </cell>
        </row>
        <row r="190">
          <cell r="BS190">
            <v>130</v>
          </cell>
          <cell r="BT190" t="str">
            <v>Peso (GWP)</v>
          </cell>
          <cell r="BU190" t="str">
            <v>GWP</v>
          </cell>
        </row>
        <row r="191">
          <cell r="BS191">
            <v>131</v>
          </cell>
          <cell r="BT191" t="str">
            <v>Peso Uruguayo (UYU)</v>
          </cell>
          <cell r="BU191" t="str">
            <v>UYU</v>
          </cell>
        </row>
        <row r="192">
          <cell r="BS192">
            <v>132</v>
          </cell>
          <cell r="BT192" t="str">
            <v>Phillipines Peso (PHP)</v>
          </cell>
          <cell r="BU192" t="str">
            <v>PHP</v>
          </cell>
        </row>
        <row r="193">
          <cell r="BS193">
            <v>133</v>
          </cell>
          <cell r="BT193" t="str">
            <v>Polish New Zloty (PLN)</v>
          </cell>
          <cell r="BU193" t="str">
            <v>PLN</v>
          </cell>
        </row>
        <row r="194">
          <cell r="BS194">
            <v>134</v>
          </cell>
          <cell r="BT194" t="str">
            <v>Portuguese Escudo (PTE)</v>
          </cell>
          <cell r="BU194" t="str">
            <v>PTE</v>
          </cell>
        </row>
        <row r="195">
          <cell r="BS195">
            <v>135</v>
          </cell>
          <cell r="BT195" t="str">
            <v>Qatari Rial (QAR)</v>
          </cell>
          <cell r="BU195" t="str">
            <v>QAR</v>
          </cell>
        </row>
        <row r="196">
          <cell r="BS196">
            <v>136</v>
          </cell>
          <cell r="BT196" t="str">
            <v>Romanian Leu (ROL)</v>
          </cell>
          <cell r="BU196" t="str">
            <v>ROL</v>
          </cell>
        </row>
        <row r="197">
          <cell r="BS197">
            <v>137</v>
          </cell>
          <cell r="BT197" t="str">
            <v>Russian New Rouble (RUB)</v>
          </cell>
          <cell r="BU197" t="str">
            <v>RUB</v>
          </cell>
        </row>
        <row r="198">
          <cell r="BS198">
            <v>138</v>
          </cell>
          <cell r="BT198" t="str">
            <v>Rwanda Franc (RWF)</v>
          </cell>
          <cell r="BU198" t="str">
            <v>RWF</v>
          </cell>
        </row>
        <row r="199">
          <cell r="BS199">
            <v>139</v>
          </cell>
          <cell r="BT199" t="str">
            <v>Saudi Arabian Ryal (SAR)</v>
          </cell>
          <cell r="BU199" t="str">
            <v>SAR</v>
          </cell>
        </row>
        <row r="200">
          <cell r="BS200">
            <v>140</v>
          </cell>
          <cell r="BT200" t="str">
            <v>Serbian Dinar (CSD)</v>
          </cell>
          <cell r="BU200" t="str">
            <v>CSD</v>
          </cell>
        </row>
        <row r="201">
          <cell r="BS201">
            <v>141</v>
          </cell>
          <cell r="BT201" t="str">
            <v>Seychelles Rupee (SCR)</v>
          </cell>
          <cell r="BU201" t="str">
            <v>SCR</v>
          </cell>
        </row>
        <row r="202">
          <cell r="BS202">
            <v>142</v>
          </cell>
          <cell r="BT202" t="str">
            <v>Sierra Leone Leone (SLL)</v>
          </cell>
          <cell r="BU202" t="str">
            <v>SLL</v>
          </cell>
        </row>
        <row r="203">
          <cell r="BS203">
            <v>143</v>
          </cell>
          <cell r="BT203" t="str">
            <v>Singapore Dollar (SGD)</v>
          </cell>
          <cell r="BU203" t="str">
            <v>SGD</v>
          </cell>
        </row>
        <row r="204">
          <cell r="BS204">
            <v>144</v>
          </cell>
          <cell r="BT204" t="str">
            <v>Slovakian Koruna (SKK)</v>
          </cell>
          <cell r="BU204" t="str">
            <v>SKK</v>
          </cell>
        </row>
        <row r="205">
          <cell r="BS205">
            <v>145</v>
          </cell>
          <cell r="BT205" t="str">
            <v>Slovenian Tolar (SIT)</v>
          </cell>
          <cell r="BU205" t="str">
            <v>SIT</v>
          </cell>
        </row>
        <row r="206">
          <cell r="BS206">
            <v>146</v>
          </cell>
          <cell r="BT206" t="str">
            <v>Solomon Island Dollar (SBD)</v>
          </cell>
          <cell r="BU206" t="str">
            <v>SBD</v>
          </cell>
        </row>
        <row r="207">
          <cell r="BS207">
            <v>147</v>
          </cell>
          <cell r="BT207" t="str">
            <v>Somali Shilling (SOS)</v>
          </cell>
          <cell r="BU207" t="str">
            <v>SOS</v>
          </cell>
        </row>
        <row r="208">
          <cell r="BS208">
            <v>148</v>
          </cell>
          <cell r="BT208" t="str">
            <v>South African Rand (ZAR)</v>
          </cell>
          <cell r="BU208" t="str">
            <v>ZAR</v>
          </cell>
        </row>
        <row r="209">
          <cell r="BS209">
            <v>149</v>
          </cell>
          <cell r="BT209" t="str">
            <v>South Korean Won (KRW)</v>
          </cell>
          <cell r="BU209" t="str">
            <v>KRW</v>
          </cell>
        </row>
        <row r="210">
          <cell r="BS210">
            <v>150</v>
          </cell>
          <cell r="BT210" t="str">
            <v>Spanish Peseta (ESP)</v>
          </cell>
          <cell r="BU210" t="str">
            <v>ESP</v>
          </cell>
        </row>
        <row r="211">
          <cell r="BS211">
            <v>151</v>
          </cell>
          <cell r="BT211" t="str">
            <v>Special Drawing Rights (XDR)</v>
          </cell>
          <cell r="BU211" t="str">
            <v>XDR</v>
          </cell>
        </row>
        <row r="212">
          <cell r="BS212">
            <v>152</v>
          </cell>
          <cell r="BT212" t="str">
            <v>Sri Lanka Rupee (LKR)</v>
          </cell>
          <cell r="BU212" t="str">
            <v>LKR</v>
          </cell>
        </row>
        <row r="213">
          <cell r="BS213">
            <v>153</v>
          </cell>
          <cell r="BT213" t="str">
            <v>Sudanese Dinar (SDD)</v>
          </cell>
          <cell r="BU213" t="str">
            <v>SDD</v>
          </cell>
        </row>
        <row r="214">
          <cell r="BS214">
            <v>154</v>
          </cell>
          <cell r="BT214" t="str">
            <v>Surinam Dollar (SRD)</v>
          </cell>
          <cell r="BU214" t="str">
            <v>SRD</v>
          </cell>
        </row>
        <row r="215">
          <cell r="BS215">
            <v>155</v>
          </cell>
          <cell r="BT215" t="str">
            <v>Surinam Guilder (SRG)</v>
          </cell>
          <cell r="BU215" t="str">
            <v>SRG</v>
          </cell>
        </row>
        <row r="216">
          <cell r="BS216">
            <v>156</v>
          </cell>
          <cell r="BT216" t="str">
            <v>Swaziland Lilangeni (SZL)</v>
          </cell>
          <cell r="BU216" t="str">
            <v>SZL</v>
          </cell>
        </row>
        <row r="217">
          <cell r="BS217">
            <v>157</v>
          </cell>
          <cell r="BT217" t="str">
            <v>Swedish Krona (SEK)</v>
          </cell>
          <cell r="BU217" t="str">
            <v>SEK</v>
          </cell>
        </row>
        <row r="218">
          <cell r="BS218">
            <v>158</v>
          </cell>
          <cell r="BT218" t="str">
            <v>Swiss Franc (CHF)</v>
          </cell>
          <cell r="BU218" t="str">
            <v>CHF</v>
          </cell>
        </row>
        <row r="219">
          <cell r="BS219">
            <v>159</v>
          </cell>
          <cell r="BT219" t="str">
            <v>Syrian Pound (SYP)</v>
          </cell>
          <cell r="BU219" t="str">
            <v>SYP</v>
          </cell>
        </row>
        <row r="220">
          <cell r="BS220">
            <v>160</v>
          </cell>
          <cell r="BT220" t="str">
            <v>Taiwan Dollar (TWD)</v>
          </cell>
          <cell r="BU220" t="str">
            <v>TWD</v>
          </cell>
        </row>
        <row r="221">
          <cell r="BS221">
            <v>161</v>
          </cell>
          <cell r="BT221" t="str">
            <v>Tajikistan Rouble (TJR)</v>
          </cell>
          <cell r="BU221" t="str">
            <v>TJR</v>
          </cell>
        </row>
        <row r="222">
          <cell r="BS222">
            <v>162</v>
          </cell>
          <cell r="BT222" t="str">
            <v>Tanzania Shilling (TZS)</v>
          </cell>
          <cell r="BU222" t="str">
            <v>TZS</v>
          </cell>
        </row>
        <row r="223">
          <cell r="BS223">
            <v>163</v>
          </cell>
          <cell r="BT223" t="str">
            <v>Thailand Baht (THB)</v>
          </cell>
          <cell r="BU223" t="str">
            <v>THB</v>
          </cell>
        </row>
        <row r="224">
          <cell r="BS224">
            <v>164</v>
          </cell>
          <cell r="BT224" t="str">
            <v>Tonga Pa'Anga (TOP)</v>
          </cell>
          <cell r="BU224" t="str">
            <v>TOP</v>
          </cell>
        </row>
        <row r="225">
          <cell r="BS225">
            <v>165</v>
          </cell>
          <cell r="BT225" t="str">
            <v>Trinidad and Tobago Dollar (TTD)</v>
          </cell>
          <cell r="BU225" t="str">
            <v>TTD</v>
          </cell>
        </row>
        <row r="226">
          <cell r="BS226">
            <v>166</v>
          </cell>
          <cell r="BT226" t="str">
            <v>Tunisian Dinar (TND)</v>
          </cell>
          <cell r="BU226" t="str">
            <v>TND</v>
          </cell>
        </row>
        <row r="227">
          <cell r="BS227">
            <v>167</v>
          </cell>
          <cell r="BT227" t="str">
            <v>Turkish Lira (TRL)</v>
          </cell>
          <cell r="BU227" t="str">
            <v>TRY</v>
          </cell>
        </row>
        <row r="228">
          <cell r="BS228">
            <v>168</v>
          </cell>
          <cell r="BT228" t="str">
            <v>Turkmenistan Manet (TMM)</v>
          </cell>
          <cell r="BU228" t="str">
            <v>TMM</v>
          </cell>
        </row>
        <row r="229">
          <cell r="BS229">
            <v>169</v>
          </cell>
          <cell r="BT229" t="str">
            <v>Uganda Shilling (UGX)</v>
          </cell>
          <cell r="BU229" t="str">
            <v>UGX</v>
          </cell>
        </row>
        <row r="230">
          <cell r="BS230">
            <v>170</v>
          </cell>
          <cell r="BT230" t="str">
            <v>Ukraine Hryvna (UAH)</v>
          </cell>
          <cell r="BU230" t="str">
            <v>UAH</v>
          </cell>
        </row>
        <row r="231">
          <cell r="BS231">
            <v>171</v>
          </cell>
          <cell r="BT231" t="str">
            <v>United Arab Emirates Dirham (AED)</v>
          </cell>
          <cell r="BU231" t="str">
            <v>AED</v>
          </cell>
        </row>
        <row r="232">
          <cell r="BS232">
            <v>172</v>
          </cell>
          <cell r="BT232" t="str">
            <v>Uzbekistan Sum (UZS)</v>
          </cell>
          <cell r="BU232" t="str">
            <v>UZS</v>
          </cell>
        </row>
        <row r="233">
          <cell r="BS233">
            <v>173</v>
          </cell>
          <cell r="BT233" t="str">
            <v>Vanuatu Vatu (VUV)</v>
          </cell>
          <cell r="BU233" t="str">
            <v>VUV</v>
          </cell>
        </row>
        <row r="234">
          <cell r="BS234">
            <v>174</v>
          </cell>
          <cell r="BT234" t="str">
            <v>Venezuelan Bolivar (VEB)</v>
          </cell>
          <cell r="BU234" t="str">
            <v>VEB</v>
          </cell>
        </row>
        <row r="235">
          <cell r="BS235">
            <v>175</v>
          </cell>
          <cell r="BT235" t="str">
            <v>Vietnam Dong (VND)</v>
          </cell>
          <cell r="BU235" t="str">
            <v>VND</v>
          </cell>
        </row>
        <row r="236">
          <cell r="BS236">
            <v>176</v>
          </cell>
          <cell r="BT236" t="str">
            <v>Western Samoa Tala (WST)</v>
          </cell>
          <cell r="BU236" t="str">
            <v>WST</v>
          </cell>
        </row>
        <row r="237">
          <cell r="BS237">
            <v>177</v>
          </cell>
          <cell r="BT237" t="str">
            <v>Yemeni Rial (YER)</v>
          </cell>
          <cell r="BU237" t="str">
            <v>YER</v>
          </cell>
        </row>
        <row r="238">
          <cell r="BS238">
            <v>178</v>
          </cell>
          <cell r="BT238" t="str">
            <v>Yugoslav Dinar (YUM)</v>
          </cell>
          <cell r="BU238" t="str">
            <v>YUM</v>
          </cell>
        </row>
        <row r="239">
          <cell r="BS239">
            <v>179</v>
          </cell>
          <cell r="BT239" t="str">
            <v>Zambian Kwacha (ZMK)</v>
          </cell>
          <cell r="BU239" t="str">
            <v>ZMK</v>
          </cell>
        </row>
        <row r="240">
          <cell r="BS240">
            <v>180</v>
          </cell>
          <cell r="BT240" t="str">
            <v>Zimbabwe Dollar (ZWD)</v>
          </cell>
          <cell r="BU240" t="str">
            <v>ZWD</v>
          </cell>
        </row>
        <row r="241">
          <cell r="BS241">
            <v>181</v>
          </cell>
          <cell r="BT241" t="str">
            <v>LOCAL</v>
          </cell>
          <cell r="BU241" t="str">
            <v>LOCAL</v>
          </cell>
        </row>
      </sheetData>
      <sheetData sheetId="4" refreshError="1"/>
      <sheetData sheetId="5" refreshError="1"/>
      <sheetData sheetId="6">
        <row r="1">
          <cell r="B1">
            <v>40109</v>
          </cell>
        </row>
      </sheetData>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s&gt;"/>
      <sheetName val="AOP_Summary"/>
      <sheetName val="Ttl_CM_View"/>
      <sheetName val="Writeup"/>
      <sheetName val="Case_Compare"/>
      <sheetName val="Scenarios"/>
      <sheetName val="2021 Update"/>
      <sheetName val="Risk_Oppty"/>
      <sheetName val="Cohort_CM_View"/>
      <sheetName val="TerrUE_Model"/>
      <sheetName val="Bridge"/>
      <sheetName val="+Units_Terr_Mo"/>
      <sheetName val="FY_Forecast_Method_Compare"/>
      <sheetName val="MonthlyFinancials"/>
      <sheetName val="US_Quarterly"/>
      <sheetName val="US_Summary"/>
      <sheetName val="Promo_Mnthly"/>
      <sheetName val="1Terr_CM_View"/>
      <sheetName val="Quarterlies"/>
      <sheetName val="Staff_Drivers"/>
      <sheetName val="CapEx"/>
      <sheetName val="Unallocated"/>
      <sheetName val="Oth_Opex"/>
      <sheetName val="Liquidity"/>
      <sheetName val="BOD_Format"/>
      <sheetName val="HC_Display"/>
      <sheetName val="Personnel_Display"/>
      <sheetName val="OtherOpex_Display"/>
      <sheetName val="High_byTerr"/>
      <sheetName val="Potential_Outperformers(vsRSDs)"/>
      <sheetName val="RSD_Fcast_raw"/>
      <sheetName val="Territory_High"/>
      <sheetName val="Values_20191203"/>
      <sheetName val="Controls&gt;"/>
      <sheetName val="FinDrivers"/>
      <sheetName val="GL_Stage"/>
      <sheetName val="Balsht_Ctrl"/>
      <sheetName val="Unit Method Ctrl"/>
      <sheetName val="MnthDriver_Ctrl"/>
      <sheetName val="Staff_Ctrl"/>
      <sheetName val="Auct_Ctrl"/>
      <sheetName val="1Terr_CM_Stage"/>
      <sheetName val="Links&gt;"/>
      <sheetName val="Tport_Link"/>
      <sheetName val="Pierce_Link"/>
      <sheetName val="Capital_Link"/>
      <sheetName val="Models&gt;"/>
      <sheetName val="units&gt;"/>
      <sheetName val="Units(ttl)"/>
      <sheetName val="Cmmrcl"/>
      <sheetName val="DC"/>
      <sheetName val="Sales_Conformed"/>
      <sheetName val="units_wkday"/>
      <sheetName val="terr_size"/>
      <sheetName val="terr_age"/>
      <sheetName val="terr_growth_status"/>
      <sheetName val="incr_units"/>
      <sheetName val="&lt;units"/>
      <sheetName val="Customers"/>
      <sheetName val="Balsht"/>
      <sheetName val="VCIs"/>
      <sheetName val="Staffing"/>
      <sheetName val="Wages"/>
      <sheetName val="OthOpEx"/>
      <sheetName val="Entertain"/>
      <sheetName val="Rent"/>
      <sheetName val="TerrAges"/>
      <sheetName val="Data&gt;"/>
      <sheetName val="TerrMaster"/>
      <sheetName val="Lists"/>
      <sheetName val="HR_Roster"/>
      <sheetName val="BQdata"/>
      <sheetName val="BuyerData"/>
      <sheetName val="VVdata"/>
      <sheetName val="VVdist"/>
      <sheetName val="NS_Acct"/>
      <sheetName val="NS_Dept"/>
      <sheetName val="NS_Terr"/>
      <sheetName val="NS_BS"/>
      <sheetName val="Opex Variance -&gt;"/>
      <sheetName val="Headcount Street Case"/>
      <sheetName val="Personnel Street Case"/>
      <sheetName val="Other Opex Street Case"/>
      <sheetName val="Headcount Variance"/>
      <sheetName val="Personnel Variance"/>
      <sheetName val="Opex Variance"/>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 IM"/>
      <sheetName val="FDP IM"/>
      <sheetName val="O IM"/>
      <sheetName val="LAMB AV"/>
      <sheetName val="ELAT GA"/>
      <sheetName val="Dati"/>
      <sheetName val="Grafici"/>
    </sheetNames>
    <sheetDataSet>
      <sheetData sheetId="0" refreshError="1"/>
      <sheetData sheetId="1" refreshError="1"/>
      <sheetData sheetId="2" refreshError="1"/>
      <sheetData sheetId="3" refreshError="1"/>
      <sheetData sheetId="4" refreshError="1"/>
      <sheetData sheetId="5" refreshError="1">
        <row r="3">
          <cell r="A3">
            <v>36192</v>
          </cell>
          <cell r="D3">
            <v>36347</v>
          </cell>
          <cell r="G3">
            <v>36192</v>
          </cell>
          <cell r="J3">
            <v>36192</v>
          </cell>
          <cell r="M3">
            <v>36192</v>
          </cell>
        </row>
      </sheetData>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multipli"/>
      <sheetName val="des"/>
      <sheetName val="graf trading multiples"/>
      <sheetName val="multiples_analysis"/>
      <sheetName val="Blacks"/>
      <sheetName val="GRTS"/>
      <sheetName val="Valorizzazione Gruppo Cisa"/>
      <sheetName val="Foglio4"/>
      <sheetName val="JD"/>
      <sheetName val="SPCH"/>
      <sheetName val="TSA"/>
      <sheetName val="trasf-ppt"/>
      <sheetName val="Comp_Ital_ppt"/>
      <sheetName val="decathl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A3">
            <v>36685</v>
          </cell>
        </row>
      </sheetData>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7D6E6-38FC-4F4A-9AAA-A607DFF6C794}">
  <sheetPr>
    <tabColor rgb="FF92D050"/>
  </sheetPr>
  <dimension ref="B6:B20"/>
  <sheetViews>
    <sheetView showGridLines="0" tabSelected="1" zoomScale="80" zoomScaleNormal="80" workbookViewId="0">
      <selection activeCell="E16" sqref="E16"/>
    </sheetView>
  </sheetViews>
  <sheetFormatPr defaultColWidth="9.42578125" defaultRowHeight="14.25" x14ac:dyDescent="0.2"/>
  <cols>
    <col min="1" max="1" width="9.42578125" style="1"/>
    <col min="2" max="2" width="117.5703125" style="1" customWidth="1"/>
    <col min="3" max="16384" width="9.42578125" style="1"/>
  </cols>
  <sheetData>
    <row r="6" spans="2:2" ht="15" x14ac:dyDescent="0.25">
      <c r="B6" s="2" t="s">
        <v>45</v>
      </c>
    </row>
    <row r="7" spans="2:2" ht="28.5" x14ac:dyDescent="0.2">
      <c r="B7" s="82" t="s">
        <v>91</v>
      </c>
    </row>
    <row r="9" spans="2:2" x14ac:dyDescent="0.2">
      <c r="B9" s="83" t="s">
        <v>46</v>
      </c>
    </row>
    <row r="10" spans="2:2" ht="128.25" x14ac:dyDescent="0.2">
      <c r="B10" s="160" t="s">
        <v>109</v>
      </c>
    </row>
    <row r="11" spans="2:2" x14ac:dyDescent="0.2">
      <c r="B11" s="82"/>
    </row>
    <row r="12" spans="2:2" x14ac:dyDescent="0.2">
      <c r="B12" s="84" t="s">
        <v>44</v>
      </c>
    </row>
    <row r="13" spans="2:2" ht="42.75" x14ac:dyDescent="0.2">
      <c r="B13" s="85" t="s">
        <v>115</v>
      </c>
    </row>
    <row r="14" spans="2:2" ht="15" customHeight="1" x14ac:dyDescent="0.2">
      <c r="B14" s="82"/>
    </row>
    <row r="15" spans="2:2" ht="15" x14ac:dyDescent="0.25">
      <c r="B15" s="2" t="s">
        <v>31</v>
      </c>
    </row>
    <row r="16" spans="2:2" ht="85.5" x14ac:dyDescent="0.2">
      <c r="B16" s="85" t="s">
        <v>89</v>
      </c>
    </row>
    <row r="17" spans="2:2" x14ac:dyDescent="0.2">
      <c r="B17" s="85"/>
    </row>
    <row r="18" spans="2:2" ht="15" x14ac:dyDescent="0.25">
      <c r="B18" s="2" t="s">
        <v>30</v>
      </c>
    </row>
    <row r="19" spans="2:2" ht="128.25" x14ac:dyDescent="0.2">
      <c r="B19" s="85" t="s">
        <v>90</v>
      </c>
    </row>
    <row r="20" spans="2:2" x14ac:dyDescent="0.2">
      <c r="B20" s="8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64F54-FA21-4ED5-9E78-388D26FEB998}">
  <sheetPr>
    <tabColor rgb="FF92D050"/>
  </sheetPr>
  <dimension ref="A1:AF38"/>
  <sheetViews>
    <sheetView showGridLines="0" zoomScale="102" zoomScaleNormal="102" workbookViewId="0">
      <selection activeCell="F52" sqref="F52"/>
    </sheetView>
  </sheetViews>
  <sheetFormatPr defaultColWidth="9.42578125" defaultRowHeight="12.75" x14ac:dyDescent="0.2"/>
  <cols>
    <col min="1" max="1" width="9.42578125" style="4"/>
    <col min="2" max="2" width="50.42578125" style="4" customWidth="1"/>
    <col min="3" max="3" width="0.5703125" style="4" customWidth="1"/>
    <col min="4" max="4" width="10.5703125" style="4" customWidth="1"/>
    <col min="5" max="5" width="0.5703125" style="5" customWidth="1"/>
    <col min="6" max="6" width="10.5703125" style="4" customWidth="1"/>
    <col min="7" max="7" width="0.5703125" style="5" customWidth="1"/>
    <col min="8" max="8" width="10.5703125" style="6" customWidth="1"/>
    <col min="9" max="11" width="10.5703125" style="4" customWidth="1"/>
    <col min="12" max="12" width="1.42578125" style="4" customWidth="1"/>
    <col min="13" max="13" width="0.5703125" style="4" customWidth="1"/>
    <col min="14" max="14" width="10.5703125" style="4" customWidth="1"/>
    <col min="15" max="15" width="0.5703125" style="4" customWidth="1"/>
    <col min="16" max="16" width="10.5703125" style="4" customWidth="1"/>
    <col min="17" max="17" width="0.5703125" style="4" customWidth="1"/>
    <col min="18" max="19" width="10.5703125" style="4" customWidth="1"/>
    <col min="20" max="16384" width="9.42578125" style="4"/>
  </cols>
  <sheetData>
    <row r="1" spans="2:32" x14ac:dyDescent="0.2">
      <c r="L1" s="43"/>
      <c r="S1" s="46"/>
      <c r="T1" s="46"/>
    </row>
    <row r="2" spans="2:32" x14ac:dyDescent="0.2">
      <c r="B2" s="3"/>
      <c r="L2" s="43"/>
      <c r="N2" s="7"/>
      <c r="S2" s="46"/>
      <c r="T2" s="46"/>
    </row>
    <row r="3" spans="2:32" x14ac:dyDescent="0.2">
      <c r="B3" s="3"/>
      <c r="L3" s="43"/>
      <c r="N3" s="7"/>
      <c r="S3" s="46"/>
      <c r="T3" s="46"/>
    </row>
    <row r="4" spans="2:32" x14ac:dyDescent="0.2">
      <c r="B4" s="3"/>
      <c r="L4" s="43"/>
      <c r="N4" s="7"/>
      <c r="S4" s="46"/>
      <c r="T4" s="46"/>
    </row>
    <row r="5" spans="2:32" x14ac:dyDescent="0.2">
      <c r="B5" s="9" t="s">
        <v>7</v>
      </c>
      <c r="C5" s="10"/>
      <c r="D5" s="11" t="s">
        <v>27</v>
      </c>
      <c r="E5" s="12"/>
      <c r="F5" s="13" t="s">
        <v>26</v>
      </c>
      <c r="G5" s="14"/>
      <c r="H5" s="15" t="s">
        <v>28</v>
      </c>
      <c r="I5" s="15" t="s">
        <v>104</v>
      </c>
      <c r="J5" s="15" t="s">
        <v>106</v>
      </c>
      <c r="K5" s="15" t="s">
        <v>111</v>
      </c>
      <c r="L5" s="43"/>
      <c r="N5" s="16"/>
      <c r="O5" s="16"/>
      <c r="P5" s="16"/>
      <c r="Q5" s="16"/>
      <c r="R5" s="16"/>
      <c r="S5" s="178"/>
      <c r="T5" s="178"/>
      <c r="U5" s="16"/>
      <c r="V5" s="17"/>
      <c r="W5" s="16"/>
      <c r="X5" s="16"/>
      <c r="Y5" s="16"/>
      <c r="Z5" s="16"/>
      <c r="AA5" s="16"/>
      <c r="AB5" s="16"/>
      <c r="AC5" s="16"/>
      <c r="AD5" s="16"/>
      <c r="AE5" s="17"/>
      <c r="AF5" s="17"/>
    </row>
    <row r="6" spans="2:32" ht="10.35" customHeight="1" x14ac:dyDescent="0.2">
      <c r="B6" s="18"/>
      <c r="C6" s="18"/>
      <c r="D6" s="19"/>
      <c r="E6" s="20"/>
      <c r="F6" s="19"/>
      <c r="G6" s="20"/>
      <c r="H6" s="20"/>
      <c r="L6" s="43"/>
      <c r="N6" s="22"/>
      <c r="O6" s="22"/>
      <c r="P6" s="22"/>
      <c r="Q6" s="22"/>
      <c r="R6" s="22"/>
      <c r="S6" s="19"/>
      <c r="T6" s="19"/>
      <c r="U6" s="22"/>
      <c r="W6" s="22"/>
      <c r="X6" s="22"/>
      <c r="Y6" s="22"/>
      <c r="Z6" s="22"/>
      <c r="AA6" s="22"/>
      <c r="AB6" s="22"/>
      <c r="AC6" s="22"/>
      <c r="AD6" s="22"/>
    </row>
    <row r="7" spans="2:32" x14ac:dyDescent="0.2">
      <c r="B7" s="23" t="s">
        <v>55</v>
      </c>
      <c r="C7" s="18"/>
      <c r="D7" s="19"/>
      <c r="E7" s="20"/>
      <c r="F7" s="19"/>
      <c r="G7" s="20"/>
      <c r="H7" s="20"/>
      <c r="L7" s="43"/>
      <c r="N7" s="22"/>
      <c r="O7" s="22"/>
      <c r="P7" s="22"/>
      <c r="Q7" s="22"/>
      <c r="R7" s="22"/>
      <c r="S7" s="19"/>
      <c r="T7" s="19"/>
      <c r="U7" s="22"/>
      <c r="W7" s="22"/>
      <c r="X7" s="22"/>
      <c r="Y7" s="22"/>
      <c r="Z7" s="22"/>
      <c r="AA7" s="22"/>
      <c r="AB7" s="22"/>
      <c r="AC7" s="22"/>
      <c r="AD7" s="22"/>
    </row>
    <row r="8" spans="2:32" x14ac:dyDescent="0.2">
      <c r="B8" s="24" t="s">
        <v>56</v>
      </c>
      <c r="C8" s="18"/>
      <c r="D8" s="19"/>
      <c r="E8" s="20"/>
      <c r="F8" s="20"/>
      <c r="G8" s="20"/>
      <c r="H8" s="20"/>
      <c r="J8" s="46"/>
      <c r="K8" s="46"/>
      <c r="L8" s="43"/>
      <c r="N8" s="22"/>
      <c r="O8" s="22"/>
      <c r="P8" s="22"/>
      <c r="Q8" s="22"/>
      <c r="R8" s="22"/>
      <c r="S8" s="19"/>
      <c r="T8" s="19"/>
      <c r="U8" s="22"/>
      <c r="W8" s="22"/>
      <c r="X8" s="22"/>
      <c r="Y8" s="22"/>
      <c r="Z8" s="22"/>
      <c r="AA8" s="22"/>
      <c r="AB8" s="22"/>
      <c r="AC8" s="22"/>
      <c r="AD8" s="22"/>
    </row>
    <row r="9" spans="2:32" x14ac:dyDescent="0.2">
      <c r="B9" s="25" t="s">
        <v>57</v>
      </c>
      <c r="D9" s="86">
        <v>182300000</v>
      </c>
      <c r="E9" s="87"/>
      <c r="F9" s="86">
        <v>233700000</v>
      </c>
      <c r="G9" s="87"/>
      <c r="H9" s="86">
        <v>659700000</v>
      </c>
      <c r="I9" s="86">
        <v>664300000</v>
      </c>
      <c r="J9" s="86">
        <v>601700000</v>
      </c>
      <c r="K9" s="86">
        <v>566000000</v>
      </c>
      <c r="L9" s="42"/>
      <c r="N9" s="142"/>
      <c r="P9" s="142"/>
      <c r="R9" s="142"/>
      <c r="S9" s="46"/>
      <c r="T9" s="46"/>
    </row>
    <row r="10" spans="2:32" x14ac:dyDescent="0.2">
      <c r="B10" s="25" t="s">
        <v>112</v>
      </c>
      <c r="D10" s="88">
        <v>0</v>
      </c>
      <c r="E10" s="87"/>
      <c r="F10" s="88">
        <v>0</v>
      </c>
      <c r="G10" s="87"/>
      <c r="H10" s="88">
        <v>0</v>
      </c>
      <c r="I10" s="88">
        <v>0</v>
      </c>
      <c r="J10" s="88">
        <v>0</v>
      </c>
      <c r="K10" s="88">
        <v>13800000</v>
      </c>
      <c r="L10" s="42"/>
      <c r="N10" s="142"/>
      <c r="P10" s="142"/>
      <c r="R10" s="142"/>
    </row>
    <row r="11" spans="2:32" x14ac:dyDescent="0.2">
      <c r="B11" s="25" t="s">
        <v>74</v>
      </c>
      <c r="D11" s="88">
        <v>80100000</v>
      </c>
      <c r="E11" s="87"/>
      <c r="F11" s="88">
        <v>104100000</v>
      </c>
      <c r="G11" s="87"/>
      <c r="H11" s="88">
        <v>188500000</v>
      </c>
      <c r="I11" s="88">
        <v>234200000</v>
      </c>
      <c r="J11" s="88">
        <v>215600000</v>
      </c>
      <c r="K11" s="88">
        <v>222800000</v>
      </c>
      <c r="L11" s="43"/>
      <c r="N11" s="142"/>
      <c r="P11" s="142"/>
      <c r="R11" s="142"/>
    </row>
    <row r="12" spans="2:32" x14ac:dyDescent="0.2">
      <c r="B12" s="25" t="s">
        <v>75</v>
      </c>
      <c r="D12" s="89">
        <v>3200000</v>
      </c>
      <c r="E12" s="87"/>
      <c r="F12" s="89">
        <v>8500000</v>
      </c>
      <c r="G12" s="87"/>
      <c r="H12" s="89">
        <v>16000000</v>
      </c>
      <c r="I12" s="89">
        <v>26500000</v>
      </c>
      <c r="J12" s="89">
        <v>35100000</v>
      </c>
      <c r="K12" s="89">
        <v>44300000</v>
      </c>
      <c r="L12" s="43"/>
      <c r="N12" s="142"/>
      <c r="P12" s="142"/>
      <c r="R12" s="142"/>
    </row>
    <row r="13" spans="2:32" x14ac:dyDescent="0.2">
      <c r="B13" s="25" t="s">
        <v>58</v>
      </c>
      <c r="C13" s="38"/>
      <c r="D13" s="90">
        <v>2600000</v>
      </c>
      <c r="E13" s="91"/>
      <c r="F13" s="90">
        <v>8000000</v>
      </c>
      <c r="G13" s="91"/>
      <c r="H13" s="90">
        <v>12800000</v>
      </c>
      <c r="I13" s="90">
        <v>12200000</v>
      </c>
      <c r="J13" s="90">
        <v>12400000</v>
      </c>
      <c r="K13" s="90">
        <v>10600000</v>
      </c>
      <c r="L13" s="43"/>
      <c r="N13" s="142"/>
      <c r="P13" s="142"/>
      <c r="R13" s="142"/>
    </row>
    <row r="14" spans="2:32" x14ac:dyDescent="0.2">
      <c r="B14" s="29" t="s">
        <v>59</v>
      </c>
      <c r="D14" s="88">
        <v>268200000</v>
      </c>
      <c r="E14" s="87"/>
      <c r="F14" s="88">
        <v>354400000</v>
      </c>
      <c r="G14" s="87"/>
      <c r="H14" s="88">
        <v>877100000</v>
      </c>
      <c r="I14" s="88">
        <v>937300000</v>
      </c>
      <c r="J14" s="88">
        <v>864700000</v>
      </c>
      <c r="K14" s="88">
        <v>857400000</v>
      </c>
      <c r="L14" s="43"/>
      <c r="N14" s="142"/>
      <c r="P14" s="142"/>
      <c r="R14" s="142"/>
    </row>
    <row r="15" spans="2:32" x14ac:dyDescent="0.2">
      <c r="B15" s="25" t="s">
        <v>60</v>
      </c>
      <c r="D15" s="88">
        <v>3500000</v>
      </c>
      <c r="E15" s="87"/>
      <c r="F15" s="88">
        <v>4900000</v>
      </c>
      <c r="G15" s="87"/>
      <c r="H15" s="88">
        <v>5500000</v>
      </c>
      <c r="I15" s="88">
        <v>5300000</v>
      </c>
      <c r="J15" s="88">
        <v>5200000</v>
      </c>
      <c r="K15" s="88">
        <v>4900000</v>
      </c>
      <c r="L15" s="43"/>
      <c r="N15" s="142"/>
      <c r="P15" s="142"/>
      <c r="R15" s="142"/>
    </row>
    <row r="16" spans="2:32" x14ac:dyDescent="0.2">
      <c r="B16" s="25" t="s">
        <v>8</v>
      </c>
      <c r="D16" s="88">
        <v>16100000</v>
      </c>
      <c r="E16" s="87"/>
      <c r="F16" s="88">
        <v>21800000</v>
      </c>
      <c r="G16" s="87"/>
      <c r="H16" s="88">
        <v>21800000</v>
      </c>
      <c r="I16" s="88">
        <v>21800000</v>
      </c>
      <c r="J16" s="88">
        <v>69900000</v>
      </c>
      <c r="K16" s="88">
        <v>78800000</v>
      </c>
      <c r="L16" s="43"/>
      <c r="N16" s="142"/>
      <c r="P16" s="142"/>
      <c r="R16" s="142"/>
    </row>
    <row r="17" spans="2:18" x14ac:dyDescent="0.2">
      <c r="B17" s="25" t="s">
        <v>61</v>
      </c>
      <c r="D17" s="88">
        <v>9000000</v>
      </c>
      <c r="E17" s="87"/>
      <c r="F17" s="88">
        <v>11500000</v>
      </c>
      <c r="G17" s="87"/>
      <c r="H17" s="88">
        <v>10700000</v>
      </c>
      <c r="I17" s="88">
        <v>9900000</v>
      </c>
      <c r="J17" s="88">
        <v>21500000</v>
      </c>
      <c r="K17" s="88">
        <v>18100000</v>
      </c>
      <c r="L17" s="43"/>
      <c r="N17" s="142"/>
      <c r="P17" s="142"/>
      <c r="R17" s="142"/>
    </row>
    <row r="18" spans="2:18" x14ac:dyDescent="0.2">
      <c r="B18" s="25" t="s">
        <v>62</v>
      </c>
      <c r="D18" s="88">
        <v>3800000</v>
      </c>
      <c r="E18" s="87"/>
      <c r="F18" s="88">
        <v>7800000</v>
      </c>
      <c r="G18" s="87"/>
      <c r="H18" s="88">
        <v>9700000</v>
      </c>
      <c r="I18" s="88">
        <v>11800000</v>
      </c>
      <c r="J18" s="88">
        <v>14900000</v>
      </c>
      <c r="K18" s="88">
        <v>17800000</v>
      </c>
      <c r="L18" s="43"/>
      <c r="N18" s="142"/>
      <c r="P18" s="142"/>
      <c r="R18" s="142"/>
    </row>
    <row r="19" spans="2:18" x14ac:dyDescent="0.2">
      <c r="B19" s="25" t="s">
        <v>63</v>
      </c>
      <c r="D19" s="88">
        <v>1900000</v>
      </c>
      <c r="E19" s="87"/>
      <c r="F19" s="88">
        <v>2000000</v>
      </c>
      <c r="G19" s="87"/>
      <c r="H19" s="88">
        <v>1800000</v>
      </c>
      <c r="I19" s="88">
        <v>1600000</v>
      </c>
      <c r="J19" s="88">
        <v>1500000</v>
      </c>
      <c r="K19" s="88">
        <v>3300000</v>
      </c>
      <c r="L19" s="43"/>
      <c r="N19" s="142"/>
      <c r="P19" s="142"/>
      <c r="R19" s="142"/>
    </row>
    <row r="20" spans="2:18" x14ac:dyDescent="0.2">
      <c r="B20" s="25" t="s">
        <v>54</v>
      </c>
      <c r="D20" s="89">
        <v>2100000</v>
      </c>
      <c r="E20" s="87"/>
      <c r="F20" s="89">
        <v>2100000</v>
      </c>
      <c r="G20" s="87"/>
      <c r="H20" s="89">
        <v>1300000</v>
      </c>
      <c r="I20" s="89">
        <v>1200000</v>
      </c>
      <c r="J20" s="89">
        <v>2600000</v>
      </c>
      <c r="K20" s="89">
        <v>2600000</v>
      </c>
      <c r="L20" s="43"/>
      <c r="N20" s="142"/>
      <c r="P20" s="142"/>
      <c r="R20" s="142"/>
    </row>
    <row r="21" spans="2:18" ht="13.5" thickBot="1" x14ac:dyDescent="0.25">
      <c r="B21" s="29" t="s">
        <v>64</v>
      </c>
      <c r="C21" s="37"/>
      <c r="D21" s="92">
        <v>304500000</v>
      </c>
      <c r="E21" s="93"/>
      <c r="F21" s="92">
        <v>404600000</v>
      </c>
      <c r="G21" s="93"/>
      <c r="H21" s="92">
        <v>927800000</v>
      </c>
      <c r="I21" s="92">
        <v>989000000</v>
      </c>
      <c r="J21" s="92">
        <v>980300000</v>
      </c>
      <c r="K21" s="92">
        <v>983000000</v>
      </c>
      <c r="L21" s="43"/>
      <c r="N21" s="142"/>
      <c r="P21" s="142"/>
      <c r="R21" s="142"/>
    </row>
    <row r="22" spans="2:18" ht="26.25" thickTop="1" x14ac:dyDescent="0.2">
      <c r="B22" s="30" t="s">
        <v>65</v>
      </c>
      <c r="D22" s="86"/>
      <c r="F22" s="86"/>
      <c r="H22" s="86"/>
      <c r="J22" s="46"/>
      <c r="K22" s="46"/>
      <c r="L22" s="43"/>
    </row>
    <row r="23" spans="2:18" x14ac:dyDescent="0.2">
      <c r="B23" s="31" t="s">
        <v>66</v>
      </c>
      <c r="D23" s="86"/>
      <c r="F23" s="86"/>
      <c r="H23" s="86"/>
      <c r="J23" s="46"/>
      <c r="K23" s="46"/>
      <c r="L23" s="43"/>
    </row>
    <row r="24" spans="2:18" x14ac:dyDescent="0.2">
      <c r="B24" s="32" t="s">
        <v>49</v>
      </c>
      <c r="D24" s="88">
        <v>85800000</v>
      </c>
      <c r="F24" s="88">
        <v>152000000</v>
      </c>
      <c r="H24" s="88">
        <v>293400000</v>
      </c>
      <c r="I24" s="88">
        <v>367600000</v>
      </c>
      <c r="J24" s="88">
        <v>376300000</v>
      </c>
      <c r="K24" s="88">
        <v>396000000</v>
      </c>
      <c r="L24" s="43"/>
      <c r="N24" s="142"/>
      <c r="P24" s="142"/>
      <c r="R24" s="142"/>
    </row>
    <row r="25" spans="2:18" x14ac:dyDescent="0.2">
      <c r="B25" s="32" t="s">
        <v>50</v>
      </c>
      <c r="D25" s="88">
        <v>4300000</v>
      </c>
      <c r="F25" s="88">
        <v>8100000</v>
      </c>
      <c r="H25" s="88">
        <v>11900000</v>
      </c>
      <c r="I25" s="88">
        <v>12300000</v>
      </c>
      <c r="J25" s="88">
        <v>13000000</v>
      </c>
      <c r="K25" s="88">
        <v>12000000</v>
      </c>
      <c r="L25" s="43"/>
      <c r="N25" s="142"/>
      <c r="P25" s="142"/>
      <c r="R25" s="142"/>
    </row>
    <row r="26" spans="2:18" x14ac:dyDescent="0.2">
      <c r="B26" s="32" t="s">
        <v>51</v>
      </c>
      <c r="D26" s="88">
        <v>4700000</v>
      </c>
      <c r="F26" s="88">
        <v>4400000</v>
      </c>
      <c r="H26" s="88">
        <v>7500000</v>
      </c>
      <c r="I26" s="88">
        <v>5900000</v>
      </c>
      <c r="J26" s="88">
        <v>6200000</v>
      </c>
      <c r="K26" s="88">
        <v>9100000</v>
      </c>
      <c r="L26" s="43"/>
      <c r="N26" s="142"/>
      <c r="P26" s="142"/>
      <c r="R26" s="142"/>
    </row>
    <row r="27" spans="2:18" x14ac:dyDescent="0.2">
      <c r="B27" s="32" t="s">
        <v>52</v>
      </c>
      <c r="D27" s="88">
        <v>2300000</v>
      </c>
      <c r="F27" s="88">
        <v>1500000</v>
      </c>
      <c r="H27" s="88">
        <v>3800000</v>
      </c>
      <c r="I27" s="88">
        <v>3700000</v>
      </c>
      <c r="J27" s="88">
        <v>4400000</v>
      </c>
      <c r="K27" s="88">
        <v>4300000</v>
      </c>
      <c r="L27" s="43"/>
      <c r="N27" s="142"/>
      <c r="P27" s="142"/>
      <c r="R27" s="142"/>
    </row>
    <row r="28" spans="2:18" x14ac:dyDescent="0.2">
      <c r="B28" s="32" t="s">
        <v>67</v>
      </c>
      <c r="D28" s="90">
        <v>500000</v>
      </c>
      <c r="E28" s="40"/>
      <c r="F28" s="90">
        <v>700000</v>
      </c>
      <c r="G28" s="40"/>
      <c r="H28" s="90">
        <v>800000</v>
      </c>
      <c r="I28" s="90">
        <v>800000</v>
      </c>
      <c r="J28" s="90">
        <v>800000</v>
      </c>
      <c r="K28" s="90">
        <v>1300000</v>
      </c>
      <c r="L28" s="43"/>
      <c r="N28" s="142"/>
      <c r="P28" s="142"/>
      <c r="R28" s="142"/>
    </row>
    <row r="29" spans="2:18" x14ac:dyDescent="0.2">
      <c r="B29" s="33" t="s">
        <v>68</v>
      </c>
      <c r="D29" s="88">
        <v>97700000</v>
      </c>
      <c r="F29" s="88">
        <v>166700000</v>
      </c>
      <c r="H29" s="88">
        <v>317300000</v>
      </c>
      <c r="I29" s="88">
        <v>390300000</v>
      </c>
      <c r="J29" s="88">
        <v>400700000</v>
      </c>
      <c r="K29" s="88">
        <v>422700000</v>
      </c>
      <c r="L29" s="43"/>
      <c r="N29" s="142"/>
      <c r="P29" s="142"/>
      <c r="R29" s="142"/>
    </row>
    <row r="30" spans="2:18" x14ac:dyDescent="0.2">
      <c r="B30" s="32" t="s">
        <v>69</v>
      </c>
      <c r="D30" s="88">
        <v>1500000</v>
      </c>
      <c r="F30" s="88">
        <v>1300000</v>
      </c>
      <c r="H30" s="88">
        <v>1100000</v>
      </c>
      <c r="I30" s="88">
        <v>900000</v>
      </c>
      <c r="J30" s="88">
        <v>700000</v>
      </c>
      <c r="K30" s="88">
        <v>2000000</v>
      </c>
      <c r="L30" s="43"/>
      <c r="N30" s="142"/>
      <c r="P30" s="142"/>
      <c r="R30" s="142"/>
    </row>
    <row r="31" spans="2:18" x14ac:dyDescent="0.2">
      <c r="B31" s="34" t="s">
        <v>70</v>
      </c>
      <c r="D31" s="88">
        <v>0</v>
      </c>
      <c r="F31" s="88">
        <v>4800000</v>
      </c>
      <c r="H31" s="88">
        <v>6600000</v>
      </c>
      <c r="I31" s="88">
        <v>500000</v>
      </c>
      <c r="J31" s="88">
        <v>500000</v>
      </c>
      <c r="K31" s="88">
        <v>500000</v>
      </c>
      <c r="L31" s="43"/>
      <c r="N31" s="142"/>
      <c r="P31" s="142"/>
      <c r="R31" s="142"/>
    </row>
    <row r="32" spans="2:18" x14ac:dyDescent="0.2">
      <c r="B32" s="32" t="s">
        <v>53</v>
      </c>
      <c r="C32" s="38"/>
      <c r="D32" s="90">
        <v>0</v>
      </c>
      <c r="E32" s="40"/>
      <c r="F32" s="90">
        <v>5100000</v>
      </c>
      <c r="G32" s="40"/>
      <c r="H32" s="90">
        <v>5100000</v>
      </c>
      <c r="I32" s="90">
        <v>5200000</v>
      </c>
      <c r="J32" s="90">
        <v>2300000</v>
      </c>
      <c r="K32" s="90">
        <v>1700000</v>
      </c>
      <c r="L32" s="43"/>
      <c r="N32" s="142"/>
      <c r="P32" s="142"/>
      <c r="R32" s="142"/>
    </row>
    <row r="33" spans="1:18" x14ac:dyDescent="0.2">
      <c r="B33" s="35" t="s">
        <v>71</v>
      </c>
      <c r="D33" s="86">
        <v>99200000</v>
      </c>
      <c r="E33" s="86"/>
      <c r="F33" s="86">
        <v>177900000</v>
      </c>
      <c r="G33" s="86"/>
      <c r="H33" s="86">
        <v>330100000</v>
      </c>
      <c r="I33" s="86">
        <v>397000000</v>
      </c>
      <c r="J33" s="86">
        <v>404200000</v>
      </c>
      <c r="K33" s="86">
        <v>426900000</v>
      </c>
      <c r="L33" s="43"/>
      <c r="N33" s="142"/>
      <c r="P33" s="142"/>
      <c r="R33" s="142"/>
    </row>
    <row r="34" spans="1:18" x14ac:dyDescent="0.2">
      <c r="B34" s="34" t="s">
        <v>84</v>
      </c>
      <c r="D34" s="86">
        <v>311500000</v>
      </c>
      <c r="E34" s="86"/>
      <c r="F34" s="86">
        <v>366300000</v>
      </c>
      <c r="G34" s="86"/>
      <c r="H34" s="86">
        <v>0</v>
      </c>
      <c r="I34" s="86">
        <v>0</v>
      </c>
      <c r="J34" s="86">
        <v>0</v>
      </c>
      <c r="K34" s="86">
        <v>0</v>
      </c>
      <c r="L34" s="43"/>
      <c r="N34" s="142"/>
      <c r="P34" s="142"/>
      <c r="R34" s="142"/>
    </row>
    <row r="35" spans="1:18" x14ac:dyDescent="0.2">
      <c r="B35" s="35" t="s">
        <v>72</v>
      </c>
      <c r="D35" s="86">
        <v>-106100000</v>
      </c>
      <c r="E35" s="86"/>
      <c r="F35" s="86">
        <v>-139700000</v>
      </c>
      <c r="G35" s="86"/>
      <c r="H35" s="86">
        <v>597700000</v>
      </c>
      <c r="I35" s="86">
        <v>592000000</v>
      </c>
      <c r="J35" s="86">
        <v>576100000</v>
      </c>
      <c r="K35" s="86">
        <v>556100000</v>
      </c>
      <c r="L35" s="43"/>
      <c r="N35" s="142"/>
      <c r="P35" s="142"/>
      <c r="R35" s="142"/>
    </row>
    <row r="36" spans="1:18" ht="26.25" thickBot="1" x14ac:dyDescent="0.25">
      <c r="B36" s="36" t="s">
        <v>73</v>
      </c>
      <c r="D36" s="94">
        <v>304500000</v>
      </c>
      <c r="E36" s="39"/>
      <c r="F36" s="94">
        <v>404600000</v>
      </c>
      <c r="G36" s="39"/>
      <c r="H36" s="94">
        <v>927800000</v>
      </c>
      <c r="I36" s="92">
        <v>989000000</v>
      </c>
      <c r="J36" s="92">
        <v>980300000</v>
      </c>
      <c r="K36" s="92">
        <v>983000000</v>
      </c>
      <c r="L36" s="43"/>
      <c r="N36" s="142"/>
      <c r="P36" s="142"/>
      <c r="R36" s="142"/>
    </row>
    <row r="37" spans="1:18" ht="13.5" thickTop="1" x14ac:dyDescent="0.2">
      <c r="B37" s="26"/>
      <c r="D37" s="27"/>
      <c r="E37" s="28"/>
      <c r="F37" s="27"/>
      <c r="G37" s="28"/>
      <c r="H37" s="27"/>
      <c r="L37" s="43"/>
    </row>
    <row r="38" spans="1:18" ht="5.25" customHeight="1" x14ac:dyDescent="0.2">
      <c r="A38" s="43"/>
      <c r="B38" s="43"/>
      <c r="C38" s="43"/>
      <c r="D38" s="43"/>
      <c r="E38" s="44"/>
      <c r="F38" s="43"/>
      <c r="G38" s="44"/>
      <c r="H38" s="44"/>
      <c r="I38" s="43"/>
      <c r="J38" s="43"/>
      <c r="K38" s="43"/>
      <c r="L38" s="43"/>
    </row>
  </sheetData>
  <conditionalFormatting sqref="B22:B36">
    <cfRule type="expression" dxfId="29" priority="5">
      <formula>IF(COUNTA($G22)=0,0,MOD(SUBTOTAL(103,$G$6:$G22),2)=1)</formula>
    </cfRule>
  </conditionalFormatting>
  <pageMargins left="0.7" right="0.7" top="0.75" bottom="0.75" header="0.3" footer="0.3"/>
  <pageSetup paperSize="5"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541E6-3C49-4E50-84D1-A80AADC7D0D7}">
  <sheetPr>
    <tabColor rgb="FF92D050"/>
  </sheetPr>
  <dimension ref="A1:AF45"/>
  <sheetViews>
    <sheetView showGridLines="0" zoomScale="98" zoomScaleNormal="98" workbookViewId="0">
      <selection activeCell="P17" sqref="P17"/>
    </sheetView>
  </sheetViews>
  <sheetFormatPr defaultColWidth="9.42578125" defaultRowHeight="12.75" x14ac:dyDescent="0.2"/>
  <cols>
    <col min="1" max="1" width="9.42578125" style="4"/>
    <col min="2" max="2" width="49.5703125" style="4" bestFit="1" customWidth="1"/>
    <col min="3" max="3" width="0.5703125" style="4" customWidth="1"/>
    <col min="4" max="4" width="10.5703125" style="4" customWidth="1"/>
    <col min="5" max="5" width="0.5703125" style="6" customWidth="1"/>
    <col min="6" max="9" width="10.5703125" style="4" customWidth="1"/>
    <col min="10" max="10" width="0.5703125" style="5" customWidth="1"/>
    <col min="11" max="11" width="10.5703125" style="46" customWidth="1"/>
    <col min="12" max="12" width="0.5703125" style="5" customWidth="1"/>
    <col min="13" max="13" width="10.5703125" style="6" customWidth="1"/>
    <col min="14" max="16" width="10.5703125" style="4" customWidth="1"/>
    <col min="17" max="17" width="0.5703125" style="4" customWidth="1"/>
    <col min="18" max="18" width="10.5703125" style="4" customWidth="1"/>
    <col min="19" max="19" width="0.5703125" style="4" customWidth="1"/>
    <col min="20" max="20" width="1.42578125" style="4" customWidth="1"/>
    <col min="21" max="21" width="0.5703125" style="4" customWidth="1"/>
    <col min="22" max="22" width="10.5703125" style="4" customWidth="1"/>
    <col min="23" max="23" width="0.5703125" style="4" customWidth="1"/>
    <col min="24" max="27" width="10.5703125" style="4" customWidth="1"/>
    <col min="28" max="28" width="0.5703125" style="4" customWidth="1"/>
    <col min="29" max="29" width="10.5703125" style="4" customWidth="1"/>
    <col min="30" max="30" width="0.5703125" style="4" customWidth="1"/>
    <col min="31" max="31" width="10.5703125" style="4" customWidth="1"/>
    <col min="32" max="16384" width="9.42578125" style="4"/>
  </cols>
  <sheetData>
    <row r="1" spans="2:32" x14ac:dyDescent="0.2">
      <c r="T1" s="43"/>
    </row>
    <row r="2" spans="2:32" x14ac:dyDescent="0.2">
      <c r="D2" s="7"/>
      <c r="E2" s="45"/>
      <c r="T2" s="43"/>
    </row>
    <row r="3" spans="2:32" x14ac:dyDescent="0.2">
      <c r="D3" s="7"/>
      <c r="E3" s="45"/>
      <c r="T3" s="43"/>
    </row>
    <row r="4" spans="2:32" x14ac:dyDescent="0.2">
      <c r="D4" s="7"/>
      <c r="E4" s="45"/>
      <c r="M4" s="8"/>
      <c r="T4" s="43"/>
    </row>
    <row r="5" spans="2:32" x14ac:dyDescent="0.2">
      <c r="B5" s="9" t="s">
        <v>88</v>
      </c>
      <c r="D5" s="11">
        <v>2019</v>
      </c>
      <c r="E5" s="47"/>
      <c r="F5" s="13" t="s">
        <v>23</v>
      </c>
      <c r="G5" s="13" t="s">
        <v>24</v>
      </c>
      <c r="H5" s="13" t="s">
        <v>25</v>
      </c>
      <c r="I5" s="13" t="s">
        <v>26</v>
      </c>
      <c r="J5" s="14"/>
      <c r="K5" s="11">
        <v>2020</v>
      </c>
      <c r="L5" s="12"/>
      <c r="M5" s="13" t="s">
        <v>28</v>
      </c>
      <c r="N5" s="13" t="s">
        <v>104</v>
      </c>
      <c r="O5" s="13" t="s">
        <v>106</v>
      </c>
      <c r="P5" s="13" t="s">
        <v>111</v>
      </c>
      <c r="Q5" s="177"/>
      <c r="R5" s="11">
        <v>2021</v>
      </c>
      <c r="S5" s="177"/>
      <c r="T5" s="61"/>
      <c r="U5" s="16"/>
      <c r="V5" s="16"/>
      <c r="W5" s="16"/>
      <c r="X5" s="16"/>
      <c r="Y5" s="16"/>
      <c r="Z5" s="16"/>
      <c r="AA5" s="17"/>
      <c r="AB5" s="17"/>
    </row>
    <row r="6" spans="2:32" ht="10.35" customHeight="1" x14ac:dyDescent="0.2">
      <c r="N6" s="22"/>
      <c r="O6" s="22"/>
      <c r="P6" s="22"/>
      <c r="Q6" s="22"/>
      <c r="R6" s="22"/>
      <c r="S6" s="22"/>
      <c r="T6" s="62"/>
      <c r="U6" s="22"/>
      <c r="V6" s="22"/>
      <c r="W6" s="22"/>
      <c r="X6" s="22"/>
      <c r="Y6" s="22"/>
      <c r="Z6" s="22"/>
    </row>
    <row r="7" spans="2:32" x14ac:dyDescent="0.2">
      <c r="B7" s="49" t="s">
        <v>76</v>
      </c>
      <c r="T7" s="43"/>
    </row>
    <row r="8" spans="2:32" x14ac:dyDescent="0.2">
      <c r="B8" s="3" t="s">
        <v>0</v>
      </c>
      <c r="D8" s="86">
        <v>87800000</v>
      </c>
      <c r="E8" s="50"/>
      <c r="F8" s="86">
        <v>34600000</v>
      </c>
      <c r="G8" s="86">
        <v>38300000</v>
      </c>
      <c r="H8" s="86">
        <v>56400000</v>
      </c>
      <c r="I8" s="86">
        <v>43800000</v>
      </c>
      <c r="J8" s="50"/>
      <c r="K8" s="86">
        <v>173100000</v>
      </c>
      <c r="L8" s="50"/>
      <c r="M8" s="86">
        <v>58400000</v>
      </c>
      <c r="N8" s="86">
        <v>83900000</v>
      </c>
      <c r="O8" s="86">
        <v>79300000</v>
      </c>
      <c r="P8" s="86">
        <v>86700000</v>
      </c>
      <c r="Q8" s="86"/>
      <c r="R8" s="86">
        <v>308400000</v>
      </c>
      <c r="S8" s="86"/>
      <c r="T8" s="43"/>
      <c r="X8" s="154"/>
    </row>
    <row r="9" spans="2:32" x14ac:dyDescent="0.2">
      <c r="B9" s="3" t="s">
        <v>1</v>
      </c>
      <c r="D9" s="97">
        <v>19100000</v>
      </c>
      <c r="E9" s="50"/>
      <c r="F9" s="97">
        <v>7600000</v>
      </c>
      <c r="G9" s="97">
        <v>6600000</v>
      </c>
      <c r="H9" s="97">
        <v>11100000</v>
      </c>
      <c r="I9" s="97">
        <v>9900000</v>
      </c>
      <c r="J9" s="50"/>
      <c r="K9" s="97">
        <v>35200000</v>
      </c>
      <c r="L9" s="50"/>
      <c r="M9" s="97">
        <v>10700000</v>
      </c>
      <c r="N9" s="97">
        <v>13400000</v>
      </c>
      <c r="O9" s="97">
        <v>12500000</v>
      </c>
      <c r="P9" s="97">
        <v>13500000</v>
      </c>
      <c r="Q9" s="97"/>
      <c r="R9" s="97">
        <v>50100000</v>
      </c>
      <c r="S9" s="97"/>
      <c r="T9" s="43"/>
    </row>
    <row r="10" spans="2:32" x14ac:dyDescent="0.2">
      <c r="B10" s="53" t="s">
        <v>2</v>
      </c>
      <c r="D10" s="95">
        <v>106800000</v>
      </c>
      <c r="E10" s="55"/>
      <c r="F10" s="95">
        <v>42200000</v>
      </c>
      <c r="G10" s="95">
        <v>44900000</v>
      </c>
      <c r="H10" s="95">
        <v>67500000</v>
      </c>
      <c r="I10" s="95">
        <v>53800000</v>
      </c>
      <c r="J10" s="55"/>
      <c r="K10" s="95">
        <v>208400000</v>
      </c>
      <c r="L10" s="55"/>
      <c r="M10" s="95">
        <v>69100000</v>
      </c>
      <c r="N10" s="95">
        <v>97400000</v>
      </c>
      <c r="O10" s="95">
        <v>91800000</v>
      </c>
      <c r="P10" s="95">
        <v>100200000</v>
      </c>
      <c r="Q10" s="175"/>
      <c r="R10" s="95">
        <v>358400000</v>
      </c>
      <c r="S10" s="175"/>
      <c r="T10" s="43"/>
    </row>
    <row r="11" spans="2:32" x14ac:dyDescent="0.2">
      <c r="D11" s="52"/>
      <c r="E11" s="50"/>
      <c r="F11" s="52"/>
      <c r="G11" s="52"/>
      <c r="H11" s="52"/>
      <c r="I11" s="52"/>
      <c r="J11" s="50"/>
      <c r="K11" s="52"/>
      <c r="L11" s="50"/>
      <c r="M11" s="52"/>
      <c r="O11" s="46"/>
      <c r="P11" s="46"/>
      <c r="Q11" s="46"/>
      <c r="R11" s="46"/>
      <c r="S11" s="46"/>
      <c r="T11" s="43"/>
    </row>
    <row r="12" spans="2:32" x14ac:dyDescent="0.2">
      <c r="B12" s="56" t="s">
        <v>77</v>
      </c>
      <c r="D12" s="52"/>
      <c r="E12" s="50"/>
      <c r="F12" s="52"/>
      <c r="G12" s="52"/>
      <c r="H12" s="52"/>
      <c r="I12" s="52"/>
      <c r="J12" s="50"/>
      <c r="K12" s="52"/>
      <c r="L12" s="50"/>
      <c r="M12" s="52"/>
      <c r="O12" s="46"/>
      <c r="P12" s="46"/>
      <c r="Q12" s="46"/>
      <c r="R12" s="46"/>
      <c r="S12" s="46"/>
      <c r="T12" s="43"/>
    </row>
    <row r="13" spans="2:32" ht="27" x14ac:dyDescent="0.2">
      <c r="B13" s="137" t="s">
        <v>92</v>
      </c>
      <c r="D13" s="97">
        <v>66000000</v>
      </c>
      <c r="E13" s="50"/>
      <c r="F13" s="97">
        <v>21600000</v>
      </c>
      <c r="G13" s="97">
        <v>15300000</v>
      </c>
      <c r="H13" s="97">
        <v>25100000</v>
      </c>
      <c r="I13" s="97">
        <v>21600000</v>
      </c>
      <c r="J13" s="50"/>
      <c r="K13" s="97">
        <v>83600000</v>
      </c>
      <c r="L13" s="50"/>
      <c r="M13" s="97">
        <v>29500000</v>
      </c>
      <c r="N13" s="97">
        <v>42800000</v>
      </c>
      <c r="O13" s="97">
        <v>41500000</v>
      </c>
      <c r="P13" s="97">
        <v>45600000</v>
      </c>
      <c r="Q13" s="97"/>
      <c r="R13" s="97">
        <v>159400000</v>
      </c>
      <c r="S13" s="97"/>
      <c r="T13" s="43"/>
    </row>
    <row r="14" spans="2:32" ht="25.5" x14ac:dyDescent="0.2">
      <c r="B14" s="137" t="s">
        <v>86</v>
      </c>
      <c r="D14" s="97">
        <v>16800000</v>
      </c>
      <c r="E14" s="50"/>
      <c r="F14" s="97">
        <v>7300000</v>
      </c>
      <c r="G14" s="97">
        <v>4700000</v>
      </c>
      <c r="H14" s="97">
        <v>8800000</v>
      </c>
      <c r="I14" s="97">
        <v>8800000</v>
      </c>
      <c r="J14" s="50"/>
      <c r="K14" s="97">
        <v>29500000</v>
      </c>
      <c r="L14" s="50"/>
      <c r="M14" s="97">
        <v>9400000</v>
      </c>
      <c r="N14" s="97">
        <v>11100000</v>
      </c>
      <c r="O14" s="97">
        <v>12400000</v>
      </c>
      <c r="P14" s="97">
        <v>12500000</v>
      </c>
      <c r="Q14" s="97"/>
      <c r="R14" s="97">
        <v>45300000</v>
      </c>
      <c r="S14" s="97"/>
      <c r="T14" s="43"/>
    </row>
    <row r="15" spans="2:32" ht="14.25" x14ac:dyDescent="0.2">
      <c r="B15" s="3" t="s">
        <v>98</v>
      </c>
      <c r="D15" s="97">
        <v>39600000</v>
      </c>
      <c r="E15" s="50"/>
      <c r="F15" s="97">
        <v>16900000</v>
      </c>
      <c r="G15" s="97">
        <v>13900000</v>
      </c>
      <c r="H15" s="97">
        <v>16800000</v>
      </c>
      <c r="I15" s="97">
        <v>17400000</v>
      </c>
      <c r="J15" s="50"/>
      <c r="K15" s="97">
        <v>65000000</v>
      </c>
      <c r="L15" s="50"/>
      <c r="M15" s="97">
        <v>21600000</v>
      </c>
      <c r="N15" s="97">
        <v>23500000</v>
      </c>
      <c r="O15" s="97">
        <v>26400000</v>
      </c>
      <c r="P15" s="97">
        <v>29600000</v>
      </c>
      <c r="Q15" s="97"/>
      <c r="R15" s="97">
        <v>101100000</v>
      </c>
      <c r="S15" s="97"/>
      <c r="T15" s="43"/>
    </row>
    <row r="16" spans="2:32" s="6" customFormat="1" ht="14.25" x14ac:dyDescent="0.2">
      <c r="B16" s="3" t="s">
        <v>100</v>
      </c>
      <c r="C16" s="4"/>
      <c r="D16" s="97">
        <v>62400000</v>
      </c>
      <c r="E16" s="50"/>
      <c r="F16" s="97">
        <v>23100000</v>
      </c>
      <c r="G16" s="97">
        <v>13900000</v>
      </c>
      <c r="H16" s="97">
        <v>11600000</v>
      </c>
      <c r="I16" s="97">
        <v>16300000</v>
      </c>
      <c r="J16" s="50"/>
      <c r="K16" s="97">
        <v>64900000</v>
      </c>
      <c r="L16" s="50"/>
      <c r="M16" s="97">
        <v>24000000</v>
      </c>
      <c r="N16" s="97">
        <v>27500000</v>
      </c>
      <c r="O16" s="97">
        <v>33800000</v>
      </c>
      <c r="P16" s="97">
        <v>35900000</v>
      </c>
      <c r="Q16" s="97"/>
      <c r="R16" s="97">
        <v>121200000</v>
      </c>
      <c r="S16" s="97"/>
      <c r="T16" s="44"/>
      <c r="V16" s="4"/>
      <c r="X16" s="4"/>
      <c r="Y16" s="4"/>
      <c r="Z16" s="4"/>
      <c r="AA16" s="4"/>
      <c r="AC16" s="4"/>
      <c r="AE16" s="4"/>
      <c r="AF16" s="4"/>
    </row>
    <row r="17" spans="2:32" s="6" customFormat="1" ht="14.25" x14ac:dyDescent="0.2">
      <c r="B17" s="3" t="s">
        <v>99</v>
      </c>
      <c r="C17" s="4"/>
      <c r="D17" s="97">
        <v>1300000</v>
      </c>
      <c r="E17" s="50"/>
      <c r="F17" s="97">
        <v>1200000</v>
      </c>
      <c r="G17" s="97">
        <v>1500000</v>
      </c>
      <c r="H17" s="97">
        <v>1700000</v>
      </c>
      <c r="I17" s="97">
        <v>1700000</v>
      </c>
      <c r="J17" s="50"/>
      <c r="K17" s="97">
        <v>6100000</v>
      </c>
      <c r="L17" s="50"/>
      <c r="M17" s="97">
        <v>1800000</v>
      </c>
      <c r="N17" s="97">
        <v>1800000</v>
      </c>
      <c r="O17" s="97">
        <v>2300000</v>
      </c>
      <c r="P17" s="97">
        <v>2400000</v>
      </c>
      <c r="Q17" s="97"/>
      <c r="R17" s="97">
        <v>8300000</v>
      </c>
      <c r="S17" s="97"/>
      <c r="T17" s="44"/>
      <c r="V17" s="4"/>
      <c r="X17" s="4"/>
      <c r="Y17" s="4"/>
      <c r="Z17" s="4"/>
      <c r="AA17" s="4"/>
      <c r="AC17" s="4"/>
      <c r="AE17" s="4"/>
      <c r="AF17" s="4"/>
    </row>
    <row r="18" spans="2:32" s="6" customFormat="1" x14ac:dyDescent="0.2">
      <c r="B18" s="53" t="s">
        <v>9</v>
      </c>
      <c r="C18" s="4"/>
      <c r="D18" s="95">
        <v>186100000</v>
      </c>
      <c r="E18" s="55"/>
      <c r="F18" s="95">
        <v>70100000</v>
      </c>
      <c r="G18" s="95">
        <v>49200000</v>
      </c>
      <c r="H18" s="95">
        <v>63900000</v>
      </c>
      <c r="I18" s="95">
        <v>65800000</v>
      </c>
      <c r="J18" s="55"/>
      <c r="K18" s="98">
        <v>249000000</v>
      </c>
      <c r="L18" s="138"/>
      <c r="M18" s="98">
        <v>86200000</v>
      </c>
      <c r="N18" s="98">
        <v>106700000</v>
      </c>
      <c r="O18" s="98">
        <v>116400000</v>
      </c>
      <c r="P18" s="98">
        <v>125900000</v>
      </c>
      <c r="Q18" s="176"/>
      <c r="R18" s="98">
        <v>435200000</v>
      </c>
      <c r="S18" s="176"/>
      <c r="T18" s="44"/>
      <c r="V18" s="4"/>
      <c r="X18" s="4"/>
      <c r="Y18" s="4"/>
      <c r="Z18" s="4"/>
      <c r="AA18" s="4"/>
      <c r="AC18" s="4"/>
      <c r="AE18" s="4"/>
      <c r="AF18" s="4"/>
    </row>
    <row r="19" spans="2:32" s="6" customFormat="1" x14ac:dyDescent="0.2">
      <c r="B19" s="4"/>
      <c r="C19" s="4"/>
      <c r="D19" s="52"/>
      <c r="E19" s="50"/>
      <c r="F19" s="52"/>
      <c r="G19" s="52"/>
      <c r="H19" s="52"/>
      <c r="I19" s="52"/>
      <c r="J19" s="50"/>
      <c r="K19" s="80"/>
      <c r="L19" s="50"/>
      <c r="M19" s="80"/>
      <c r="N19" s="80"/>
      <c r="O19" s="80"/>
      <c r="P19" s="80"/>
      <c r="Q19" s="80"/>
      <c r="R19" s="80"/>
      <c r="S19" s="80"/>
      <c r="T19" s="44"/>
    </row>
    <row r="20" spans="2:32" s="6" customFormat="1" x14ac:dyDescent="0.2">
      <c r="B20" s="161" t="s">
        <v>108</v>
      </c>
      <c r="C20" s="4"/>
      <c r="D20" s="86">
        <v>-79300000</v>
      </c>
      <c r="E20" s="50"/>
      <c r="F20" s="86">
        <v>-27900000</v>
      </c>
      <c r="G20" s="86">
        <v>-4300000</v>
      </c>
      <c r="H20" s="86">
        <v>3500000</v>
      </c>
      <c r="I20" s="86">
        <v>-12000000</v>
      </c>
      <c r="J20" s="50"/>
      <c r="K20" s="97">
        <v>-40600000</v>
      </c>
      <c r="L20" s="50"/>
      <c r="M20" s="97">
        <v>-17100000</v>
      </c>
      <c r="N20" s="97">
        <v>-9300000</v>
      </c>
      <c r="O20" s="97">
        <v>-24700000</v>
      </c>
      <c r="P20" s="97">
        <v>-25700000</v>
      </c>
      <c r="Q20" s="97"/>
      <c r="R20" s="97">
        <v>-76800000</v>
      </c>
      <c r="S20" s="97"/>
      <c r="T20" s="44"/>
      <c r="V20" s="4"/>
      <c r="X20" s="4"/>
      <c r="Y20" s="4"/>
      <c r="Z20" s="4"/>
      <c r="AA20" s="4"/>
      <c r="AC20" s="4"/>
      <c r="AE20" s="4"/>
      <c r="AF20" s="4"/>
    </row>
    <row r="21" spans="2:32" s="6" customFormat="1" x14ac:dyDescent="0.2">
      <c r="B21" s="3" t="s">
        <v>10</v>
      </c>
      <c r="C21" s="4"/>
      <c r="D21" s="97">
        <v>2100000</v>
      </c>
      <c r="E21" s="50"/>
      <c r="F21" s="97">
        <v>500000</v>
      </c>
      <c r="G21" s="97">
        <v>100000</v>
      </c>
      <c r="H21" s="97">
        <v>100000</v>
      </c>
      <c r="I21" s="97">
        <v>0</v>
      </c>
      <c r="J21" s="50"/>
      <c r="K21" s="97">
        <v>700000</v>
      </c>
      <c r="L21" s="50"/>
      <c r="M21" s="97">
        <v>0</v>
      </c>
      <c r="N21" s="97">
        <v>0</v>
      </c>
      <c r="O21" s="97">
        <v>0</v>
      </c>
      <c r="P21" s="97">
        <v>0</v>
      </c>
      <c r="Q21" s="97"/>
      <c r="R21" s="97">
        <v>100000</v>
      </c>
      <c r="S21" s="97"/>
      <c r="T21" s="44"/>
      <c r="V21" s="4"/>
      <c r="X21" s="4"/>
      <c r="Y21" s="4"/>
      <c r="Z21" s="4"/>
      <c r="AA21" s="4"/>
      <c r="AC21" s="4"/>
      <c r="AE21" s="4"/>
      <c r="AF21" s="4"/>
    </row>
    <row r="22" spans="2:32" s="6" customFormat="1" x14ac:dyDescent="0.2">
      <c r="B22" s="3" t="s">
        <v>4</v>
      </c>
      <c r="C22" s="4"/>
      <c r="D22" s="97">
        <v>0</v>
      </c>
      <c r="E22" s="50"/>
      <c r="F22" s="97">
        <v>-100000</v>
      </c>
      <c r="G22" s="97">
        <v>-200000</v>
      </c>
      <c r="H22" s="97">
        <v>-200000</v>
      </c>
      <c r="I22" s="97">
        <v>-200000</v>
      </c>
      <c r="J22" s="50"/>
      <c r="K22" s="97">
        <v>-600000</v>
      </c>
      <c r="L22" s="50"/>
      <c r="M22" s="97">
        <v>-200000</v>
      </c>
      <c r="N22" s="97">
        <v>-300000</v>
      </c>
      <c r="O22" s="97">
        <v>-100000</v>
      </c>
      <c r="P22" s="97">
        <v>-200000</v>
      </c>
      <c r="Q22" s="97"/>
      <c r="R22" s="97">
        <v>-800000</v>
      </c>
      <c r="S22" s="97"/>
      <c r="T22" s="44"/>
      <c r="V22" s="4"/>
      <c r="X22" s="4"/>
      <c r="Y22" s="4"/>
      <c r="Z22" s="4"/>
      <c r="AA22" s="4"/>
      <c r="AC22" s="4"/>
      <c r="AE22" s="4"/>
      <c r="AF22" s="4"/>
    </row>
    <row r="23" spans="2:32" s="6" customFormat="1" x14ac:dyDescent="0.2">
      <c r="B23" s="3" t="s">
        <v>5</v>
      </c>
      <c r="C23" s="4"/>
      <c r="D23" s="97">
        <v>0</v>
      </c>
      <c r="E23" s="50"/>
      <c r="F23" s="88">
        <v>0</v>
      </c>
      <c r="G23" s="88">
        <v>0</v>
      </c>
      <c r="H23" s="88">
        <v>300000</v>
      </c>
      <c r="I23" s="88">
        <v>100000</v>
      </c>
      <c r="J23" s="50"/>
      <c r="K23" s="97">
        <v>500000</v>
      </c>
      <c r="L23" s="50"/>
      <c r="M23" s="97">
        <v>100000</v>
      </c>
      <c r="N23" s="97">
        <v>200000</v>
      </c>
      <c r="O23" s="97">
        <v>100000</v>
      </c>
      <c r="P23" s="97">
        <v>400000</v>
      </c>
      <c r="Q23" s="97"/>
      <c r="R23" s="97">
        <v>700000</v>
      </c>
      <c r="S23" s="97"/>
      <c r="T23" s="44"/>
      <c r="V23" s="4"/>
      <c r="X23" s="4"/>
      <c r="Y23" s="4"/>
      <c r="Z23" s="4"/>
      <c r="AA23" s="4"/>
      <c r="AC23" s="4"/>
      <c r="AE23" s="4"/>
      <c r="AF23" s="4"/>
    </row>
    <row r="24" spans="2:32" s="6" customFormat="1" ht="13.5" thickBot="1" x14ac:dyDescent="0.25">
      <c r="B24" s="53" t="s">
        <v>11</v>
      </c>
      <c r="C24" s="4"/>
      <c r="D24" s="92">
        <v>-77200000</v>
      </c>
      <c r="E24" s="55"/>
      <c r="F24" s="92">
        <v>-27500000</v>
      </c>
      <c r="G24" s="92">
        <v>-4400000</v>
      </c>
      <c r="H24" s="92">
        <v>3200000</v>
      </c>
      <c r="I24" s="92">
        <v>-12300000</v>
      </c>
      <c r="J24" s="55"/>
      <c r="K24" s="92">
        <v>-41000000</v>
      </c>
      <c r="L24" s="55"/>
      <c r="M24" s="92">
        <v>-17400000</v>
      </c>
      <c r="N24" s="92">
        <v>-9700000</v>
      </c>
      <c r="O24" s="92">
        <v>-24800000</v>
      </c>
      <c r="P24" s="92">
        <v>-26300000</v>
      </c>
      <c r="Q24" s="175"/>
      <c r="R24" s="92">
        <v>-78200000</v>
      </c>
      <c r="S24" s="175"/>
      <c r="T24" s="44"/>
      <c r="V24" s="4"/>
      <c r="X24" s="4"/>
      <c r="Y24" s="4"/>
      <c r="Z24" s="4"/>
      <c r="AA24" s="4"/>
      <c r="AC24" s="4"/>
      <c r="AE24" s="4"/>
      <c r="AF24" s="4"/>
    </row>
    <row r="25" spans="2:32" ht="13.5" thickTop="1" x14ac:dyDescent="0.2">
      <c r="B25" s="53"/>
      <c r="D25" s="60"/>
      <c r="E25" s="55"/>
      <c r="F25" s="60"/>
      <c r="G25" s="60"/>
      <c r="H25" s="60"/>
      <c r="I25" s="60"/>
      <c r="J25" s="55"/>
      <c r="K25" s="60"/>
      <c r="L25" s="55"/>
      <c r="M25" s="60"/>
      <c r="O25" s="46"/>
      <c r="P25" s="46"/>
      <c r="Q25" s="46"/>
      <c r="R25" s="46"/>
      <c r="S25" s="46"/>
      <c r="T25" s="43"/>
      <c r="V25" s="143"/>
      <c r="X25" s="143"/>
      <c r="Y25" s="143"/>
      <c r="Z25" s="143"/>
      <c r="AA25" s="143"/>
      <c r="AC25" s="143"/>
      <c r="AE25" s="143"/>
      <c r="AF25" s="143"/>
    </row>
    <row r="26" spans="2:32" x14ac:dyDescent="0.2">
      <c r="B26" s="53" t="s">
        <v>21</v>
      </c>
      <c r="D26" s="96">
        <v>-4.2</v>
      </c>
      <c r="E26" s="55"/>
      <c r="F26" s="96">
        <v>-1.3</v>
      </c>
      <c r="G26" s="96">
        <v>-0.21</v>
      </c>
      <c r="H26" s="96">
        <v>0.15</v>
      </c>
      <c r="I26" s="96">
        <v>-0.56000000000000005</v>
      </c>
      <c r="J26" s="55"/>
      <c r="K26" s="96">
        <v>-1.9</v>
      </c>
      <c r="L26" s="55"/>
      <c r="M26" s="96">
        <v>-0.51</v>
      </c>
      <c r="N26" s="96">
        <v>-0.06</v>
      </c>
      <c r="O26" s="96">
        <v>-0.16</v>
      </c>
      <c r="P26" s="96">
        <v>-0.17</v>
      </c>
      <c r="Q26" s="96"/>
      <c r="R26" s="96">
        <v>-0.62</v>
      </c>
      <c r="S26" s="96"/>
      <c r="T26" s="43"/>
      <c r="V26" s="143"/>
      <c r="X26" s="143"/>
      <c r="Y26" s="143"/>
      <c r="Z26" s="143"/>
      <c r="AA26" s="143"/>
      <c r="AC26" s="143"/>
      <c r="AE26" s="143"/>
      <c r="AF26" s="143"/>
    </row>
    <row r="27" spans="2:32" x14ac:dyDescent="0.2">
      <c r="B27" s="53" t="s">
        <v>22</v>
      </c>
      <c r="D27" s="96">
        <v>-4.2</v>
      </c>
      <c r="E27" s="55"/>
      <c r="F27" s="96">
        <v>-1.3</v>
      </c>
      <c r="G27" s="96">
        <v>-0.21</v>
      </c>
      <c r="H27" s="96">
        <v>0.02</v>
      </c>
      <c r="I27" s="96">
        <v>-0.56000000000000005</v>
      </c>
      <c r="J27" s="55"/>
      <c r="K27" s="96">
        <v>-1.9</v>
      </c>
      <c r="L27" s="55"/>
      <c r="M27" s="96">
        <v>-0.51</v>
      </c>
      <c r="N27" s="96">
        <v>-0.06</v>
      </c>
      <c r="O27" s="96">
        <v>-0.16</v>
      </c>
      <c r="P27" s="96">
        <v>-0.17</v>
      </c>
      <c r="Q27" s="96"/>
      <c r="R27" s="96">
        <v>-0.62</v>
      </c>
      <c r="S27" s="96"/>
      <c r="T27" s="43"/>
      <c r="V27" s="143"/>
      <c r="X27" s="143"/>
      <c r="Y27" s="143"/>
      <c r="Z27" s="143"/>
      <c r="AA27" s="143"/>
      <c r="AC27" s="143"/>
      <c r="AE27" s="143"/>
      <c r="AF27" s="143"/>
    </row>
    <row r="28" spans="2:32" x14ac:dyDescent="0.2">
      <c r="B28" s="53" t="s">
        <v>35</v>
      </c>
      <c r="D28" s="97">
        <v>18400000</v>
      </c>
      <c r="E28" s="55"/>
      <c r="F28" s="97">
        <v>21200000</v>
      </c>
      <c r="G28" s="97">
        <v>21400000</v>
      </c>
      <c r="H28" s="97">
        <v>21700000</v>
      </c>
      <c r="I28" s="97">
        <v>22100000</v>
      </c>
      <c r="J28" s="55"/>
      <c r="K28" s="97">
        <v>21600000</v>
      </c>
      <c r="L28" s="55"/>
      <c r="M28" s="97">
        <v>34300000</v>
      </c>
      <c r="N28" s="97">
        <v>154600000</v>
      </c>
      <c r="O28" s="97">
        <v>155000000</v>
      </c>
      <c r="P28" s="97">
        <v>155800000</v>
      </c>
      <c r="Q28" s="97"/>
      <c r="R28" s="97">
        <v>125300000</v>
      </c>
      <c r="S28" s="97"/>
      <c r="T28" s="43"/>
    </row>
    <row r="29" spans="2:32" x14ac:dyDescent="0.2">
      <c r="B29" s="53" t="s">
        <v>36</v>
      </c>
      <c r="D29" s="97">
        <v>18400000</v>
      </c>
      <c r="E29" s="55"/>
      <c r="F29" s="97">
        <v>21200000</v>
      </c>
      <c r="G29" s="97">
        <v>21400000</v>
      </c>
      <c r="H29" s="97">
        <v>139200000</v>
      </c>
      <c r="I29" s="97">
        <v>22100000</v>
      </c>
      <c r="J29" s="55"/>
      <c r="K29" s="97">
        <v>21600000</v>
      </c>
      <c r="L29" s="55"/>
      <c r="M29" s="97">
        <v>34300000</v>
      </c>
      <c r="N29" s="97">
        <v>154600000</v>
      </c>
      <c r="O29" s="97">
        <v>155000000</v>
      </c>
      <c r="P29" s="97">
        <v>155800000</v>
      </c>
      <c r="Q29" s="97"/>
      <c r="R29" s="97">
        <v>125300000</v>
      </c>
      <c r="S29" s="97"/>
      <c r="T29" s="43"/>
    </row>
    <row r="30" spans="2:32" x14ac:dyDescent="0.2">
      <c r="B30" s="53"/>
      <c r="D30" s="59"/>
      <c r="E30" s="54"/>
      <c r="F30" s="59"/>
      <c r="G30" s="59"/>
      <c r="H30" s="59"/>
      <c r="I30" s="59"/>
      <c r="J30" s="55"/>
      <c r="K30" s="60"/>
      <c r="L30" s="55"/>
      <c r="M30" s="54"/>
      <c r="O30" s="46"/>
      <c r="P30" s="46"/>
      <c r="Q30" s="46"/>
      <c r="R30" s="46"/>
      <c r="S30" s="46"/>
      <c r="T30" s="43"/>
    </row>
    <row r="31" spans="2:32" x14ac:dyDescent="0.2">
      <c r="D31" s="11"/>
      <c r="E31" s="47"/>
      <c r="F31" s="13"/>
      <c r="G31" s="13"/>
      <c r="H31" s="13"/>
      <c r="I31" s="13"/>
      <c r="J31" s="14"/>
      <c r="K31" s="11"/>
      <c r="L31" s="12"/>
      <c r="M31" s="13"/>
      <c r="N31" s="13"/>
      <c r="O31" s="13"/>
      <c r="P31" s="13"/>
      <c r="Q31" s="177"/>
      <c r="R31" s="13"/>
      <c r="S31" s="177"/>
      <c r="T31" s="43"/>
    </row>
    <row r="32" spans="2:32" x14ac:dyDescent="0.2">
      <c r="T32" s="43"/>
    </row>
    <row r="33" spans="1:20" ht="14.25" x14ac:dyDescent="0.2">
      <c r="B33" s="4" t="s">
        <v>93</v>
      </c>
      <c r="T33" s="43"/>
    </row>
    <row r="34" spans="1:20" ht="25.5" x14ac:dyDescent="0.2">
      <c r="B34" s="137" t="s">
        <v>85</v>
      </c>
      <c r="D34" s="97">
        <v>0</v>
      </c>
      <c r="E34" s="50"/>
      <c r="F34" s="97">
        <v>0</v>
      </c>
      <c r="G34" s="97">
        <v>0</v>
      </c>
      <c r="H34" s="97">
        <v>0</v>
      </c>
      <c r="I34" s="97">
        <v>0</v>
      </c>
      <c r="J34" s="50"/>
      <c r="K34" s="97">
        <v>100000</v>
      </c>
      <c r="L34" s="50"/>
      <c r="M34" s="97">
        <v>100000</v>
      </c>
      <c r="N34" s="97">
        <v>0</v>
      </c>
      <c r="O34" s="97">
        <v>100000</v>
      </c>
      <c r="P34" s="97">
        <v>100000</v>
      </c>
      <c r="Q34" s="97"/>
      <c r="R34" s="97">
        <v>300000</v>
      </c>
      <c r="S34" s="97"/>
      <c r="T34" s="43"/>
    </row>
    <row r="35" spans="1:20" x14ac:dyDescent="0.2">
      <c r="B35" s="3" t="s">
        <v>95</v>
      </c>
      <c r="D35" s="97">
        <v>200000</v>
      </c>
      <c r="E35" s="50"/>
      <c r="F35" s="97">
        <v>100000</v>
      </c>
      <c r="G35" s="97">
        <v>100000</v>
      </c>
      <c r="H35" s="97">
        <v>100000</v>
      </c>
      <c r="I35" s="97">
        <v>600000</v>
      </c>
      <c r="J35" s="50"/>
      <c r="K35" s="97">
        <v>900000</v>
      </c>
      <c r="L35" s="50"/>
      <c r="M35" s="97">
        <v>400000</v>
      </c>
      <c r="N35" s="97">
        <v>400000</v>
      </c>
      <c r="O35" s="97">
        <v>1400000</v>
      </c>
      <c r="P35" s="97">
        <v>1300000</v>
      </c>
      <c r="Q35" s="97"/>
      <c r="R35" s="97">
        <v>3500000</v>
      </c>
      <c r="S35" s="97"/>
      <c r="T35" s="43"/>
    </row>
    <row r="36" spans="1:20" x14ac:dyDescent="0.2">
      <c r="B36" s="3" t="s">
        <v>96</v>
      </c>
      <c r="D36" s="97">
        <v>800000</v>
      </c>
      <c r="E36" s="50"/>
      <c r="F36" s="88">
        <v>2000000</v>
      </c>
      <c r="G36" s="88">
        <v>1000000</v>
      </c>
      <c r="H36" s="88">
        <v>300000</v>
      </c>
      <c r="I36" s="88">
        <v>1500000</v>
      </c>
      <c r="J36" s="50"/>
      <c r="K36" s="97">
        <v>4800000</v>
      </c>
      <c r="L36" s="50"/>
      <c r="M36" s="97">
        <v>2400000</v>
      </c>
      <c r="N36" s="97">
        <v>3300000</v>
      </c>
      <c r="O36" s="97">
        <v>8300000</v>
      </c>
      <c r="P36" s="97">
        <v>5400000</v>
      </c>
      <c r="Q36" s="97"/>
      <c r="R36" s="97">
        <v>19400000</v>
      </c>
      <c r="S36" s="97"/>
      <c r="T36" s="43"/>
    </row>
    <row r="37" spans="1:20" ht="13.5" thickBot="1" x14ac:dyDescent="0.25">
      <c r="B37" s="4" t="s">
        <v>94</v>
      </c>
      <c r="D37" s="92">
        <v>1000000</v>
      </c>
      <c r="E37" s="55"/>
      <c r="F37" s="92">
        <v>2100000</v>
      </c>
      <c r="G37" s="92">
        <v>1000000</v>
      </c>
      <c r="H37" s="92">
        <v>300000</v>
      </c>
      <c r="I37" s="92">
        <v>2200000</v>
      </c>
      <c r="J37" s="55"/>
      <c r="K37" s="92">
        <v>5700000</v>
      </c>
      <c r="L37" s="55"/>
      <c r="M37" s="92">
        <v>2900000</v>
      </c>
      <c r="N37" s="92">
        <v>3800000</v>
      </c>
      <c r="O37" s="92">
        <v>9800000</v>
      </c>
      <c r="P37" s="92">
        <v>6800000</v>
      </c>
      <c r="Q37" s="175"/>
      <c r="R37" s="92">
        <v>23200000</v>
      </c>
      <c r="S37" s="175"/>
      <c r="T37" s="43"/>
    </row>
    <row r="38" spans="1:20" ht="13.5" thickTop="1" x14ac:dyDescent="0.2">
      <c r="D38" s="6"/>
      <c r="F38" s="6"/>
      <c r="G38" s="6"/>
      <c r="H38" s="6"/>
      <c r="I38" s="6"/>
      <c r="K38" s="5"/>
      <c r="O38" s="46"/>
      <c r="P38" s="46"/>
      <c r="Q38" s="46"/>
      <c r="R38" s="5"/>
      <c r="S38" s="46"/>
      <c r="T38" s="43"/>
    </row>
    <row r="39" spans="1:20" ht="14.25" x14ac:dyDescent="0.2">
      <c r="B39" s="4" t="s">
        <v>101</v>
      </c>
      <c r="O39" s="46"/>
      <c r="P39" s="46"/>
      <c r="Q39" s="46"/>
      <c r="R39" s="46"/>
      <c r="S39" s="46"/>
      <c r="T39" s="43"/>
    </row>
    <row r="40" spans="1:20" x14ac:dyDescent="0.2">
      <c r="B40" s="3" t="s">
        <v>96</v>
      </c>
      <c r="D40" s="97">
        <v>0</v>
      </c>
      <c r="E40" s="50"/>
      <c r="F40" s="97">
        <v>0</v>
      </c>
      <c r="G40" s="97">
        <v>0</v>
      </c>
      <c r="H40" s="97">
        <v>-2600000</v>
      </c>
      <c r="I40" s="97">
        <v>-500000</v>
      </c>
      <c r="J40" s="50"/>
      <c r="K40" s="97">
        <v>-3100000</v>
      </c>
      <c r="L40" s="50"/>
      <c r="M40" s="97">
        <v>0</v>
      </c>
      <c r="N40" s="97">
        <v>0</v>
      </c>
      <c r="O40" s="97">
        <v>0</v>
      </c>
      <c r="P40" s="97">
        <v>0</v>
      </c>
      <c r="Q40" s="97"/>
      <c r="R40" s="97">
        <v>0</v>
      </c>
      <c r="S40" s="97"/>
      <c r="T40" s="43"/>
    </row>
    <row r="41" spans="1:20" x14ac:dyDescent="0.2">
      <c r="O41" s="46"/>
      <c r="P41" s="46"/>
      <c r="Q41" s="46"/>
      <c r="R41" s="46"/>
      <c r="S41" s="46"/>
      <c r="T41" s="43"/>
    </row>
    <row r="42" spans="1:20" ht="14.25" x14ac:dyDescent="0.2">
      <c r="B42" s="4" t="s">
        <v>102</v>
      </c>
      <c r="O42" s="46"/>
      <c r="P42" s="46"/>
      <c r="Q42" s="46"/>
      <c r="R42" s="46"/>
      <c r="S42" s="46"/>
      <c r="T42" s="43"/>
    </row>
    <row r="43" spans="1:20" x14ac:dyDescent="0.2">
      <c r="B43" s="3" t="s">
        <v>97</v>
      </c>
      <c r="D43" s="97">
        <v>100000</v>
      </c>
      <c r="E43" s="50"/>
      <c r="F43" s="97">
        <v>600000</v>
      </c>
      <c r="G43" s="97">
        <v>800000</v>
      </c>
      <c r="H43" s="97">
        <v>800000</v>
      </c>
      <c r="I43" s="97">
        <v>800000</v>
      </c>
      <c r="J43" s="50"/>
      <c r="K43" s="97">
        <v>3000000</v>
      </c>
      <c r="L43" s="50"/>
      <c r="M43" s="97">
        <v>800000</v>
      </c>
      <c r="N43" s="97">
        <v>800000</v>
      </c>
      <c r="O43" s="97">
        <v>1200000</v>
      </c>
      <c r="P43" s="97">
        <v>1200000</v>
      </c>
      <c r="Q43" s="97"/>
      <c r="R43" s="97">
        <v>4000000</v>
      </c>
      <c r="S43" s="97"/>
      <c r="T43" s="43"/>
    </row>
    <row r="44" spans="1:20" x14ac:dyDescent="0.2">
      <c r="T44" s="43"/>
    </row>
    <row r="45" spans="1:20" ht="6.75" customHeight="1" x14ac:dyDescent="0.2">
      <c r="A45" s="43"/>
      <c r="B45" s="43"/>
      <c r="C45" s="43"/>
      <c r="D45" s="43"/>
      <c r="E45" s="44"/>
      <c r="F45" s="43"/>
      <c r="G45" s="43"/>
      <c r="H45" s="43"/>
      <c r="I45" s="43"/>
      <c r="J45" s="44"/>
      <c r="K45" s="43"/>
      <c r="L45" s="44"/>
      <c r="M45" s="44"/>
      <c r="N45" s="43"/>
      <c r="O45" s="43"/>
      <c r="P45" s="43"/>
      <c r="Q45" s="43"/>
      <c r="R45" s="43"/>
      <c r="S45" s="43"/>
      <c r="T45" s="43"/>
    </row>
  </sheetData>
  <pageMargins left="0.7" right="0.7" top="0.75" bottom="0.75" header="0.3" footer="0.3"/>
  <pageSetup paperSize="5"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48BC5-64C3-409C-BE77-61C5829D4650}">
  <sheetPr>
    <tabColor rgb="FF92D050"/>
  </sheetPr>
  <dimension ref="A1:AE30"/>
  <sheetViews>
    <sheetView showGridLines="0" zoomScaleNormal="100" workbookViewId="0">
      <selection activeCell="R18" sqref="R18"/>
    </sheetView>
  </sheetViews>
  <sheetFormatPr defaultColWidth="9.42578125" defaultRowHeight="12.75" x14ac:dyDescent="0.2"/>
  <cols>
    <col min="1" max="1" width="9.42578125" style="4"/>
    <col min="2" max="2" width="63.42578125" style="4" customWidth="1"/>
    <col min="3" max="3" width="0.5703125" style="4" customWidth="1"/>
    <col min="4" max="4" width="10.5703125" style="4" customWidth="1"/>
    <col min="5" max="5" width="0.5703125" style="46" customWidth="1"/>
    <col min="6" max="7" width="10.5703125" style="4" customWidth="1"/>
    <col min="8" max="8" width="10.5703125" style="5" customWidth="1"/>
    <col min="9" max="9" width="10.5703125" style="46" customWidth="1"/>
    <col min="10" max="10" width="0.5703125" style="5" customWidth="1"/>
    <col min="11" max="11" width="10.5703125" style="6" customWidth="1"/>
    <col min="12" max="12" width="0.5703125" style="4" customWidth="1"/>
    <col min="13" max="16" width="10.5703125" style="4" customWidth="1"/>
    <col min="17" max="17" width="0.5703125" style="4" customWidth="1"/>
    <col min="18" max="18" width="10.5703125" style="4" customWidth="1"/>
    <col min="19" max="21" width="0.5703125" style="4" customWidth="1"/>
    <col min="22" max="22" width="15.85546875" style="4" customWidth="1"/>
    <col min="23" max="23" width="0.5703125" style="4" customWidth="1"/>
    <col min="24" max="24" width="13.5703125" style="4" customWidth="1"/>
    <col min="25" max="27" width="10.5703125" style="4" customWidth="1"/>
    <col min="28" max="28" width="0.5703125" style="4" customWidth="1"/>
    <col min="29" max="29" width="10.5703125" style="4" customWidth="1"/>
    <col min="30" max="30" width="0.5703125" style="4" customWidth="1"/>
    <col min="31" max="31" width="10.5703125" style="4" customWidth="1"/>
    <col min="32" max="16384" width="9.42578125" style="4"/>
  </cols>
  <sheetData>
    <row r="1" spans="2:31" x14ac:dyDescent="0.2">
      <c r="T1" s="43"/>
    </row>
    <row r="2" spans="2:31" x14ac:dyDescent="0.2">
      <c r="T2" s="43"/>
    </row>
    <row r="3" spans="2:31" x14ac:dyDescent="0.2">
      <c r="T3" s="43"/>
    </row>
    <row r="4" spans="2:31" x14ac:dyDescent="0.2">
      <c r="M4" s="63"/>
      <c r="T4" s="43"/>
    </row>
    <row r="5" spans="2:31" x14ac:dyDescent="0.2">
      <c r="B5" s="9" t="s">
        <v>37</v>
      </c>
      <c r="D5" s="11">
        <v>2019</v>
      </c>
      <c r="E5" s="48"/>
      <c r="F5" s="13" t="s">
        <v>23</v>
      </c>
      <c r="G5" s="13" t="s">
        <v>24</v>
      </c>
      <c r="H5" s="13" t="s">
        <v>25</v>
      </c>
      <c r="I5" s="13" t="s">
        <v>26</v>
      </c>
      <c r="J5" s="20"/>
      <c r="K5" s="11">
        <v>2020</v>
      </c>
      <c r="L5" s="21"/>
      <c r="M5" s="13" t="s">
        <v>28</v>
      </c>
      <c r="N5" s="13" t="s">
        <v>104</v>
      </c>
      <c r="O5" s="13" t="s">
        <v>106</v>
      </c>
      <c r="P5" s="15" t="s">
        <v>111</v>
      </c>
      <c r="Q5" s="14"/>
      <c r="R5" s="11">
        <v>2021</v>
      </c>
      <c r="S5" s="15"/>
      <c r="T5" s="43"/>
    </row>
    <row r="6" spans="2:31" ht="10.35" customHeight="1" x14ac:dyDescent="0.2">
      <c r="D6" s="41"/>
      <c r="E6" s="57"/>
      <c r="F6" s="41"/>
      <c r="G6" s="41"/>
      <c r="H6" s="41"/>
      <c r="I6" s="41"/>
      <c r="J6" s="64"/>
      <c r="K6" s="41"/>
      <c r="L6" s="58"/>
      <c r="T6" s="43"/>
    </row>
    <row r="7" spans="2:31" x14ac:dyDescent="0.2">
      <c r="B7" s="65" t="s">
        <v>11</v>
      </c>
      <c r="D7" s="102">
        <v>-77200000</v>
      </c>
      <c r="E7" s="52"/>
      <c r="F7" s="102">
        <v>-27500000</v>
      </c>
      <c r="G7" s="102">
        <v>-4400000</v>
      </c>
      <c r="H7" s="102">
        <v>3200000</v>
      </c>
      <c r="I7" s="102">
        <v>-12300000</v>
      </c>
      <c r="J7" s="50"/>
      <c r="K7" s="102">
        <v>-41000000</v>
      </c>
      <c r="L7" s="5"/>
      <c r="M7" s="102">
        <v>-17400000</v>
      </c>
      <c r="N7" s="102">
        <f>'3. Income Statement'!N24</f>
        <v>-9700000</v>
      </c>
      <c r="O7" s="102">
        <f>'3. Income Statement'!O24</f>
        <v>-24800000</v>
      </c>
      <c r="P7" s="102">
        <f>'3. Income Statement'!P24</f>
        <v>-26300000</v>
      </c>
      <c r="Q7" s="102"/>
      <c r="R7" s="102">
        <f>'3. Income Statement'!R24</f>
        <v>-78200000</v>
      </c>
      <c r="S7" s="102"/>
      <c r="T7" s="74"/>
      <c r="V7" s="147"/>
      <c r="X7" s="156"/>
      <c r="Y7" s="142"/>
      <c r="Z7" s="142"/>
      <c r="AA7" s="142"/>
      <c r="AC7" s="142"/>
      <c r="AE7" s="142"/>
    </row>
    <row r="8" spans="2:31" x14ac:dyDescent="0.2">
      <c r="B8" s="4" t="s">
        <v>13</v>
      </c>
      <c r="D8" s="51"/>
      <c r="E8" s="52"/>
      <c r="F8" s="52"/>
      <c r="G8" s="52"/>
      <c r="H8" s="52"/>
      <c r="I8" s="52"/>
      <c r="J8" s="50"/>
      <c r="K8" s="57"/>
      <c r="L8" s="5"/>
      <c r="M8" s="57"/>
      <c r="N8" s="46"/>
      <c r="O8" s="46"/>
      <c r="P8" s="46"/>
      <c r="Q8" s="46"/>
      <c r="R8" s="46"/>
      <c r="S8" s="46"/>
      <c r="T8" s="74"/>
    </row>
    <row r="9" spans="2:31" x14ac:dyDescent="0.2">
      <c r="B9" s="3" t="s">
        <v>14</v>
      </c>
      <c r="D9" s="103">
        <v>0</v>
      </c>
      <c r="E9" s="66"/>
      <c r="F9" s="103">
        <v>0</v>
      </c>
      <c r="G9" s="103">
        <v>0</v>
      </c>
      <c r="H9" s="103">
        <v>2600000</v>
      </c>
      <c r="I9" s="103">
        <v>500000</v>
      </c>
      <c r="J9" s="64"/>
      <c r="K9" s="103">
        <v>3100000</v>
      </c>
      <c r="L9" s="5"/>
      <c r="M9" s="103">
        <v>0</v>
      </c>
      <c r="N9" s="103">
        <v>0</v>
      </c>
      <c r="O9" s="103">
        <f>-'3. Income Statement'!O40</f>
        <v>0</v>
      </c>
      <c r="P9" s="103">
        <f>-'3. Income Statement'!P40</f>
        <v>0</v>
      </c>
      <c r="Q9" s="103"/>
      <c r="R9" s="103">
        <f>-'3. Income Statement'!R40</f>
        <v>0</v>
      </c>
      <c r="S9" s="103"/>
      <c r="T9" s="74"/>
      <c r="V9" s="142"/>
      <c r="X9" s="142"/>
      <c r="Y9" s="142"/>
      <c r="Z9" s="142"/>
      <c r="AA9" s="142"/>
      <c r="AC9" s="142"/>
      <c r="AE9" s="142"/>
    </row>
    <row r="10" spans="2:31" x14ac:dyDescent="0.2">
      <c r="B10" s="3" t="s">
        <v>15</v>
      </c>
      <c r="D10" s="103">
        <v>-1000000</v>
      </c>
      <c r="E10" s="66"/>
      <c r="F10" s="103">
        <v>-2100000</v>
      </c>
      <c r="G10" s="103">
        <v>-1000000</v>
      </c>
      <c r="H10" s="103">
        <v>-300000</v>
      </c>
      <c r="I10" s="103">
        <v>-2200000</v>
      </c>
      <c r="J10" s="64"/>
      <c r="K10" s="103">
        <v>-5700000</v>
      </c>
      <c r="L10" s="5"/>
      <c r="M10" s="103">
        <v>-2900000</v>
      </c>
      <c r="N10" s="103">
        <f>-'3. Income Statement'!N37</f>
        <v>-3800000</v>
      </c>
      <c r="O10" s="103">
        <f>-'3. Income Statement'!O37</f>
        <v>-9800000</v>
      </c>
      <c r="P10" s="103">
        <f>-'3. Income Statement'!P37-500000</f>
        <v>-7300000</v>
      </c>
      <c r="Q10" s="103"/>
      <c r="R10" s="103">
        <f>-'3. Income Statement'!R37-500000</f>
        <v>-23700000</v>
      </c>
      <c r="S10" s="103"/>
      <c r="T10" s="74"/>
      <c r="V10" s="68"/>
      <c r="X10" s="157"/>
      <c r="Y10" s="142"/>
      <c r="Z10" s="142"/>
      <c r="AA10" s="142"/>
      <c r="AC10" s="142"/>
      <c r="AE10" s="142"/>
    </row>
    <row r="11" spans="2:31" x14ac:dyDescent="0.2">
      <c r="B11" s="3" t="s">
        <v>16</v>
      </c>
      <c r="D11" s="103">
        <v>-100000</v>
      </c>
      <c r="E11" s="66"/>
      <c r="F11" s="103">
        <v>-600000</v>
      </c>
      <c r="G11" s="103">
        <v>-800000</v>
      </c>
      <c r="H11" s="103">
        <v>-800000</v>
      </c>
      <c r="I11" s="103">
        <v>-800000</v>
      </c>
      <c r="J11" s="64"/>
      <c r="K11" s="103">
        <v>-3000000</v>
      </c>
      <c r="L11" s="5"/>
      <c r="M11" s="103">
        <v>-800000</v>
      </c>
      <c r="N11" s="103">
        <f>-'3. Income Statement'!N43</f>
        <v>-800000</v>
      </c>
      <c r="O11" s="103">
        <f>-'3. Income Statement'!O43</f>
        <v>-1200000</v>
      </c>
      <c r="P11" s="103">
        <f>-'3. Income Statement'!P43</f>
        <v>-1200000</v>
      </c>
      <c r="Q11" s="103"/>
      <c r="R11" s="103">
        <f>-'3. Income Statement'!R43</f>
        <v>-4000000</v>
      </c>
      <c r="S11" s="103"/>
      <c r="T11" s="74"/>
      <c r="V11" s="68"/>
      <c r="X11" s="142"/>
      <c r="Y11" s="142"/>
      <c r="Z11" s="142"/>
      <c r="AA11" s="142"/>
      <c r="AC11" s="142"/>
      <c r="AE11" s="142"/>
    </row>
    <row r="12" spans="2:31" x14ac:dyDescent="0.2">
      <c r="B12" s="67" t="s">
        <v>12</v>
      </c>
      <c r="C12" s="7"/>
      <c r="D12" s="102">
        <v>-76100000</v>
      </c>
      <c r="E12" s="66"/>
      <c r="F12" s="102">
        <v>-24900000</v>
      </c>
      <c r="G12" s="102">
        <v>-2600000</v>
      </c>
      <c r="H12" s="102">
        <v>1700000</v>
      </c>
      <c r="I12" s="102">
        <v>-9700000</v>
      </c>
      <c r="J12" s="50"/>
      <c r="K12" s="102">
        <v>-35400000</v>
      </c>
      <c r="L12" s="6"/>
      <c r="M12" s="102">
        <v>-13700000</v>
      </c>
      <c r="N12" s="102">
        <v>-5200000</v>
      </c>
      <c r="O12" s="102">
        <f>O7-O10-O9-O11</f>
        <v>-13800000</v>
      </c>
      <c r="P12" s="102">
        <f>P7-P10-P9-P11</f>
        <v>-17800000</v>
      </c>
      <c r="Q12" s="102"/>
      <c r="R12" s="102">
        <f>R7-R10-R9-R11</f>
        <v>-50500000</v>
      </c>
      <c r="S12" s="102"/>
      <c r="T12" s="74"/>
      <c r="V12" s="142"/>
      <c r="X12" s="142"/>
      <c r="Y12" s="142"/>
      <c r="Z12" s="142"/>
      <c r="AA12" s="142"/>
      <c r="AC12" s="142"/>
      <c r="AE12" s="142"/>
    </row>
    <row r="13" spans="2:31" x14ac:dyDescent="0.2">
      <c r="D13" s="68"/>
      <c r="E13" s="69"/>
      <c r="F13" s="68"/>
      <c r="G13" s="68"/>
      <c r="H13" s="68"/>
      <c r="I13" s="68"/>
      <c r="J13" s="70"/>
      <c r="K13" s="68"/>
      <c r="L13" s="68"/>
      <c r="O13" s="46"/>
      <c r="P13" s="46"/>
      <c r="Q13" s="46"/>
      <c r="R13" s="46"/>
      <c r="S13" s="46"/>
      <c r="T13" s="43"/>
    </row>
    <row r="14" spans="2:31" x14ac:dyDescent="0.2">
      <c r="B14" s="9" t="s">
        <v>17</v>
      </c>
      <c r="D14" s="11">
        <v>2019</v>
      </c>
      <c r="E14" s="48"/>
      <c r="F14" s="13" t="s">
        <v>23</v>
      </c>
      <c r="G14" s="13" t="s">
        <v>24</v>
      </c>
      <c r="H14" s="13" t="s">
        <v>25</v>
      </c>
      <c r="I14" s="13" t="s">
        <v>26</v>
      </c>
      <c r="J14" s="20"/>
      <c r="K14" s="11">
        <v>2020</v>
      </c>
      <c r="L14" s="21"/>
      <c r="M14" s="13" t="s">
        <v>28</v>
      </c>
      <c r="N14" s="13" t="s">
        <v>104</v>
      </c>
      <c r="O14" s="13" t="s">
        <v>106</v>
      </c>
      <c r="P14" s="15" t="s">
        <v>111</v>
      </c>
      <c r="Q14" s="14"/>
      <c r="R14" s="11">
        <v>2021</v>
      </c>
      <c r="S14" s="15"/>
      <c r="T14" s="43"/>
      <c r="X14" s="143"/>
    </row>
    <row r="15" spans="2:31" ht="10.35" customHeight="1" x14ac:dyDescent="0.2">
      <c r="H15" s="4"/>
      <c r="I15" s="4"/>
      <c r="K15" s="4"/>
      <c r="L15" s="6"/>
      <c r="O15" s="46"/>
      <c r="P15" s="46"/>
      <c r="Q15" s="46"/>
      <c r="R15" s="46"/>
      <c r="S15" s="46"/>
      <c r="T15" s="43"/>
    </row>
    <row r="16" spans="2:31" x14ac:dyDescent="0.2">
      <c r="B16" s="3" t="s">
        <v>110</v>
      </c>
      <c r="D16" s="102">
        <v>-76100000</v>
      </c>
      <c r="E16" s="52"/>
      <c r="F16" s="102">
        <v>-24900000</v>
      </c>
      <c r="G16" s="102">
        <v>-2600000</v>
      </c>
      <c r="H16" s="102">
        <v>1700000</v>
      </c>
      <c r="I16" s="102">
        <v>-9700000</v>
      </c>
      <c r="J16" s="50"/>
      <c r="K16" s="102">
        <v>-35400000</v>
      </c>
      <c r="L16" s="57"/>
      <c r="M16" s="102">
        <v>-13700000</v>
      </c>
      <c r="N16" s="102">
        <f>N12</f>
        <v>-5200000</v>
      </c>
      <c r="O16" s="102">
        <f>O12</f>
        <v>-13800000</v>
      </c>
      <c r="P16" s="102">
        <f>P12</f>
        <v>-17800000</v>
      </c>
      <c r="Q16" s="102"/>
      <c r="R16" s="180">
        <f>R12</f>
        <v>-50500000</v>
      </c>
      <c r="S16" s="102"/>
      <c r="T16" s="43"/>
      <c r="V16" s="156"/>
      <c r="X16" s="142"/>
      <c r="Y16" s="142"/>
      <c r="Z16" s="142"/>
      <c r="AA16" s="142"/>
      <c r="AC16" s="142"/>
      <c r="AE16" s="142"/>
    </row>
    <row r="17" spans="1:31" x14ac:dyDescent="0.2">
      <c r="B17" s="4" t="s">
        <v>18</v>
      </c>
      <c r="H17" s="4"/>
      <c r="I17" s="4"/>
      <c r="K17" s="46"/>
      <c r="L17" s="5"/>
      <c r="M17" s="102"/>
      <c r="N17" s="46"/>
      <c r="O17" s="46"/>
      <c r="P17" s="46"/>
      <c r="Q17" s="46"/>
      <c r="R17" s="46"/>
      <c r="S17" s="46"/>
      <c r="T17" s="43"/>
    </row>
    <row r="18" spans="1:31" x14ac:dyDescent="0.2">
      <c r="B18" s="3" t="s">
        <v>3</v>
      </c>
      <c r="D18" s="103">
        <v>1700000</v>
      </c>
      <c r="E18" s="52"/>
      <c r="F18" s="103">
        <v>900000</v>
      </c>
      <c r="G18" s="103">
        <v>1000000</v>
      </c>
      <c r="H18" s="103">
        <v>1200000</v>
      </c>
      <c r="I18" s="103">
        <v>1200000</v>
      </c>
      <c r="J18" s="71"/>
      <c r="K18" s="103">
        <v>4300000</v>
      </c>
      <c r="L18" s="5"/>
      <c r="M18" s="103">
        <v>1073131.0859995012</v>
      </c>
      <c r="N18" s="103">
        <v>1062815.984652203</v>
      </c>
      <c r="O18" s="103">
        <v>1269803.7784601618</v>
      </c>
      <c r="P18" s="103">
        <v>1335114.8747216573</v>
      </c>
      <c r="Q18" s="103"/>
      <c r="R18" s="103">
        <v>4740865.7238335228</v>
      </c>
      <c r="S18" s="103"/>
      <c r="T18" s="43"/>
      <c r="V18" s="68"/>
      <c r="X18" s="142"/>
      <c r="Y18" s="142"/>
      <c r="Z18" s="142"/>
      <c r="AA18" s="142"/>
      <c r="AC18" s="142"/>
      <c r="AE18" s="142"/>
    </row>
    <row r="19" spans="1:31" x14ac:dyDescent="0.2">
      <c r="B19" s="3" t="s">
        <v>4</v>
      </c>
      <c r="D19" s="103">
        <v>0</v>
      </c>
      <c r="E19" s="52"/>
      <c r="F19" s="103">
        <v>100000</v>
      </c>
      <c r="G19" s="103">
        <v>200000</v>
      </c>
      <c r="H19" s="103">
        <v>200000</v>
      </c>
      <c r="I19" s="103">
        <v>200000</v>
      </c>
      <c r="J19" s="71"/>
      <c r="K19" s="103">
        <v>600000</v>
      </c>
      <c r="L19" s="5"/>
      <c r="M19" s="103">
        <v>209589.46</v>
      </c>
      <c r="N19" s="103">
        <v>251223.76</v>
      </c>
      <c r="O19" s="103">
        <v>120976.75</v>
      </c>
      <c r="P19" s="103">
        <v>200454.93</v>
      </c>
      <c r="Q19" s="103"/>
      <c r="R19" s="103">
        <v>782244.9</v>
      </c>
      <c r="S19" s="103"/>
      <c r="T19" s="43"/>
      <c r="V19" s="68"/>
      <c r="X19" s="142"/>
      <c r="Y19" s="142"/>
      <c r="Z19" s="142"/>
      <c r="AA19" s="142"/>
      <c r="AC19" s="142"/>
      <c r="AE19" s="142"/>
    </row>
    <row r="20" spans="1:31" x14ac:dyDescent="0.2">
      <c r="B20" s="3" t="s">
        <v>10</v>
      </c>
      <c r="D20" s="103">
        <v>-2100000</v>
      </c>
      <c r="E20" s="52"/>
      <c r="F20" s="103">
        <v>-500000</v>
      </c>
      <c r="G20" s="103">
        <v>-100000</v>
      </c>
      <c r="H20" s="103">
        <v>-100000</v>
      </c>
      <c r="I20" s="103">
        <v>0</v>
      </c>
      <c r="J20" s="71"/>
      <c r="K20" s="103">
        <v>-700000</v>
      </c>
      <c r="L20" s="5"/>
      <c r="M20" s="103">
        <v>-26200.9</v>
      </c>
      <c r="N20" s="103">
        <v>-44839.58</v>
      </c>
      <c r="O20" s="103">
        <v>-28646.159999999996</v>
      </c>
      <c r="P20" s="103">
        <v>-29555.304380182999</v>
      </c>
      <c r="Q20" s="103"/>
      <c r="R20" s="103">
        <v>-129241.94438018301</v>
      </c>
      <c r="S20" s="103"/>
      <c r="T20" s="43"/>
      <c r="V20" s="68"/>
      <c r="X20" s="142"/>
      <c r="Y20" s="142"/>
      <c r="Z20" s="142"/>
      <c r="AA20" s="142"/>
      <c r="AC20" s="142"/>
      <c r="AE20" s="142"/>
    </row>
    <row r="21" spans="1:31" x14ac:dyDescent="0.2">
      <c r="B21" s="3" t="s">
        <v>19</v>
      </c>
      <c r="D21" s="103">
        <v>0</v>
      </c>
      <c r="E21" s="52"/>
      <c r="F21" s="103">
        <v>0</v>
      </c>
      <c r="G21" s="103">
        <v>0</v>
      </c>
      <c r="H21" s="103">
        <v>0</v>
      </c>
      <c r="I21" s="103">
        <v>0</v>
      </c>
      <c r="J21" s="71"/>
      <c r="K21" s="103">
        <v>0</v>
      </c>
      <c r="L21" s="5"/>
      <c r="M21" s="103">
        <v>15002.5977241949</v>
      </c>
      <c r="N21" s="103">
        <v>43096.181075778193</v>
      </c>
      <c r="O21" s="103">
        <v>-10530.326074783899</v>
      </c>
      <c r="P21" s="103">
        <v>169223.29272860254</v>
      </c>
      <c r="Q21" s="103"/>
      <c r="R21" s="103">
        <v>216791.74545379169</v>
      </c>
      <c r="S21" s="103"/>
      <c r="T21" s="43"/>
      <c r="V21" s="68"/>
      <c r="X21" s="142"/>
      <c r="Y21" s="142"/>
      <c r="Z21" s="142"/>
      <c r="AA21" s="142"/>
      <c r="AC21" s="142"/>
      <c r="AE21" s="142"/>
    </row>
    <row r="22" spans="1:31" x14ac:dyDescent="0.2">
      <c r="B22" s="3" t="s">
        <v>20</v>
      </c>
      <c r="D22" s="103">
        <v>0</v>
      </c>
      <c r="E22" s="52"/>
      <c r="F22" s="103">
        <v>0</v>
      </c>
      <c r="G22" s="103">
        <v>0</v>
      </c>
      <c r="H22" s="103">
        <v>300000</v>
      </c>
      <c r="I22" s="103">
        <v>100000</v>
      </c>
      <c r="J22" s="71"/>
      <c r="K22" s="103">
        <v>500000</v>
      </c>
      <c r="L22" s="5"/>
      <c r="M22" s="103">
        <v>58139.29270953589</v>
      </c>
      <c r="N22" s="103">
        <v>155900.20061352017</v>
      </c>
      <c r="O22" s="103">
        <v>60749.964486318509</v>
      </c>
      <c r="P22" s="103">
        <v>449138.87679588713</v>
      </c>
      <c r="Q22" s="103"/>
      <c r="R22" s="103">
        <v>723928.33460526168</v>
      </c>
      <c r="S22" s="103"/>
      <c r="T22" s="43"/>
      <c r="V22" s="68"/>
      <c r="X22" s="142"/>
      <c r="Y22" s="142"/>
      <c r="Z22" s="142"/>
      <c r="AA22" s="142"/>
      <c r="AC22" s="142"/>
      <c r="AE22" s="142"/>
    </row>
    <row r="23" spans="1:31" x14ac:dyDescent="0.2">
      <c r="B23" s="7" t="s">
        <v>6</v>
      </c>
      <c r="C23" s="7"/>
      <c r="D23" s="102">
        <v>-76400000</v>
      </c>
      <c r="E23" s="52"/>
      <c r="F23" s="102">
        <v>-24400000</v>
      </c>
      <c r="G23" s="102">
        <v>-1500000</v>
      </c>
      <c r="H23" s="102">
        <v>3300000</v>
      </c>
      <c r="I23" s="102">
        <v>-8200000</v>
      </c>
      <c r="J23" s="50"/>
      <c r="K23" s="102">
        <v>-30800000</v>
      </c>
      <c r="L23" s="5"/>
      <c r="M23" s="102">
        <v>-12400000</v>
      </c>
      <c r="N23" s="102">
        <v>-3700000</v>
      </c>
      <c r="O23" s="102">
        <v>-12400000</v>
      </c>
      <c r="P23" s="102">
        <v>-15700000</v>
      </c>
      <c r="Q23" s="102"/>
      <c r="R23" s="102">
        <v>-44100000</v>
      </c>
      <c r="S23" s="102"/>
      <c r="T23" s="43"/>
      <c r="V23" s="142"/>
      <c r="X23" s="142"/>
      <c r="Y23" s="142"/>
      <c r="Z23" s="142"/>
      <c r="AA23" s="142"/>
      <c r="AC23" s="142"/>
      <c r="AE23" s="142"/>
    </row>
    <row r="24" spans="1:31" x14ac:dyDescent="0.2">
      <c r="B24" s="7"/>
      <c r="C24" s="7"/>
      <c r="D24" s="41"/>
      <c r="E24" s="52"/>
      <c r="F24" s="41"/>
      <c r="G24" s="41"/>
      <c r="H24" s="41"/>
      <c r="I24" s="41"/>
      <c r="J24" s="41"/>
      <c r="K24" s="41"/>
      <c r="L24" s="6"/>
      <c r="M24" s="104"/>
      <c r="N24" s="151"/>
      <c r="O24" s="151"/>
      <c r="P24" s="151"/>
      <c r="Q24" s="151"/>
      <c r="R24" s="151"/>
      <c r="S24" s="151"/>
      <c r="T24" s="43"/>
    </row>
    <row r="25" spans="1:31" ht="13.5" thickBot="1" x14ac:dyDescent="0.25">
      <c r="B25" s="3" t="s">
        <v>80</v>
      </c>
      <c r="D25" s="102">
        <v>106800000</v>
      </c>
      <c r="E25" s="52"/>
      <c r="F25" s="102">
        <v>42200000</v>
      </c>
      <c r="G25" s="102">
        <v>44900000</v>
      </c>
      <c r="H25" s="102">
        <v>67500000</v>
      </c>
      <c r="I25" s="102">
        <v>53800000</v>
      </c>
      <c r="J25" s="50"/>
      <c r="K25" s="102">
        <v>208400000</v>
      </c>
      <c r="M25" s="102">
        <v>69100000</v>
      </c>
      <c r="N25" s="102">
        <v>97400000</v>
      </c>
      <c r="O25" s="102">
        <f>'3. Income Statement'!O10</f>
        <v>91800000</v>
      </c>
      <c r="P25" s="102">
        <f>'3. Income Statement'!P10</f>
        <v>100200000</v>
      </c>
      <c r="Q25" s="102"/>
      <c r="R25" s="102">
        <f>'3. Income Statement'!R10</f>
        <v>358400000</v>
      </c>
      <c r="S25" s="102"/>
      <c r="T25" s="43"/>
      <c r="V25" s="142"/>
      <c r="X25" s="142"/>
      <c r="Y25" s="142"/>
      <c r="Z25" s="142"/>
      <c r="AA25" s="142"/>
      <c r="AC25" s="142"/>
      <c r="AE25" s="142"/>
    </row>
    <row r="26" spans="1:31" ht="13.5" thickTop="1" x14ac:dyDescent="0.2">
      <c r="B26" s="3" t="s">
        <v>81</v>
      </c>
      <c r="D26" s="152">
        <v>-0.72</v>
      </c>
      <c r="E26" s="152"/>
      <c r="F26" s="152">
        <v>-0.57999999999999996</v>
      </c>
      <c r="G26" s="152">
        <v>-0.03</v>
      </c>
      <c r="H26" s="152">
        <v>0.05</v>
      </c>
      <c r="I26" s="152">
        <v>-0.15</v>
      </c>
      <c r="J26" s="152"/>
      <c r="K26" s="152">
        <v>-0.15</v>
      </c>
      <c r="L26" s="152"/>
      <c r="M26" s="152">
        <v>-0.18</v>
      </c>
      <c r="N26" s="153">
        <v>-0.04</v>
      </c>
      <c r="O26" s="153">
        <v>-0.14000000000000001</v>
      </c>
      <c r="P26" s="153">
        <v>-0.16</v>
      </c>
      <c r="Q26" s="174"/>
      <c r="R26" s="153">
        <v>-0.12</v>
      </c>
      <c r="S26" s="174"/>
      <c r="T26" s="43"/>
      <c r="V26" s="144"/>
      <c r="X26" s="144"/>
      <c r="Y26" s="144"/>
      <c r="Z26" s="144"/>
      <c r="AA26" s="144"/>
      <c r="AC26" s="144"/>
      <c r="AE26" s="144"/>
    </row>
    <row r="27" spans="1:31" x14ac:dyDescent="0.2">
      <c r="D27" s="27"/>
      <c r="E27" s="72"/>
      <c r="F27" s="27"/>
      <c r="G27" s="27"/>
      <c r="H27" s="28"/>
      <c r="I27" s="72"/>
      <c r="J27" s="28"/>
      <c r="K27" s="73"/>
      <c r="M27" s="27"/>
      <c r="T27" s="43"/>
    </row>
    <row r="28" spans="1:31" ht="6" customHeight="1" x14ac:dyDescent="0.2">
      <c r="A28" s="43"/>
      <c r="B28" s="43"/>
      <c r="C28" s="43"/>
      <c r="D28" s="43"/>
      <c r="E28" s="43"/>
      <c r="F28" s="43"/>
      <c r="G28" s="43"/>
      <c r="H28" s="44"/>
      <c r="I28" s="43"/>
      <c r="J28" s="44"/>
      <c r="K28" s="44"/>
      <c r="L28" s="43"/>
      <c r="M28" s="43"/>
      <c r="N28" s="43"/>
      <c r="O28" s="43"/>
      <c r="P28" s="43"/>
      <c r="Q28" s="43"/>
      <c r="R28" s="43"/>
      <c r="S28" s="43"/>
      <c r="T28" s="43"/>
    </row>
    <row r="30" spans="1:31" x14ac:dyDescent="0.2">
      <c r="H30" s="103"/>
    </row>
  </sheetData>
  <pageMargins left="0.7" right="0.7" top="0.75" bottom="0.75" header="0.3" footer="0.3"/>
  <pageSetup paperSize="5"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E8CFE-A8DB-4C62-9354-97547CAAB971}">
  <sheetPr>
    <tabColor rgb="FF92D050"/>
  </sheetPr>
  <dimension ref="A1:U21"/>
  <sheetViews>
    <sheetView showGridLines="0" workbookViewId="0"/>
  </sheetViews>
  <sheetFormatPr defaultColWidth="9.42578125" defaultRowHeight="12.75" x14ac:dyDescent="0.2"/>
  <cols>
    <col min="1" max="1" width="9.42578125" style="75"/>
    <col min="2" max="2" width="55.42578125" style="75" customWidth="1"/>
    <col min="3" max="3" width="2.42578125" style="75" customWidth="1"/>
    <col min="4" max="4" width="12" style="75" customWidth="1"/>
    <col min="5" max="5" width="0.5703125" style="75" customWidth="1"/>
    <col min="6" max="6" width="12" style="75" customWidth="1"/>
    <col min="7" max="7" width="0.5703125" style="75" customWidth="1"/>
    <col min="8" max="11" width="12" style="75" customWidth="1"/>
    <col min="12" max="12" width="0.5703125" style="75" customWidth="1"/>
    <col min="13" max="13" width="12" style="75" customWidth="1"/>
    <col min="14" max="14" width="0.5703125" style="75" customWidth="1"/>
    <col min="15" max="15" width="1.42578125" style="75" customWidth="1"/>
    <col min="16" max="16" width="2.42578125" style="75" customWidth="1"/>
    <col min="17" max="17" width="16.5703125" style="75" customWidth="1"/>
    <col min="18" max="18" width="0.5703125" style="75" customWidth="1"/>
    <col min="19" max="19" width="16.5703125" style="75" customWidth="1"/>
    <col min="20" max="20" width="0.5703125" style="75" customWidth="1"/>
    <col min="21" max="21" width="16.5703125" style="75" customWidth="1"/>
    <col min="22" max="16384" width="9.42578125" style="75"/>
  </cols>
  <sheetData>
    <row r="1" spans="2:21" x14ac:dyDescent="0.2">
      <c r="O1" s="78"/>
    </row>
    <row r="2" spans="2:21" x14ac:dyDescent="0.2">
      <c r="O2" s="78"/>
    </row>
    <row r="3" spans="2:21" x14ac:dyDescent="0.2">
      <c r="O3" s="78"/>
    </row>
    <row r="4" spans="2:21" x14ac:dyDescent="0.2">
      <c r="O4" s="78"/>
    </row>
    <row r="5" spans="2:21" x14ac:dyDescent="0.2">
      <c r="O5" s="78"/>
    </row>
    <row r="6" spans="2:21" x14ac:dyDescent="0.2">
      <c r="B6" s="9" t="s">
        <v>79</v>
      </c>
      <c r="C6" s="106"/>
      <c r="D6" s="106">
        <v>2019</v>
      </c>
      <c r="E6" s="107"/>
      <c r="F6" s="106">
        <v>2020</v>
      </c>
      <c r="G6" s="107"/>
      <c r="H6" s="106" t="s">
        <v>78</v>
      </c>
      <c r="I6" s="106" t="s">
        <v>105</v>
      </c>
      <c r="J6" s="106" t="s">
        <v>107</v>
      </c>
      <c r="K6" s="15" t="s">
        <v>111</v>
      </c>
      <c r="L6" s="14"/>
      <c r="M6" s="106">
        <v>2021</v>
      </c>
      <c r="N6" s="14"/>
      <c r="O6" s="78"/>
    </row>
    <row r="7" spans="2:21" x14ac:dyDescent="0.2">
      <c r="B7" s="76"/>
      <c r="D7" s="77"/>
      <c r="E7" s="77"/>
      <c r="F7" s="77"/>
      <c r="G7" s="162"/>
      <c r="H7" s="77"/>
      <c r="O7" s="78"/>
    </row>
    <row r="8" spans="2:21" ht="14.25" x14ac:dyDescent="0.2">
      <c r="B8" s="163" t="s">
        <v>103</v>
      </c>
      <c r="D8" s="164">
        <v>-72500000</v>
      </c>
      <c r="E8" s="164"/>
      <c r="F8" s="164">
        <v>10400000</v>
      </c>
      <c r="G8" s="165"/>
      <c r="H8" s="166">
        <v>45900000</v>
      </c>
      <c r="I8" s="166">
        <v>26900000</v>
      </c>
      <c r="J8" s="166">
        <v>15600000</v>
      </c>
      <c r="K8" s="166">
        <v>-3100000</v>
      </c>
      <c r="L8" s="166"/>
      <c r="M8" s="164">
        <v>85300000</v>
      </c>
      <c r="N8" s="166"/>
      <c r="O8" s="78"/>
      <c r="Q8" s="145"/>
      <c r="S8" s="145"/>
      <c r="U8" s="145"/>
    </row>
    <row r="9" spans="2:21" x14ac:dyDescent="0.2">
      <c r="B9" s="163" t="s">
        <v>47</v>
      </c>
      <c r="D9" s="167">
        <v>-24700000</v>
      </c>
      <c r="E9" s="167"/>
      <c r="F9" s="167">
        <v>-19700000</v>
      </c>
      <c r="G9" s="168"/>
      <c r="H9" s="168">
        <v>-10600000</v>
      </c>
      <c r="I9" s="168">
        <v>-13800000</v>
      </c>
      <c r="J9" s="168">
        <v>-73200000</v>
      </c>
      <c r="K9" s="168">
        <v>-31600000</v>
      </c>
      <c r="L9" s="168"/>
      <c r="M9" s="167">
        <v>-129300000</v>
      </c>
      <c r="N9" s="168"/>
      <c r="O9" s="78"/>
      <c r="Q9" s="145"/>
      <c r="S9" s="145"/>
      <c r="U9" s="145"/>
    </row>
    <row r="10" spans="2:21" x14ac:dyDescent="0.2">
      <c r="B10" s="163" t="s">
        <v>48</v>
      </c>
      <c r="D10" s="169">
        <v>161500000</v>
      </c>
      <c r="E10" s="167"/>
      <c r="F10" s="169">
        <v>60800000</v>
      </c>
      <c r="G10" s="168"/>
      <c r="H10" s="170">
        <v>390700000</v>
      </c>
      <c r="I10" s="170">
        <v>-8500000</v>
      </c>
      <c r="J10" s="170">
        <v>-5000000</v>
      </c>
      <c r="K10" s="170">
        <v>-1000000</v>
      </c>
      <c r="L10" s="168"/>
      <c r="M10" s="169">
        <v>376200000</v>
      </c>
      <c r="N10" s="168"/>
      <c r="O10" s="78"/>
      <c r="Q10" s="145"/>
      <c r="S10" s="145"/>
      <c r="U10" s="145"/>
    </row>
    <row r="11" spans="2:21" x14ac:dyDescent="0.2">
      <c r="B11" s="163" t="s">
        <v>113</v>
      </c>
      <c r="D11" s="164">
        <v>64400000</v>
      </c>
      <c r="E11" s="171"/>
      <c r="F11" s="164">
        <v>51500000</v>
      </c>
      <c r="G11" s="165"/>
      <c r="H11" s="166">
        <v>426000000</v>
      </c>
      <c r="I11" s="166">
        <v>4600000</v>
      </c>
      <c r="J11" s="166">
        <v>-62600000</v>
      </c>
      <c r="K11" s="166">
        <v>-35700000</v>
      </c>
      <c r="L11" s="166"/>
      <c r="M11" s="164">
        <v>332300000</v>
      </c>
      <c r="N11" s="166"/>
      <c r="O11" s="78"/>
      <c r="Q11" s="145"/>
      <c r="S11" s="145"/>
      <c r="U11" s="145"/>
    </row>
    <row r="12" spans="2:21" x14ac:dyDescent="0.2">
      <c r="B12" s="75" t="s">
        <v>82</v>
      </c>
      <c r="D12" s="167">
        <v>117900000</v>
      </c>
      <c r="E12" s="167"/>
      <c r="F12" s="167">
        <v>182300000</v>
      </c>
      <c r="G12" s="168"/>
      <c r="H12" s="168">
        <v>233700000</v>
      </c>
      <c r="I12" s="168">
        <v>659700000</v>
      </c>
      <c r="J12" s="168">
        <v>664300000</v>
      </c>
      <c r="K12" s="168">
        <v>601700000</v>
      </c>
      <c r="L12" s="168"/>
      <c r="M12" s="167">
        <v>233700000</v>
      </c>
      <c r="N12" s="168"/>
      <c r="O12" s="78"/>
      <c r="Q12" s="145"/>
      <c r="S12" s="145"/>
      <c r="U12" s="145"/>
    </row>
    <row r="13" spans="2:21" ht="13.5" thickBot="1" x14ac:dyDescent="0.25">
      <c r="B13" t="s">
        <v>83</v>
      </c>
      <c r="C13"/>
      <c r="D13" s="172">
        <v>182300000</v>
      </c>
      <c r="E13" s="165"/>
      <c r="F13" s="172">
        <v>233700000</v>
      </c>
      <c r="G13" s="165"/>
      <c r="H13" s="172">
        <v>659700000</v>
      </c>
      <c r="I13" s="172">
        <v>664300000</v>
      </c>
      <c r="J13" s="172">
        <v>601700000</v>
      </c>
      <c r="K13" s="172">
        <v>566000000</v>
      </c>
      <c r="L13" s="165"/>
      <c r="M13" s="172">
        <v>566000000</v>
      </c>
      <c r="N13" s="165"/>
      <c r="O13" s="78"/>
      <c r="Q13" s="145"/>
      <c r="S13" s="145"/>
      <c r="U13" s="145"/>
    </row>
    <row r="14" spans="2:21" ht="13.5" thickTop="1" x14ac:dyDescent="0.2">
      <c r="B14"/>
      <c r="C14"/>
      <c r="D14"/>
      <c r="E14"/>
      <c r="F14"/>
      <c r="G14"/>
      <c r="H14"/>
      <c r="I14"/>
      <c r="O14" s="78"/>
    </row>
    <row r="15" spans="2:21" ht="10.7" customHeight="1" x14ac:dyDescent="0.2">
      <c r="B15" s="182" t="s">
        <v>114</v>
      </c>
      <c r="C15" s="182"/>
      <c r="D15" s="182"/>
      <c r="E15" s="182"/>
      <c r="F15" s="182"/>
      <c r="G15" s="182"/>
      <c r="H15" s="182"/>
      <c r="I15" s="182"/>
      <c r="J15" s="182"/>
      <c r="K15" s="182"/>
      <c r="L15" s="182"/>
      <c r="M15" s="182"/>
      <c r="N15" s="155"/>
      <c r="O15" s="78"/>
    </row>
    <row r="16" spans="2:21" ht="10.7" customHeight="1" x14ac:dyDescent="0.2">
      <c r="B16" s="182"/>
      <c r="C16" s="182"/>
      <c r="D16" s="182"/>
      <c r="E16" s="182"/>
      <c r="F16" s="182"/>
      <c r="G16" s="182"/>
      <c r="H16" s="182"/>
      <c r="I16" s="182"/>
      <c r="J16" s="182"/>
      <c r="K16" s="182"/>
      <c r="L16" s="182"/>
      <c r="M16" s="182"/>
      <c r="N16" s="155"/>
      <c r="O16" s="78"/>
    </row>
    <row r="17" spans="1:15" ht="10.7" customHeight="1" x14ac:dyDescent="0.2">
      <c r="B17" s="182"/>
      <c r="C17" s="182"/>
      <c r="D17" s="182"/>
      <c r="E17" s="182"/>
      <c r="F17" s="182"/>
      <c r="G17" s="182"/>
      <c r="H17" s="182"/>
      <c r="I17" s="182"/>
      <c r="J17" s="182"/>
      <c r="K17" s="182"/>
      <c r="L17" s="182"/>
      <c r="M17" s="182"/>
      <c r="N17" s="155"/>
      <c r="O17" s="78"/>
    </row>
    <row r="18" spans="1:15" ht="10.7" customHeight="1" x14ac:dyDescent="0.2">
      <c r="B18" s="182"/>
      <c r="C18" s="182"/>
      <c r="D18" s="182"/>
      <c r="E18" s="182"/>
      <c r="F18" s="182"/>
      <c r="G18" s="182"/>
      <c r="H18" s="182"/>
      <c r="I18" s="182"/>
      <c r="J18" s="182"/>
      <c r="K18" s="182"/>
      <c r="L18" s="182"/>
      <c r="M18" s="182"/>
      <c r="N18" s="155"/>
      <c r="O18" s="78"/>
    </row>
    <row r="19" spans="1:15" ht="8.25" customHeight="1" x14ac:dyDescent="0.2">
      <c r="A19" s="78"/>
      <c r="B19" s="78"/>
      <c r="C19" s="78"/>
      <c r="D19" s="78"/>
      <c r="E19" s="78"/>
      <c r="F19" s="78"/>
      <c r="G19" s="78"/>
      <c r="H19" s="78"/>
      <c r="I19" s="78"/>
      <c r="J19" s="78"/>
      <c r="K19" s="78"/>
      <c r="L19" s="78"/>
      <c r="M19" s="78"/>
      <c r="N19" s="78"/>
      <c r="O19" s="78"/>
    </row>
    <row r="20" spans="1:15" x14ac:dyDescent="0.2">
      <c r="B20"/>
      <c r="C20"/>
      <c r="D20"/>
      <c r="E20"/>
      <c r="F20"/>
      <c r="G20"/>
      <c r="H20"/>
      <c r="I20"/>
    </row>
    <row r="21" spans="1:15" x14ac:dyDescent="0.2">
      <c r="B21"/>
      <c r="C21"/>
      <c r="D21"/>
      <c r="E21"/>
      <c r="F21"/>
      <c r="G21"/>
      <c r="H21"/>
      <c r="I21"/>
    </row>
  </sheetData>
  <mergeCells count="1">
    <mergeCell ref="B15:M18"/>
  </mergeCells>
  <conditionalFormatting sqref="B8:B11 D9:G10 D8:E8">
    <cfRule type="expression" dxfId="28" priority="29" stopIfTrue="1">
      <formula>IF(COUNTA(#REF!)=0,0,MOD(SUBTOTAL(103,#REF!),2)=1)</formula>
    </cfRule>
  </conditionalFormatting>
  <conditionalFormatting sqref="H9:H10">
    <cfRule type="expression" dxfId="27" priority="28" stopIfTrue="1">
      <formula>IF(COUNTA(#REF!)=0,0,MOD(SUBTOTAL(103,#REF!),2)=1)</formula>
    </cfRule>
  </conditionalFormatting>
  <conditionalFormatting sqref="F8:H8">
    <cfRule type="expression" dxfId="26" priority="27" stopIfTrue="1">
      <formula>IF(COUNTA(#REF!)=0,0,MOD(SUBTOTAL(103,#REF!),2)=1)</formula>
    </cfRule>
  </conditionalFormatting>
  <conditionalFormatting sqref="D11:E11">
    <cfRule type="expression" dxfId="25" priority="26" stopIfTrue="1">
      <formula>IF(COUNTA(#REF!)=0,0,MOD(SUBTOTAL(103,#REF!),2)=1)</formula>
    </cfRule>
  </conditionalFormatting>
  <conditionalFormatting sqref="F11:H11">
    <cfRule type="expression" dxfId="24" priority="25" stopIfTrue="1">
      <formula>IF(COUNTA(#REF!)=0,0,MOD(SUBTOTAL(103,#REF!),2)=1)</formula>
    </cfRule>
  </conditionalFormatting>
  <conditionalFormatting sqref="D13:E13">
    <cfRule type="expression" dxfId="23" priority="24" stopIfTrue="1">
      <formula>IF(COUNTA(#REF!)=0,0,MOD(SUBTOTAL(103,#REF!),2)=1)</formula>
    </cfRule>
  </conditionalFormatting>
  <conditionalFormatting sqref="F13:H13">
    <cfRule type="expression" dxfId="22" priority="23" stopIfTrue="1">
      <formula>IF(COUNTA(#REF!)=0,0,MOD(SUBTOTAL(103,#REF!),2)=1)</formula>
    </cfRule>
  </conditionalFormatting>
  <conditionalFormatting sqref="D12:G12">
    <cfRule type="expression" dxfId="21" priority="22" stopIfTrue="1">
      <formula>IF(COUNTA(#REF!)=0,0,MOD(SUBTOTAL(103,#REF!),2)=1)</formula>
    </cfRule>
  </conditionalFormatting>
  <conditionalFormatting sqref="H12">
    <cfRule type="expression" dxfId="20" priority="21" stopIfTrue="1">
      <formula>IF(COUNTA(#REF!)=0,0,MOD(SUBTOTAL(103,#REF!),2)=1)</formula>
    </cfRule>
  </conditionalFormatting>
  <conditionalFormatting sqref="I9:I10">
    <cfRule type="expression" dxfId="19" priority="20" stopIfTrue="1">
      <formula>IF(COUNTA(#REF!)=0,0,MOD(SUBTOTAL(103,#REF!),2)=1)</formula>
    </cfRule>
  </conditionalFormatting>
  <conditionalFormatting sqref="I8">
    <cfRule type="expression" dxfId="18" priority="19" stopIfTrue="1">
      <formula>IF(COUNTA(#REF!)=0,0,MOD(SUBTOTAL(103,#REF!),2)=1)</formula>
    </cfRule>
  </conditionalFormatting>
  <conditionalFormatting sqref="I11">
    <cfRule type="expression" dxfId="17" priority="18" stopIfTrue="1">
      <formula>IF(COUNTA(#REF!)=0,0,MOD(SUBTOTAL(103,#REF!),2)=1)</formula>
    </cfRule>
  </conditionalFormatting>
  <conditionalFormatting sqref="I13">
    <cfRule type="expression" dxfId="16" priority="17" stopIfTrue="1">
      <formula>IF(COUNTA(#REF!)=0,0,MOD(SUBTOTAL(103,#REF!),2)=1)</formula>
    </cfRule>
  </conditionalFormatting>
  <conditionalFormatting sqref="I12">
    <cfRule type="expression" dxfId="15" priority="16" stopIfTrue="1">
      <formula>IF(COUNTA(#REF!)=0,0,MOD(SUBTOTAL(103,#REF!),2)=1)</formula>
    </cfRule>
  </conditionalFormatting>
  <conditionalFormatting sqref="J9:J10">
    <cfRule type="expression" dxfId="14" priority="15" stopIfTrue="1">
      <formula>IF(COUNTA(#REF!)=0,0,MOD(SUBTOTAL(103,#REF!),2)=1)</formula>
    </cfRule>
  </conditionalFormatting>
  <conditionalFormatting sqref="J8">
    <cfRule type="expression" dxfId="13" priority="14" stopIfTrue="1">
      <formula>IF(COUNTA(#REF!)=0,0,MOD(SUBTOTAL(103,#REF!),2)=1)</formula>
    </cfRule>
  </conditionalFormatting>
  <conditionalFormatting sqref="J11">
    <cfRule type="expression" dxfId="12" priority="13" stopIfTrue="1">
      <formula>IF(COUNTA(#REF!)=0,0,MOD(SUBTOTAL(103,#REF!),2)=1)</formula>
    </cfRule>
  </conditionalFormatting>
  <conditionalFormatting sqref="J13">
    <cfRule type="expression" dxfId="11" priority="12" stopIfTrue="1">
      <formula>IF(COUNTA(#REF!)=0,0,MOD(SUBTOTAL(103,#REF!),2)=1)</formula>
    </cfRule>
  </conditionalFormatting>
  <conditionalFormatting sqref="J12">
    <cfRule type="expression" dxfId="10" priority="11" stopIfTrue="1">
      <formula>IF(COUNTA(#REF!)=0,0,MOD(SUBTOTAL(103,#REF!),2)=1)</formula>
    </cfRule>
  </conditionalFormatting>
  <conditionalFormatting sqref="K9:L10 N9:N10">
    <cfRule type="expression" dxfId="9" priority="10" stopIfTrue="1">
      <formula>IF(COUNTA(#REF!)=0,0,MOD(SUBTOTAL(103,#REF!),2)=1)</formula>
    </cfRule>
  </conditionalFormatting>
  <conditionalFormatting sqref="K8:L8 N8">
    <cfRule type="expression" dxfId="8" priority="9" stopIfTrue="1">
      <formula>IF(COUNTA(#REF!)=0,0,MOD(SUBTOTAL(103,#REF!),2)=1)</formula>
    </cfRule>
  </conditionalFormatting>
  <conditionalFormatting sqref="K11:L11 N11">
    <cfRule type="expression" dxfId="7" priority="8" stopIfTrue="1">
      <formula>IF(COUNTA(#REF!)=0,0,MOD(SUBTOTAL(103,#REF!),2)=1)</formula>
    </cfRule>
  </conditionalFormatting>
  <conditionalFormatting sqref="K13:L13 N13">
    <cfRule type="expression" dxfId="6" priority="7" stopIfTrue="1">
      <formula>IF(COUNTA(#REF!)=0,0,MOD(SUBTOTAL(103,#REF!),2)=1)</formula>
    </cfRule>
  </conditionalFormatting>
  <conditionalFormatting sqref="K12:L12 N12">
    <cfRule type="expression" dxfId="5" priority="6" stopIfTrue="1">
      <formula>IF(COUNTA(#REF!)=0,0,MOD(SUBTOTAL(103,#REF!),2)=1)</formula>
    </cfRule>
  </conditionalFormatting>
  <conditionalFormatting sqref="M9:M10">
    <cfRule type="expression" dxfId="4" priority="5" stopIfTrue="1">
      <formula>IF(COUNTA(#REF!)=0,0,MOD(SUBTOTAL(103,#REF!),2)=1)</formula>
    </cfRule>
  </conditionalFormatting>
  <conditionalFormatting sqref="M8">
    <cfRule type="expression" dxfId="3" priority="4" stopIfTrue="1">
      <formula>IF(COUNTA(#REF!)=0,0,MOD(SUBTOTAL(103,#REF!),2)=1)</formula>
    </cfRule>
  </conditionalFormatting>
  <conditionalFormatting sqref="M11">
    <cfRule type="expression" dxfId="2" priority="3" stopIfTrue="1">
      <formula>IF(COUNTA(#REF!)=0,0,MOD(SUBTOTAL(103,#REF!),2)=1)</formula>
    </cfRule>
  </conditionalFormatting>
  <conditionalFormatting sqref="M13">
    <cfRule type="expression" dxfId="1" priority="2" stopIfTrue="1">
      <formula>IF(COUNTA(#REF!)=0,0,MOD(SUBTOTAL(103,#REF!),2)=1)</formula>
    </cfRule>
  </conditionalFormatting>
  <conditionalFormatting sqref="M12">
    <cfRule type="expression" dxfId="0" priority="1" stopIfTrue="1">
      <formula>IF(COUNTA(#REF!)=0,0,MOD(SUBTOTAL(103,#REF!),2)=1)</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C33FF-9C87-4E45-90B1-27468C95B711}">
  <sheetPr>
    <tabColor rgb="FF92D050"/>
  </sheetPr>
  <dimension ref="A1:AN35"/>
  <sheetViews>
    <sheetView showGridLines="0" zoomScaleNormal="100" workbookViewId="0">
      <selection activeCell="K27" sqref="K27"/>
    </sheetView>
  </sheetViews>
  <sheetFormatPr defaultColWidth="9.42578125" defaultRowHeight="12.75" x14ac:dyDescent="0.2"/>
  <cols>
    <col min="2" max="2" width="55.42578125" customWidth="1"/>
    <col min="3" max="3" width="0.5703125" customWidth="1"/>
    <col min="4" max="4" width="9.5703125" customWidth="1"/>
    <col min="5" max="5" width="0.5703125" customWidth="1"/>
    <col min="6" max="9" width="9.5703125" customWidth="1"/>
    <col min="10" max="10" width="0.5703125" customWidth="1"/>
    <col min="11" max="11" width="9.5703125" customWidth="1"/>
    <col min="12" max="12" width="0.5703125" customWidth="1"/>
    <col min="13" max="16" width="9.5703125" customWidth="1"/>
    <col min="17" max="17" width="0.5703125" customWidth="1"/>
    <col min="18" max="18" width="9.5703125" customWidth="1"/>
    <col min="19" max="19" width="2.5703125" customWidth="1"/>
    <col min="20" max="20" width="1.5703125" customWidth="1"/>
    <col min="21" max="21" width="0.5703125" customWidth="1"/>
    <col min="22" max="22" width="9.5703125" customWidth="1"/>
    <col min="23" max="23" width="7.5703125" bestFit="1" customWidth="1"/>
    <col min="24" max="24" width="17" bestFit="1" customWidth="1"/>
    <col min="25" max="26" width="10.5703125" customWidth="1"/>
    <col min="27" max="27" width="17.7109375" customWidth="1"/>
    <col min="28" max="28" width="0.5703125" customWidth="1"/>
    <col min="29" max="29" width="10.5703125" customWidth="1"/>
    <col min="30" max="30" width="0.5703125" customWidth="1"/>
    <col min="31" max="32" width="10.5703125" customWidth="1"/>
  </cols>
  <sheetData>
    <row r="1" spans="2:40" x14ac:dyDescent="0.2">
      <c r="T1" s="78"/>
    </row>
    <row r="2" spans="2:40" x14ac:dyDescent="0.2">
      <c r="B2" s="105"/>
      <c r="T2" s="78"/>
      <c r="V2" s="7"/>
    </row>
    <row r="3" spans="2:40" x14ac:dyDescent="0.2">
      <c r="B3" s="105"/>
      <c r="T3" s="78"/>
      <c r="V3" s="7"/>
    </row>
    <row r="4" spans="2:40" x14ac:dyDescent="0.2">
      <c r="B4" s="105"/>
      <c r="T4" s="78"/>
      <c r="V4" s="7"/>
    </row>
    <row r="5" spans="2:40" x14ac:dyDescent="0.2">
      <c r="B5" s="9" t="s">
        <v>29</v>
      </c>
      <c r="C5" s="10"/>
      <c r="D5" s="106">
        <v>2019</v>
      </c>
      <c r="E5" s="107"/>
      <c r="F5" s="13" t="s">
        <v>23</v>
      </c>
      <c r="G5" s="13" t="s">
        <v>24</v>
      </c>
      <c r="H5" s="13" t="s">
        <v>25</v>
      </c>
      <c r="I5" s="13" t="s">
        <v>26</v>
      </c>
      <c r="J5" s="99"/>
      <c r="K5" s="106">
        <v>2020</v>
      </c>
      <c r="L5" s="108"/>
      <c r="M5" s="13" t="s">
        <v>28</v>
      </c>
      <c r="N5" s="13" t="s">
        <v>104</v>
      </c>
      <c r="O5" s="13" t="s">
        <v>106</v>
      </c>
      <c r="P5" s="13" t="s">
        <v>111</v>
      </c>
      <c r="Q5" s="177"/>
      <c r="R5" s="106">
        <v>2021</v>
      </c>
      <c r="T5" s="78"/>
      <c r="V5" s="159"/>
      <c r="W5" s="16"/>
      <c r="X5" s="16"/>
      <c r="Y5" s="16"/>
      <c r="Z5" s="16"/>
      <c r="AA5" s="16"/>
      <c r="AB5" s="16"/>
      <c r="AC5" s="16"/>
      <c r="AD5" s="109"/>
      <c r="AE5" s="16"/>
      <c r="AF5" s="16"/>
      <c r="AG5" s="16"/>
      <c r="AH5" s="16"/>
      <c r="AI5" s="16"/>
      <c r="AJ5" s="16"/>
      <c r="AK5" s="16"/>
      <c r="AL5" s="16"/>
      <c r="AM5" s="109"/>
      <c r="AN5" s="109"/>
    </row>
    <row r="6" spans="2:40" ht="10.35" customHeight="1" x14ac:dyDescent="0.2">
      <c r="B6" s="10"/>
      <c r="C6" s="10"/>
      <c r="D6" s="22"/>
      <c r="E6" s="22"/>
      <c r="F6" s="22"/>
      <c r="G6" s="22"/>
      <c r="H6" s="22"/>
      <c r="I6" s="22"/>
      <c r="J6" s="22"/>
      <c r="L6" s="22"/>
      <c r="M6" s="22"/>
      <c r="N6" s="22"/>
      <c r="O6" s="22"/>
      <c r="P6" s="22"/>
      <c r="Q6" s="22"/>
      <c r="R6" s="22"/>
      <c r="T6" s="78"/>
      <c r="V6" s="22"/>
      <c r="W6" s="22"/>
      <c r="X6" s="22"/>
      <c r="Y6" s="22"/>
      <c r="Z6" s="22"/>
      <c r="AA6" s="22"/>
      <c r="AB6" s="22"/>
      <c r="AC6" s="22"/>
      <c r="AE6" s="22"/>
      <c r="AF6" s="22"/>
      <c r="AG6" s="22"/>
      <c r="AH6" s="22"/>
      <c r="AI6" s="22"/>
      <c r="AJ6" s="22"/>
      <c r="AK6" s="22"/>
      <c r="AL6" s="22"/>
    </row>
    <row r="7" spans="2:40" x14ac:dyDescent="0.2">
      <c r="B7" s="179" t="s">
        <v>30</v>
      </c>
      <c r="D7" s="110">
        <v>241477</v>
      </c>
      <c r="E7" s="79"/>
      <c r="F7" s="134">
        <v>82588</v>
      </c>
      <c r="G7" s="134">
        <v>87888</v>
      </c>
      <c r="H7" s="134">
        <v>118373</v>
      </c>
      <c r="I7" s="110">
        <v>102616.99999999999</v>
      </c>
      <c r="J7" s="111"/>
      <c r="K7" s="112">
        <f>SUM(F7:I7)</f>
        <v>391466</v>
      </c>
      <c r="L7" s="79"/>
      <c r="M7" s="110">
        <v>128386</v>
      </c>
      <c r="N7" s="110">
        <v>153274</v>
      </c>
      <c r="O7" s="110">
        <v>140734</v>
      </c>
      <c r="P7" s="110">
        <v>138565</v>
      </c>
      <c r="Q7" s="110"/>
      <c r="R7" s="110">
        <v>560959</v>
      </c>
      <c r="S7" s="113"/>
      <c r="T7" s="114"/>
    </row>
    <row r="8" spans="2:40" s="129" customFormat="1" x14ac:dyDescent="0.2">
      <c r="B8" s="129" t="s">
        <v>34</v>
      </c>
      <c r="D8" s="136">
        <v>1.8</v>
      </c>
      <c r="E8" s="130"/>
      <c r="F8" s="136">
        <v>0.6</v>
      </c>
      <c r="G8" s="136">
        <v>0.6</v>
      </c>
      <c r="H8" s="136">
        <v>1.1000000000000001</v>
      </c>
      <c r="I8" s="136">
        <v>0.9</v>
      </c>
      <c r="J8" s="136"/>
      <c r="K8" s="136">
        <v>3.3</v>
      </c>
      <c r="L8" s="136"/>
      <c r="M8" s="136">
        <v>1.3</v>
      </c>
      <c r="N8" s="136">
        <v>2.1</v>
      </c>
      <c r="O8" s="136">
        <v>2</v>
      </c>
      <c r="P8" s="136">
        <v>2.5</v>
      </c>
      <c r="Q8" s="136"/>
      <c r="R8" s="136">
        <v>7.9</v>
      </c>
      <c r="S8" s="131"/>
      <c r="T8" s="114"/>
      <c r="V8" s="148"/>
      <c r="W8" s="140"/>
      <c r="X8" s="148"/>
    </row>
    <row r="9" spans="2:40" x14ac:dyDescent="0.2">
      <c r="B9" s="129" t="s">
        <v>87</v>
      </c>
      <c r="D9" s="116">
        <v>68300000</v>
      </c>
      <c r="E9" s="75"/>
      <c r="F9" s="116">
        <v>25500000</v>
      </c>
      <c r="G9" s="116">
        <v>30100000</v>
      </c>
      <c r="H9" s="116">
        <v>43900000</v>
      </c>
      <c r="I9" s="116">
        <v>35000000</v>
      </c>
      <c r="J9" s="117"/>
      <c r="K9" s="116">
        <v>134400000</v>
      </c>
      <c r="L9" s="100"/>
      <c r="M9" s="116">
        <v>45000000</v>
      </c>
      <c r="N9" s="116">
        <v>60000000</v>
      </c>
      <c r="O9" s="116">
        <v>52500000</v>
      </c>
      <c r="P9" s="116">
        <v>56800000</v>
      </c>
      <c r="Q9" s="116"/>
      <c r="R9" s="116">
        <v>214300000</v>
      </c>
      <c r="S9" s="118"/>
      <c r="T9" s="115"/>
      <c r="V9" s="146"/>
      <c r="W9" s="146"/>
      <c r="X9" s="150"/>
      <c r="Y9" s="154"/>
      <c r="Z9" s="146"/>
      <c r="AA9" s="146"/>
      <c r="AC9" s="146"/>
      <c r="AE9" s="146"/>
      <c r="AF9" s="146"/>
    </row>
    <row r="10" spans="2:40" x14ac:dyDescent="0.2">
      <c r="B10" s="129" t="s">
        <v>39</v>
      </c>
      <c r="D10" s="116">
        <v>49200000</v>
      </c>
      <c r="E10" s="119"/>
      <c r="F10" s="116">
        <v>17800000</v>
      </c>
      <c r="G10" s="116">
        <v>23500000</v>
      </c>
      <c r="H10" s="116">
        <v>32800000</v>
      </c>
      <c r="I10" s="116">
        <v>25100000</v>
      </c>
      <c r="J10" s="120"/>
      <c r="K10" s="116">
        <v>99200000</v>
      </c>
      <c r="L10" s="120"/>
      <c r="M10" s="116">
        <v>34300000</v>
      </c>
      <c r="N10" s="116">
        <v>46600000</v>
      </c>
      <c r="O10" s="116">
        <v>40000000</v>
      </c>
      <c r="P10" s="116">
        <v>43400000</v>
      </c>
      <c r="Q10" s="116"/>
      <c r="R10" s="116">
        <v>164200000</v>
      </c>
      <c r="S10" s="118"/>
      <c r="T10" s="115"/>
      <c r="V10" s="146"/>
      <c r="W10" s="146"/>
      <c r="X10" s="154"/>
      <c r="Y10" s="154"/>
      <c r="Z10" s="146"/>
      <c r="AA10" s="146"/>
      <c r="AC10" s="146"/>
      <c r="AE10" s="146"/>
      <c r="AF10" s="146"/>
    </row>
    <row r="11" spans="2:40" ht="5.0999999999999996" customHeight="1" x14ac:dyDescent="0.2">
      <c r="F11" s="79"/>
      <c r="G11" s="79"/>
      <c r="H11" s="79"/>
      <c r="I11" s="79"/>
      <c r="J11" s="79"/>
      <c r="K11" s="79"/>
      <c r="L11" s="79"/>
      <c r="M11" s="79"/>
      <c r="N11" s="79"/>
      <c r="O11" s="158"/>
      <c r="P11" s="158"/>
      <c r="Q11" s="158"/>
      <c r="R11" s="158"/>
      <c r="T11" s="78"/>
    </row>
    <row r="12" spans="2:40" ht="15" customHeight="1" x14ac:dyDescent="0.2">
      <c r="B12" s="7" t="s">
        <v>41</v>
      </c>
      <c r="F12" s="79"/>
      <c r="G12" s="79"/>
      <c r="H12" s="79"/>
      <c r="I12" s="79"/>
      <c r="J12" s="79"/>
      <c r="K12" s="79"/>
      <c r="L12" s="79"/>
      <c r="M12" s="79"/>
      <c r="N12" s="79"/>
      <c r="O12" s="158"/>
      <c r="P12" s="158"/>
      <c r="Q12" s="158"/>
      <c r="R12" s="158"/>
      <c r="T12" s="78"/>
      <c r="V12" s="141"/>
      <c r="W12" s="141"/>
    </row>
    <row r="13" spans="2:40" s="129" customFormat="1" x14ac:dyDescent="0.2">
      <c r="B13" s="132" t="s">
        <v>32</v>
      </c>
      <c r="D13" s="123">
        <v>7346</v>
      </c>
      <c r="E13" s="133"/>
      <c r="F13" s="123">
        <v>7645</v>
      </c>
      <c r="G13" s="123">
        <v>7270</v>
      </c>
      <c r="H13" s="123">
        <v>9405</v>
      </c>
      <c r="I13" s="123">
        <v>8964</v>
      </c>
      <c r="J13" s="123"/>
      <c r="K13" s="123">
        <v>8438</v>
      </c>
      <c r="L13" s="133"/>
      <c r="M13" s="123">
        <v>10185</v>
      </c>
      <c r="N13" s="123">
        <v>13929</v>
      </c>
      <c r="O13" s="123">
        <v>14155</v>
      </c>
      <c r="P13" s="123">
        <v>17885</v>
      </c>
      <c r="Q13" s="123"/>
      <c r="R13" s="123">
        <v>14106</v>
      </c>
      <c r="T13" s="114"/>
      <c r="V13" s="140"/>
      <c r="W13" s="140"/>
      <c r="Y13" s="136"/>
      <c r="Z13" s="136"/>
      <c r="AA13" s="140"/>
    </row>
    <row r="14" spans="2:40" x14ac:dyDescent="0.2">
      <c r="B14" s="105" t="s">
        <v>38</v>
      </c>
      <c r="D14" s="122">
        <v>283</v>
      </c>
      <c r="E14" s="121"/>
      <c r="F14" s="122">
        <v>309</v>
      </c>
      <c r="G14" s="122">
        <v>343</v>
      </c>
      <c r="H14" s="122">
        <v>371</v>
      </c>
      <c r="I14" s="122">
        <v>341</v>
      </c>
      <c r="J14" s="101"/>
      <c r="K14" s="122">
        <v>343</v>
      </c>
      <c r="L14" s="81"/>
      <c r="M14" s="122">
        <v>350</v>
      </c>
      <c r="N14" s="122">
        <v>392</v>
      </c>
      <c r="O14" s="122">
        <v>373</v>
      </c>
      <c r="P14" s="122">
        <v>410</v>
      </c>
      <c r="Q14" s="122"/>
      <c r="R14" s="122">
        <v>382</v>
      </c>
      <c r="T14" s="114"/>
      <c r="V14" s="140"/>
      <c r="W14" s="140"/>
      <c r="Y14" s="112"/>
      <c r="Z14" s="112"/>
      <c r="AA14" s="154"/>
    </row>
    <row r="15" spans="2:40" x14ac:dyDescent="0.2">
      <c r="B15" s="105" t="s">
        <v>40</v>
      </c>
      <c r="D15" s="122">
        <v>204</v>
      </c>
      <c r="E15" s="121"/>
      <c r="F15" s="122">
        <v>216</v>
      </c>
      <c r="G15" s="122">
        <v>268</v>
      </c>
      <c r="H15" s="122">
        <v>277</v>
      </c>
      <c r="I15" s="122">
        <v>244</v>
      </c>
      <c r="J15" s="123"/>
      <c r="K15" s="122">
        <v>253</v>
      </c>
      <c r="L15" s="121"/>
      <c r="M15" s="122">
        <v>267</v>
      </c>
      <c r="N15" s="122">
        <v>304</v>
      </c>
      <c r="O15" s="122">
        <v>284</v>
      </c>
      <c r="P15" s="122">
        <v>313</v>
      </c>
      <c r="Q15" s="122"/>
      <c r="R15" s="122">
        <v>293</v>
      </c>
      <c r="T15" s="114"/>
      <c r="V15" s="140"/>
      <c r="W15" s="140"/>
      <c r="Y15" s="121"/>
      <c r="Z15" s="121"/>
      <c r="AA15" s="154"/>
    </row>
    <row r="16" spans="2:40" ht="5.0999999999999996" customHeight="1" x14ac:dyDescent="0.2">
      <c r="O16" s="129"/>
      <c r="P16" s="129"/>
      <c r="Q16" s="129"/>
      <c r="R16" s="129"/>
      <c r="T16" s="114"/>
    </row>
    <row r="17" spans="1:27" x14ac:dyDescent="0.2">
      <c r="B17" s="7" t="s">
        <v>33</v>
      </c>
      <c r="M17" s="124"/>
      <c r="N17" s="124"/>
      <c r="O17" s="124"/>
      <c r="P17" s="124"/>
      <c r="Q17" s="124"/>
      <c r="R17" s="124"/>
      <c r="T17" s="114"/>
      <c r="AA17" s="181"/>
    </row>
    <row r="18" spans="1:27" s="129" customFormat="1" x14ac:dyDescent="0.2">
      <c r="B18" s="135" t="s">
        <v>30</v>
      </c>
      <c r="F18" s="125">
        <v>1.06</v>
      </c>
      <c r="G18" s="125">
        <v>0.56999999999999995</v>
      </c>
      <c r="H18" s="125">
        <v>0.69</v>
      </c>
      <c r="I18" s="125">
        <v>0.37</v>
      </c>
      <c r="J18" s="125"/>
      <c r="K18" s="125">
        <v>0.62</v>
      </c>
      <c r="M18" s="124">
        <v>0.55000000000000004</v>
      </c>
      <c r="N18" s="124">
        <v>0.74</v>
      </c>
      <c r="O18" s="124">
        <v>0.19</v>
      </c>
      <c r="P18" s="124">
        <v>0.35</v>
      </c>
      <c r="Q18" s="124"/>
      <c r="R18" s="124">
        <v>0.43</v>
      </c>
      <c r="T18" s="114"/>
      <c r="W18" s="140"/>
      <c r="AA18" s="72"/>
    </row>
    <row r="19" spans="1:27" s="129" customFormat="1" x14ac:dyDescent="0.2">
      <c r="B19" s="132" t="s">
        <v>31</v>
      </c>
      <c r="F19" s="125">
        <v>1.21</v>
      </c>
      <c r="G19" s="125">
        <v>0.51</v>
      </c>
      <c r="H19" s="125">
        <v>1.1000000000000001</v>
      </c>
      <c r="I19" s="125">
        <v>0.71</v>
      </c>
      <c r="J19" s="125"/>
      <c r="K19" s="125">
        <v>0.86</v>
      </c>
      <c r="L19" s="125"/>
      <c r="M19" s="125">
        <v>1.07</v>
      </c>
      <c r="N19" s="125">
        <v>2.34</v>
      </c>
      <c r="O19" s="125">
        <v>0.79</v>
      </c>
      <c r="P19" s="125">
        <v>1.69</v>
      </c>
      <c r="Q19" s="125"/>
      <c r="R19" s="125">
        <v>1.4</v>
      </c>
      <c r="T19" s="114"/>
      <c r="W19" s="140"/>
      <c r="X19" s="149"/>
    </row>
    <row r="20" spans="1:27" x14ac:dyDescent="0.2">
      <c r="B20" s="105" t="s">
        <v>42</v>
      </c>
      <c r="F20" s="125">
        <v>1.1200000000000001</v>
      </c>
      <c r="G20" s="125">
        <v>0.91</v>
      </c>
      <c r="H20" s="125">
        <v>1.3</v>
      </c>
      <c r="I20" s="125">
        <v>0.64</v>
      </c>
      <c r="J20" s="125"/>
      <c r="K20" s="125">
        <v>0.97</v>
      </c>
      <c r="L20" s="125"/>
      <c r="M20" s="125">
        <v>0.76</v>
      </c>
      <c r="N20" s="125">
        <v>0.99</v>
      </c>
      <c r="O20" s="125">
        <v>0.2</v>
      </c>
      <c r="P20" s="125">
        <v>0.62</v>
      </c>
      <c r="Q20" s="125"/>
      <c r="R20" s="125">
        <v>0.59</v>
      </c>
      <c r="T20" s="78"/>
    </row>
    <row r="21" spans="1:27" x14ac:dyDescent="0.2">
      <c r="B21" s="105" t="s">
        <v>43</v>
      </c>
      <c r="F21" s="125">
        <v>0.94</v>
      </c>
      <c r="G21" s="125">
        <v>0.88</v>
      </c>
      <c r="H21" s="125">
        <v>1.57</v>
      </c>
      <c r="I21" s="125">
        <v>0.7</v>
      </c>
      <c r="J21" s="125"/>
      <c r="K21" s="125">
        <v>1.02</v>
      </c>
      <c r="L21" s="125"/>
      <c r="M21" s="125">
        <v>0.92</v>
      </c>
      <c r="N21" s="125">
        <v>0.98</v>
      </c>
      <c r="O21" s="125">
        <v>0.22</v>
      </c>
      <c r="P21" s="125">
        <v>0.73</v>
      </c>
      <c r="Q21" s="125"/>
      <c r="R21" s="125">
        <v>0.66</v>
      </c>
      <c r="T21" s="78"/>
    </row>
    <row r="22" spans="1:27" x14ac:dyDescent="0.2">
      <c r="D22" s="126"/>
      <c r="M22" s="127"/>
      <c r="O22" s="129"/>
      <c r="P22" s="129"/>
      <c r="Q22" s="129"/>
      <c r="R22" s="129"/>
      <c r="T22" s="78"/>
    </row>
    <row r="23" spans="1:27" ht="7.5" customHeight="1" x14ac:dyDescent="0.2">
      <c r="A23" s="78"/>
      <c r="B23" s="78"/>
      <c r="C23" s="78"/>
      <c r="D23" s="78"/>
      <c r="E23" s="78"/>
      <c r="F23" s="78"/>
      <c r="G23" s="78"/>
      <c r="H23" s="78"/>
      <c r="I23" s="78"/>
      <c r="J23" s="78"/>
      <c r="K23" s="78"/>
      <c r="L23" s="78"/>
      <c r="M23" s="78"/>
      <c r="N23" s="78"/>
      <c r="O23" s="78"/>
      <c r="P23" s="78"/>
      <c r="Q23" s="78"/>
      <c r="R23" s="78"/>
      <c r="S23" s="78"/>
      <c r="T23" s="78"/>
    </row>
    <row r="24" spans="1:27" x14ac:dyDescent="0.2">
      <c r="I24" s="120"/>
      <c r="J24" s="120"/>
    </row>
    <row r="25" spans="1:27" x14ac:dyDescent="0.2">
      <c r="B25" s="105"/>
      <c r="D25" s="173"/>
      <c r="E25" s="139"/>
      <c r="F25" s="173"/>
      <c r="G25" s="173"/>
      <c r="H25" s="173"/>
      <c r="I25" s="173"/>
      <c r="J25" s="27"/>
      <c r="K25" s="27"/>
      <c r="L25" s="27"/>
      <c r="M25" s="154"/>
      <c r="N25" s="154"/>
      <c r="O25" s="173"/>
      <c r="P25" s="173"/>
      <c r="Q25" s="173"/>
      <c r="R25" s="173"/>
      <c r="V25" s="112"/>
      <c r="W25" s="154"/>
    </row>
    <row r="26" spans="1:27" x14ac:dyDescent="0.2">
      <c r="B26" s="105"/>
      <c r="D26" s="27"/>
      <c r="H26" s="27"/>
      <c r="I26" s="27"/>
      <c r="J26" s="27"/>
      <c r="K26" s="27"/>
      <c r="L26" s="27"/>
      <c r="M26" s="27"/>
      <c r="N26" s="27"/>
      <c r="O26" s="27"/>
      <c r="P26" s="154"/>
      <c r="Q26" s="27"/>
      <c r="R26" s="27"/>
      <c r="V26" s="112"/>
      <c r="W26" s="154"/>
    </row>
    <row r="27" spans="1:27" x14ac:dyDescent="0.2">
      <c r="K27" s="112"/>
      <c r="P27" s="154"/>
      <c r="R27" s="112"/>
    </row>
    <row r="28" spans="1:27" x14ac:dyDescent="0.2">
      <c r="I28" s="112"/>
      <c r="K28" s="112"/>
      <c r="P28" s="112"/>
      <c r="R28" s="112"/>
    </row>
    <row r="29" spans="1:27" x14ac:dyDescent="0.2">
      <c r="K29" s="128"/>
    </row>
    <row r="31" spans="1:27" x14ac:dyDescent="0.2">
      <c r="K31" s="59"/>
    </row>
    <row r="32" spans="1:27" x14ac:dyDescent="0.2">
      <c r="K32" s="59"/>
      <c r="P32" s="112"/>
      <c r="R32" s="112"/>
    </row>
    <row r="33" spans="11:18" x14ac:dyDescent="0.2">
      <c r="K33" s="59"/>
      <c r="O33" s="154"/>
      <c r="P33" s="154"/>
      <c r="R33" s="154"/>
    </row>
    <row r="34" spans="11:18" x14ac:dyDescent="0.2">
      <c r="P34" s="154"/>
      <c r="R34" s="154"/>
    </row>
    <row r="35" spans="11:18" x14ac:dyDescent="0.2">
      <c r="K35" s="120"/>
    </row>
  </sheetData>
  <pageMargins left="0.7" right="0.7" top="0.75" bottom="0.75" header="0.3" footer="0.3"/>
  <pageSetup paperSize="5"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FC1E5E9E807F4ABC31197AA3F24D6A" ma:contentTypeVersion="13" ma:contentTypeDescription="Create a new document." ma:contentTypeScope="" ma:versionID="1660feb8fd39aebc5ee46f7175245820">
  <xsd:schema xmlns:xsd="http://www.w3.org/2001/XMLSchema" xmlns:xs="http://www.w3.org/2001/XMLSchema" xmlns:p="http://schemas.microsoft.com/office/2006/metadata/properties" xmlns:ns2="a02d3638-cea0-45ef-a248-56a506b6976d" xmlns:ns3="d7896531-b8b4-45fa-9f16-9171dd77c26f" targetNamespace="http://schemas.microsoft.com/office/2006/metadata/properties" ma:root="true" ma:fieldsID="da309e83cbe02431982d03e31e775b10" ns2:_="" ns3:_="">
    <xsd:import namespace="a02d3638-cea0-45ef-a248-56a506b6976d"/>
    <xsd:import namespace="d7896531-b8b4-45fa-9f16-9171dd77c2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d3638-cea0-45ef-a248-56a506b697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896531-b8b4-45fa-9f16-9171dd77c2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F9A4ED-FD8C-4648-AC8A-15B0AFDB4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d3638-cea0-45ef-a248-56a506b6976d"/>
    <ds:schemaRef ds:uri="d7896531-b8b4-45fa-9f16-9171dd77c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1A9EC4-CBDD-4CE7-8AF6-6CF2EE017C8F}">
  <ds:schemaRefs>
    <ds:schemaRef ds:uri="http://schemas.microsoft.com/sharepoint/v3/contenttype/forms"/>
  </ds:schemaRefs>
</ds:datastoreItem>
</file>

<file path=customXml/itemProps3.xml><?xml version="1.0" encoding="utf-8"?>
<ds:datastoreItem xmlns:ds="http://schemas.openxmlformats.org/officeDocument/2006/customXml" ds:itemID="{BAD611FC-E826-43B4-B61D-C93A6DEAA21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1. Disclosures</vt:lpstr>
      <vt:lpstr>2. Balance Sheet</vt:lpstr>
      <vt:lpstr>3. Income Statement</vt:lpstr>
      <vt:lpstr>4. GAAP to NonGAAP Recon.</vt:lpstr>
      <vt:lpstr>5. Cash Flow </vt:lpstr>
      <vt:lpstr>6. Key Metrics</vt:lpstr>
      <vt:lpstr>'3. Income Statement'!Print_Area</vt:lpstr>
      <vt:lpstr>'4. GAAP to NonGAAP Recon.'!Print_Area</vt:lpstr>
      <vt:lpstr>'6. Key Metrics'!Print_Area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Mohr</dc:creator>
  <cp:lastModifiedBy>Tim Fox</cp:lastModifiedBy>
  <dcterms:created xsi:type="dcterms:W3CDTF">2021-03-05T22:57:18Z</dcterms:created>
  <dcterms:modified xsi:type="dcterms:W3CDTF">2022-02-16T13:21:37Z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
  </property>
  <property fmtid="{D5CDD505-2E9C-101B-9397-08002B2CF9AE}" pid="3" name="TitusGUID">
    <vt:lpwstr>2a84f53f-dbed-454b-a440-4ae53c3d68c2</vt:lpwstr>
  </property>
  <property fmtid="{D5CDD505-2E9C-101B-9397-08002B2CF9AE}" pid="4" name="ContentTypeId">
    <vt:lpwstr>0x0101004DFC1E5E9E807F4ABC31197AA3F24D6A</vt:lpwstr>
  </property>
</Properties>
</file>