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logis-my.sharepoint.com/personal/dsuarez_prologis_com/Documents/Documents/Dani/1. WORKING PAPERS/1. Reporting/Supplemental/2025/3Q25/Financial Information Package/"/>
    </mc:Choice>
  </mc:AlternateContent>
  <xr:revisionPtr revIDLastSave="191" documentId="13_ncr:1_{16D6AE5D-3154-4CCF-A9A1-04557500D4C2}" xr6:coauthVersionLast="47" xr6:coauthVersionMax="47" xr10:uidLastSave="{B25CF4DB-C796-4EE2-8B9C-0963875CC658}"/>
  <bookViews>
    <workbookView xWindow="-120" yWindow="-120" windowWidth="29040" windowHeight="15720" activeTab="3" xr2:uid="{3573EC4D-C37E-4966-8BC4-2CBC2779E185}"/>
  </bookViews>
  <sheets>
    <sheet name="BS" sheetId="6" r:id="rId1"/>
    <sheet name="IS" sheetId="7" r:id="rId2"/>
    <sheet name="FFO_AFFO_EBITDA" sheetId="8" r:id="rId3"/>
    <sheet name="IP" sheetId="9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2" hidden="1">{"Status",#N/A,FALSE,"Consol";"StatusDetail",#N/A,FALSE,"Consol"}</definedName>
    <definedName name="___e4567_3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2" hidden="1">{"Status",#N/A,FALSE,"Consol";"StatusDetail",#N/A,FALSE,"Consol"}</definedName>
    <definedName name="_e4567_3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2" hidden="1">{"data",#N/A,FALSE,"INPUT"}</definedName>
    <definedName name="_erd4_3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 localSheetId="3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2" hidden="1">{#N/A,#N/A,FALSE,"ENVIRONMENTAL"}</definedName>
    <definedName name="_wmp1_3" hidden="1">{#N/A,#N/A,FALSE,"ENVIRONMENTAL"}</definedName>
    <definedName name="_wpm1" hidden="1">{#N/A,#N/A,FALSE,"LOAN ANALYSIS"}</definedName>
    <definedName name="_wpm1_1" hidden="1">{#N/A,#N/A,FALSE,"LOAN ANALYSIS"}</definedName>
    <definedName name="_wpm1_2" hidden="1">{#N/A,#N/A,FALSE,"LOAN ANALYSIS"}</definedName>
    <definedName name="_wpm1_3" hidden="1">{#N/A,#N/A,FALSE,"LOAN ANALYSIS"}</definedName>
    <definedName name="_wrn4" hidden="1">{"data",#N/A,FALSE,"INPUT"}</definedName>
    <definedName name="_wrn4_1" hidden="1">{"data",#N/A,FALSE,"INPUT"}</definedName>
    <definedName name="_wrn4_2" hidden="1">{"data",#N/A,FALSE,"INPUT"}</definedName>
    <definedName name="_wrn4_3" hidden="1">{"data",#N/A,FALSE,"INPUT"}</definedName>
    <definedName name="_wrn5" hidden="1">{"data",#N/A,FALSE,"INPUT"}</definedName>
    <definedName name="_wrn5_1" hidden="1">{"data",#N/A,FALSE,"INPUT"}</definedName>
    <definedName name="_wrn5_2" hidden="1">{"data",#N/A,FALSE,"INPUT"}</definedName>
    <definedName name="_wrn5_3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2">{4}</definedName>
    <definedName name="aa_3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2" hidden="1">{"BALGRAL",#N/A,FALSE,"BALANCE GRAL";"EDORES",#N/A,FALSE,"EDO RDOS"}</definedName>
    <definedName name="AAA_3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2">{"Client Name or Project Name"}</definedName>
    <definedName name="aaaaaaa_3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2" hidden="1">{"BALGRAL",#N/A,FALSE,"BALANCE GRAL";"EDORES",#N/A,FALSE,"EDO RDOS"}</definedName>
    <definedName name="AB_3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2" hidden="1">{#N/A,#N/A,FALSE,"Sheet8";#N/A,#N/A,FALSE,"Sheet7"}</definedName>
    <definedName name="adcd_3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2" hidden="1">{"'Welcome'!$A$1:$J$27"}</definedName>
    <definedName name="AJUSTES_3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2">{4}</definedName>
    <definedName name="AllTables_3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2" hidden="1">{"BALGRAL",#N/A,FALSE,"BALANCE GRAL";"EDORES",#N/A,FALSE,"EDO RDOS"}</definedName>
    <definedName name="analiscombimex_3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2" hidden="1">{"BALGRAL",#N/A,FALSE,"BALANCE GRAL";"EDORES",#N/A,FALSE,"EDO RDOS"}</definedName>
    <definedName name="analiscombimexB_3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2" hidden="1">{#N/A,#N/A,FALSE,"Sheet8";#N/A,#N/A,FALSE,"Sheet7"}</definedName>
    <definedName name="ArmaPPA_3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2" hidden="1">{"'Welcome'!$A$1:$J$27"}</definedName>
    <definedName name="asa_3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2">{"Client Name or Project Name"}</definedName>
    <definedName name="asdfasdf_3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2">{"Value Comparison"}</definedName>
    <definedName name="bb_3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2" hidden="1">{"BALGRAL",#N/A,FALSE,"BALANCE GRAL";"EDORES",#N/A,FALSE,"EDO RDOS"}</definedName>
    <definedName name="bueno_3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2" hidden="1">{"BALGRAL",#N/A,FALSE,"BALANCE GRAL";"EDORES",#N/A,FALSE,"EDO RDOS"}</definedName>
    <definedName name="buenoB_3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2" hidden="1">{"2000",#N/A,FALSE,"2000"}</definedName>
    <definedName name="but_3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MATCH(Calendar10Month,[0]!Months,0)</definedName>
    <definedName name="Calendar10Year">#REF!</definedName>
    <definedName name="Calendar11Month">#REF!</definedName>
    <definedName name="Calendar11MonthOption">MATCH(Calendar11Month,[0]!Months,0)</definedName>
    <definedName name="Calendar11Year">#REF!</definedName>
    <definedName name="Calendar12Month">#REF!</definedName>
    <definedName name="Calendar12MonthOption">MATCH(Calendar12Month,[0]!Months,0)</definedName>
    <definedName name="Calendar12Year">#REF!</definedName>
    <definedName name="Calendar1Month">#REF!</definedName>
    <definedName name="Calendar1MonthOption">MATCH(Calendar1Month,[0]!Months,0)</definedName>
    <definedName name="Calendar1Year">#REF!</definedName>
    <definedName name="Calendar2Month">#REF!</definedName>
    <definedName name="Calendar2MonthOption">MATCH(Calendar2Month,[0]!Months,0)</definedName>
    <definedName name="Calendar2Year">#REF!</definedName>
    <definedName name="Calendar3Month">#REF!</definedName>
    <definedName name="Calendar3MonthOption">MATCH(Calendar3Month,[0]!Months,0)</definedName>
    <definedName name="Calendar3Year">#REF!</definedName>
    <definedName name="Calendar4Month">#REF!</definedName>
    <definedName name="Calendar4MonthOption">MATCH(Calendar4Month,[0]!Months,0)</definedName>
    <definedName name="Calendar4Year">#REF!</definedName>
    <definedName name="Calendar5Month">#REF!</definedName>
    <definedName name="Calendar5MonthOption">MATCH(Calendar5Month,[0]!Months,0)</definedName>
    <definedName name="Calendar5Year">#REF!</definedName>
    <definedName name="Calendar6Month">#REF!</definedName>
    <definedName name="Calendar6MonthOption">MATCH(Calendar6Month,[0]!Months,0)</definedName>
    <definedName name="Calendar6Year">#REF!</definedName>
    <definedName name="Calendar7Month">#REF!</definedName>
    <definedName name="Calendar7MonthOption">MATCH(Calendar7Month,[0]!Months,0)</definedName>
    <definedName name="Calendar7Year">#REF!</definedName>
    <definedName name="Calendar8Month">#REF!</definedName>
    <definedName name="Calendar8MonthOption">MATCH(Calendar8Month,[0]!Months,0)</definedName>
    <definedName name="Calendar8Year">#REF!</definedName>
    <definedName name="Calendar9Month">#REF!</definedName>
    <definedName name="Calendar9MonthOption">MATCH(Calendar9Month,[0]!Months,0)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2">{"Client Name or Project Name"}</definedName>
    <definedName name="cccccccc_3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2" hidden="1">{"BALGRAL",#N/A,FALSE,"BALANCE GRAL";"EDORES",#N/A,FALSE,"EDO RDOS"}</definedName>
    <definedName name="colombia4_3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2" hidden="1">{"BALGRAL",#N/A,FALSE,"BALANCE GRAL";"EDORES",#N/A,FALSE,"EDO RDOS"}</definedName>
    <definedName name="colombia4B_3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rYr">#REF!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2" hidden="1">{#N/A,#N/A,FALSE,"CASH FLOW"}</definedName>
    <definedName name="cxp_3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2" hidden="1">{"'Welcome'!$A$1:$J$27"}</definedName>
    <definedName name="dadsdsa_3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2" hidden="1">{"data",#N/A,FALSE,"INPUT"}</definedName>
    <definedName name="dat_3" hidden="1">{"data",#N/A,FALSE,"INPUT"}</definedName>
    <definedName name="data" hidden="1">{"data",#N/A,FALSE,"INPUT"}</definedName>
    <definedName name="data_1" hidden="1">{"data",#N/A,FALSE,"INPUT"}</definedName>
    <definedName name="data_2" hidden="1">{"data",#N/A,FALSE,"INPUT"}</definedName>
    <definedName name="data_3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2" hidden="1">{"data",#N/A,FALSE,"INPUT"}</definedName>
    <definedName name="data1_3" hidden="1">{"data",#N/A,FALSE,"INPUT"}</definedName>
    <definedName name="data2" hidden="1">{"data",#N/A,FALSE,"INPUT"}</definedName>
    <definedName name="data2_1" hidden="1">{"data",#N/A,FALSE,"INPUT"}</definedName>
    <definedName name="data2_2" hidden="1">{"data",#N/A,FALSE,"INPUT"}</definedName>
    <definedName name="data2_3" hidden="1">{"data",#N/A,FALSE,"INPUT"}</definedName>
    <definedName name="data3" hidden="1">{"data",#N/A,FALSE,"INPUT"}</definedName>
    <definedName name="data3_1" hidden="1">{"data",#N/A,FALSE,"INPUT"}</definedName>
    <definedName name="data3_2" hidden="1">{"data",#N/A,FALSE,"INPUT"}</definedName>
    <definedName name="data3_3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2" hidden="1">{"data",#N/A,FALSE,"INPUT"}</definedName>
    <definedName name="dataerror_3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2">{0,1,2,3,4,5,6}</definedName>
    <definedName name="Days_3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2">{#N/A,#N/A,FALSE,"LOAN ANALYSIS"}</definedName>
    <definedName name="DD_3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2">{#N/A,#N/A,FALSE,"CAPREIT"}</definedName>
    <definedName name="dddddd_3">{#N/A,#N/A,FALSE,"CAPREIT"}</definedName>
    <definedName name="ddddddd">{#N/A,#N/A,FALSE,"CAPREIT"}</definedName>
    <definedName name="ddddddd_1">{#N/A,#N/A,FALSE,"CAPREIT"}</definedName>
    <definedName name="ddddddd_2">{#N/A,#N/A,FALSE,"CAPREIT"}</definedName>
    <definedName name="ddddddd_3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2" hidden="1">{"BALGRAL",#N/A,FALSE,"BALANCE GRAL";"EDORES",#N/A,FALSE,"EDO RDOS"}</definedName>
    <definedName name="debt_3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2" hidden="1">{"BALGRAL",#N/A,FALSE,"BALANCE GRAL";"EDORES",#N/A,FALSE,"EDO RDOS"}</definedName>
    <definedName name="DEMEX_3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2" hidden="1">{"BALGRAL",#N/A,FALSE,"BALANCE GRAL";"EDORES",#N/A,FALSE,"EDO RDOS"}</definedName>
    <definedName name="DEMEXB_3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2" hidden="1">{"BALGRAL",#N/A,FALSE,"BALANCE GRAL";"EDORES",#N/A,FALSE,"EDO RDOS"}</definedName>
    <definedName name="DOS_3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2" hidden="1">{"BALGRAL",#N/A,FALSE,"BALANCE GRAL";"EDORES",#N/A,FALSE,"EDO RDOS"}</definedName>
    <definedName name="DOSB_3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2" hidden="1">{"'Welcome'!$A$1:$J$27"}</definedName>
    <definedName name="ec_3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2" hidden="1">{#N/A,#N/A,FALSE,"FAB VENDORS";"BUD SUM",#N/A,FALSE,"BUD SUM WO TEX"}</definedName>
    <definedName name="ed_3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2" hidden="1">{"data",#N/A,FALSE,"INPUT"}</definedName>
    <definedName name="eee_3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2" hidden="1">{"'Welcome'!$A$1:$J$27"}</definedName>
    <definedName name="er_3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2" hidden="1">{"BALGRAL",#N/A,FALSE,"BALANCE GRAL";"EDORES",#N/A,FALSE,"EDO RDOS"}</definedName>
    <definedName name="ESTIMACIONES_3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2" hidden="1">{"BALGRAL",#N/A,FALSE,"BALANCE GRAL";"EDORES",#N/A,FALSE,"EDO RDOS"}</definedName>
    <definedName name="ESTIMACIONESB_3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2" hidden="1">{#N/A,#N/A,FALSE}</definedName>
    <definedName name="excel_3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2">{#N/A,#N/A,FALSE,"CAPREIT"}</definedName>
    <definedName name="fdfdfd_3">{#N/A,#N/A,FALSE,"CAPREIT"}</definedName>
    <definedName name="fdfdfdf">{#N/A,#N/A,FALSE,"CAPREIT"}</definedName>
    <definedName name="fdfdfdf_1">{#N/A,#N/A,FALSE,"CAPREIT"}</definedName>
    <definedName name="fdfdfdf_2">{#N/A,#N/A,FALSE,"CAPREIT"}</definedName>
    <definedName name="fdfdfdf_3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2" hidden="1">{#N/A,#N/A,FALSE,"OVERVIEW"}</definedName>
    <definedName name="FLUJO_3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2" hidden="1">{"1999",#N/A,FALSE,"1999"}</definedName>
    <definedName name="fuk_3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 localSheetId="3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2" hidden="1">{"data",#N/A,FALSE,"INPUT"}</definedName>
    <definedName name="hoja5_3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2" hidden="1">{"'Tracking'!$A$1:$Z$493"}</definedName>
    <definedName name="HTML_Control_3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2" hidden="1">{#N/A,#N/A,FALSE,"FAB VENDORS";"BUD SUM",#N/A,FALSE,"BUD SUM WO TEX"}</definedName>
    <definedName name="jdsf_3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2" hidden="1">{"2001",#N/A,FALSE,"2001"}</definedName>
    <definedName name="lam_3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2" hidden="1">{"'Welcome'!$A$1:$J$27"}</definedName>
    <definedName name="list2_3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2" hidden="1">{"BALGRAL",#N/A,FALSE,"BALANCE GRAL";"EDORES",#N/A,FALSE,"EDO RDOS"}</definedName>
    <definedName name="M_3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2" hidden="1">{"BALGRAL",#N/A,FALSE,"BALANCE GRAL";"EDORES",#N/A,FALSE,"EDO RDOS"}</definedName>
    <definedName name="ma_3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2" hidden="1">{#N/A,#N/A,FALSE,"CASH FLOW"}</definedName>
    <definedName name="man_3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2" hidden="1">{"BALGRAL",#N/A,FALSE,"BALANCE GRAL";"EDORES",#N/A,FALSE,"EDO RDOS"}</definedName>
    <definedName name="MB_3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2" hidden="1">{"BALGRAL",#N/A,FALSE,"BALANCE GRAL";"EDORES",#N/A,FALSE,"EDO RDOS"}</definedName>
    <definedName name="MBA_3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2" hidden="1">{"BALGRAL",#N/A,FALSE,"BALANCE GRAL";"EDORES",#N/A,FALSE,"EDO RDOS"}</definedName>
    <definedName name="MBAB_3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2" hidden="1">{"Error Report",#N/A,FALSE,"Report"}</definedName>
    <definedName name="men_3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2">{"Client Name or Project Name"}</definedName>
    <definedName name="MLF_3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SD" localSheetId="3">"V2016-03-31"</definedName>
    <definedName name="NvsASD">"V2017-03-31"</definedName>
    <definedName name="NvsASD_1">"V2020-09-30"</definedName>
    <definedName name="NvsAutoDrillOk">"VN"</definedName>
    <definedName name="NvsDateToNumber">"Y"</definedName>
    <definedName name="NVSDefaultDrill">"ActDep"</definedName>
    <definedName name="NvsElapsedTime" localSheetId="3">0.0000462962925666943</definedName>
    <definedName name="NvsElapsedTime">0.0000347222230629995</definedName>
    <definedName name="NvsElapsedTime_1">0.0000462962998426519</definedName>
    <definedName name="NvsElapsedTime_2">0.0000578703693463467</definedName>
    <definedName name="NvsEndTime" localSheetId="3">42457.6404976852</definedName>
    <definedName name="NvsEndTime">42829.6557407407</definedName>
    <definedName name="NvsEndTime_1">44108.6104398148</definedName>
    <definedName name="NvsEndTime_2">44108.6120486111</definedName>
    <definedName name="NvsInstanceHook">#N/A</definedName>
    <definedName name="NvsInstLang">"VENG"</definedName>
    <definedName name="NvsInstSpec" localSheetId="3">"%,LACT_USD,SBAL,FBOOK_CODE,VLOC,VUSG,VNUS,FBUSINESS_UNIT,V51001,FACCOUNT,TPLD_ACCT_ROLLUP,NREAL_ESTATE"</definedName>
    <definedName name="NvsInstSpec">"%"</definedName>
    <definedName name="NvsInstSpec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 localSheetId="3">"'[Trial Balance Prologis LP2.xls]Sheet1'!$C$30"</definedName>
    <definedName name="NvsParentRef">"[Drill17.xlsm]Sheet1!$P$6"</definedName>
    <definedName name="NvsParentRef_1">"'[TRIAL BALANCE 91.xls]Layout'!$D$176"</definedName>
    <definedName name="NvsReqBU" localSheetId="3">"V03000"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 localSheetId="3">"V2016-03-31"</definedName>
    <definedName name="NvsTreeASD">"V2017-03-31"</definedName>
    <definedName name="NvsTreeASD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 localSheetId="3">"BUS_UNIT_TBL_FS"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2" hidden="1">{"Ops_S.Holders Assets and Income",#N/A,FALSE,"ops_shf"}</definedName>
    <definedName name="oen_3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2" hidden="1">{"Logo",#N/A,FALSE,"Logo";"Exchange",#N/A,FALSE,"Logo";#N/A,#N/A,FALSE,"overview"}</definedName>
    <definedName name="pen_3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2" hidden="1">{"data",#N/A,FALSE,"INPUT"}</definedName>
    <definedName name="PFA_3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 localSheetId="3">IP!$C$3:$Y$18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2">{"Quicksilver"}</definedName>
    <definedName name="project_name_3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2">{"Client Name or Project Name"}</definedName>
    <definedName name="ProjectName_3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2" hidden="1">{"data",#N/A,FALSE,"INPUT"}</definedName>
    <definedName name="Q_3" hidden="1">{"data",#N/A,FALSE,"INPUT"}</definedName>
    <definedName name="Q_Tabla_de_Indicadores">#REF!</definedName>
    <definedName name="Q_適格除外分_Accounting">#REF!</definedName>
    <definedName name="Q1CurrYr">#REF!</definedName>
    <definedName name="Q2_150061_EUR">#REF!</definedName>
    <definedName name="Q2_150061_SW">#REF!</definedName>
    <definedName name="Q2_EUR">#REF!</definedName>
    <definedName name="Q2CurrYr">#REF!</definedName>
    <definedName name="Q3CurrYr">#REF!</definedName>
    <definedName name="Q4CurrY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3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3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2" hidden="1">{"rec. of 310",#N/A,FALSE,"Resanal"}</definedName>
    <definedName name="ren_3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2" hidden="1">{#N/A,#N/A,TRUE,"FOC_Product_Assumptions"}</definedName>
    <definedName name="sd_3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2" hidden="1">{"BALGRAL",#N/A,FALSE,"BALANCE GRAL";"EDORES",#N/A,FALSE,"EDO RDOS"}</definedName>
    <definedName name="SI_3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2" hidden="1">{"BALGRAL",#N/A,FALSE,"BALANCE GRAL";"EDORES",#N/A,FALSE,"EDO RDOS"}</definedName>
    <definedName name="SIB_3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2" hidden="1">{"Ops_S.Holders Assets and Income",#N/A,FALSE,"ops_shf"}</definedName>
    <definedName name="SMBC_3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3.0" localSheetId="3">IP!#REF!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2">{"Client Name or Project Name"}</definedName>
    <definedName name="sssssssssssssssssssssss_3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2">{9}</definedName>
    <definedName name="sssssssssssssssssssssssssss_3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2">{"Client Name or Project Name"}</definedName>
    <definedName name="ssssssssssssssssssssssssssssssssssssssss_3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2" hidden="1">{"BALGRAL",#N/A,FALSE,"BALANCE GRAL";"EDORES",#N/A,FALSE,"EDO RDOS"}</definedName>
    <definedName name="SUCURSALBG_3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2" hidden="1">{"BALGRAL",#N/A,FALSE,"BALANCE GRAL";"EDORES",#N/A,FALSE,"EDO RDOS"}</definedName>
    <definedName name="SUCURSALBGB_3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2" hidden="1">{#N/A,#N/A,FALSE,"HISTORICAL REV &amp; EXP"}</definedName>
    <definedName name="test_3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2" hidden="1">{#N/A,#N/A,FALSE,"OVERVIEW"}</definedName>
    <definedName name="testnig_3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2" hidden="1">{"Leases",#N/A,FALSE,"CashflowGenerator";"Bullets",#N/A,FALSE,"CashflowGenerator"}</definedName>
    <definedName name="tt_3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2">{"Client Name or Project Name"}</definedName>
    <definedName name="u_3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2" hidden="1">{"BALGRAL",#N/A,FALSE,"BALANCE GRAL";"EDORES",#N/A,FALSE,"EDO RDOS"}</definedName>
    <definedName name="uno_3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2" hidden="1">{"BALGRAL",#N/A,FALSE,"BALANCE GRAL";"EDORES",#N/A,FALSE,"EDO RDOS"}</definedName>
    <definedName name="unob_3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2" hidden="1">{"1998",#N/A,FALSE,"1998"}</definedName>
    <definedName name="vvv_3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2">{1,2,3,4,5,6,7}</definedName>
    <definedName name="WeekDay_3">{1,2,3,4,5,6,7}</definedName>
    <definedName name="weekDayNames">{"Su","M","Tu","W","Th","F","Sa"}</definedName>
    <definedName name="weekDayNames_1">{"Su","M","Tu","W","Th","F","Sa"}</definedName>
    <definedName name="weekDayNames_2">{"Su","M","Tu","W","Th","F","Sa"}</definedName>
    <definedName name="weekDayNames_3">{"Su","M","Tu","W","Th","F","Sa"}</definedName>
    <definedName name="WeekdayOption">MATCH(WeekStart,[0]!Weekdays,0)+10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2">{"Monday","Tuesday","Wednesday","Thursday","Friday","Saturday","Sunday"}</definedName>
    <definedName name="Weekdays_3">{"Monday","Tuesday","Wednesday","Thursday","Friday","Saturday","Sunday"}</definedName>
    <definedName name="WeekNo">{1;2;3;4;5;6}</definedName>
    <definedName name="WeekNo_1">{1;2;3;4;5;6}</definedName>
    <definedName name="WeekNo_2">{1;2;3;4;5;6}</definedName>
    <definedName name="WeekNo_3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2" hidden="1">{"Assumptions",#N/A,FALSE,"input page"}</definedName>
    <definedName name="wen_3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2" hidden="1">{#N/A,#N/A,FALSE,"ENGINEERING"}</definedName>
    <definedName name="wmp_3" hidden="1">{#N/A,#N/A,FALSE,"ENGINEERING"}</definedName>
    <definedName name="wnr.A9" hidden="1">{#N/A,#N/A,FALSE,"CASH FLOW"}</definedName>
    <definedName name="wnr.A9_1" hidden="1">{#N/A,#N/A,FALSE,"CASH FLOW"}</definedName>
    <definedName name="wnr.A9_2" hidden="1">{#N/A,#N/A,FALSE,"CASH FLOW"}</definedName>
    <definedName name="wnr.A9_3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2" hidden="1">{#N/A,#N/A,FALSE,"CASH FLOW"}</definedName>
    <definedName name="wrn.10_3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2" hidden="1">{#N/A,#N/A,FALSE,"1995 Rev &amp; Exp"}</definedName>
    <definedName name="wrn.1995._.Analysis._3" hidden="1">{#N/A,#N/A,FALSE,"1995 Rev &amp; Exp"}</definedName>
    <definedName name="wrn.1998." hidden="1">{"1998",#N/A,FALSE,"1998"}</definedName>
    <definedName name="wrn.1998._1" hidden="1">{"1998",#N/A,FALSE,"1998"}</definedName>
    <definedName name="wrn.1998._2" hidden="1">{"1998",#N/A,FALSE,"1998"}</definedName>
    <definedName name="wrn.1998._3" hidden="1">{"1998",#N/A,FALSE,"1998"}</definedName>
    <definedName name="wrn.1999." hidden="1">{"1999",#N/A,FALSE,"1999"}</definedName>
    <definedName name="wrn.1999._1" hidden="1">{"1999",#N/A,FALSE,"1999"}</definedName>
    <definedName name="wrn.1999._2" hidden="1">{"1999",#N/A,FALSE,"1999"}</definedName>
    <definedName name="wrn.1999._3" hidden="1">{"1999",#N/A,FALSE,"1999"}</definedName>
    <definedName name="wrn.2000." hidden="1">{"2000",#N/A,FALSE,"2000"}</definedName>
    <definedName name="wrn.2000._1" hidden="1">{"2000",#N/A,FALSE,"2000"}</definedName>
    <definedName name="wrn.2000._2" hidden="1">{"2000",#N/A,FALSE,"2000"}</definedName>
    <definedName name="wrn.2000._3" hidden="1">{"2000",#N/A,FALSE,"2000"}</definedName>
    <definedName name="wrn.2001." hidden="1">{"2001",#N/A,FALSE,"2001"}</definedName>
    <definedName name="wrn.2001._1" hidden="1">{"2001",#N/A,FALSE,"2001"}</definedName>
    <definedName name="wrn.2001._2" hidden="1">{"2001",#N/A,FALSE,"2001"}</definedName>
    <definedName name="wrn.2001._3" hidden="1">{"2001",#N/A,FALSE,"2001"}</definedName>
    <definedName name="wrn.21" hidden="1">{#N/A,#N/A,FALSE,"CASH FLOW"}</definedName>
    <definedName name="wrn.21_1" hidden="1">{#N/A,#N/A,FALSE,"CASH FLOW"}</definedName>
    <definedName name="wrn.21_2" hidden="1">{#N/A,#N/A,FALSE,"CASH FLOW"}</definedName>
    <definedName name="wrn.21_3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2" hidden="1">{"rec. of 310",#N/A,FALSE,"Resanal"}</definedName>
    <definedName name="wrn.310._.rec.._3" hidden="1">{"rec. of 310",#N/A,FALSE,"Resanal"}</definedName>
    <definedName name="wrn.8" hidden="1">{#N/A,#N/A,FALSE,"CASH FLOW"}</definedName>
    <definedName name="wrn.8_1" hidden="1">{#N/A,#N/A,FALSE,"CASH FLOW"}</definedName>
    <definedName name="wrn.8_2" hidden="1">{#N/A,#N/A,FALSE,"CASH FLOW"}</definedName>
    <definedName name="wrn.8_3" hidden="1">{#N/A,#N/A,FALSE,"CASH FLOW"}</definedName>
    <definedName name="wrn.A1." hidden="1">{#N/A,#N/A,FALSE,"CASH FLOW"}</definedName>
    <definedName name="wrn.A1._1" hidden="1">{#N/A,#N/A,FALSE,"CASH FLOW"}</definedName>
    <definedName name="wrn.A1._2" hidden="1">{#N/A,#N/A,FALSE,"CASH FLOW"}</definedName>
    <definedName name="wrn.A1._3" hidden="1">{#N/A,#N/A,FALSE,"CASH FLOW"}</definedName>
    <definedName name="wrn.a11" hidden="1">{#N/A,#N/A,FALSE,"CASH FLOW"}</definedName>
    <definedName name="wrn.a11_1" hidden="1">{#N/A,#N/A,FALSE,"CASH FLOW"}</definedName>
    <definedName name="wrn.a11_2" hidden="1">{#N/A,#N/A,FALSE,"CASH FLOW"}</definedName>
    <definedName name="wrn.a11_3" hidden="1">{#N/A,#N/A,FALSE,"CASH FLOW"}</definedName>
    <definedName name="wrn.a13" hidden="1">{#N/A,#N/A,FALSE,"CASH FLOW"}</definedName>
    <definedName name="wrn.a13_1" hidden="1">{#N/A,#N/A,FALSE,"CASH FLOW"}</definedName>
    <definedName name="wrn.a13_2" hidden="1">{#N/A,#N/A,FALSE,"CASH FLOW"}</definedName>
    <definedName name="wrn.a13_3" hidden="1">{#N/A,#N/A,FALSE,"CASH FLOW"}</definedName>
    <definedName name="wrn.a14" hidden="1">{#N/A,#N/A,FALSE,"CASH FLOW"}</definedName>
    <definedName name="wrn.a14_1" hidden="1">{#N/A,#N/A,FALSE,"CASH FLOW"}</definedName>
    <definedName name="wrn.a14_2" hidden="1">{#N/A,#N/A,FALSE,"CASH FLOW"}</definedName>
    <definedName name="wrn.a14_3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2" hidden="1">{#N/A,#N/A,FALSE,"CASH FLOW"}</definedName>
    <definedName name="wrn.A2._3" hidden="1">{#N/A,#N/A,FALSE,"CASH FLOW"}</definedName>
    <definedName name="wrn.a2_1" hidden="1">{#N/A,#N/A,FALSE,"CASH FLOW"}</definedName>
    <definedName name="wrn.a2_2" hidden="1">{#N/A,#N/A,FALSE,"CASH FLOW"}</definedName>
    <definedName name="wrn.a2_3" hidden="1">{#N/A,#N/A,FALSE,"CASH FLOW"}</definedName>
    <definedName name="wrn.A3." hidden="1">{#N/A,#N/A,FALSE,"CASH FLOW"}</definedName>
    <definedName name="wrn.A3._1" hidden="1">{#N/A,#N/A,FALSE,"CASH FLOW"}</definedName>
    <definedName name="wrn.A3._2" hidden="1">{#N/A,#N/A,FALSE,"CASH FLOW"}</definedName>
    <definedName name="wrn.A3._3" hidden="1">{#N/A,#N/A,FALSE,"CASH FLOW"}</definedName>
    <definedName name="wrn.A4." hidden="1">{#N/A,#N/A,FALSE,"CASH FLOW"}</definedName>
    <definedName name="wrn.A4._1" hidden="1">{#N/A,#N/A,FALSE,"CASH FLOW"}</definedName>
    <definedName name="wrn.A4._2" hidden="1">{#N/A,#N/A,FALSE,"CASH FLOW"}</definedName>
    <definedName name="wrn.A4._3" hidden="1">{#N/A,#N/A,FALSE,"CASH FLOW"}</definedName>
    <definedName name="wrn.A5." hidden="1">{#N/A,#N/A,FALSE,"CASH FLOW"}</definedName>
    <definedName name="wrn.A5._1" hidden="1">{#N/A,#N/A,FALSE,"CASH FLOW"}</definedName>
    <definedName name="wrn.A5._2" hidden="1">{#N/A,#N/A,FALSE,"CASH FLOW"}</definedName>
    <definedName name="wrn.A5._3" hidden="1">{#N/A,#N/A,FALSE,"CASH FLOW"}</definedName>
    <definedName name="wrn.A6." hidden="1">{#N/A,#N/A,FALSE,"CASH FLOW"}</definedName>
    <definedName name="wrn.A6._1" hidden="1">{#N/A,#N/A,FALSE,"CASH FLOW"}</definedName>
    <definedName name="wrn.A6._2" hidden="1">{#N/A,#N/A,FALSE,"CASH FLOW"}</definedName>
    <definedName name="wrn.A6._3" hidden="1">{#N/A,#N/A,FALSE,"CASH FLOW"}</definedName>
    <definedName name="wrn.A7." hidden="1">{#N/A,#N/A,FALSE,"CASH FLOW"}</definedName>
    <definedName name="wrn.A7._1" hidden="1">{#N/A,#N/A,FALSE,"CASH FLOW"}</definedName>
    <definedName name="wrn.A7._2" hidden="1">{#N/A,#N/A,FALSE,"CASH FLOW"}</definedName>
    <definedName name="wrn.A7._3" hidden="1">{#N/A,#N/A,FALSE,"CASH FLOW"}</definedName>
    <definedName name="wrn.A8." hidden="1">{#N/A,#N/A,FALSE,"CASH FLOW"}</definedName>
    <definedName name="wrn.A8._1" hidden="1">{#N/A,#N/A,FALSE,"CASH FLOW"}</definedName>
    <definedName name="wrn.A8._2" hidden="1">{#N/A,#N/A,FALSE,"CASH FLOW"}</definedName>
    <definedName name="wrn.A8._3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2" hidden="1">{#N/A,#N/A,FALSE,"CASH FLOW"}</definedName>
    <definedName name="wrn.A9._3" hidden="1">{#N/A,#N/A,FALSE,"CASH FLOW"}</definedName>
    <definedName name="wrn.a9_1" hidden="1">{#N/A,#N/A,FALSE,"CASH FLOW"}</definedName>
    <definedName name="wrn.a9_2" hidden="1">{#N/A,#N/A,FALSE,"CASH FLOW"}</definedName>
    <definedName name="wrn.a9_3" hidden="1">{#N/A,#N/A,FALSE,"CASH FLOW"}</definedName>
    <definedName name="wrn.a999" hidden="1">{#N/A,#N/A,FALSE,"CASH FLOW"}</definedName>
    <definedName name="wrn.a999_1" hidden="1">{#N/A,#N/A,FALSE,"CASH FLOW"}</definedName>
    <definedName name="wrn.a999_2" hidden="1">{#N/A,#N/A,FALSE,"CASH FLOW"}</definedName>
    <definedName name="wrn.a999_3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2" hidden="1">{#N/A,#N/A,FALSE,"Appraisal 2"}</definedName>
    <definedName name="wrn.Appraisal._.2._3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2" hidden="1">{#N/A,#N/A,FALSE,"Appraisal 3"}</definedName>
    <definedName name="wrn.Appraisal._.3._3" hidden="1">{#N/A,#N/A,FALSE,"Appraisal 3"}</definedName>
    <definedName name="wrn.Appraisal.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2" hidden="1">{#N/A,#N/A,FALSE,"ASSET MGMT."}</definedName>
    <definedName name="wrn.Asset._.Management._3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2" hidden="1">{"Assumptions",#N/A,FALSE,"input page"}</definedName>
    <definedName name="wrn.Assumptions._3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3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2" hidden="1">{#N/A,#N/A,FALSE}</definedName>
    <definedName name="wrn.bleu4._3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2" hidden="1">{"budget1",#N/A,FALSE,"BUDG.XLS";"budget2",#N/A,FALSE,"BUDG.XLS"}</definedName>
    <definedName name="wrn.budget._3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2" hidden="1">{"Cash - Products",#N/A,FALSE,"SUB BS Flux"}</definedName>
    <definedName name="wrn.Cash._.Products._3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2" hidden="1">{#N/A,#N/A,FALSE,"FAB VENDORS";"BUD SUM",#N/A,FALSE,"BUD SUM WO TEX"}</definedName>
    <definedName name="WRN.CM_3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2" hidden="1">{#N/A,#N/A,FALSE,"Contribution Analysis"}</definedName>
    <definedName name="wrn.contribution._3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2" hidden="1">{#N/A,#N/A,FALSE,"CONTROL"}</definedName>
    <definedName name="wrn.Control._.Sheet._3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2" hidden="1">{#N/A,#N/A,FALSE,"CREDIT"}</definedName>
    <definedName name="wrn.Credit._.Summary._3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2" hidden="1">{"orixcsc",#N/A,FALSE,"ORIX CSC";"orixcsc2",#N/A,FALSE,"ORIX CSC"}</definedName>
    <definedName name="wrn.csc._3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2" hidden="1">{#N/A,#N/A,FALSE,"ORIX CSC"}</definedName>
    <definedName name="wrn.csc2._3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2" hidden="1">{#N/A,#N/A,FALSE,"FAB VENDORS";"BUD SUM",#N/A,FALSE,"BUD SUM WO TEX"}</definedName>
    <definedName name="wrn.CW._3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2" hidden="1">{#N/A,#N/A,FALSE,"Report NJ"}</definedName>
    <definedName name="wrn.Daily._.Sales._3" hidden="1">{#N/A,#N/A,FALSE,"Report NJ"}</definedName>
    <definedName name="wrn.data." hidden="1">{"data",#N/A,FALSE,"INPUT"}</definedName>
    <definedName name="wrn.data._1" hidden="1">{"data",#N/A,FALSE,"INPUT"}</definedName>
    <definedName name="wrn.data._2" hidden="1">{"data",#N/A,FALSE,"INPUT"}</definedName>
    <definedName name="wrn.data._3" hidden="1">{"data",#N/A,FALSE,"INPUT"}</definedName>
    <definedName name="wrn.data1" hidden="1">{"data",#N/A,FALSE,"INPUT"}</definedName>
    <definedName name="wrn.data1_1" hidden="1">{"data",#N/A,FALSE,"INPUT"}</definedName>
    <definedName name="wrn.data1_2" hidden="1">{"data",#N/A,FALSE,"INPUT"}</definedName>
    <definedName name="wrn.data1_3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2" hidden="1">{#N/A,#N/A,FALSE,"ENGINEERING"}</definedName>
    <definedName name="wrn.Engineering._3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2" hidden="1">{#N/A,#N/A,FALSE,"ENVIRONMENTAL"}</definedName>
    <definedName name="wrn.Environmental._3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2" hidden="1">{"Error Report",#N/A,FALSE,"Report"}</definedName>
    <definedName name="wrn.Error._.Report._3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2" hidden="1">{#N/A,#N/A,FALSE,"Index"}</definedName>
    <definedName name="wrn.Exec._.Summary._3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2" hidden="1">{#N/A,#N/A,FALSE,"Conciliación Ver. 10.2"}</definedName>
    <definedName name="wrn.facturas._3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2" hidden="1">{#N/A,#N/A,TRUE,"FOC_Product_Assumptions"}</definedName>
    <definedName name="wrn.FOC._.Detail._3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2" hidden="1">{#N/A,#N/A,FALSE,"HISTORICAL REV &amp; EXP"}</definedName>
    <definedName name="wrn.Historical._.Analysis._3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2" hidden="1">{#N/A,#N/A,FALSE,"Historical Rev &amp; Exp"}</definedName>
    <definedName name="wrn.Historical._.Rev._.Exp._3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2" hidden="1">{#N/A,#N/A,FALSE,"INDEX"}</definedName>
    <definedName name="wrn.Index._3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2" hidden="1">{#N/A,#N/A,FALSE,"Lease Rollover"}</definedName>
    <definedName name="wrn.Lease._.Rollover._3" hidden="1">{#N/A,#N/A,FALSE,"Lease Rollover"}</definedName>
    <definedName name="wrn.Leases." hidden="1">{#N/A,#N/A,FALSE,"Leases"}</definedName>
    <definedName name="wrn.Leases._1" hidden="1">{#N/A,#N/A,FALSE,"Leases"}</definedName>
    <definedName name="wrn.Leases._2" hidden="1">{#N/A,#N/A,FALSE,"Leases"}</definedName>
    <definedName name="wrn.Leases._3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2" hidden="1">{#N/A,#N/A,FALSE,"LOAN ANALYSIS"}</definedName>
    <definedName name="wrn.Loan._.Pricing._.Analysis._3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2" hidden="1">{#N/A,#N/A,FALSE,"Mortgage Loan Sch"}</definedName>
    <definedName name="wrn.Mortgage._.Loan._.Sch._3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3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1" hidden="1">{"View1",#N/A,FALSE,"Sheet1";"View2",#N/A,FALSE,"Sheet1"}</definedName>
    <definedName name="wrn.Print._2" hidden="1">{"View1",#N/A,FALSE,"Sheet1";"View2",#N/A,FALSE,"Sheet1"}</definedName>
    <definedName name="wrn.Print._3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2" hidden="1">{"BALGRAL",#N/A,FALSE,"BALANCE GRAL";"EDORES",#N/A,FALSE,"EDO RDOS"}</definedName>
    <definedName name="wrn.PROF3996._3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2" hidden="1">{"BALGRAL",#N/A,FALSE,"BALANCE GRAL";"EDORES",#N/A,FALSE,"EDO RDOS"}</definedName>
    <definedName name="wrn.PROF3996B_3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2" hidden="1">{#N/A,#N/A,FALSE,"COMPLIANCE"}</definedName>
    <definedName name="wrn.Program._.Compliance._3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2" hidden="1">{#N/A,#N/A,FALSE,"PROP. DESCRIPTION"}</definedName>
    <definedName name="wrn.Property._.Description._3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2" hidden="1">{#N/A,#N/A,FALSE,"Recovery Calcs"}</definedName>
    <definedName name="wrn.Recovery._.Calcs._3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2" hidden="1">{#N/A,#N/A,FALSE,"Rent Roll"}</definedName>
    <definedName name="wrn.Rent._.Roll._3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2" hidden="1">{#N/A,#N/A,FALSE,"Sheet8";#N/A,#N/A,FALSE,"Sheet7"}</definedName>
    <definedName name="wrn.RESERVE._.SCHEDULE._3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2" hidden="1">{#N/A,#N/A,FALSE,"Strengths &amp; Weaknesses"}</definedName>
    <definedName name="wrn.Strengths._.Weaknesses._3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2" hidden="1">{"Sugar-Investor",#N/A,FALSE,"Sugar";"Sugar-Property",#N/A,FALSE,"Sugar"}</definedName>
    <definedName name="wrn.Sugar._3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2" hidden="1">{#N/A,#N/A,FALSE,"OVERVIEW"}</definedName>
    <definedName name="wrn.Summary._.Overview._3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2" hidden="1">{#N/A,#N/A,FALSE,"Taxes, Insurance, Title"}</definedName>
    <definedName name="wrn.Taxes._.Title._.Insurance._3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2" hidden="1">{#N/A,#N/A,FALSE,"TENANTS"}</definedName>
    <definedName name="wrn.Tenants._3" hidden="1">{#N/A,#N/A,FALSE,"TENANTS"}</definedName>
    <definedName name="wrn.test." hidden="1">{"test2",#N/A,TRUE,"Prices"}</definedName>
    <definedName name="wrn.test._1" hidden="1">{"test2",#N/A,TRUE,"Prices"}</definedName>
    <definedName name="wrn.test._2" hidden="1">{"test2",#N/A,TRUE,"Prices"}</definedName>
    <definedName name="wrn.test._3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2" hidden="1">{#N/A,#N/A,FALSE,"Underwriting Analysis"}</definedName>
    <definedName name="wrn.Underwriting._.Analysis._3" hidden="1">{#N/A,#N/A,FALSE,"Underwriting Analysis"}</definedName>
    <definedName name="wrn.Underwriting.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2" hidden="1">{#N/A,#N/A,FALSE,"Cash Flow";#N/A,#N/A,FALSE,"scenario 1"}</definedName>
    <definedName name="wrn.ventana._3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2" hidden="1">{#N/A,#N/A,FALSE,"Working List"}</definedName>
    <definedName name="wrn.Working._.Party._.List._3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2">{#N/A,#N/A,FALSE,"CAPREIT"}</definedName>
    <definedName name="wrn_CAPREIT__3">{#N/A,#N/A,FALSE,"CAPREIT"}</definedName>
    <definedName name="wrn_CAPREIT2">{#N/A,#N/A,FALSE,"CAPREIT"}</definedName>
    <definedName name="wrn_CAPREIT2_1">{#N/A,#N/A,FALSE,"CAPREIT"}</definedName>
    <definedName name="wrn_CAPREIT2_2">{#N/A,#N/A,FALSE,"CAPREIT"}</definedName>
    <definedName name="wrn_CAPREIT2_3">{#N/A,#N/A,FALSE,"CAPREIT"}</definedName>
    <definedName name="wrna.88" hidden="1">{#N/A,#N/A,FALSE,"CASH FLOW"}</definedName>
    <definedName name="wrna.88_1" hidden="1">{#N/A,#N/A,FALSE,"CASH FLOW"}</definedName>
    <definedName name="wrna.88_2" hidden="1">{#N/A,#N/A,FALSE,"CASH FLOW"}</definedName>
    <definedName name="wrna.88_3" hidden="1">{#N/A,#N/A,FALSE,"CASH FLOW"}</definedName>
    <definedName name="wrna7" hidden="1">{#N/A,#N/A,FALSE,"CASH FLOW"}</definedName>
    <definedName name="wrna7_1" hidden="1">{#N/A,#N/A,FALSE,"CASH FLOW"}</definedName>
    <definedName name="wrna7_2" hidden="1">{#N/A,#N/A,FALSE,"CASH FLOW"}</definedName>
    <definedName name="wrna7_3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2" hidden="1">{"data",#N/A,FALSE,"INPUT"}</definedName>
    <definedName name="www_3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2">{9}</definedName>
    <definedName name="xxxxxxxxxxxxxxxxx_3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2" hidden="1">{"BALGRAL",#N/A,FALSE,"BALANCE GRAL";"EDORES",#N/A,FALSE,"EDO RDOS"}</definedName>
    <definedName name="yo_3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2" hidden="1">{"BALGRAL",#N/A,FALSE,"BALANCE GRAL";"EDORES",#N/A,FALSE,"EDO RDOS"}</definedName>
    <definedName name="yoB_3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2">{"Client Name or Project Name"}</definedName>
    <definedName name="z_3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2">{9}</definedName>
    <definedName name="ｚｚｚｚｚｚｚｚｚ_3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2">{"Client Name or Project Name"}</definedName>
    <definedName name="zzzzzzzzzzzzzzzzzzzzzzzzzzzzzzzzzzzzzzzzzzzzzzzzzzzz_3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6" l="1"/>
  <c r="O74" i="8" l="1"/>
  <c r="N74" i="8"/>
  <c r="N75" i="8" s="1"/>
  <c r="L75" i="8" l="1"/>
  <c r="K75" i="8"/>
  <c r="O75" i="8"/>
  <c r="E75" i="8"/>
  <c r="H75" i="8"/>
  <c r="G75" i="8" l="1"/>
  <c r="D75" i="8" l="1"/>
  <c r="P58" i="7" l="1"/>
</calcChain>
</file>

<file path=xl/sharedStrings.xml><?xml version="1.0" encoding="utf-8"?>
<sst xmlns="http://schemas.openxmlformats.org/spreadsheetml/2006/main" count="238" uniqueCount="162">
  <si>
    <t>Ps.</t>
  </si>
  <si>
    <t>US$</t>
  </si>
  <si>
    <t>IFRS</t>
  </si>
  <si>
    <t>AMEFIBRA FFO</t>
  </si>
  <si>
    <t>Total</t>
  </si>
  <si>
    <t>Guadalajara</t>
  </si>
  <si>
    <t>Reynosa</t>
  </si>
  <si>
    <t>Tijuana</t>
  </si>
  <si>
    <t>Activo circulante:</t>
  </si>
  <si>
    <t>Efectivo y equivalentes de efectivo</t>
  </si>
  <si>
    <t>Impuesto al valor agregado y otras cuentas por cobrar</t>
  </si>
  <si>
    <t>Pagos anticipados</t>
  </si>
  <si>
    <t>Opciones de tipo de cambio</t>
  </si>
  <si>
    <t>Activo no circulante:</t>
  </si>
  <si>
    <t>Propiedades de inversión</t>
  </si>
  <si>
    <t>Otros activos</t>
  </si>
  <si>
    <t>Total activo</t>
  </si>
  <si>
    <t>Pasivo y capital contable:</t>
  </si>
  <si>
    <t>Pasivo a corto plazo:</t>
  </si>
  <si>
    <t>Rentas diferidas</t>
  </si>
  <si>
    <t>Partes relacionadas</t>
  </si>
  <si>
    <t>Porción circulante de la deuda</t>
  </si>
  <si>
    <t>Pasivo a largo plazo:</t>
  </si>
  <si>
    <t>Deuda</t>
  </si>
  <si>
    <t>Depósitos en garantía</t>
  </si>
  <si>
    <t>Total pasivo</t>
  </si>
  <si>
    <t>Total de capital contable</t>
  </si>
  <si>
    <t xml:space="preserve">Total de pasivo y capital contable </t>
  </si>
  <si>
    <t>Activo:</t>
  </si>
  <si>
    <t>Costo Histórico</t>
  </si>
  <si>
    <t>en miles de US$</t>
  </si>
  <si>
    <t xml:space="preserve">en miles </t>
  </si>
  <si>
    <t>Ingresos:</t>
  </si>
  <si>
    <t>Gastos de operación:</t>
  </si>
  <si>
    <t>Servicios públicos</t>
  </si>
  <si>
    <t xml:space="preserve">Impuesto predial </t>
  </si>
  <si>
    <t xml:space="preserve">Gastos de operación no recuperables </t>
  </si>
  <si>
    <t>Utilidad bruta</t>
  </si>
  <si>
    <t xml:space="preserve">Otros ingresos (gastos): </t>
  </si>
  <si>
    <t>Comisión por administración de activos</t>
  </si>
  <si>
    <t>Honorarios profesionales</t>
  </si>
  <si>
    <t>Ingresos por intereses</t>
  </si>
  <si>
    <t>Comisión por no utilización en la línea de crédito</t>
  </si>
  <si>
    <t xml:space="preserve">Pérdida realizada en instrumentos de cobertura cambiaria </t>
  </si>
  <si>
    <t>Otros gastos generales y administrativos</t>
  </si>
  <si>
    <t>FFO, modificado por FIBRA Prologis</t>
  </si>
  <si>
    <t>Ajuste por rentas lineales</t>
  </si>
  <si>
    <t xml:space="preserve">Mejoras a las propiedades </t>
  </si>
  <si>
    <t>Mejoras de los inquilinos</t>
  </si>
  <si>
    <t xml:space="preserve">Comisiones por arrendamiento </t>
  </si>
  <si>
    <t xml:space="preserve">AFFO </t>
  </si>
  <si>
    <t>Pérdida (utilidad) neta cambiaria no realizada</t>
  </si>
  <si>
    <t>Ajustes pro forma por adquisiciones y disposiciones</t>
  </si>
  <si>
    <t>en miles</t>
  </si>
  <si>
    <t>Pies Cuadrados</t>
  </si>
  <si>
    <t>Renta Neta Efectiva</t>
  </si>
  <si>
    <t>Valor de Propiedades de Inversión</t>
  </si>
  <si>
    <t>pies cuadrados y 
moneda en miles</t>
  </si>
  <si>
    <t># de Edificios</t>
  </si>
  <si>
    <t>%  del
Total</t>
  </si>
  <si>
    <t>Ocupado
%</t>
  </si>
  <si>
    <t>Contratado
%</t>
  </si>
  <si>
    <t>Anualizado</t>
  </si>
  <si>
    <t>% del
 Total</t>
  </si>
  <si>
    <t>Por Pie Cuadrado</t>
  </si>
  <si>
    <t>%  del 
Total</t>
  </si>
  <si>
    <t>Mercados de Consumo</t>
  </si>
  <si>
    <t>Ciudad de México</t>
  </si>
  <si>
    <t>Monterrey</t>
  </si>
  <si>
    <t>Mercados de Manufactura</t>
  </si>
  <si>
    <t>Ciudad Juárez</t>
  </si>
  <si>
    <t>Total propiedades operativas</t>
  </si>
  <si>
    <t xml:space="preserve">VAA Ciudad de México </t>
  </si>
  <si>
    <t>Inversiones a través del método de participación</t>
  </si>
  <si>
    <t>Nuestra parte proporcional de ajustes relacionados con entidades no consolidadas</t>
  </si>
  <si>
    <r>
      <t xml:space="preserve">Otras propiedades de inversión </t>
    </r>
    <r>
      <rPr>
        <vertAlign val="superscript"/>
        <sz val="9"/>
        <color theme="3"/>
        <rFont val="Calibri"/>
        <family val="2"/>
      </rPr>
      <t xml:space="preserve">(B) </t>
    </r>
  </si>
  <si>
    <r>
      <t xml:space="preserve">Otras propiedades de inversión </t>
    </r>
    <r>
      <rPr>
        <vertAlign val="superscript"/>
        <sz val="9"/>
        <color theme="3"/>
        <rFont val="Calibri"/>
        <family val="2"/>
      </rPr>
      <t xml:space="preserve">(A) </t>
    </r>
  </si>
  <si>
    <t>31 de diciembre de 2024</t>
  </si>
  <si>
    <t>Restricted cash</t>
  </si>
  <si>
    <t xml:space="preserve">Cuentas por cobrar </t>
  </si>
  <si>
    <t>Due from affiliates</t>
  </si>
  <si>
    <t>Impuesto al valor agregado</t>
  </si>
  <si>
    <t>Activos destinados para venta</t>
  </si>
  <si>
    <t>Instrumentos de cobertura</t>
  </si>
  <si>
    <t>Cuentas por pagar y pasivos acumulados</t>
  </si>
  <si>
    <t>Impuesto al valor agregado por pagar</t>
  </si>
  <si>
    <t>Porción circulante de las opciones de tipo de cambio</t>
  </si>
  <si>
    <t>Pasivos relacionados con propiedades de inversión destinadas para la venta</t>
  </si>
  <si>
    <t>Instrumentos de cobertura cambiaria</t>
  </si>
  <si>
    <t>Capital contable:</t>
  </si>
  <si>
    <t>Capital de los tenedores de CBFIs</t>
  </si>
  <si>
    <t>Otras cuentas de capital y resultados acumulados</t>
  </si>
  <si>
    <t>Capital atribuible a los tenedores de CBFIs de FIBRA Prologis</t>
  </si>
  <si>
    <t>Intereses minoritarios</t>
  </si>
  <si>
    <t>en miles, excepto por montos en CBFI</t>
  </si>
  <si>
    <t>Ingresos por arrendamientos</t>
  </si>
  <si>
    <t>Recuperación de gastos por arrendamientos</t>
  </si>
  <si>
    <t>Otros ingresos por arrendamientos</t>
  </si>
  <si>
    <t xml:space="preserve">  Gastos de operación:</t>
  </si>
  <si>
    <t xml:space="preserve">Operación y mantenimiento </t>
  </si>
  <si>
    <t>Comisión por administración de propiedades</t>
  </si>
  <si>
    <t xml:space="preserve">Utilidad por la venta de propiedades de inversión </t>
  </si>
  <si>
    <t>Comisión por incentivos</t>
  </si>
  <si>
    <t>Ingreso por intereses</t>
  </si>
  <si>
    <t>Gastos por intereses</t>
  </si>
  <si>
    <t>Amortización de prima (descuento), neta</t>
  </si>
  <si>
    <t>Amortización de costo financiero diferido</t>
  </si>
  <si>
    <t xml:space="preserve">Pérdida no realizada en forwards de tipo de cambio </t>
  </si>
  <si>
    <t>Impuesto sobre la renta retenido no recuperable relacionado con ingresos por intereses</t>
  </si>
  <si>
    <t>Participación en las ganancias de las inversiones a través del método de participación</t>
  </si>
  <si>
    <t>Utilidad del período</t>
  </si>
  <si>
    <t>Utilidad del período atribuible a los tenedores de CBFI de FIBRA Prologis</t>
  </si>
  <si>
    <t>Utilidad del período atribuible a intereses minoritarios</t>
  </si>
  <si>
    <t>Otra (pérdida) utilidad integral:</t>
  </si>
  <si>
    <t>Partidas que no serán reclasificadas subsecuentemente a utilidades o pérdidas:</t>
  </si>
  <si>
    <t>Utilidad (pérdida) por conversión de moneda funcional a moneda de reporte</t>
  </si>
  <si>
    <t>Utilidad no realizada en swaps de tasa de interés</t>
  </si>
  <si>
    <t>Otra (pérdida) utilidad integral</t>
  </si>
  <si>
    <t>Utilidad (pérdida) integral del periodo</t>
  </si>
  <si>
    <t>Otra (pérdida) utilidad integral atribuible a los tenedores de CBFI de FIBRAPL</t>
  </si>
  <si>
    <t>Otra (pérdida) utilidad integral atribuible a los intereses no controladores</t>
  </si>
  <si>
    <t>Total utilidad integral</t>
  </si>
  <si>
    <t>Total utilidad integral atribuible a los tenedores de CBFI de FIBRAPL</t>
  </si>
  <si>
    <t>Utilidad neta atribuible a los tenedores de CBFI de FIBRAPL</t>
  </si>
  <si>
    <t>Utilidad integral atribuible a los tenedores de CBFI de FIBRAPL</t>
  </si>
  <si>
    <t>Utilidad (pérdida) integral del periodo atribuible a FIBRAPL</t>
  </si>
  <si>
    <t>Conciliación de la Utilidad del período a FFO</t>
  </si>
  <si>
    <t xml:space="preserve">Utilidades por venta de propiedades de inversión </t>
  </si>
  <si>
    <t>Ingresos</t>
  </si>
  <si>
    <t>Gastos de operación</t>
  </si>
  <si>
    <t>Otros ingresos (gastos) netos</t>
  </si>
  <si>
    <t>Comisión por incentivos pagada en CBFIs</t>
  </si>
  <si>
    <t>Ajustes relacionados con intereses minoritarios</t>
  </si>
  <si>
    <t>Más (menos) ajustes definidos AFFO: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</si>
  <si>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</si>
  <si>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Conciliación de la Utilidad del período a EBITDA Ajustado</t>
  </si>
  <si>
    <t>EBITDA Ajustado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</si>
  <si>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</si>
  <si>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Annual Average ABR</t>
  </si>
  <si>
    <t>Total mercados de Consumo</t>
  </si>
  <si>
    <t>Total mercados de Manufactura</t>
  </si>
  <si>
    <t>Total Portafolio Operativo</t>
  </si>
  <si>
    <t>Reserva de terreno</t>
  </si>
  <si>
    <t>Terreno temporalmente arrendable para futuro desarrollo</t>
  </si>
  <si>
    <r>
      <t xml:space="preserve">Data Center </t>
    </r>
    <r>
      <rPr>
        <vertAlign val="superscript"/>
        <sz val="9"/>
        <color theme="3"/>
        <rFont val="Calibri"/>
        <family val="2"/>
      </rPr>
      <t>(D)</t>
    </r>
  </si>
  <si>
    <t>pies cuadrados y moneda en miles</t>
  </si>
  <si>
    <t>Otras propiedades de inversión (B)</t>
  </si>
  <si>
    <t xml:space="preserve">(Pérdida) no realizada en instrumentos de cobertura cambiaria </t>
  </si>
  <si>
    <t>Utilidad por CBFI (B)</t>
  </si>
  <si>
    <t xml:space="preserve">Patio intermodal </t>
  </si>
  <si>
    <r>
      <t xml:space="preserve">Total propiedades de inversión </t>
    </r>
    <r>
      <rPr>
        <b/>
        <vertAlign val="superscript"/>
        <sz val="9"/>
        <color theme="5"/>
        <rFont val="Calibri"/>
        <family val="2"/>
      </rPr>
      <t>(C)</t>
    </r>
    <r>
      <rPr>
        <b/>
        <sz val="9"/>
        <color theme="5"/>
        <rFont val="Calibri"/>
        <family val="2"/>
      </rPr>
      <t xml:space="preserve"> </t>
    </r>
    <r>
      <rPr>
        <b/>
        <vertAlign val="superscript"/>
        <sz val="9"/>
        <color theme="5"/>
        <rFont val="Calibri"/>
        <family val="2"/>
      </rPr>
      <t>(D)</t>
    </r>
  </si>
  <si>
    <t>Pérdida por liquidación anticipada de deuda</t>
  </si>
  <si>
    <t>Utilidad (pérdida) neta cambiaria no realizada</t>
  </si>
  <si>
    <t>(Pérdida) Utilidad neta cambiaria realizada</t>
  </si>
  <si>
    <t>30 de septiembre de 2025</t>
  </si>
  <si>
    <t>Propiedades de inversión y Otras propiedades de inversión</t>
  </si>
  <si>
    <t>Por los tres meses terminados el 30 de septiembre de</t>
  </si>
  <si>
    <t>Por los nueve meses terminados el 30 de septiembre de</t>
  </si>
  <si>
    <t>(Pérdida) utilidad por valuación de propiedades de inversión y otras propiedades de inversión</t>
  </si>
  <si>
    <t>Pérdida (utilidad) por valuación de propiedades de inversión y otras propiedades de inversión</t>
  </si>
  <si>
    <t xml:space="preserve">Pérdida (utilidad) no realizada en instrumentos de cobertura cambiaria </t>
  </si>
  <si>
    <t>NOI del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</si>
</sst>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_(* #,##0.0_);_(* \(#,##0.0\);_(* &quot;-&quot;??_);_(@_)"/>
    <numFmt numFmtId="173" formatCode="_-* #,##0_-;\-* #,##0_-;_-* &quot;-&quot;??_-;_-@_-"/>
    <numFmt numFmtId="174" formatCode="0.0_%"/>
    <numFmt numFmtId="175" formatCode="_-* #,##0.0_-;\-* #,##0.0_-;_-* &quot;-&quot;??_-;_-@_-"/>
    <numFmt numFmtId="176" formatCode="0.0%"/>
    <numFmt numFmtId="177" formatCode="#,##0.0"/>
    <numFmt numFmtId="178" formatCode="#,##0.0_);\(#,##0.0\)"/>
    <numFmt numFmtId="179" formatCode="#,##0.0000_ ;\-#,##0.0000\ "/>
    <numFmt numFmtId="180" formatCode="_-&quot;$&quot;* #,##0_-;\-&quot;$&quot;* #,##0_-;_-&quot;$&quot;* &quot;-&quot;_-;_-@_-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11"/>
      <color indexed="8"/>
      <name val="Calibri"/>
      <family val="2"/>
    </font>
    <font>
      <b/>
      <sz val="9"/>
      <color theme="0" tint="-0.34998626667073579"/>
      <name val="Calibri"/>
      <family val="2"/>
    </font>
    <font>
      <b/>
      <sz val="9"/>
      <color rgb="FF008E5B"/>
      <name val="Calibri"/>
      <family val="2"/>
    </font>
    <font>
      <b/>
      <sz val="9"/>
      <color theme="5"/>
      <name val="Calibri"/>
      <family val="2"/>
    </font>
    <font>
      <i/>
      <sz val="10"/>
      <color theme="3"/>
      <name val="Calibri"/>
      <family val="2"/>
    </font>
    <font>
      <sz val="9"/>
      <color theme="5"/>
      <name val="Calibri"/>
      <family val="2"/>
    </font>
    <font>
      <sz val="9"/>
      <name val="Calibri"/>
      <family val="2"/>
    </font>
    <font>
      <sz val="10"/>
      <color theme="0" tint="-4.9989318521683403E-2"/>
      <name val="Calibri"/>
      <family val="2"/>
    </font>
    <font>
      <vertAlign val="superscript"/>
      <sz val="9"/>
      <color theme="3"/>
      <name val="Calibri"/>
      <family val="2"/>
    </font>
    <font>
      <sz val="9"/>
      <color theme="3"/>
      <name val="Aptos Narrow"/>
      <family val="2"/>
      <scheme val="minor"/>
    </font>
    <font>
      <b/>
      <vertAlign val="superscript"/>
      <sz val="9"/>
      <color theme="5"/>
      <name val="Calibri"/>
      <family val="2"/>
    </font>
    <font>
      <b/>
      <vertAlign val="superscript"/>
      <sz val="10"/>
      <color theme="3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9"/>
      <color rgb="FF33996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</cellStyleXfs>
  <cellXfs count="35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4" applyFont="1" applyAlignment="1">
      <alignment horizontal="right" vertical="center" wrapText="1"/>
    </xf>
    <xf numFmtId="0" fontId="6" fillId="0" borderId="0" xfId="4" applyFont="1"/>
    <xf numFmtId="0" fontId="4" fillId="0" borderId="0" xfId="7" applyFont="1"/>
    <xf numFmtId="0" fontId="3" fillId="0" borderId="0" xfId="7" applyFont="1"/>
    <xf numFmtId="172" fontId="3" fillId="0" borderId="0" xfId="9" applyNumberFormat="1" applyFont="1" applyFill="1" applyAlignment="1">
      <alignment horizontal="right" vertical="center" wrapText="1"/>
    </xf>
    <xf numFmtId="0" fontId="7" fillId="0" borderId="1" xfId="5" applyFont="1" applyBorder="1" applyAlignment="1">
      <alignment vertical="top"/>
    </xf>
    <xf numFmtId="1" fontId="7" fillId="3" borderId="2" xfId="5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1" fontId="7" fillId="0" borderId="0" xfId="5" applyNumberFormat="1" applyFont="1" applyAlignment="1">
      <alignment horizontal="right" vertical="center"/>
    </xf>
    <xf numFmtId="0" fontId="7" fillId="0" borderId="0" xfId="5" applyFont="1"/>
    <xf numFmtId="1" fontId="7" fillId="2" borderId="1" xfId="5" applyNumberFormat="1" applyFont="1" applyFill="1" applyBorder="1" applyAlignment="1">
      <alignment horizontal="right" vertical="center"/>
    </xf>
    <xf numFmtId="1" fontId="7" fillId="3" borderId="1" xfId="5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7" fillId="2" borderId="1" xfId="0" applyFont="1" applyFill="1" applyBorder="1" applyAlignment="1">
      <alignment horizontal="right" vertical="center" wrapText="1"/>
    </xf>
    <xf numFmtId="0" fontId="6" fillId="4" borderId="0" xfId="0" applyFont="1" applyFill="1"/>
    <xf numFmtId="0" fontId="7" fillId="0" borderId="1" xfId="4" applyFont="1" applyBorder="1" applyAlignment="1">
      <alignment vertical="top"/>
    </xf>
    <xf numFmtId="0" fontId="6" fillId="0" borderId="0" xfId="0" applyFont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4" fillId="0" borderId="0" xfId="4" applyFont="1" applyAlignment="1">
      <alignment horizontal="left"/>
    </xf>
    <xf numFmtId="0" fontId="6" fillId="4" borderId="0" xfId="4" applyFont="1" applyFill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7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1" xfId="7" applyFont="1" applyBorder="1" applyAlignment="1">
      <alignment vertical="center"/>
    </xf>
    <xf numFmtId="0" fontId="4" fillId="0" borderId="1" xfId="7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0" xfId="7" applyFont="1" applyAlignment="1">
      <alignment vertical="center"/>
    </xf>
    <xf numFmtId="3" fontId="13" fillId="0" borderId="0" xfId="7" applyNumberFormat="1" applyFont="1" applyAlignment="1">
      <alignment horizontal="right" vertical="center" wrapText="1"/>
    </xf>
    <xf numFmtId="0" fontId="3" fillId="0" borderId="1" xfId="4" applyFont="1" applyBorder="1" applyAlignment="1">
      <alignment vertical="top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4" fillId="0" borderId="0" xfId="0" applyFont="1" applyAlignment="1">
      <alignment horizontal="left" wrapText="1" inden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2"/>
    </xf>
    <xf numFmtId="41" fontId="4" fillId="3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0" fontId="4" fillId="0" borderId="0" xfId="0" applyFont="1"/>
    <xf numFmtId="41" fontId="3" fillId="3" borderId="3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166" fontId="4" fillId="3" borderId="0" xfId="0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41" fontId="4" fillId="0" borderId="0" xfId="1" applyNumberFormat="1" applyFont="1" applyFill="1" applyAlignment="1">
      <alignment horizontal="right" vertical="center" wrapText="1"/>
    </xf>
    <xf numFmtId="41" fontId="3" fillId="3" borderId="2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7" fontId="5" fillId="6" borderId="4" xfId="2" applyNumberFormat="1" applyFont="1" applyFill="1" applyBorder="1" applyAlignment="1">
      <alignment horizontal="left"/>
    </xf>
    <xf numFmtId="167" fontId="5" fillId="6" borderId="5" xfId="2" applyNumberFormat="1" applyFont="1" applyFill="1" applyBorder="1" applyAlignment="1">
      <alignment horizontal="right" vertical="center" wrapText="1"/>
    </xf>
    <xf numFmtId="166" fontId="4" fillId="3" borderId="0" xfId="2" applyNumberFormat="1" applyFont="1" applyFill="1" applyAlignment="1">
      <alignment horizontal="right" vertical="center" wrapText="1"/>
    </xf>
    <xf numFmtId="166" fontId="4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4" fillId="3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1" fontId="4" fillId="3" borderId="6" xfId="1" applyNumberFormat="1" applyFont="1" applyFill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1" fontId="3" fillId="3" borderId="0" xfId="1" applyNumberFormat="1" applyFont="1" applyFill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5" fillId="6" borderId="4" xfId="0" applyFont="1" applyFill="1" applyBorder="1" applyAlignment="1">
      <alignment horizontal="left"/>
    </xf>
    <xf numFmtId="0" fontId="3" fillId="0" borderId="1" xfId="4" applyFont="1" applyBorder="1" applyAlignment="1">
      <alignment vertical="center"/>
    </xf>
    <xf numFmtId="0" fontId="16" fillId="0" borderId="0" xfId="0" applyFont="1"/>
    <xf numFmtId="41" fontId="4" fillId="3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6" fillId="3" borderId="0" xfId="5" applyFont="1" applyFill="1"/>
    <xf numFmtId="0" fontId="6" fillId="0" borderId="0" xfId="5" applyFont="1"/>
    <xf numFmtId="0" fontId="6" fillId="0" borderId="0" xfId="5" applyFont="1" applyAlignment="1">
      <alignment horizontal="left" indent="2"/>
    </xf>
    <xf numFmtId="41" fontId="6" fillId="3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41" fontId="6" fillId="0" borderId="0" xfId="1" applyNumberFormat="1" applyFont="1" applyAlignment="1">
      <alignment horizontal="right" vertical="center" wrapText="1"/>
    </xf>
    <xf numFmtId="41" fontId="6" fillId="3" borderId="0" xfId="6" applyNumberFormat="1" applyFont="1" applyFill="1" applyAlignment="1">
      <alignment horizontal="right" wrapText="1"/>
    </xf>
    <xf numFmtId="165" fontId="6" fillId="0" borderId="0" xfId="6" applyNumberFormat="1" applyFont="1" applyFill="1" applyAlignment="1">
      <alignment horizontal="right" wrapText="1"/>
    </xf>
    <xf numFmtId="167" fontId="9" fillId="6" borderId="4" xfId="2" applyNumberFormat="1" applyFont="1" applyFill="1" applyBorder="1" applyAlignment="1">
      <alignment horizontal="left" vertical="center"/>
    </xf>
    <xf numFmtId="0" fontId="6" fillId="0" borderId="0" xfId="5" applyFont="1" applyAlignment="1">
      <alignment horizontal="left" wrapText="1" indent="2"/>
    </xf>
    <xf numFmtId="0" fontId="6" fillId="0" borderId="0" xfId="5" applyFont="1" applyAlignment="1">
      <alignment horizontal="left"/>
    </xf>
    <xf numFmtId="165" fontId="9" fillId="6" borderId="5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horizontal="left"/>
    </xf>
    <xf numFmtId="170" fontId="9" fillId="0" borderId="0" xfId="1" applyNumberFormat="1" applyFont="1" applyAlignment="1">
      <alignment horizontal="right" vertical="center" wrapText="1"/>
    </xf>
    <xf numFmtId="167" fontId="9" fillId="6" borderId="4" xfId="2" applyNumberFormat="1" applyFont="1" applyFill="1" applyBorder="1" applyAlignment="1">
      <alignment horizontal="left"/>
    </xf>
    <xf numFmtId="165" fontId="4" fillId="0" borderId="0" xfId="1" applyNumberFormat="1" applyFont="1" applyFill="1"/>
    <xf numFmtId="0" fontId="6" fillId="5" borderId="0" xfId="0" applyFont="1" applyFill="1"/>
    <xf numFmtId="0" fontId="7" fillId="0" borderId="0" xfId="0" applyFont="1" applyAlignment="1">
      <alignment horizontal="left"/>
    </xf>
    <xf numFmtId="170" fontId="6" fillId="3" borderId="0" xfId="0" applyNumberFormat="1" applyFont="1" applyFill="1" applyAlignment="1">
      <alignment horizontal="right" vertical="center" wrapText="1"/>
    </xf>
    <xf numFmtId="16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indent="2"/>
    </xf>
    <xf numFmtId="165" fontId="6" fillId="3" borderId="0" xfId="0" applyNumberFormat="1" applyFont="1" applyFill="1" applyAlignment="1">
      <alignment horizontal="right" vertical="center" wrapText="1"/>
    </xf>
    <xf numFmtId="165" fontId="6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0" fontId="9" fillId="6" borderId="4" xfId="0" applyFont="1" applyFill="1" applyBorder="1" applyAlignment="1">
      <alignment horizontal="left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 indent="2"/>
    </xf>
    <xf numFmtId="165" fontId="17" fillId="4" borderId="0" xfId="0" applyNumberFormat="1" applyFont="1" applyFill="1" applyAlignment="1">
      <alignment horizontal="right" vertical="center" wrapText="1"/>
    </xf>
    <xf numFmtId="0" fontId="7" fillId="0" borderId="0" xfId="4" applyFont="1"/>
    <xf numFmtId="0" fontId="7" fillId="3" borderId="0" xfId="4" applyFont="1" applyFill="1" applyAlignment="1">
      <alignment horizontal="right" vertical="center" wrapText="1"/>
    </xf>
    <xf numFmtId="0" fontId="6" fillId="0" borderId="0" xfId="4" applyFont="1" applyAlignment="1">
      <alignment horizontal="left" indent="2"/>
    </xf>
    <xf numFmtId="167" fontId="9" fillId="6" borderId="4" xfId="4" applyNumberFormat="1" applyFont="1" applyFill="1" applyBorder="1" applyAlignment="1">
      <alignment horizontal="left"/>
    </xf>
    <xf numFmtId="0" fontId="3" fillId="3" borderId="0" xfId="7" applyFont="1" applyFill="1" applyAlignment="1">
      <alignment horizontal="right" vertical="center" wrapText="1"/>
    </xf>
    <xf numFmtId="0" fontId="3" fillId="2" borderId="2" xfId="7" applyFont="1" applyFill="1" applyBorder="1" applyAlignment="1">
      <alignment horizontal="right" vertical="center" wrapText="1"/>
    </xf>
    <xf numFmtId="0" fontId="3" fillId="3" borderId="2" xfId="7" applyFont="1" applyFill="1" applyBorder="1" applyAlignment="1">
      <alignment horizontal="right" vertical="center" wrapText="1"/>
    </xf>
    <xf numFmtId="0" fontId="3" fillId="0" borderId="2" xfId="7" applyFont="1" applyBorder="1" applyAlignment="1">
      <alignment horizontal="right" vertical="center" wrapText="1"/>
    </xf>
    <xf numFmtId="0" fontId="4" fillId="0" borderId="1" xfId="7" applyFont="1" applyBorder="1" applyAlignment="1">
      <alignment horizontal="right" vertical="center"/>
    </xf>
    <xf numFmtId="3" fontId="4" fillId="0" borderId="0" xfId="7" applyNumberFormat="1" applyFont="1" applyAlignment="1">
      <alignment horizontal="right" vertical="center" wrapText="1"/>
    </xf>
    <xf numFmtId="3" fontId="4" fillId="0" borderId="1" xfId="7" applyNumberFormat="1" applyFont="1" applyBorder="1" applyAlignment="1">
      <alignment horizontal="right" vertical="center" wrapText="1"/>
    </xf>
    <xf numFmtId="3" fontId="13" fillId="0" borderId="0" xfId="7" applyNumberFormat="1" applyFont="1" applyAlignment="1" applyProtection="1">
      <alignment horizontal="right" vertical="center" wrapText="1"/>
      <protection hidden="1"/>
    </xf>
    <xf numFmtId="3" fontId="3" fillId="0" borderId="0" xfId="7" applyNumberFormat="1" applyFont="1" applyAlignment="1">
      <alignment horizontal="right" vertical="center" wrapText="1"/>
    </xf>
    <xf numFmtId="0" fontId="4" fillId="0" borderId="1" xfId="7" applyFont="1" applyBorder="1" applyAlignment="1">
      <alignment horizontal="right" vertical="center" wrapText="1"/>
    </xf>
    <xf numFmtId="0" fontId="4" fillId="0" borderId="0" xfId="7" applyFont="1" applyAlignment="1">
      <alignment horizontal="right" vertical="center" wrapText="1"/>
    </xf>
    <xf numFmtId="0" fontId="5" fillId="6" borderId="4" xfId="0" applyFont="1" applyFill="1" applyBorder="1" applyAlignment="1">
      <alignment vertical="center"/>
    </xf>
    <xf numFmtId="0" fontId="5" fillId="6" borderId="5" xfId="7" applyFont="1" applyFill="1" applyBorder="1" applyAlignment="1">
      <alignment vertical="center"/>
    </xf>
    <xf numFmtId="3" fontId="5" fillId="6" borderId="5" xfId="7" applyNumberFormat="1" applyFont="1" applyFill="1" applyBorder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/>
    </xf>
    <xf numFmtId="3" fontId="4" fillId="3" borderId="0" xfId="7" applyNumberFormat="1" applyFont="1" applyFill="1" applyAlignment="1">
      <alignment horizontal="right" vertical="center" wrapText="1"/>
    </xf>
    <xf numFmtId="174" fontId="4" fillId="0" borderId="0" xfId="8" applyNumberFormat="1" applyFont="1" applyFill="1" applyAlignment="1">
      <alignment horizontal="right" vertical="center" wrapText="1"/>
    </xf>
    <xf numFmtId="174" fontId="4" fillId="3" borderId="0" xfId="8" applyNumberFormat="1" applyFont="1" applyFill="1" applyAlignment="1">
      <alignment horizontal="right" vertical="center" wrapText="1"/>
    </xf>
    <xf numFmtId="3" fontId="4" fillId="3" borderId="1" xfId="7" applyNumberFormat="1" applyFont="1" applyFill="1" applyBorder="1" applyAlignment="1">
      <alignment horizontal="right" vertical="center" wrapText="1"/>
    </xf>
    <xf numFmtId="174" fontId="4" fillId="0" borderId="1" xfId="8" applyNumberFormat="1" applyFont="1" applyFill="1" applyBorder="1" applyAlignment="1">
      <alignment horizontal="right" vertical="center" wrapText="1"/>
    </xf>
    <xf numFmtId="174" fontId="4" fillId="3" borderId="1" xfId="8" applyNumberFormat="1" applyFont="1" applyFill="1" applyBorder="1" applyAlignment="1">
      <alignment horizontal="right" vertical="center" wrapText="1"/>
    </xf>
    <xf numFmtId="3" fontId="12" fillId="3" borderId="3" xfId="7" applyNumberFormat="1" applyFont="1" applyFill="1" applyBorder="1" applyAlignment="1">
      <alignment horizontal="right" vertical="center" wrapText="1"/>
    </xf>
    <xf numFmtId="177" fontId="13" fillId="0" borderId="0" xfId="7" applyNumberFormat="1" applyFont="1" applyAlignment="1" applyProtection="1">
      <alignment horizontal="right" vertical="center" wrapText="1"/>
      <protection hidden="1"/>
    </xf>
    <xf numFmtId="3" fontId="3" fillId="3" borderId="0" xfId="7" applyNumberFormat="1" applyFont="1" applyFill="1" applyAlignment="1">
      <alignment horizontal="right" vertical="center" wrapText="1"/>
    </xf>
    <xf numFmtId="174" fontId="3" fillId="0" borderId="0" xfId="8" applyNumberFormat="1" applyFont="1" applyFill="1" applyAlignment="1">
      <alignment horizontal="right" vertical="center" wrapText="1"/>
    </xf>
    <xf numFmtId="174" fontId="3" fillId="3" borderId="0" xfId="8" applyNumberFormat="1" applyFont="1" applyFill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 wrapText="1"/>
    </xf>
    <xf numFmtId="174" fontId="4" fillId="0" borderId="1" xfId="9" applyNumberFormat="1" applyFont="1" applyFill="1" applyBorder="1" applyAlignment="1">
      <alignment horizontal="right" vertical="center" wrapText="1"/>
    </xf>
    <xf numFmtId="174" fontId="4" fillId="3" borderId="1" xfId="9" applyNumberFormat="1" applyFont="1" applyFill="1" applyBorder="1" applyAlignment="1">
      <alignment horizontal="right" vertical="center" wrapText="1"/>
    </xf>
    <xf numFmtId="172" fontId="12" fillId="0" borderId="3" xfId="9" applyNumberFormat="1" applyFont="1" applyBorder="1" applyAlignment="1">
      <alignment horizontal="right" vertical="center" wrapText="1"/>
    </xf>
    <xf numFmtId="0" fontId="4" fillId="3" borderId="0" xfId="7" applyFont="1" applyFill="1" applyAlignment="1">
      <alignment horizontal="right" vertical="center" wrapText="1"/>
    </xf>
    <xf numFmtId="176" fontId="4" fillId="0" borderId="0" xfId="7" applyNumberFormat="1" applyFont="1" applyAlignment="1">
      <alignment horizontal="right" vertical="center" wrapText="1"/>
    </xf>
    <xf numFmtId="176" fontId="4" fillId="3" borderId="0" xfId="8" applyNumberFormat="1" applyFont="1" applyFill="1" applyAlignment="1">
      <alignment horizontal="right" vertical="center" wrapText="1"/>
    </xf>
    <xf numFmtId="176" fontId="4" fillId="0" borderId="0" xfId="8" applyNumberFormat="1" applyFont="1" applyFill="1" applyAlignment="1">
      <alignment horizontal="right" vertical="center" wrapText="1"/>
    </xf>
    <xf numFmtId="177" fontId="5" fillId="6" borderId="5" xfId="7" applyNumberFormat="1" applyFont="1" applyFill="1" applyBorder="1" applyAlignment="1">
      <alignment horizontal="right" vertical="center" wrapText="1"/>
    </xf>
    <xf numFmtId="177" fontId="5" fillId="6" borderId="5" xfId="7" applyNumberFormat="1" applyFont="1" applyFill="1" applyBorder="1" applyAlignment="1" applyProtection="1">
      <alignment horizontal="right" vertical="center" wrapText="1"/>
      <protection hidden="1"/>
    </xf>
    <xf numFmtId="174" fontId="19" fillId="0" borderId="0" xfId="8" applyNumberFormat="1" applyFont="1" applyFill="1" applyAlignment="1">
      <alignment horizontal="right" wrapText="1"/>
    </xf>
    <xf numFmtId="168" fontId="4" fillId="3" borderId="0" xfId="9" applyFont="1" applyFill="1" applyAlignment="1">
      <alignment horizontal="right" vertical="center" wrapText="1"/>
    </xf>
    <xf numFmtId="43" fontId="4" fillId="3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37" fontId="4" fillId="3" borderId="0" xfId="1" applyNumberFormat="1" applyFont="1" applyFill="1" applyAlignment="1">
      <alignment horizontal="right" vertical="center" wrapText="1"/>
    </xf>
    <xf numFmtId="37" fontId="4" fillId="0" borderId="0" xfId="1" applyNumberFormat="1" applyFont="1" applyFill="1" applyAlignment="1">
      <alignment horizontal="right" vertical="center" wrapText="1"/>
    </xf>
    <xf numFmtId="37" fontId="4" fillId="3" borderId="1" xfId="1" applyNumberFormat="1" applyFont="1" applyFill="1" applyBorder="1" applyAlignment="1">
      <alignment horizontal="right" vertical="center" wrapText="1"/>
    </xf>
    <xf numFmtId="37" fontId="4" fillId="0" borderId="1" xfId="1" applyNumberFormat="1" applyFont="1" applyFill="1" applyBorder="1" applyAlignment="1">
      <alignment horizontal="right" vertical="center" wrapText="1"/>
    </xf>
    <xf numFmtId="37" fontId="12" fillId="3" borderId="3" xfId="1" applyNumberFormat="1" applyFont="1" applyFill="1" applyBorder="1" applyAlignment="1">
      <alignment horizontal="right" vertical="center" wrapText="1"/>
    </xf>
    <xf numFmtId="37" fontId="3" fillId="3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horizontal="right" vertical="center" wrapText="1"/>
    </xf>
    <xf numFmtId="37" fontId="4" fillId="0" borderId="0" xfId="1" applyNumberFormat="1" applyFont="1" applyAlignment="1">
      <alignment horizontal="right" vertical="center" wrapText="1"/>
    </xf>
    <xf numFmtId="37" fontId="4" fillId="3" borderId="0" xfId="8" applyNumberFormat="1" applyFont="1" applyFill="1" applyAlignment="1">
      <alignment horizontal="right" vertical="center" wrapText="1"/>
    </xf>
    <xf numFmtId="173" fontId="4" fillId="0" borderId="0" xfId="9" applyNumberFormat="1" applyFont="1" applyFill="1" applyAlignment="1">
      <alignment horizontal="right" vertical="center" wrapText="1"/>
    </xf>
    <xf numFmtId="175" fontId="4" fillId="3" borderId="0" xfId="9" applyNumberFormat="1" applyFont="1" applyFill="1" applyAlignment="1">
      <alignment horizontal="right" vertical="center" wrapText="1"/>
    </xf>
    <xf numFmtId="37" fontId="4" fillId="0" borderId="0" xfId="8" applyNumberFormat="1" applyFont="1" applyFill="1" applyAlignment="1">
      <alignment horizontal="right" vertical="center" wrapText="1"/>
    </xf>
    <xf numFmtId="37" fontId="4" fillId="3" borderId="1" xfId="9" applyNumberFormat="1" applyFont="1" applyFill="1" applyBorder="1" applyAlignment="1">
      <alignment horizontal="right" vertical="center" wrapText="1"/>
    </xf>
    <xf numFmtId="173" fontId="4" fillId="0" borderId="1" xfId="9" applyNumberFormat="1" applyFont="1" applyFill="1" applyBorder="1" applyAlignment="1">
      <alignment horizontal="right" vertical="center" wrapText="1"/>
    </xf>
    <xf numFmtId="175" fontId="4" fillId="3" borderId="1" xfId="9" applyNumberFormat="1" applyFont="1" applyFill="1" applyBorder="1" applyAlignment="1">
      <alignment horizontal="right" vertical="center" wrapText="1"/>
    </xf>
    <xf numFmtId="37" fontId="4" fillId="0" borderId="1" xfId="9" applyNumberFormat="1" applyFont="1" applyFill="1" applyBorder="1" applyAlignment="1">
      <alignment horizontal="right" vertical="center" wrapText="1"/>
    </xf>
    <xf numFmtId="168" fontId="4" fillId="3" borderId="1" xfId="9" applyFont="1" applyFill="1" applyBorder="1" applyAlignment="1">
      <alignment horizontal="right" vertical="center" wrapText="1"/>
    </xf>
    <xf numFmtId="178" fontId="12" fillId="3" borderId="3" xfId="1" applyNumberFormat="1" applyFont="1" applyFill="1" applyBorder="1" applyAlignment="1">
      <alignment horizontal="right" vertical="center" wrapText="1"/>
    </xf>
    <xf numFmtId="39" fontId="12" fillId="3" borderId="3" xfId="1" applyNumberFormat="1" applyFont="1" applyFill="1" applyBorder="1" applyAlignment="1">
      <alignment horizontal="right" vertical="center" wrapText="1"/>
    </xf>
    <xf numFmtId="37" fontId="3" fillId="3" borderId="0" xfId="8" applyNumberFormat="1" applyFont="1" applyFill="1" applyAlignment="1">
      <alignment horizontal="right" vertical="center" wrapText="1"/>
    </xf>
    <xf numFmtId="37" fontId="3" fillId="0" borderId="0" xfId="8" applyNumberFormat="1" applyFont="1" applyFill="1" applyAlignment="1">
      <alignment horizontal="right" vertical="center" wrapText="1"/>
    </xf>
    <xf numFmtId="175" fontId="3" fillId="3" borderId="0" xfId="8" applyNumberFormat="1" applyFont="1" applyFill="1" applyAlignment="1">
      <alignment horizontal="right" vertical="center" wrapText="1"/>
    </xf>
    <xf numFmtId="168" fontId="3" fillId="3" borderId="0" xfId="8" applyNumberFormat="1" applyFont="1" applyFill="1" applyAlignment="1">
      <alignment horizontal="right" vertical="center" wrapText="1"/>
    </xf>
    <xf numFmtId="168" fontId="13" fillId="3" borderId="0" xfId="9" applyFont="1" applyFill="1" applyAlignment="1">
      <alignment horizontal="right" vertical="center" wrapText="1"/>
    </xf>
    <xf numFmtId="175" fontId="4" fillId="3" borderId="0" xfId="8" applyNumberFormat="1" applyFont="1" applyFill="1" applyAlignment="1">
      <alignment horizontal="right" vertical="center" wrapText="1"/>
    </xf>
    <xf numFmtId="168" fontId="4" fillId="3" borderId="0" xfId="8" applyNumberFormat="1" applyFont="1" applyFill="1" applyAlignment="1">
      <alignment horizontal="right" vertical="center" wrapText="1"/>
    </xf>
    <xf numFmtId="168" fontId="5" fillId="6" borderId="5" xfId="9" applyFont="1" applyFill="1" applyBorder="1" applyAlignment="1">
      <alignment horizontal="right" vertical="center" wrapText="1"/>
    </xf>
    <xf numFmtId="173" fontId="4" fillId="0" borderId="0" xfId="7" applyNumberFormat="1" applyFont="1" applyAlignment="1">
      <alignment horizontal="right" vertical="center" wrapText="1"/>
    </xf>
    <xf numFmtId="177" fontId="3" fillId="3" borderId="0" xfId="7" applyNumberFormat="1" applyFont="1" applyFill="1" applyAlignment="1">
      <alignment horizontal="right" vertical="center" wrapText="1"/>
    </xf>
    <xf numFmtId="168" fontId="3" fillId="3" borderId="0" xfId="9" applyFont="1" applyFill="1" applyAlignment="1">
      <alignment horizontal="right" vertical="center" wrapText="1"/>
    </xf>
    <xf numFmtId="4" fontId="5" fillId="6" borderId="5" xfId="7" applyNumberFormat="1" applyFont="1" applyFill="1" applyBorder="1" applyAlignment="1">
      <alignment horizontal="right" vertical="center" wrapText="1"/>
    </xf>
    <xf numFmtId="165" fontId="4" fillId="3" borderId="0" xfId="9" applyNumberFormat="1" applyFont="1" applyFill="1" applyAlignment="1">
      <alignment horizontal="right" vertical="center" wrapText="1"/>
    </xf>
    <xf numFmtId="165" fontId="4" fillId="0" borderId="0" xfId="9" applyNumberFormat="1" applyFont="1" applyFill="1" applyAlignment="1">
      <alignment horizontal="right" vertical="center" wrapText="1"/>
    </xf>
    <xf numFmtId="172" fontId="4" fillId="0" borderId="0" xfId="9" applyNumberFormat="1" applyFont="1" applyFill="1" applyAlignment="1">
      <alignment horizontal="right" vertical="center" wrapText="1"/>
    </xf>
    <xf numFmtId="172" fontId="4" fillId="3" borderId="0" xfId="9" applyNumberFormat="1" applyFont="1" applyFill="1" applyAlignment="1">
      <alignment horizontal="right" vertical="center" wrapText="1"/>
    </xf>
    <xf numFmtId="173" fontId="4" fillId="3" borderId="0" xfId="9" applyNumberFormat="1" applyFont="1" applyFill="1" applyAlignment="1">
      <alignment horizontal="right" vertical="center" wrapText="1"/>
    </xf>
    <xf numFmtId="174" fontId="4" fillId="0" borderId="0" xfId="9" applyNumberFormat="1" applyFont="1" applyFill="1" applyAlignment="1">
      <alignment horizontal="right" vertical="center" wrapText="1"/>
    </xf>
    <xf numFmtId="173" fontId="4" fillId="3" borderId="1" xfId="9" applyNumberFormat="1" applyFont="1" applyFill="1" applyBorder="1" applyAlignment="1">
      <alignment horizontal="right" vertical="center" wrapText="1"/>
    </xf>
    <xf numFmtId="178" fontId="12" fillId="0" borderId="3" xfId="1" applyNumberFormat="1" applyFont="1" applyBorder="1" applyAlignment="1">
      <alignment horizontal="right" vertical="center" wrapText="1"/>
    </xf>
    <xf numFmtId="176" fontId="3" fillId="0" borderId="0" xfId="8" applyNumberFormat="1" applyFont="1" applyFill="1" applyAlignment="1">
      <alignment horizontal="right" vertical="center" wrapText="1"/>
    </xf>
    <xf numFmtId="172" fontId="4" fillId="0" borderId="1" xfId="9" applyNumberFormat="1" applyFont="1" applyFill="1" applyBorder="1" applyAlignment="1">
      <alignment horizontal="right" vertical="center" wrapText="1"/>
    </xf>
    <xf numFmtId="172" fontId="5" fillId="6" borderId="8" xfId="9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Alignment="1">
      <alignment horizontal="right" vertical="center" wrapText="1"/>
    </xf>
    <xf numFmtId="166" fontId="4" fillId="0" borderId="0" xfId="8" applyNumberFormat="1" applyFont="1" applyAlignment="1">
      <alignment horizontal="right" vertical="center" wrapText="1"/>
    </xf>
    <xf numFmtId="174" fontId="4" fillId="0" borderId="0" xfId="9" applyNumberFormat="1" applyFont="1" applyAlignment="1">
      <alignment horizontal="right" vertical="center" wrapText="1"/>
    </xf>
    <xf numFmtId="165" fontId="4" fillId="3" borderId="1" xfId="9" applyNumberFormat="1" applyFont="1" applyFill="1" applyBorder="1" applyAlignment="1">
      <alignment horizontal="right" vertical="center" wrapText="1"/>
    </xf>
    <xf numFmtId="165" fontId="4" fillId="0" borderId="1" xfId="9" applyNumberFormat="1" applyFont="1" applyFill="1" applyBorder="1" applyAlignment="1">
      <alignment horizontal="right" vertical="center" wrapText="1"/>
    </xf>
    <xf numFmtId="172" fontId="4" fillId="3" borderId="1" xfId="9" applyNumberFormat="1" applyFont="1" applyFill="1" applyBorder="1" applyAlignment="1">
      <alignment horizontal="right" vertical="center" wrapText="1"/>
    </xf>
    <xf numFmtId="166" fontId="4" fillId="0" borderId="1" xfId="8" applyNumberFormat="1" applyFont="1" applyFill="1" applyBorder="1" applyAlignment="1">
      <alignment horizontal="right" vertical="center" wrapText="1"/>
    </xf>
    <xf numFmtId="165" fontId="12" fillId="3" borderId="3" xfId="9" applyNumberFormat="1" applyFont="1" applyFill="1" applyBorder="1" applyAlignment="1">
      <alignment horizontal="right" vertical="center" wrapText="1"/>
    </xf>
    <xf numFmtId="9" fontId="13" fillId="0" borderId="0" xfId="3" applyFont="1" applyFill="1" applyAlignment="1">
      <alignment horizontal="right" vertical="center" wrapText="1"/>
    </xf>
    <xf numFmtId="9" fontId="13" fillId="3" borderId="0" xfId="3" applyFont="1" applyFill="1" applyAlignment="1">
      <alignment horizontal="right" vertical="center" wrapText="1"/>
    </xf>
    <xf numFmtId="37" fontId="13" fillId="0" borderId="0" xfId="1" applyNumberFormat="1" applyFont="1" applyFill="1" applyAlignment="1">
      <alignment horizontal="right" vertical="center" wrapText="1"/>
    </xf>
    <xf numFmtId="3" fontId="13" fillId="3" borderId="0" xfId="7" applyNumberFormat="1" applyFont="1" applyFill="1" applyAlignment="1">
      <alignment horizontal="right" vertical="center" wrapText="1"/>
    </xf>
    <xf numFmtId="177" fontId="13" fillId="3" borderId="0" xfId="7" applyNumberFormat="1" applyFont="1" applyFill="1" applyAlignment="1">
      <alignment horizontal="right" vertical="center" wrapText="1"/>
    </xf>
    <xf numFmtId="172" fontId="13" fillId="0" borderId="0" xfId="9" applyNumberFormat="1" applyFont="1" applyFill="1" applyAlignment="1">
      <alignment horizontal="right" vertical="center" wrapText="1"/>
    </xf>
    <xf numFmtId="172" fontId="13" fillId="3" borderId="0" xfId="9" applyNumberFormat="1" applyFont="1" applyFill="1" applyAlignment="1">
      <alignment horizontal="right" vertical="center" wrapText="1"/>
    </xf>
    <xf numFmtId="165" fontId="12" fillId="0" borderId="3" xfId="9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Alignment="1">
      <alignment horizontal="right" vertical="center" wrapText="1"/>
    </xf>
    <xf numFmtId="0" fontId="3" fillId="0" borderId="0" xfId="5" applyFont="1"/>
    <xf numFmtId="0" fontId="4" fillId="0" borderId="0" xfId="5" applyFont="1"/>
    <xf numFmtId="0" fontId="6" fillId="3" borderId="0" xfId="5" applyFont="1" applyFill="1" applyAlignment="1">
      <alignment horizontal="right"/>
    </xf>
    <xf numFmtId="165" fontId="6" fillId="3" borderId="0" xfId="1" applyNumberFormat="1" applyFont="1" applyFill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6" fillId="3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3" borderId="0" xfId="6" applyNumberFormat="1" applyFont="1" applyFill="1" applyAlignment="1">
      <alignment horizontal="right"/>
    </xf>
    <xf numFmtId="165" fontId="6" fillId="0" borderId="0" xfId="6" applyNumberFormat="1" applyFont="1" applyFill="1" applyAlignment="1">
      <alignment horizontal="right"/>
    </xf>
    <xf numFmtId="165" fontId="6" fillId="3" borderId="1" xfId="1" applyNumberFormat="1" applyFont="1" applyFill="1" applyBorder="1" applyAlignment="1">
      <alignment horizontal="right" vertical="center"/>
    </xf>
    <xf numFmtId="165" fontId="7" fillId="3" borderId="3" xfId="1" applyNumberFormat="1" applyFont="1" applyFill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5" fontId="7" fillId="3" borderId="0" xfId="1" applyNumberFormat="1" applyFont="1" applyFill="1" applyBorder="1" applyAlignment="1">
      <alignment horizontal="right" vertical="center"/>
    </xf>
    <xf numFmtId="165" fontId="7" fillId="3" borderId="0" xfId="1" applyNumberFormat="1" applyFont="1" applyFill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0" fontId="6" fillId="0" borderId="0" xfId="5" applyFont="1" applyAlignment="1">
      <alignment horizontal="left" wrapText="1"/>
    </xf>
    <xf numFmtId="165" fontId="7" fillId="3" borderId="2" xfId="1" applyNumberFormat="1" applyFont="1" applyFill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167" fontId="3" fillId="0" borderId="0" xfId="2" applyNumberFormat="1" applyFont="1" applyFill="1" applyAlignment="1">
      <alignment horizontal="left" vertical="top"/>
    </xf>
    <xf numFmtId="165" fontId="9" fillId="6" borderId="5" xfId="2" applyNumberFormat="1" applyFont="1" applyFill="1" applyBorder="1" applyAlignment="1">
      <alignment horizontal="right" vertical="center"/>
    </xf>
    <xf numFmtId="41" fontId="4" fillId="0" borderId="0" xfId="1" applyNumberFormat="1" applyFont="1" applyFill="1" applyAlignment="1">
      <alignment horizontal="right" wrapText="1" indent="2"/>
    </xf>
    <xf numFmtId="165" fontId="6" fillId="3" borderId="0" xfId="1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9" fillId="6" borderId="5" xfId="1" applyNumberFormat="1" applyFont="1" applyFill="1" applyBorder="1" applyAlignment="1">
      <alignment horizontal="right" vertical="center"/>
    </xf>
    <xf numFmtId="165" fontId="9" fillId="6" borderId="5" xfId="1" applyNumberFormat="1" applyFont="1" applyFill="1" applyBorder="1" applyAlignment="1">
      <alignment horizontal="right"/>
    </xf>
    <xf numFmtId="41" fontId="6" fillId="0" borderId="0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vertical="center"/>
    </xf>
    <xf numFmtId="0" fontId="14" fillId="0" borderId="0" xfId="5" applyFont="1" applyAlignment="1">
      <alignment horizontal="left" wrapText="1" indent="1"/>
    </xf>
    <xf numFmtId="0" fontId="6" fillId="0" borderId="0" xfId="5" applyFont="1" applyAlignment="1">
      <alignment horizontal="left" vertical="center" wrapText="1" indent="2"/>
    </xf>
    <xf numFmtId="165" fontId="6" fillId="0" borderId="0" xfId="1" applyNumberFormat="1" applyFont="1" applyFill="1" applyBorder="1" applyAlignment="1">
      <alignment horizontal="right" vertical="center" wrapText="1"/>
    </xf>
    <xf numFmtId="41" fontId="6" fillId="3" borderId="0" xfId="6" applyNumberFormat="1" applyFont="1" applyFill="1" applyAlignment="1">
      <alignment horizontal="right" vertical="center" wrapText="1"/>
    </xf>
    <xf numFmtId="41" fontId="6" fillId="3" borderId="0" xfId="1" applyNumberFormat="1" applyFont="1" applyFill="1" applyAlignment="1">
      <alignment horizontal="right" wrapText="1"/>
    </xf>
    <xf numFmtId="165" fontId="6" fillId="0" borderId="0" xfId="1" applyNumberFormat="1" applyFont="1" applyFill="1" applyAlignment="1">
      <alignment horizontal="right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41" fontId="6" fillId="3" borderId="0" xfId="1" applyNumberFormat="1" applyFont="1" applyFill="1" applyBorder="1" applyAlignment="1">
      <alignment horizontal="right" vertical="center" wrapText="1"/>
    </xf>
    <xf numFmtId="165" fontId="6" fillId="3" borderId="0" xfId="1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>
      <alignment horizontal="right" wrapText="1"/>
    </xf>
    <xf numFmtId="167" fontId="9" fillId="6" borderId="0" xfId="2" applyNumberFormat="1" applyFont="1" applyFill="1" applyBorder="1" applyAlignment="1">
      <alignment horizontal="left" vertical="center"/>
    </xf>
    <xf numFmtId="165" fontId="9" fillId="6" borderId="0" xfId="1" applyNumberFormat="1" applyFont="1" applyFill="1" applyBorder="1" applyAlignment="1">
      <alignment horizontal="right" wrapText="1"/>
    </xf>
    <xf numFmtId="170" fontId="7" fillId="0" borderId="0" xfId="1" applyNumberFormat="1" applyFont="1" applyFill="1" applyBorder="1" applyAlignment="1">
      <alignment horizontal="right" vertical="center" wrapText="1"/>
    </xf>
    <xf numFmtId="171" fontId="9" fillId="6" borderId="0" xfId="2" applyNumberFormat="1" applyFont="1" applyFill="1" applyAlignment="1">
      <alignment horizontal="right" vertical="center"/>
    </xf>
    <xf numFmtId="179" fontId="9" fillId="6" borderId="5" xfId="2" applyNumberFormat="1" applyFont="1" applyFill="1" applyBorder="1" applyAlignment="1">
      <alignment horizontal="right" vertical="center" wrapText="1"/>
    </xf>
    <xf numFmtId="179" fontId="9" fillId="6" borderId="5" xfId="2" applyNumberFormat="1" applyFont="1" applyFill="1" applyBorder="1" applyAlignment="1">
      <alignment horizontal="right" vertical="center"/>
    </xf>
    <xf numFmtId="165" fontId="4" fillId="0" borderId="0" xfId="1" applyNumberFormat="1" applyFont="1" applyFill="1" applyAlignment="1">
      <alignment horizontal="center"/>
    </xf>
    <xf numFmtId="0" fontId="6" fillId="3" borderId="0" xfId="0" applyFont="1" applyFill="1" applyAlignment="1">
      <alignment horizontal="right" vertical="center" wrapText="1"/>
    </xf>
    <xf numFmtId="165" fontId="6" fillId="5" borderId="0" xfId="2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/>
    <xf numFmtId="165" fontId="6" fillId="4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6" fillId="4" borderId="0" xfId="0" applyNumberFormat="1" applyFont="1" applyFill="1"/>
    <xf numFmtId="165" fontId="6" fillId="3" borderId="0" xfId="0" applyNumberFormat="1" applyFont="1" applyFill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6" fillId="3" borderId="7" xfId="1" applyNumberFormat="1" applyFont="1" applyFill="1" applyBorder="1" applyAlignment="1">
      <alignment horizontal="right" vertical="center"/>
    </xf>
    <xf numFmtId="165" fontId="6" fillId="0" borderId="7" xfId="1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165" fontId="6" fillId="3" borderId="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3" fontId="7" fillId="0" borderId="0" xfId="2" applyNumberFormat="1" applyFont="1" applyFill="1" applyAlignment="1">
      <alignment horizontal="right" vertical="center" wrapText="1"/>
    </xf>
    <xf numFmtId="166" fontId="7" fillId="0" borderId="0" xfId="2" applyNumberFormat="1" applyFont="1" applyFill="1" applyAlignment="1">
      <alignment horizontal="right" vertical="center" wrapText="1"/>
    </xf>
    <xf numFmtId="180" fontId="7" fillId="0" borderId="0" xfId="2" applyNumberFormat="1" applyFont="1" applyFill="1" applyAlignment="1">
      <alignment horizontal="right" vertical="center" wrapText="1"/>
    </xf>
    <xf numFmtId="168" fontId="6" fillId="0" borderId="0" xfId="1" applyNumberFormat="1" applyFont="1" applyFill="1" applyAlignment="1">
      <alignment horizontal="right" vertical="center" wrapText="1"/>
    </xf>
    <xf numFmtId="165" fontId="6" fillId="0" borderId="0" xfId="4" applyNumberFormat="1" applyFont="1" applyAlignment="1">
      <alignment horizontal="right" vertical="center"/>
    </xf>
    <xf numFmtId="165" fontId="6" fillId="4" borderId="0" xfId="4" applyNumberFormat="1" applyFont="1" applyFill="1" applyAlignment="1">
      <alignment horizontal="right" vertical="center"/>
    </xf>
    <xf numFmtId="0" fontId="6" fillId="5" borderId="0" xfId="4" applyFont="1" applyFill="1"/>
    <xf numFmtId="165" fontId="6" fillId="0" borderId="0" xfId="4" quotePrefix="1" applyNumberFormat="1" applyFont="1" applyAlignment="1">
      <alignment horizontal="right" vertical="center"/>
    </xf>
    <xf numFmtId="165" fontId="6" fillId="4" borderId="0" xfId="4" quotePrefix="1" applyNumberFormat="1" applyFont="1" applyFill="1" applyAlignment="1">
      <alignment horizontal="right" vertical="center"/>
    </xf>
    <xf numFmtId="165" fontId="6" fillId="4" borderId="0" xfId="4" applyNumberFormat="1" applyFont="1" applyFill="1"/>
    <xf numFmtId="0" fontId="7" fillId="0" borderId="2" xfId="0" applyFont="1" applyBorder="1" applyAlignment="1">
      <alignment horizontal="right" vertical="center" wrapText="1"/>
    </xf>
    <xf numFmtId="173" fontId="6" fillId="0" borderId="0" xfId="1" applyNumberFormat="1" applyFont="1" applyFill="1" applyAlignment="1">
      <alignment horizontal="right" vertical="center" wrapText="1"/>
    </xf>
    <xf numFmtId="0" fontId="3" fillId="0" borderId="1" xfId="7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7" applyFont="1" applyFill="1" applyBorder="1" applyAlignment="1">
      <alignment horizontal="right" vertical="center"/>
    </xf>
    <xf numFmtId="174" fontId="4" fillId="0" borderId="0" xfId="8" applyNumberFormat="1" applyFont="1" applyFill="1" applyBorder="1" applyAlignment="1">
      <alignment horizontal="right" vertical="center" wrapText="1"/>
    </xf>
    <xf numFmtId="174" fontId="4" fillId="3" borderId="0" xfId="8" applyNumberFormat="1" applyFont="1" applyFill="1" applyBorder="1" applyAlignment="1">
      <alignment horizontal="right" vertical="center" wrapText="1"/>
    </xf>
    <xf numFmtId="172" fontId="4" fillId="0" borderId="0" xfId="9" applyNumberFormat="1" applyFont="1" applyFill="1" applyBorder="1" applyAlignment="1">
      <alignment horizontal="right" vertical="center" wrapText="1"/>
    </xf>
    <xf numFmtId="37" fontId="4" fillId="3" borderId="0" xfId="1" applyNumberFormat="1" applyFont="1" applyFill="1" applyBorder="1" applyAlignment="1">
      <alignment horizontal="right" vertical="center" wrapText="1"/>
    </xf>
    <xf numFmtId="37" fontId="4" fillId="0" borderId="0" xfId="1" applyNumberFormat="1" applyFont="1" applyFill="1" applyBorder="1" applyAlignment="1">
      <alignment horizontal="right" vertical="center" wrapText="1"/>
    </xf>
    <xf numFmtId="165" fontId="4" fillId="0" borderId="0" xfId="9" applyNumberFormat="1" applyFont="1" applyFill="1" applyBorder="1" applyAlignment="1">
      <alignment horizontal="right" vertical="center" wrapText="1"/>
    </xf>
    <xf numFmtId="37" fontId="4" fillId="3" borderId="0" xfId="9" applyNumberFormat="1" applyFont="1" applyFill="1" applyBorder="1" applyAlignment="1">
      <alignment horizontal="right" vertical="center" wrapText="1"/>
    </xf>
    <xf numFmtId="173" fontId="4" fillId="0" borderId="0" xfId="9" applyNumberFormat="1" applyFont="1" applyFill="1" applyBorder="1" applyAlignment="1">
      <alignment horizontal="right" vertical="center" wrapText="1"/>
    </xf>
    <xf numFmtId="175" fontId="4" fillId="3" borderId="0" xfId="9" applyNumberFormat="1" applyFont="1" applyFill="1" applyBorder="1" applyAlignment="1">
      <alignment horizontal="right" vertical="center" wrapText="1"/>
    </xf>
    <xf numFmtId="37" fontId="4" fillId="0" borderId="0" xfId="9" applyNumberFormat="1" applyFont="1" applyFill="1" applyBorder="1" applyAlignment="1">
      <alignment horizontal="right" vertical="center" wrapText="1"/>
    </xf>
    <xf numFmtId="168" fontId="4" fillId="3" borderId="0" xfId="9" applyFont="1" applyFill="1" applyBorder="1" applyAlignment="1">
      <alignment horizontal="right" vertical="center" wrapText="1"/>
    </xf>
    <xf numFmtId="173" fontId="4" fillId="3" borderId="0" xfId="9" applyNumberFormat="1" applyFont="1" applyFill="1" applyBorder="1" applyAlignment="1">
      <alignment horizontal="right" vertical="center" wrapText="1"/>
    </xf>
    <xf numFmtId="174" fontId="4" fillId="0" borderId="0" xfId="9" applyNumberFormat="1" applyFont="1" applyFill="1" applyBorder="1" applyAlignment="1">
      <alignment horizontal="right" vertical="center" wrapText="1"/>
    </xf>
    <xf numFmtId="176" fontId="4" fillId="0" borderId="1" xfId="8" applyNumberFormat="1" applyFont="1" applyFill="1" applyBorder="1" applyAlignment="1">
      <alignment horizontal="right" vertical="center" wrapText="1"/>
    </xf>
    <xf numFmtId="176" fontId="13" fillId="0" borderId="0" xfId="3" applyNumberFormat="1" applyFont="1" applyFill="1" applyAlignment="1">
      <alignment horizontal="right" vertical="center" wrapText="1"/>
    </xf>
    <xf numFmtId="177" fontId="12" fillId="3" borderId="3" xfId="7" applyNumberFormat="1" applyFont="1" applyFill="1" applyBorder="1" applyAlignment="1">
      <alignment horizontal="right" vertical="center" wrapText="1"/>
    </xf>
    <xf numFmtId="176" fontId="13" fillId="0" borderId="0" xfId="8" applyNumberFormat="1" applyFont="1" applyFill="1" applyAlignment="1">
      <alignment horizontal="right" vertical="center" wrapText="1"/>
    </xf>
    <xf numFmtId="165" fontId="13" fillId="0" borderId="0" xfId="9" applyNumberFormat="1" applyFont="1" applyFill="1" applyAlignment="1">
      <alignment horizontal="right" vertical="center" wrapText="1"/>
    </xf>
    <xf numFmtId="177" fontId="13" fillId="3" borderId="0" xfId="7" applyNumberFormat="1" applyFont="1" applyFill="1" applyAlignment="1" applyProtection="1">
      <alignment horizontal="right" vertical="center" wrapText="1"/>
      <protection hidden="1"/>
    </xf>
    <xf numFmtId="165" fontId="5" fillId="6" borderId="5" xfId="9" applyNumberFormat="1" applyFont="1" applyFill="1" applyBorder="1" applyAlignment="1">
      <alignment horizontal="right" vertical="center" wrapText="1"/>
    </xf>
    <xf numFmtId="174" fontId="19" fillId="3" borderId="0" xfId="8" applyNumberFormat="1" applyFont="1" applyFill="1" applyAlignment="1">
      <alignment horizontal="right" wrapText="1"/>
    </xf>
    <xf numFmtId="0" fontId="19" fillId="0" borderId="0" xfId="7" applyFont="1" applyAlignment="1">
      <alignment horizontal="right" wrapText="1"/>
    </xf>
    <xf numFmtId="167" fontId="3" fillId="0" borderId="0" xfId="8" applyNumberFormat="1" applyFont="1" applyFill="1" applyAlignment="1">
      <alignment horizontal="right" vertical="center" wrapText="1"/>
    </xf>
    <xf numFmtId="37" fontId="19" fillId="3" borderId="0" xfId="1" applyNumberFormat="1" applyFont="1" applyFill="1" applyAlignment="1">
      <alignment horizontal="right" wrapText="1"/>
    </xf>
    <xf numFmtId="0" fontId="23" fillId="0" borderId="0" xfId="7" applyFont="1"/>
    <xf numFmtId="0" fontId="4" fillId="5" borderId="0" xfId="7" applyFont="1" applyFill="1" applyAlignment="1">
      <alignment horizontal="left" vertical="center"/>
    </xf>
    <xf numFmtId="0" fontId="4" fillId="5" borderId="0" xfId="7" applyFont="1" applyFill="1" applyAlignment="1">
      <alignment vertical="center"/>
    </xf>
    <xf numFmtId="43" fontId="4" fillId="3" borderId="0" xfId="1" applyFont="1" applyFill="1" applyAlignment="1">
      <alignment horizontal="right" vertical="center" wrapText="1"/>
    </xf>
    <xf numFmtId="43" fontId="4" fillId="0" borderId="0" xfId="1" applyFont="1" applyFill="1" applyAlignment="1">
      <alignment horizontal="right" vertical="center" wrapText="1"/>
    </xf>
    <xf numFmtId="165" fontId="24" fillId="0" borderId="3" xfId="1" applyNumberFormat="1" applyFont="1" applyFill="1" applyBorder="1" applyAlignment="1">
      <alignment horizontal="right" wrapText="1"/>
    </xf>
    <xf numFmtId="0" fontId="22" fillId="0" borderId="0" xfId="7" applyFont="1"/>
    <xf numFmtId="0" fontId="22" fillId="5" borderId="0" xfId="7" applyFont="1" applyFill="1"/>
    <xf numFmtId="0" fontId="22" fillId="5" borderId="0" xfId="7" applyFont="1" applyFill="1" applyAlignment="1">
      <alignment horizontal="right" vertical="center"/>
    </xf>
    <xf numFmtId="0" fontId="6" fillId="0" borderId="0" xfId="7" applyFont="1"/>
    <xf numFmtId="0" fontId="4" fillId="0" borderId="0" xfId="7" applyFont="1" applyAlignment="1">
      <alignment horizontal="right" vertical="center"/>
    </xf>
    <xf numFmtId="0" fontId="7" fillId="0" borderId="0" xfId="7" applyFont="1"/>
    <xf numFmtId="0" fontId="9" fillId="0" borderId="0" xfId="7" applyFont="1"/>
    <xf numFmtId="0" fontId="6" fillId="0" borderId="0" xfId="7" applyFont="1" applyAlignment="1">
      <alignment vertical="center"/>
    </xf>
    <xf numFmtId="0" fontId="6" fillId="0" borderId="0" xfId="7" applyFont="1" applyAlignment="1">
      <alignment horizontal="right" vertical="center" wrapText="1"/>
    </xf>
    <xf numFmtId="43" fontId="6" fillId="0" borderId="0" xfId="1" applyFont="1" applyFill="1" applyAlignment="1">
      <alignment horizontal="right" vertical="center" wrapText="1"/>
    </xf>
    <xf numFmtId="166" fontId="6" fillId="0" borderId="0" xfId="8" applyNumberFormat="1" applyFont="1" applyFill="1" applyAlignment="1">
      <alignment horizontal="right" vertical="center" wrapText="1"/>
    </xf>
    <xf numFmtId="165" fontId="6" fillId="0" borderId="0" xfId="9" applyNumberFormat="1" applyFont="1" applyFill="1" applyAlignment="1">
      <alignment horizontal="right" vertical="center" wrapText="1"/>
    </xf>
    <xf numFmtId="174" fontId="6" fillId="0" borderId="0" xfId="8" applyNumberFormat="1" applyFont="1" applyFill="1" applyAlignment="1">
      <alignment horizontal="right" vertical="center" wrapText="1"/>
    </xf>
    <xf numFmtId="0" fontId="22" fillId="0" borderId="0" xfId="7" applyFont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2" borderId="0" xfId="0" quotePrefix="1" applyFont="1" applyFill="1" applyAlignment="1">
      <alignment horizontal="right" vertical="center" wrapText="1"/>
    </xf>
    <xf numFmtId="0" fontId="7" fillId="3" borderId="0" xfId="0" quotePrefix="1" applyFont="1" applyFill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0" xfId="0" quotePrefix="1" applyFont="1" applyFill="1" applyAlignment="1">
      <alignment horizontal="right" vertical="center"/>
    </xf>
    <xf numFmtId="0" fontId="7" fillId="3" borderId="0" xfId="0" quotePrefix="1" applyFont="1" applyFill="1" applyAlignment="1">
      <alignment horizontal="right" vertical="center"/>
    </xf>
    <xf numFmtId="0" fontId="7" fillId="2" borderId="1" xfId="0" quotePrefix="1" applyFont="1" applyFill="1" applyBorder="1" applyAlignment="1">
      <alignment horizontal="right" vertical="center" wrapText="1"/>
    </xf>
    <xf numFmtId="0" fontId="7" fillId="3" borderId="1" xfId="0" quotePrefix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1" fillId="0" borderId="1" xfId="7" applyFont="1" applyBorder="1" applyAlignment="1">
      <alignment horizontal="left" wrapText="1"/>
    </xf>
  </cellXfs>
  <cellStyles count="12">
    <cellStyle name="Comma" xfId="1" builtinId="3"/>
    <cellStyle name="Comma 10 10 2" xfId="6" xr:uid="{3B24FC08-73D1-41AD-AF1E-D4AA774B67DA}"/>
    <cellStyle name="Comma 2 4" xfId="11" xr:uid="{58921283-804D-44B9-AF3F-C3B43C8A2480}"/>
    <cellStyle name="Comma 2 5" xfId="9" xr:uid="{F4BCC39B-A767-4716-96E6-8BAFCC2CF57B}"/>
    <cellStyle name="Currency" xfId="2" builtinId="4"/>
    <cellStyle name="Normal" xfId="0" builtinId="0"/>
    <cellStyle name="Normal 2" xfId="4" xr:uid="{305BBA74-5524-4400-A3B3-8E55D55D32A2}"/>
    <cellStyle name="Normal 2 2" xfId="10" xr:uid="{E72DE443-1CB3-45E3-82BE-AA9E6D659D9C}"/>
    <cellStyle name="Normal 2 5" xfId="7" xr:uid="{B80F23B5-E092-4A61-BB9E-DF946B9A0265}"/>
    <cellStyle name="Normal_Display 2" xfId="5" xr:uid="{55637127-D6F9-4B44-89B7-BE5F010FCC80}"/>
    <cellStyle name="Percent" xfId="3" builtinId="5"/>
    <cellStyle name="Percent 2 4" xfId="8" xr:uid="{3BA76C02-96F3-4EE0-89BA-B464EA28F118}"/>
  </cellStyles>
  <dxfs count="0"/>
  <tableStyles count="0" defaultTableStyle="TableStyleMedium2" defaultPivotStyle="PivotStyleLight16"/>
  <colors>
    <mruColors>
      <color rgb="FF008E5B"/>
      <color rgb="FF58595B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9BB5-AA38-4EF9-8FB2-FCDB5BBA5880}">
  <sheetPr codeName="Sheet6">
    <tabColor rgb="FF008E5B"/>
  </sheetPr>
  <dimension ref="C3:H56"/>
  <sheetViews>
    <sheetView showGridLines="0" zoomScale="110" zoomScaleNormal="110" workbookViewId="0">
      <selection activeCell="C64" sqref="C64"/>
    </sheetView>
  </sheetViews>
  <sheetFormatPr defaultColWidth="8.85546875" defaultRowHeight="12" x14ac:dyDescent="0.2"/>
  <cols>
    <col min="1" max="1" width="3.28515625" style="55" customWidth="1"/>
    <col min="2" max="2" width="2.140625" style="55" customWidth="1"/>
    <col min="3" max="3" width="70.5703125" style="55" customWidth="1"/>
    <col min="4" max="7" width="22.5703125" style="55" customWidth="1"/>
    <col min="8" max="8" width="2.28515625" style="55" customWidth="1"/>
    <col min="9" max="16384" width="8.85546875" style="55"/>
  </cols>
  <sheetData>
    <row r="3" spans="3:8" x14ac:dyDescent="0.2">
      <c r="C3" s="45" t="s">
        <v>31</v>
      </c>
      <c r="D3" s="333" t="s">
        <v>154</v>
      </c>
      <c r="E3" s="333"/>
      <c r="F3" s="334" t="s">
        <v>77</v>
      </c>
      <c r="G3" s="334"/>
    </row>
    <row r="4" spans="3:8" ht="12" customHeight="1" x14ac:dyDescent="0.2">
      <c r="C4" s="46" t="s">
        <v>28</v>
      </c>
      <c r="D4" s="47" t="s">
        <v>0</v>
      </c>
      <c r="E4" s="48" t="s">
        <v>1</v>
      </c>
      <c r="F4" s="47" t="s">
        <v>0</v>
      </c>
      <c r="G4" s="48" t="s">
        <v>1</v>
      </c>
    </row>
    <row r="5" spans="3:8" ht="12" customHeight="1" x14ac:dyDescent="0.2">
      <c r="C5" s="49" t="s">
        <v>8</v>
      </c>
      <c r="D5" s="50"/>
      <c r="E5" s="51"/>
      <c r="F5" s="50"/>
      <c r="G5" s="51"/>
    </row>
    <row r="6" spans="3:8" ht="12" customHeight="1" x14ac:dyDescent="0.2">
      <c r="C6" s="52" t="s">
        <v>9</v>
      </c>
      <c r="D6" s="53">
        <v>2179016</v>
      </c>
      <c r="E6" s="54">
        <v>118742</v>
      </c>
      <c r="F6" s="53">
        <v>2283274</v>
      </c>
      <c r="G6" s="54">
        <v>111323</v>
      </c>
      <c r="H6" s="213"/>
    </row>
    <row r="7" spans="3:8" ht="10.5" hidden="1" customHeight="1" x14ac:dyDescent="0.2">
      <c r="C7" s="52" t="s">
        <v>78</v>
      </c>
      <c r="D7" s="53">
        <v>0</v>
      </c>
      <c r="E7" s="54">
        <v>0</v>
      </c>
      <c r="F7" s="53">
        <v>0</v>
      </c>
      <c r="G7" s="54">
        <v>0</v>
      </c>
      <c r="H7" s="213">
        <v>42825</v>
      </c>
    </row>
    <row r="8" spans="3:8" ht="12" customHeight="1" x14ac:dyDescent="0.2">
      <c r="C8" s="52" t="s">
        <v>79</v>
      </c>
      <c r="D8" s="53">
        <v>530636</v>
      </c>
      <c r="E8" s="54">
        <v>28917</v>
      </c>
      <c r="F8" s="53">
        <v>500218</v>
      </c>
      <c r="G8" s="54">
        <v>24389</v>
      </c>
    </row>
    <row r="9" spans="3:8" ht="10.5" hidden="1" customHeight="1" x14ac:dyDescent="0.2">
      <c r="C9" s="52" t="s">
        <v>80</v>
      </c>
      <c r="D9" s="53">
        <v>0</v>
      </c>
      <c r="E9" s="54">
        <v>0</v>
      </c>
      <c r="F9" s="53">
        <v>0</v>
      </c>
      <c r="G9" s="54">
        <v>0</v>
      </c>
    </row>
    <row r="10" spans="3:8" ht="12" customHeight="1" x14ac:dyDescent="0.2">
      <c r="C10" s="52" t="s">
        <v>10</v>
      </c>
      <c r="D10" s="53">
        <v>658520</v>
      </c>
      <c r="E10" s="54">
        <v>35886</v>
      </c>
      <c r="F10" s="53">
        <v>1105754</v>
      </c>
      <c r="G10" s="54">
        <v>53912</v>
      </c>
    </row>
    <row r="11" spans="3:8" ht="12" hidden="1" customHeight="1" x14ac:dyDescent="0.2">
      <c r="C11" s="52" t="s">
        <v>81</v>
      </c>
      <c r="D11" s="53">
        <v>0</v>
      </c>
      <c r="E11" s="54">
        <v>0</v>
      </c>
      <c r="F11" s="53">
        <v>0</v>
      </c>
      <c r="G11" s="54">
        <v>0</v>
      </c>
    </row>
    <row r="12" spans="3:8" ht="12" customHeight="1" x14ac:dyDescent="0.2">
      <c r="C12" s="52" t="s">
        <v>11</v>
      </c>
      <c r="D12" s="53">
        <v>162703</v>
      </c>
      <c r="E12" s="54">
        <v>8866</v>
      </c>
      <c r="F12" s="53">
        <v>25945</v>
      </c>
      <c r="G12" s="54">
        <v>1265</v>
      </c>
    </row>
    <row r="13" spans="3:8" ht="12" customHeight="1" x14ac:dyDescent="0.2">
      <c r="C13" s="52" t="s">
        <v>12</v>
      </c>
      <c r="D13" s="53">
        <v>4189</v>
      </c>
      <c r="E13" s="54">
        <v>228</v>
      </c>
      <c r="F13" s="53">
        <v>30889</v>
      </c>
      <c r="G13" s="54">
        <v>1506</v>
      </c>
    </row>
    <row r="14" spans="3:8" hidden="1" x14ac:dyDescent="0.2">
      <c r="C14" s="52" t="s">
        <v>82</v>
      </c>
      <c r="D14" s="66">
        <v>0</v>
      </c>
      <c r="E14" s="67">
        <v>0</v>
      </c>
      <c r="F14" s="66">
        <v>0</v>
      </c>
      <c r="G14" s="67">
        <v>0</v>
      </c>
    </row>
    <row r="15" spans="3:8" ht="12" customHeight="1" x14ac:dyDescent="0.2">
      <c r="D15" s="56">
        <v>3535064</v>
      </c>
      <c r="E15" s="57">
        <v>192639</v>
      </c>
      <c r="F15" s="56">
        <v>3946080</v>
      </c>
      <c r="G15" s="57">
        <v>192395</v>
      </c>
    </row>
    <row r="16" spans="3:8" ht="12" customHeight="1" x14ac:dyDescent="0.2">
      <c r="C16" s="58" t="s">
        <v>13</v>
      </c>
      <c r="D16" s="59"/>
      <c r="E16" s="60"/>
      <c r="F16" s="59"/>
      <c r="G16" s="60"/>
    </row>
    <row r="17" spans="3:7" ht="12" customHeight="1" x14ac:dyDescent="0.2">
      <c r="C17" s="52" t="s">
        <v>14</v>
      </c>
      <c r="D17" s="53">
        <v>140710034</v>
      </c>
      <c r="E17" s="54">
        <v>7667830</v>
      </c>
      <c r="F17" s="53">
        <v>155982612</v>
      </c>
      <c r="G17" s="54">
        <v>7605087</v>
      </c>
    </row>
    <row r="18" spans="3:7" ht="12" customHeight="1" x14ac:dyDescent="0.2">
      <c r="C18" s="52" t="s">
        <v>146</v>
      </c>
      <c r="D18" s="53">
        <v>27698915</v>
      </c>
      <c r="E18" s="54">
        <v>1509420</v>
      </c>
      <c r="F18" s="53">
        <v>29066073</v>
      </c>
      <c r="G18" s="54">
        <v>1417145</v>
      </c>
    </row>
    <row r="19" spans="3:7" ht="12" customHeight="1" x14ac:dyDescent="0.2">
      <c r="C19" s="52" t="s">
        <v>73</v>
      </c>
      <c r="D19" s="53">
        <v>3270101</v>
      </c>
      <c r="E19" s="54">
        <v>178200</v>
      </c>
      <c r="F19" s="53">
        <v>3623727</v>
      </c>
      <c r="G19" s="54">
        <v>176678</v>
      </c>
    </row>
    <row r="20" spans="3:7" hidden="1" x14ac:dyDescent="0.2">
      <c r="C20" s="52" t="s">
        <v>83</v>
      </c>
      <c r="D20" s="53">
        <v>0</v>
      </c>
      <c r="E20" s="54">
        <v>0</v>
      </c>
      <c r="F20" s="53">
        <v>0</v>
      </c>
      <c r="G20" s="54">
        <v>0</v>
      </c>
    </row>
    <row r="21" spans="3:7" x14ac:dyDescent="0.2">
      <c r="C21" s="52" t="s">
        <v>12</v>
      </c>
      <c r="D21" s="53">
        <v>57340</v>
      </c>
      <c r="E21" s="54">
        <v>3125</v>
      </c>
      <c r="F21" s="53">
        <v>148415</v>
      </c>
      <c r="G21" s="54">
        <v>7236</v>
      </c>
    </row>
    <row r="22" spans="3:7" ht="12" customHeight="1" x14ac:dyDescent="0.2">
      <c r="C22" s="52" t="s">
        <v>15</v>
      </c>
      <c r="D22" s="53">
        <v>20942</v>
      </c>
      <c r="E22" s="61">
        <v>1141</v>
      </c>
      <c r="F22" s="53">
        <v>31932</v>
      </c>
      <c r="G22" s="61">
        <v>1557</v>
      </c>
    </row>
    <row r="23" spans="3:7" ht="12" customHeight="1" x14ac:dyDescent="0.2">
      <c r="D23" s="62">
        <v>171757332</v>
      </c>
      <c r="E23" s="63">
        <v>9359716</v>
      </c>
      <c r="F23" s="62">
        <v>188852759</v>
      </c>
      <c r="G23" s="63">
        <v>9207703</v>
      </c>
    </row>
    <row r="24" spans="3:7" ht="4.5" customHeight="1" x14ac:dyDescent="0.2">
      <c r="D24" s="59"/>
      <c r="E24" s="60"/>
      <c r="F24" s="59"/>
      <c r="G24" s="60"/>
    </row>
    <row r="25" spans="3:7" ht="12" customHeight="1" x14ac:dyDescent="0.2">
      <c r="C25" s="64" t="s">
        <v>16</v>
      </c>
      <c r="D25" s="65">
        <v>175292396</v>
      </c>
      <c r="E25" s="65">
        <v>9552355</v>
      </c>
      <c r="F25" s="65">
        <v>192798839</v>
      </c>
      <c r="G25" s="65">
        <v>9400098</v>
      </c>
    </row>
    <row r="26" spans="3:7" ht="12" customHeight="1" x14ac:dyDescent="0.2">
      <c r="D26" s="59"/>
      <c r="E26" s="60"/>
      <c r="F26" s="59"/>
      <c r="G26" s="60"/>
    </row>
    <row r="27" spans="3:7" ht="12" customHeight="1" x14ac:dyDescent="0.2">
      <c r="C27" s="46" t="s">
        <v>17</v>
      </c>
      <c r="D27" s="59"/>
      <c r="E27" s="60"/>
      <c r="F27" s="59"/>
      <c r="G27" s="60"/>
    </row>
    <row r="28" spans="3:7" ht="12" customHeight="1" x14ac:dyDescent="0.2">
      <c r="C28" s="49" t="s">
        <v>18</v>
      </c>
      <c r="D28" s="66"/>
      <c r="E28" s="60"/>
      <c r="F28" s="66"/>
      <c r="G28" s="60"/>
    </row>
    <row r="29" spans="3:7" ht="12" customHeight="1" x14ac:dyDescent="0.2">
      <c r="C29" s="52" t="s">
        <v>84</v>
      </c>
      <c r="D29" s="53">
        <v>523837</v>
      </c>
      <c r="E29" s="54">
        <v>28545</v>
      </c>
      <c r="F29" s="53">
        <v>852997</v>
      </c>
      <c r="G29" s="54">
        <v>41589</v>
      </c>
    </row>
    <row r="30" spans="3:7" ht="12" customHeight="1" x14ac:dyDescent="0.2">
      <c r="C30" s="52" t="s">
        <v>19</v>
      </c>
      <c r="D30" s="53">
        <v>55441</v>
      </c>
      <c r="E30" s="54">
        <v>3021</v>
      </c>
      <c r="F30" s="53">
        <v>74738</v>
      </c>
      <c r="G30" s="54">
        <v>3644</v>
      </c>
    </row>
    <row r="31" spans="3:7" ht="12" hidden="1" customHeight="1" x14ac:dyDescent="0.2">
      <c r="C31" s="52" t="s">
        <v>85</v>
      </c>
      <c r="D31" s="53">
        <v>0</v>
      </c>
      <c r="E31" s="54">
        <v>0</v>
      </c>
      <c r="F31" s="53"/>
      <c r="G31" s="54"/>
    </row>
    <row r="32" spans="3:7" ht="12" customHeight="1" x14ac:dyDescent="0.2">
      <c r="C32" s="52" t="s">
        <v>20</v>
      </c>
      <c r="D32" s="53">
        <v>21120</v>
      </c>
      <c r="E32" s="54">
        <v>1151</v>
      </c>
      <c r="F32" s="53">
        <v>17746</v>
      </c>
      <c r="G32" s="54">
        <v>865</v>
      </c>
    </row>
    <row r="33" spans="3:7" ht="12" customHeight="1" x14ac:dyDescent="0.2">
      <c r="C33" s="52" t="s">
        <v>21</v>
      </c>
      <c r="D33" s="53">
        <v>12312090</v>
      </c>
      <c r="E33" s="54">
        <v>670933</v>
      </c>
      <c r="F33" s="53">
        <v>11025184</v>
      </c>
      <c r="G33" s="54">
        <v>537544</v>
      </c>
    </row>
    <row r="34" spans="3:7" ht="12" hidden="1" customHeight="1" x14ac:dyDescent="0.2">
      <c r="C34" s="52" t="s">
        <v>86</v>
      </c>
      <c r="D34" s="53">
        <v>0</v>
      </c>
      <c r="E34" s="54">
        <v>0</v>
      </c>
      <c r="F34" s="53">
        <v>0</v>
      </c>
      <c r="G34" s="54">
        <v>0</v>
      </c>
    </row>
    <row r="35" spans="3:7" hidden="1" x14ac:dyDescent="0.2">
      <c r="C35" s="52" t="s">
        <v>87</v>
      </c>
      <c r="D35" s="66">
        <v>0</v>
      </c>
      <c r="E35" s="214">
        <v>0</v>
      </c>
      <c r="F35" s="66">
        <v>0</v>
      </c>
      <c r="G35" s="214">
        <v>0</v>
      </c>
    </row>
    <row r="36" spans="3:7" ht="12" customHeight="1" x14ac:dyDescent="0.2">
      <c r="C36" s="58"/>
      <c r="D36" s="56">
        <v>12912488</v>
      </c>
      <c r="E36" s="57">
        <v>703650</v>
      </c>
      <c r="F36" s="56">
        <v>11970665</v>
      </c>
      <c r="G36" s="57">
        <v>583642</v>
      </c>
    </row>
    <row r="37" spans="3:7" ht="12" customHeight="1" x14ac:dyDescent="0.2">
      <c r="C37" s="58" t="s">
        <v>22</v>
      </c>
      <c r="D37" s="59"/>
      <c r="E37" s="60"/>
      <c r="F37" s="59"/>
      <c r="G37" s="60"/>
    </row>
    <row r="38" spans="3:7" ht="12" customHeight="1" x14ac:dyDescent="0.2">
      <c r="C38" s="52" t="s">
        <v>23</v>
      </c>
      <c r="D38" s="53">
        <v>28474957</v>
      </c>
      <c r="E38" s="54">
        <v>1551709</v>
      </c>
      <c r="F38" s="53">
        <v>35397332</v>
      </c>
      <c r="G38" s="54">
        <v>1725830</v>
      </c>
    </row>
    <row r="39" spans="3:7" ht="12" customHeight="1" x14ac:dyDescent="0.2">
      <c r="C39" s="52" t="s">
        <v>24</v>
      </c>
      <c r="D39" s="53">
        <v>920182</v>
      </c>
      <c r="E39" s="54">
        <v>50144</v>
      </c>
      <c r="F39" s="53">
        <v>980619</v>
      </c>
      <c r="G39" s="54">
        <v>47811</v>
      </c>
    </row>
    <row r="40" spans="3:7" ht="12" hidden="1" customHeight="1" x14ac:dyDescent="0.2">
      <c r="C40" s="52" t="s">
        <v>88</v>
      </c>
      <c r="D40" s="53">
        <v>0</v>
      </c>
      <c r="E40" s="54">
        <v>0</v>
      </c>
      <c r="F40" s="53">
        <v>0</v>
      </c>
      <c r="G40" s="54">
        <v>0</v>
      </c>
    </row>
    <row r="41" spans="3:7" ht="12" customHeight="1" x14ac:dyDescent="0.2">
      <c r="C41" s="58"/>
      <c r="D41" s="56">
        <v>29395139</v>
      </c>
      <c r="E41" s="57">
        <v>1601853</v>
      </c>
      <c r="F41" s="56">
        <v>36377951</v>
      </c>
      <c r="G41" s="57">
        <v>1773641</v>
      </c>
    </row>
    <row r="42" spans="3:7" ht="12" customHeight="1" x14ac:dyDescent="0.2">
      <c r="C42" s="52"/>
      <c r="D42" s="66"/>
      <c r="E42" s="67"/>
      <c r="F42" s="66"/>
      <c r="G42" s="67"/>
    </row>
    <row r="43" spans="3:7" ht="12" customHeight="1" x14ac:dyDescent="0.2">
      <c r="C43" s="68" t="s">
        <v>25</v>
      </c>
      <c r="D43" s="56">
        <v>42307627</v>
      </c>
      <c r="E43" s="57">
        <v>2305503</v>
      </c>
      <c r="F43" s="56">
        <v>48348616</v>
      </c>
      <c r="G43" s="57">
        <v>2357283</v>
      </c>
    </row>
    <row r="44" spans="3:7" ht="12" customHeight="1" x14ac:dyDescent="0.2">
      <c r="C44" s="68"/>
      <c r="D44" s="59"/>
      <c r="E44" s="60"/>
      <c r="F44" s="59"/>
      <c r="G44" s="60"/>
    </row>
    <row r="45" spans="3:7" ht="12" customHeight="1" x14ac:dyDescent="0.2">
      <c r="C45" s="68" t="s">
        <v>89</v>
      </c>
      <c r="D45" s="69"/>
      <c r="E45" s="70"/>
      <c r="F45" s="69"/>
      <c r="G45" s="70"/>
    </row>
    <row r="46" spans="3:7" ht="12" customHeight="1" x14ac:dyDescent="0.2">
      <c r="C46" s="52" t="s">
        <v>90</v>
      </c>
      <c r="D46" s="53">
        <v>66014471</v>
      </c>
      <c r="E46" s="54">
        <v>3597382</v>
      </c>
      <c r="F46" s="53">
        <v>67172474</v>
      </c>
      <c r="G46" s="54">
        <v>3989712</v>
      </c>
    </row>
    <row r="47" spans="3:7" ht="12" customHeight="1" x14ac:dyDescent="0.2">
      <c r="C47" s="52" t="s">
        <v>91</v>
      </c>
      <c r="D47" s="71">
        <v>62748572</v>
      </c>
      <c r="E47" s="72">
        <v>3419412</v>
      </c>
      <c r="F47" s="71">
        <v>72803187</v>
      </c>
      <c r="G47" s="72">
        <v>2834941</v>
      </c>
    </row>
    <row r="48" spans="3:7" ht="12" customHeight="1" x14ac:dyDescent="0.2">
      <c r="C48" s="73" t="s">
        <v>92</v>
      </c>
      <c r="D48" s="74">
        <v>128763043</v>
      </c>
      <c r="E48" s="75">
        <v>7016794</v>
      </c>
      <c r="F48" s="74">
        <v>139975661</v>
      </c>
      <c r="G48" s="75">
        <v>6824653</v>
      </c>
    </row>
    <row r="49" spans="3:7" ht="12" customHeight="1" x14ac:dyDescent="0.2">
      <c r="C49" s="52" t="s">
        <v>93</v>
      </c>
      <c r="D49" s="53">
        <v>4221726</v>
      </c>
      <c r="E49" s="54">
        <v>230058</v>
      </c>
      <c r="F49" s="53">
        <v>4474562</v>
      </c>
      <c r="G49" s="54">
        <v>218162</v>
      </c>
    </row>
    <row r="50" spans="3:7" ht="12" customHeight="1" x14ac:dyDescent="0.2">
      <c r="C50" s="68" t="s">
        <v>26</v>
      </c>
      <c r="D50" s="62">
        <v>132984769</v>
      </c>
      <c r="E50" s="63">
        <v>7246852</v>
      </c>
      <c r="F50" s="62">
        <v>144450223</v>
      </c>
      <c r="G50" s="63">
        <v>7042815</v>
      </c>
    </row>
    <row r="51" spans="3:7" ht="4.5" customHeight="1" x14ac:dyDescent="0.2">
      <c r="D51" s="69"/>
      <c r="E51" s="70"/>
      <c r="F51" s="69"/>
      <c r="G51" s="70"/>
    </row>
    <row r="52" spans="3:7" ht="12" customHeight="1" x14ac:dyDescent="0.2">
      <c r="C52" s="76" t="s">
        <v>27</v>
      </c>
      <c r="D52" s="65">
        <v>175292396</v>
      </c>
      <c r="E52" s="65">
        <v>9552355</v>
      </c>
      <c r="F52" s="65">
        <v>192798839</v>
      </c>
      <c r="G52" s="65">
        <v>9400098</v>
      </c>
    </row>
    <row r="54" spans="3:7" x14ac:dyDescent="0.2">
      <c r="C54" s="77" t="s">
        <v>30</v>
      </c>
      <c r="D54" s="333" t="s">
        <v>154</v>
      </c>
      <c r="E54" s="333"/>
      <c r="F54" s="334" t="str">
        <f>+F3</f>
        <v>31 de diciembre de 2024</v>
      </c>
      <c r="G54" s="334"/>
    </row>
    <row r="55" spans="3:7" x14ac:dyDescent="0.2">
      <c r="C55" s="78"/>
      <c r="D55" s="47" t="s">
        <v>2</v>
      </c>
      <c r="E55" s="48" t="s">
        <v>29</v>
      </c>
      <c r="F55" s="47" t="s">
        <v>2</v>
      </c>
      <c r="G55" s="48" t="s">
        <v>29</v>
      </c>
    </row>
    <row r="56" spans="3:7" x14ac:dyDescent="0.2">
      <c r="C56" s="52" t="s">
        <v>155</v>
      </c>
      <c r="D56" s="79">
        <v>9177250</v>
      </c>
      <c r="E56" s="80">
        <v>6618167</v>
      </c>
      <c r="F56" s="79">
        <v>9022232</v>
      </c>
      <c r="G56" s="80">
        <v>6407173</v>
      </c>
    </row>
  </sheetData>
  <mergeCells count="4">
    <mergeCell ref="D3:E3"/>
    <mergeCell ref="F3:G3"/>
    <mergeCell ref="D54:E54"/>
    <mergeCell ref="F54:G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2320-0CF4-4284-A386-5D2C75F44A93}">
  <sheetPr>
    <tabColor rgb="FF008E5B"/>
  </sheetPr>
  <dimension ref="B2:P78"/>
  <sheetViews>
    <sheetView showGridLines="0" zoomScale="110" zoomScaleNormal="110" workbookViewId="0">
      <selection activeCell="C20" sqref="C20"/>
    </sheetView>
  </sheetViews>
  <sheetFormatPr defaultColWidth="8.85546875" defaultRowHeight="12" x14ac:dyDescent="0.2"/>
  <cols>
    <col min="1" max="1" width="2.140625" style="55" customWidth="1"/>
    <col min="2" max="2" width="2.28515625" style="55" customWidth="1"/>
    <col min="3" max="3" width="80.28515625" style="55" customWidth="1"/>
    <col min="4" max="5" width="18.7109375" style="55" customWidth="1"/>
    <col min="6" max="6" width="0.42578125" style="55" hidden="1" customWidth="1"/>
    <col min="7" max="8" width="18.7109375" style="55" customWidth="1"/>
    <col min="9" max="9" width="1.5703125" style="55" customWidth="1"/>
    <col min="10" max="10" width="1.5703125" style="55" hidden="1" customWidth="1"/>
    <col min="11" max="12" width="18.7109375" style="55" customWidth="1"/>
    <col min="13" max="13" width="0.42578125" style="55" customWidth="1"/>
    <col min="14" max="15" width="18.7109375" style="55" customWidth="1"/>
    <col min="16" max="16" width="1.5703125" style="55" customWidth="1"/>
    <col min="17" max="16384" width="8.85546875" style="55"/>
  </cols>
  <sheetData>
    <row r="2" spans="2:15" ht="11.1" customHeight="1" x14ac:dyDescent="0.2">
      <c r="C2" s="1"/>
      <c r="D2" s="335" t="s">
        <v>156</v>
      </c>
      <c r="E2" s="335"/>
      <c r="F2" s="335"/>
      <c r="G2" s="335"/>
      <c r="H2" s="335"/>
      <c r="I2" s="1"/>
      <c r="J2" s="1"/>
      <c r="K2" s="335" t="s">
        <v>157</v>
      </c>
      <c r="L2" s="335"/>
      <c r="M2" s="335"/>
      <c r="N2" s="335"/>
      <c r="O2" s="335"/>
    </row>
    <row r="3" spans="2:15" ht="12.75" x14ac:dyDescent="0.2">
      <c r="C3" s="8" t="s">
        <v>94</v>
      </c>
      <c r="D3" s="336">
        <v>2025</v>
      </c>
      <c r="E3" s="336"/>
      <c r="F3" s="9"/>
      <c r="G3" s="337">
        <v>2024</v>
      </c>
      <c r="H3" s="337"/>
      <c r="I3" s="10"/>
      <c r="J3" s="10"/>
      <c r="K3" s="336">
        <v>2025</v>
      </c>
      <c r="L3" s="336"/>
      <c r="M3" s="11"/>
      <c r="N3" s="337">
        <v>2024</v>
      </c>
      <c r="O3" s="337"/>
    </row>
    <row r="4" spans="2:15" ht="11.1" customHeight="1" x14ac:dyDescent="0.2">
      <c r="B4" s="215"/>
      <c r="C4" s="12"/>
      <c r="D4" s="13" t="s">
        <v>0</v>
      </c>
      <c r="E4" s="14" t="s">
        <v>1</v>
      </c>
      <c r="F4" s="13"/>
      <c r="G4" s="13" t="s">
        <v>0</v>
      </c>
      <c r="H4" s="14" t="s">
        <v>1</v>
      </c>
      <c r="I4" s="10"/>
      <c r="J4" s="10"/>
      <c r="K4" s="13" t="s">
        <v>0</v>
      </c>
      <c r="L4" s="14" t="s">
        <v>1</v>
      </c>
      <c r="M4" s="11"/>
      <c r="N4" s="13" t="s">
        <v>0</v>
      </c>
      <c r="O4" s="14" t="s">
        <v>1</v>
      </c>
    </row>
    <row r="5" spans="2:15" ht="11.1" customHeight="1" x14ac:dyDescent="0.2">
      <c r="B5" s="216"/>
      <c r="C5" s="12" t="s">
        <v>32</v>
      </c>
      <c r="D5" s="81"/>
      <c r="E5" s="82"/>
      <c r="F5" s="217"/>
      <c r="G5" s="81"/>
      <c r="H5" s="82"/>
      <c r="I5" s="1"/>
      <c r="J5" s="1"/>
      <c r="K5" s="81"/>
      <c r="L5" s="82"/>
      <c r="M5" s="82"/>
      <c r="N5" s="81"/>
      <c r="O5" s="82"/>
    </row>
    <row r="6" spans="2:15" ht="11.1" customHeight="1" x14ac:dyDescent="0.2">
      <c r="B6" s="216"/>
      <c r="C6" s="83" t="s">
        <v>95</v>
      </c>
      <c r="D6" s="218">
        <v>2782419</v>
      </c>
      <c r="E6" s="219">
        <v>148723</v>
      </c>
      <c r="F6" s="220"/>
      <c r="G6" s="218">
        <v>2116314</v>
      </c>
      <c r="H6" s="219">
        <v>110354</v>
      </c>
      <c r="I6" s="221"/>
      <c r="J6" s="221"/>
      <c r="K6" s="218">
        <v>8545773</v>
      </c>
      <c r="L6" s="219">
        <v>435571</v>
      </c>
      <c r="M6" s="220"/>
      <c r="N6" s="222">
        <v>4795670</v>
      </c>
      <c r="O6" s="223">
        <v>268141</v>
      </c>
    </row>
    <row r="7" spans="2:15" ht="11.1" customHeight="1" x14ac:dyDescent="0.2">
      <c r="B7" s="216"/>
      <c r="C7" s="83" t="s">
        <v>96</v>
      </c>
      <c r="D7" s="218">
        <v>193729</v>
      </c>
      <c r="E7" s="219">
        <v>10422</v>
      </c>
      <c r="F7" s="220"/>
      <c r="G7" s="218">
        <v>197142</v>
      </c>
      <c r="H7" s="219">
        <v>10283</v>
      </c>
      <c r="I7" s="221"/>
      <c r="J7" s="221"/>
      <c r="K7" s="218">
        <v>726508</v>
      </c>
      <c r="L7" s="219">
        <v>36997</v>
      </c>
      <c r="M7" s="220"/>
      <c r="N7" s="222">
        <v>469462</v>
      </c>
      <c r="O7" s="223">
        <v>26359</v>
      </c>
    </row>
    <row r="8" spans="2:15" ht="11.1" customHeight="1" x14ac:dyDescent="0.2">
      <c r="B8" s="216"/>
      <c r="C8" s="83" t="s">
        <v>97</v>
      </c>
      <c r="D8" s="218">
        <v>49828</v>
      </c>
      <c r="E8" s="219">
        <v>2654</v>
      </c>
      <c r="F8" s="224"/>
      <c r="G8" s="218">
        <v>30492</v>
      </c>
      <c r="H8" s="219">
        <v>1652</v>
      </c>
      <c r="I8" s="221"/>
      <c r="J8" s="221"/>
      <c r="K8" s="218">
        <v>138966</v>
      </c>
      <c r="L8" s="219">
        <v>7073</v>
      </c>
      <c r="M8" s="224"/>
      <c r="N8" s="222">
        <v>103017</v>
      </c>
      <c r="O8" s="223">
        <v>6033</v>
      </c>
    </row>
    <row r="9" spans="2:15" ht="11.1" customHeight="1" x14ac:dyDescent="0.2">
      <c r="B9" s="216"/>
      <c r="C9" s="12"/>
      <c r="D9" s="225">
        <v>3025976</v>
      </c>
      <c r="E9" s="226">
        <v>161799</v>
      </c>
      <c r="F9" s="227"/>
      <c r="G9" s="225">
        <v>2343948</v>
      </c>
      <c r="H9" s="226">
        <v>122289</v>
      </c>
      <c r="I9" s="221"/>
      <c r="J9" s="221"/>
      <c r="K9" s="225">
        <v>9411247</v>
      </c>
      <c r="L9" s="226">
        <v>479641</v>
      </c>
      <c r="M9" s="227"/>
      <c r="N9" s="225">
        <v>5368149</v>
      </c>
      <c r="O9" s="226">
        <v>300533</v>
      </c>
    </row>
    <row r="10" spans="2:15" ht="3" customHeight="1" x14ac:dyDescent="0.2">
      <c r="B10" s="216"/>
      <c r="C10" s="12"/>
      <c r="D10" s="228"/>
      <c r="E10" s="229"/>
      <c r="F10" s="220"/>
      <c r="G10" s="228"/>
      <c r="H10" s="229"/>
      <c r="I10" s="221"/>
      <c r="J10" s="221"/>
      <c r="K10" s="228"/>
      <c r="L10" s="229"/>
      <c r="M10" s="220"/>
      <c r="N10" s="228"/>
      <c r="O10" s="229"/>
    </row>
    <row r="11" spans="2:15" ht="12" customHeight="1" x14ac:dyDescent="0.2">
      <c r="B11" s="215"/>
      <c r="C11" s="12" t="s">
        <v>33</v>
      </c>
      <c r="D11" s="218"/>
      <c r="E11" s="219"/>
      <c r="F11" s="220"/>
      <c r="G11" s="218"/>
      <c r="H11" s="219"/>
      <c r="I11" s="221"/>
      <c r="J11" s="221"/>
      <c r="K11" s="218"/>
      <c r="L11" s="219"/>
      <c r="M11" s="220"/>
      <c r="N11" s="218"/>
      <c r="O11" s="219"/>
    </row>
    <row r="12" spans="2:15" ht="12" hidden="1" customHeight="1" x14ac:dyDescent="0.2">
      <c r="B12" s="216"/>
      <c r="C12" s="230" t="s">
        <v>98</v>
      </c>
      <c r="D12" s="218"/>
      <c r="E12" s="219"/>
      <c r="F12" s="220"/>
      <c r="G12" s="218"/>
      <c r="H12" s="219"/>
      <c r="I12" s="221"/>
      <c r="J12" s="221"/>
      <c r="K12" s="218"/>
      <c r="L12" s="219"/>
      <c r="M12" s="220"/>
      <c r="N12" s="218"/>
      <c r="O12" s="219"/>
    </row>
    <row r="13" spans="2:15" ht="12" customHeight="1" x14ac:dyDescent="0.2">
      <c r="B13" s="216"/>
      <c r="C13" s="83" t="s">
        <v>99</v>
      </c>
      <c r="D13" s="218">
        <v>-182287</v>
      </c>
      <c r="E13" s="219">
        <v>-9726</v>
      </c>
      <c r="F13" s="220"/>
      <c r="G13" s="218">
        <v>-166514</v>
      </c>
      <c r="H13" s="219">
        <v>-8763</v>
      </c>
      <c r="I13" s="221"/>
      <c r="J13" s="221"/>
      <c r="K13" s="218">
        <v>-521772</v>
      </c>
      <c r="L13" s="219">
        <v>-26815</v>
      </c>
      <c r="M13" s="220"/>
      <c r="N13" s="222">
        <v>-386747</v>
      </c>
      <c r="O13" s="223">
        <v>-21634</v>
      </c>
    </row>
    <row r="14" spans="2:15" ht="12" customHeight="1" x14ac:dyDescent="0.2">
      <c r="B14" s="216"/>
      <c r="C14" s="83" t="s">
        <v>34</v>
      </c>
      <c r="D14" s="218">
        <v>-21529</v>
      </c>
      <c r="E14" s="219">
        <v>-1127</v>
      </c>
      <c r="F14" s="220"/>
      <c r="G14" s="218">
        <v>-22074</v>
      </c>
      <c r="H14" s="219">
        <v>-1137</v>
      </c>
      <c r="I14" s="221"/>
      <c r="J14" s="221"/>
      <c r="K14" s="218">
        <v>-46645</v>
      </c>
      <c r="L14" s="219">
        <v>-2394</v>
      </c>
      <c r="M14" s="220"/>
      <c r="N14" s="222">
        <v>-61761</v>
      </c>
      <c r="O14" s="223">
        <v>-3539</v>
      </c>
    </row>
    <row r="15" spans="2:15" ht="12" customHeight="1" x14ac:dyDescent="0.2">
      <c r="B15" s="216"/>
      <c r="C15" s="83" t="s">
        <v>100</v>
      </c>
      <c r="D15" s="218">
        <v>-81135</v>
      </c>
      <c r="E15" s="219">
        <v>-4374</v>
      </c>
      <c r="F15" s="220"/>
      <c r="G15" s="218">
        <v>-49260</v>
      </c>
      <c r="H15" s="219">
        <v>-2518</v>
      </c>
      <c r="I15" s="221"/>
      <c r="J15" s="221"/>
      <c r="K15" s="218">
        <v>-249768</v>
      </c>
      <c r="L15" s="219">
        <v>-12932</v>
      </c>
      <c r="M15" s="220"/>
      <c r="N15" s="222">
        <v>-134410</v>
      </c>
      <c r="O15" s="223">
        <v>-7487</v>
      </c>
    </row>
    <row r="16" spans="2:15" ht="12" customHeight="1" x14ac:dyDescent="0.2">
      <c r="B16" s="216"/>
      <c r="C16" s="83" t="s">
        <v>35</v>
      </c>
      <c r="D16" s="218">
        <v>-67262</v>
      </c>
      <c r="E16" s="219">
        <v>-2799</v>
      </c>
      <c r="F16" s="220"/>
      <c r="G16" s="218">
        <v>-49079</v>
      </c>
      <c r="H16" s="219">
        <v>-2747</v>
      </c>
      <c r="I16" s="221"/>
      <c r="J16" s="221"/>
      <c r="K16" s="218">
        <v>-219534</v>
      </c>
      <c r="L16" s="219">
        <v>-10597</v>
      </c>
      <c r="M16" s="220"/>
      <c r="N16" s="222">
        <v>-114427</v>
      </c>
      <c r="O16" s="223">
        <v>-6575</v>
      </c>
    </row>
    <row r="17" spans="2:16" ht="12" customHeight="1" x14ac:dyDescent="0.2">
      <c r="B17" s="216"/>
      <c r="C17" s="83" t="s">
        <v>36</v>
      </c>
      <c r="D17" s="218">
        <v>-38118</v>
      </c>
      <c r="E17" s="219">
        <v>-2242</v>
      </c>
      <c r="F17" s="224"/>
      <c r="G17" s="218">
        <v>-76764</v>
      </c>
      <c r="H17" s="219">
        <v>-3773</v>
      </c>
      <c r="I17" s="221"/>
      <c r="J17" s="221"/>
      <c r="K17" s="218">
        <v>-99754</v>
      </c>
      <c r="L17" s="219">
        <v>-5436</v>
      </c>
      <c r="M17" s="224"/>
      <c r="N17" s="222">
        <v>-99770</v>
      </c>
      <c r="O17" s="223">
        <v>-5076</v>
      </c>
    </row>
    <row r="18" spans="2:16" ht="10.5" customHeight="1" x14ac:dyDescent="0.2">
      <c r="B18" s="216"/>
      <c r="C18" s="12"/>
      <c r="D18" s="231">
        <v>-390331</v>
      </c>
      <c r="E18" s="232">
        <v>-20268</v>
      </c>
      <c r="F18" s="227"/>
      <c r="G18" s="231">
        <v>-363691</v>
      </c>
      <c r="H18" s="232">
        <v>-18938</v>
      </c>
      <c r="I18" s="221"/>
      <c r="J18" s="221"/>
      <c r="K18" s="231">
        <v>-1137473</v>
      </c>
      <c r="L18" s="232">
        <v>-58174</v>
      </c>
      <c r="M18" s="231"/>
      <c r="N18" s="231">
        <v>-797115</v>
      </c>
      <c r="O18" s="232">
        <v>-44311</v>
      </c>
    </row>
    <row r="19" spans="2:16" ht="6" customHeight="1" x14ac:dyDescent="0.2">
      <c r="B19" s="216"/>
      <c r="C19" s="12"/>
      <c r="D19" s="218"/>
      <c r="E19" s="219"/>
      <c r="F19" s="220"/>
      <c r="G19" s="218"/>
      <c r="H19" s="219"/>
      <c r="I19" s="221"/>
      <c r="J19" s="221"/>
      <c r="K19" s="218"/>
      <c r="L19" s="219"/>
      <c r="M19" s="220"/>
      <c r="N19" s="218"/>
      <c r="O19" s="219"/>
    </row>
    <row r="20" spans="2:16" ht="11.25" customHeight="1" x14ac:dyDescent="0.2">
      <c r="B20" s="233"/>
      <c r="C20" s="89" t="s">
        <v>37</v>
      </c>
      <c r="D20" s="234">
        <v>2635645</v>
      </c>
      <c r="E20" s="234">
        <v>141531</v>
      </c>
      <c r="F20" s="234"/>
      <c r="G20" s="234">
        <v>1980257</v>
      </c>
      <c r="H20" s="234">
        <v>103351</v>
      </c>
      <c r="I20" s="221"/>
      <c r="J20" s="221"/>
      <c r="K20" s="234">
        <v>8273774</v>
      </c>
      <c r="L20" s="234">
        <v>421467</v>
      </c>
      <c r="M20" s="234"/>
      <c r="N20" s="234">
        <v>4571034</v>
      </c>
      <c r="O20" s="234">
        <v>256222</v>
      </c>
    </row>
    <row r="21" spans="2:16" ht="6" customHeight="1" x14ac:dyDescent="0.2">
      <c r="B21" s="216"/>
      <c r="C21" s="12"/>
      <c r="D21" s="218"/>
      <c r="E21" s="219"/>
      <c r="F21" s="220"/>
      <c r="G21" s="218"/>
      <c r="H21" s="219"/>
      <c r="I21" s="221"/>
      <c r="J21" s="221"/>
      <c r="K21" s="218"/>
      <c r="L21" s="219"/>
      <c r="M21" s="220"/>
      <c r="N21" s="218"/>
      <c r="O21" s="219"/>
    </row>
    <row r="22" spans="2:16" ht="12.75" x14ac:dyDescent="0.2">
      <c r="B22" s="216"/>
      <c r="C22" s="12" t="s">
        <v>38</v>
      </c>
      <c r="D22" s="218"/>
      <c r="E22" s="219"/>
      <c r="F22" s="220"/>
      <c r="G22" s="218"/>
      <c r="H22" s="219"/>
      <c r="I22" s="221"/>
      <c r="J22" s="221"/>
      <c r="K22" s="218"/>
      <c r="L22" s="219"/>
      <c r="M22" s="220"/>
      <c r="N22" s="218"/>
      <c r="O22" s="219"/>
    </row>
    <row r="23" spans="2:16" ht="12.75" x14ac:dyDescent="0.2">
      <c r="B23" s="216"/>
      <c r="C23" s="83" t="s">
        <v>158</v>
      </c>
      <c r="D23" s="218">
        <v>-122246</v>
      </c>
      <c r="E23" s="219">
        <v>-5760</v>
      </c>
      <c r="F23" s="220">
        <v>0</v>
      </c>
      <c r="G23" s="222">
        <v>7915668</v>
      </c>
      <c r="H23" s="223">
        <v>406218</v>
      </c>
      <c r="I23" s="221"/>
      <c r="J23" s="221"/>
      <c r="K23" s="218">
        <v>2240571</v>
      </c>
      <c r="L23" s="219">
        <v>112807</v>
      </c>
      <c r="M23" s="220"/>
      <c r="N23" s="222">
        <v>14980936</v>
      </c>
      <c r="O23" s="223">
        <v>809006</v>
      </c>
      <c r="P23" s="235"/>
    </row>
    <row r="24" spans="2:16" ht="12.75" hidden="1" customHeight="1" x14ac:dyDescent="0.2">
      <c r="B24" s="216"/>
      <c r="C24" s="83" t="s">
        <v>101</v>
      </c>
      <c r="D24" s="218">
        <v>0</v>
      </c>
      <c r="E24" s="219">
        <v>0</v>
      </c>
      <c r="F24" s="220">
        <v>0</v>
      </c>
      <c r="G24" s="218"/>
      <c r="H24" s="219"/>
      <c r="I24" s="221"/>
      <c r="J24" s="221"/>
      <c r="K24" s="218">
        <v>0</v>
      </c>
      <c r="L24" s="219">
        <v>0</v>
      </c>
      <c r="M24" s="220"/>
      <c r="N24" s="222">
        <v>0</v>
      </c>
      <c r="O24" s="223">
        <v>0</v>
      </c>
      <c r="P24" s="235"/>
    </row>
    <row r="25" spans="2:16" ht="12.75" x14ac:dyDescent="0.2">
      <c r="B25" s="216"/>
      <c r="C25" s="83" t="s">
        <v>39</v>
      </c>
      <c r="D25" s="218">
        <v>-268128</v>
      </c>
      <c r="E25" s="219">
        <v>-14337</v>
      </c>
      <c r="F25" s="220">
        <v>0</v>
      </c>
      <c r="G25" s="218">
        <v>-248521</v>
      </c>
      <c r="H25" s="219">
        <v>-12881</v>
      </c>
      <c r="I25" s="221"/>
      <c r="J25" s="221"/>
      <c r="K25" s="218">
        <v>-824060</v>
      </c>
      <c r="L25" s="219">
        <v>-42201</v>
      </c>
      <c r="M25" s="220"/>
      <c r="N25" s="222">
        <v>-574088</v>
      </c>
      <c r="O25" s="223">
        <v>-31954</v>
      </c>
      <c r="P25" s="235"/>
    </row>
    <row r="26" spans="2:16" ht="12.75" x14ac:dyDescent="0.2">
      <c r="B26" s="216"/>
      <c r="C26" s="83" t="s">
        <v>102</v>
      </c>
      <c r="D26" s="218">
        <v>0</v>
      </c>
      <c r="E26" s="219">
        <v>0</v>
      </c>
      <c r="F26" s="220">
        <v>0</v>
      </c>
      <c r="G26" s="218">
        <v>0</v>
      </c>
      <c r="H26" s="219">
        <v>0</v>
      </c>
      <c r="I26" s="221"/>
      <c r="J26" s="221"/>
      <c r="K26" s="218">
        <v>0</v>
      </c>
      <c r="L26" s="219">
        <v>0</v>
      </c>
      <c r="M26" s="220"/>
      <c r="N26" s="222">
        <v>-716392</v>
      </c>
      <c r="O26" s="223">
        <v>-40626</v>
      </c>
      <c r="P26" s="235"/>
    </row>
    <row r="27" spans="2:16" ht="12.75" x14ac:dyDescent="0.2">
      <c r="B27" s="216"/>
      <c r="C27" s="83" t="s">
        <v>40</v>
      </c>
      <c r="D27" s="218">
        <v>-43041</v>
      </c>
      <c r="E27" s="219">
        <v>-2289</v>
      </c>
      <c r="F27" s="220">
        <v>0</v>
      </c>
      <c r="G27" s="218">
        <v>-70137</v>
      </c>
      <c r="H27" s="219">
        <v>-3588</v>
      </c>
      <c r="I27" s="221"/>
      <c r="J27" s="221"/>
      <c r="K27" s="218">
        <v>-125152</v>
      </c>
      <c r="L27" s="219">
        <v>-6389</v>
      </c>
      <c r="M27" s="220"/>
      <c r="N27" s="222">
        <v>-109405</v>
      </c>
      <c r="O27" s="223">
        <v>-5899</v>
      </c>
      <c r="P27" s="235"/>
    </row>
    <row r="28" spans="2:16" ht="12.75" x14ac:dyDescent="0.2">
      <c r="B28" s="216"/>
      <c r="C28" s="83" t="s">
        <v>103</v>
      </c>
      <c r="D28" s="218">
        <v>17725</v>
      </c>
      <c r="E28" s="219">
        <v>950</v>
      </c>
      <c r="F28" s="220">
        <v>0</v>
      </c>
      <c r="G28" s="218">
        <v>78400</v>
      </c>
      <c r="H28" s="219">
        <v>4132</v>
      </c>
      <c r="I28" s="221"/>
      <c r="J28" s="221"/>
      <c r="K28" s="218">
        <v>46580</v>
      </c>
      <c r="L28" s="219">
        <v>2414</v>
      </c>
      <c r="M28" s="220"/>
      <c r="N28" s="222">
        <v>316802</v>
      </c>
      <c r="O28" s="223">
        <v>17947</v>
      </c>
      <c r="P28" s="235"/>
    </row>
    <row r="29" spans="2:16" ht="12.75" x14ac:dyDescent="0.2">
      <c r="B29" s="216"/>
      <c r="C29" s="83" t="s">
        <v>104</v>
      </c>
      <c r="D29" s="218">
        <v>-514044</v>
      </c>
      <c r="E29" s="219">
        <v>-28446</v>
      </c>
      <c r="F29" s="220">
        <v>0</v>
      </c>
      <c r="G29" s="218">
        <v>-369997</v>
      </c>
      <c r="H29" s="219">
        <v>-19164</v>
      </c>
      <c r="I29" s="221"/>
      <c r="J29" s="221"/>
      <c r="K29" s="218">
        <v>-1583819</v>
      </c>
      <c r="L29" s="219">
        <v>-82121</v>
      </c>
      <c r="M29" s="220"/>
      <c r="N29" s="222">
        <v>-692844</v>
      </c>
      <c r="O29" s="223">
        <v>-37995</v>
      </c>
      <c r="P29" s="235"/>
    </row>
    <row r="30" spans="2:16" ht="12.75" x14ac:dyDescent="0.2">
      <c r="B30" s="216"/>
      <c r="C30" s="83" t="s">
        <v>105</v>
      </c>
      <c r="D30" s="218">
        <v>-8330</v>
      </c>
      <c r="E30" s="219">
        <v>-442</v>
      </c>
      <c r="F30" s="220">
        <v>0</v>
      </c>
      <c r="G30" s="218">
        <v>-3813</v>
      </c>
      <c r="H30" s="219">
        <v>-183</v>
      </c>
      <c r="I30" s="221"/>
      <c r="J30" s="221"/>
      <c r="K30" s="218">
        <v>-25863</v>
      </c>
      <c r="L30" s="219">
        <v>-1326</v>
      </c>
      <c r="M30" s="220"/>
      <c r="N30" s="222">
        <v>3789</v>
      </c>
      <c r="O30" s="223">
        <v>261</v>
      </c>
      <c r="P30" s="235"/>
    </row>
    <row r="31" spans="2:16" ht="12.75" x14ac:dyDescent="0.2">
      <c r="B31" s="216"/>
      <c r="C31" s="83" t="s">
        <v>106</v>
      </c>
      <c r="D31" s="218">
        <v>-14983</v>
      </c>
      <c r="E31" s="219">
        <v>-808</v>
      </c>
      <c r="F31" s="220">
        <v>0</v>
      </c>
      <c r="G31" s="218">
        <v>-5593</v>
      </c>
      <c r="H31" s="219">
        <v>-297</v>
      </c>
      <c r="I31" s="221"/>
      <c r="J31" s="221"/>
      <c r="K31" s="218">
        <v>-29677</v>
      </c>
      <c r="L31" s="219">
        <v>-1555</v>
      </c>
      <c r="M31" s="220"/>
      <c r="N31" s="222">
        <v>-15690</v>
      </c>
      <c r="O31" s="223">
        <v>-886</v>
      </c>
      <c r="P31" s="235"/>
    </row>
    <row r="32" spans="2:16" ht="12.75" x14ac:dyDescent="0.2">
      <c r="B32" s="216"/>
      <c r="C32" s="83" t="s">
        <v>151</v>
      </c>
      <c r="D32" s="218">
        <v>0</v>
      </c>
      <c r="E32" s="219">
        <v>0</v>
      </c>
      <c r="F32" s="220">
        <v>0</v>
      </c>
      <c r="G32" s="218">
        <v>0</v>
      </c>
      <c r="H32" s="219">
        <v>0</v>
      </c>
      <c r="I32" s="221"/>
      <c r="J32" s="221"/>
      <c r="K32" s="218">
        <v>-3946</v>
      </c>
      <c r="L32" s="219">
        <v>-192</v>
      </c>
      <c r="M32" s="220"/>
      <c r="N32" s="222">
        <v>0</v>
      </c>
      <c r="O32" s="223">
        <v>0</v>
      </c>
      <c r="P32" s="235"/>
    </row>
    <row r="33" spans="2:16" ht="12.75" x14ac:dyDescent="0.2">
      <c r="B33" s="216"/>
      <c r="C33" s="83" t="s">
        <v>42</v>
      </c>
      <c r="D33" s="218">
        <v>-7114</v>
      </c>
      <c r="E33" s="219">
        <v>-387</v>
      </c>
      <c r="F33" s="220">
        <v>0</v>
      </c>
      <c r="G33" s="218">
        <v>-7744</v>
      </c>
      <c r="H33" s="219">
        <v>-394</v>
      </c>
      <c r="I33" s="221"/>
      <c r="J33" s="221"/>
      <c r="K33" s="218">
        <v>-18139</v>
      </c>
      <c r="L33" s="219">
        <v>-946</v>
      </c>
      <c r="M33" s="220"/>
      <c r="N33" s="222">
        <v>-18276</v>
      </c>
      <c r="O33" s="223">
        <v>-1001</v>
      </c>
      <c r="P33" s="235"/>
    </row>
    <row r="34" spans="2:16" ht="12.75" x14ac:dyDescent="0.2">
      <c r="B34" s="216"/>
      <c r="C34" s="83" t="s">
        <v>147</v>
      </c>
      <c r="D34" s="218">
        <v>-14402</v>
      </c>
      <c r="E34" s="219">
        <v>-785</v>
      </c>
      <c r="F34" s="220">
        <v>0</v>
      </c>
      <c r="G34" s="218">
        <v>38633</v>
      </c>
      <c r="H34" s="219">
        <v>1964</v>
      </c>
      <c r="I34" s="221"/>
      <c r="J34" s="221"/>
      <c r="K34" s="218">
        <v>-112022</v>
      </c>
      <c r="L34" s="219">
        <v>-5862</v>
      </c>
      <c r="M34" s="220"/>
      <c r="N34" s="222">
        <v>86262</v>
      </c>
      <c r="O34" s="223">
        <v>4486</v>
      </c>
      <c r="P34" s="235"/>
    </row>
    <row r="35" spans="2:16" ht="12.75" hidden="1" x14ac:dyDescent="0.2">
      <c r="B35" s="216"/>
      <c r="C35" s="83" t="s">
        <v>107</v>
      </c>
      <c r="D35" s="218">
        <v>0</v>
      </c>
      <c r="E35" s="219"/>
      <c r="F35" s="220">
        <v>2</v>
      </c>
      <c r="G35" s="218">
        <v>0</v>
      </c>
      <c r="H35" s="219"/>
      <c r="I35" s="221"/>
      <c r="J35" s="221"/>
      <c r="K35" s="218">
        <v>0</v>
      </c>
      <c r="L35" s="219"/>
      <c r="M35" s="220"/>
      <c r="N35" s="222">
        <v>0</v>
      </c>
      <c r="O35" s="223">
        <v>0</v>
      </c>
      <c r="P35" s="235"/>
    </row>
    <row r="36" spans="2:16" ht="12.75" x14ac:dyDescent="0.2">
      <c r="B36" s="216"/>
      <c r="C36" s="83" t="s">
        <v>43</v>
      </c>
      <c r="D36" s="218">
        <v>-9175</v>
      </c>
      <c r="E36" s="219">
        <v>-500</v>
      </c>
      <c r="F36" s="220">
        <v>0</v>
      </c>
      <c r="G36" s="218">
        <v>-10406</v>
      </c>
      <c r="H36" s="219">
        <v>-529</v>
      </c>
      <c r="I36" s="221"/>
      <c r="J36" s="221"/>
      <c r="K36" s="218">
        <v>-26735</v>
      </c>
      <c r="L36" s="219">
        <v>-1376</v>
      </c>
      <c r="M36" s="220"/>
      <c r="N36" s="222">
        <v>-26073</v>
      </c>
      <c r="O36" s="223">
        <v>-1420</v>
      </c>
      <c r="P36" s="235"/>
    </row>
    <row r="37" spans="2:16" ht="12.75" x14ac:dyDescent="0.2">
      <c r="B37" s="216"/>
      <c r="C37" s="83" t="s">
        <v>152</v>
      </c>
      <c r="D37" s="218">
        <v>-11629</v>
      </c>
      <c r="E37" s="219">
        <v>-489</v>
      </c>
      <c r="F37" s="220">
        <v>0</v>
      </c>
      <c r="G37" s="218">
        <v>-342932</v>
      </c>
      <c r="H37" s="219">
        <v>-1800</v>
      </c>
      <c r="I37" s="221"/>
      <c r="J37" s="221"/>
      <c r="K37" s="218">
        <v>43768</v>
      </c>
      <c r="L37" s="219">
        <v>2348</v>
      </c>
      <c r="M37" s="220"/>
      <c r="N37" s="222">
        <v>-390898</v>
      </c>
      <c r="O37" s="223">
        <v>-4585</v>
      </c>
      <c r="P37" s="235"/>
    </row>
    <row r="38" spans="2:16" ht="12.75" x14ac:dyDescent="0.2">
      <c r="B38" s="216"/>
      <c r="C38" s="83" t="s">
        <v>153</v>
      </c>
      <c r="D38" s="218">
        <v>-11586</v>
      </c>
      <c r="E38" s="219">
        <v>-562</v>
      </c>
      <c r="F38" s="220">
        <v>0</v>
      </c>
      <c r="G38" s="218">
        <v>-6902</v>
      </c>
      <c r="H38" s="219">
        <v>-355</v>
      </c>
      <c r="I38" s="221"/>
      <c r="J38" s="221"/>
      <c r="K38" s="218">
        <v>5843</v>
      </c>
      <c r="L38" s="219">
        <v>313</v>
      </c>
      <c r="M38" s="220"/>
      <c r="N38" s="222">
        <v>-4557</v>
      </c>
      <c r="O38" s="223">
        <v>-207</v>
      </c>
      <c r="P38" s="235"/>
    </row>
    <row r="39" spans="2:16" ht="12.75" x14ac:dyDescent="0.2">
      <c r="B39" s="216"/>
      <c r="C39" s="83" t="s">
        <v>108</v>
      </c>
      <c r="D39" s="218">
        <v>0</v>
      </c>
      <c r="E39" s="219">
        <v>0</v>
      </c>
      <c r="F39" s="220">
        <v>0</v>
      </c>
      <c r="G39" s="218">
        <v>0</v>
      </c>
      <c r="H39" s="219">
        <v>0</v>
      </c>
      <c r="I39" s="221"/>
      <c r="J39" s="221"/>
      <c r="K39" s="218">
        <v>0</v>
      </c>
      <c r="L39" s="219">
        <v>0</v>
      </c>
      <c r="M39" s="220"/>
      <c r="N39" s="222">
        <v>0</v>
      </c>
      <c r="O39" s="223">
        <v>0</v>
      </c>
      <c r="P39" s="235"/>
    </row>
    <row r="40" spans="2:16" ht="12.75" x14ac:dyDescent="0.2">
      <c r="B40" s="216"/>
      <c r="C40" s="83" t="s">
        <v>44</v>
      </c>
      <c r="D40" s="218">
        <v>-28215</v>
      </c>
      <c r="E40" s="219">
        <v>-1477</v>
      </c>
      <c r="F40" s="220">
        <v>0</v>
      </c>
      <c r="G40" s="236">
        <v>-81486</v>
      </c>
      <c r="H40" s="237">
        <v>-4151</v>
      </c>
      <c r="I40" s="221"/>
      <c r="J40" s="221"/>
      <c r="K40" s="218">
        <v>-4754</v>
      </c>
      <c r="L40" s="219">
        <v>-198</v>
      </c>
      <c r="M40" s="220"/>
      <c r="N40" s="222">
        <v>-109994</v>
      </c>
      <c r="O40" s="223">
        <v>-5809</v>
      </c>
      <c r="P40" s="235"/>
    </row>
    <row r="41" spans="2:16" ht="12.95" customHeight="1" x14ac:dyDescent="0.2">
      <c r="B41" s="216"/>
      <c r="C41" s="90" t="s">
        <v>109</v>
      </c>
      <c r="D41" s="218">
        <v>21451</v>
      </c>
      <c r="E41" s="219">
        <v>1171</v>
      </c>
      <c r="F41" s="224">
        <v>0</v>
      </c>
      <c r="G41" s="218">
        <v>562737</v>
      </c>
      <c r="H41" s="219">
        <v>28607</v>
      </c>
      <c r="I41" s="221"/>
      <c r="J41" s="221"/>
      <c r="K41" s="218">
        <v>30153</v>
      </c>
      <c r="L41" s="219">
        <v>1616</v>
      </c>
      <c r="M41" s="224"/>
      <c r="N41" s="218">
        <v>562737</v>
      </c>
      <c r="O41" s="219">
        <v>28607</v>
      </c>
      <c r="P41" s="235"/>
    </row>
    <row r="42" spans="2:16" ht="12.75" hidden="1" x14ac:dyDescent="0.2">
      <c r="B42" s="216"/>
      <c r="C42" s="83" t="s">
        <v>41</v>
      </c>
      <c r="D42" s="218">
        <v>0</v>
      </c>
      <c r="E42" s="219">
        <v>0</v>
      </c>
      <c r="F42" s="220"/>
      <c r="G42" s="218">
        <v>0</v>
      </c>
      <c r="H42" s="219">
        <v>0</v>
      </c>
      <c r="I42" s="221"/>
      <c r="J42" s="221"/>
      <c r="K42" s="218"/>
      <c r="L42" s="219"/>
      <c r="M42" s="220"/>
      <c r="N42" s="222"/>
      <c r="O42" s="223"/>
      <c r="P42" s="235"/>
    </row>
    <row r="43" spans="2:16" ht="11.1" customHeight="1" x14ac:dyDescent="0.2">
      <c r="B43" s="216"/>
      <c r="C43" s="12"/>
      <c r="D43" s="231">
        <v>-1013717</v>
      </c>
      <c r="E43" s="232">
        <v>-54161</v>
      </c>
      <c r="F43" s="227"/>
      <c r="G43" s="231">
        <v>7447907</v>
      </c>
      <c r="H43" s="232">
        <v>397579</v>
      </c>
      <c r="I43" s="221"/>
      <c r="J43" s="221"/>
      <c r="K43" s="231">
        <v>-387252</v>
      </c>
      <c r="L43" s="232">
        <v>-22668</v>
      </c>
      <c r="M43" s="227"/>
      <c r="N43" s="231">
        <v>13292309</v>
      </c>
      <c r="O43" s="232">
        <v>729925</v>
      </c>
    </row>
    <row r="44" spans="2:16" ht="6" customHeight="1" x14ac:dyDescent="0.2">
      <c r="B44" s="215"/>
      <c r="C44" s="91"/>
      <c r="D44" s="218"/>
      <c r="E44" s="219"/>
      <c r="F44" s="220"/>
      <c r="G44" s="218"/>
      <c r="H44" s="219"/>
      <c r="I44" s="221"/>
      <c r="J44" s="221"/>
      <c r="K44" s="218"/>
      <c r="L44" s="219"/>
      <c r="M44" s="220"/>
      <c r="N44" s="218"/>
      <c r="O44" s="219"/>
    </row>
    <row r="45" spans="2:16" ht="12.75" x14ac:dyDescent="0.2">
      <c r="B45" s="215"/>
      <c r="C45" s="89" t="s">
        <v>110</v>
      </c>
      <c r="D45" s="238">
        <v>1621928</v>
      </c>
      <c r="E45" s="238">
        <v>87370</v>
      </c>
      <c r="F45" s="238">
        <v>0</v>
      </c>
      <c r="G45" s="238">
        <v>9428164</v>
      </c>
      <c r="H45" s="238">
        <v>500930</v>
      </c>
      <c r="I45" s="221"/>
      <c r="J45" s="221"/>
      <c r="K45" s="238">
        <v>7886522</v>
      </c>
      <c r="L45" s="238">
        <v>398799</v>
      </c>
      <c r="M45" s="238"/>
      <c r="N45" s="239">
        <v>17863343</v>
      </c>
      <c r="O45" s="239">
        <v>986147</v>
      </c>
    </row>
    <row r="46" spans="2:16" ht="6" customHeight="1" x14ac:dyDescent="0.2">
      <c r="B46" s="215"/>
      <c r="C46" s="91"/>
      <c r="D46" s="218"/>
      <c r="E46" s="219"/>
      <c r="F46" s="220"/>
      <c r="G46" s="218"/>
      <c r="H46" s="219"/>
      <c r="I46" s="221"/>
      <c r="J46" s="221"/>
      <c r="K46" s="218"/>
      <c r="L46" s="219"/>
      <c r="M46" s="220"/>
      <c r="N46" s="218"/>
      <c r="O46" s="219"/>
    </row>
    <row r="47" spans="2:16" ht="12.75" x14ac:dyDescent="0.2">
      <c r="B47" s="216"/>
      <c r="C47" s="83" t="s">
        <v>111</v>
      </c>
      <c r="D47" s="218">
        <v>1610007</v>
      </c>
      <c r="E47" s="219">
        <v>86777</v>
      </c>
      <c r="F47" s="220"/>
      <c r="G47" s="218">
        <v>9359629</v>
      </c>
      <c r="H47" s="219">
        <v>497446</v>
      </c>
      <c r="I47" s="221"/>
      <c r="J47" s="221"/>
      <c r="K47" s="218">
        <v>7746123</v>
      </c>
      <c r="L47" s="219">
        <v>391868</v>
      </c>
      <c r="M47" s="220"/>
      <c r="N47" s="218">
        <v>17794808</v>
      </c>
      <c r="O47" s="219">
        <v>982663</v>
      </c>
      <c r="P47" s="235"/>
    </row>
    <row r="48" spans="2:16" ht="12.75" x14ac:dyDescent="0.2">
      <c r="B48" s="216"/>
      <c r="C48" s="83" t="s">
        <v>112</v>
      </c>
      <c r="D48" s="218">
        <v>11921</v>
      </c>
      <c r="E48" s="219">
        <v>593</v>
      </c>
      <c r="F48" s="220"/>
      <c r="G48" s="218">
        <v>68535</v>
      </c>
      <c r="H48" s="219">
        <v>3484</v>
      </c>
      <c r="I48" s="221"/>
      <c r="J48" s="221"/>
      <c r="K48" s="218">
        <v>140399</v>
      </c>
      <c r="L48" s="219">
        <v>6931</v>
      </c>
      <c r="M48" s="220"/>
      <c r="N48" s="218">
        <v>68535</v>
      </c>
      <c r="O48" s="219">
        <v>3484</v>
      </c>
      <c r="P48" s="235"/>
    </row>
    <row r="49" spans="2:16" ht="6" customHeight="1" x14ac:dyDescent="0.2">
      <c r="B49" s="215"/>
      <c r="C49" s="91"/>
      <c r="D49" s="218"/>
      <c r="E49" s="219"/>
      <c r="F49" s="220"/>
      <c r="G49" s="218"/>
      <c r="H49" s="219"/>
      <c r="I49" s="221"/>
      <c r="J49" s="221"/>
      <c r="K49" s="218"/>
      <c r="L49" s="219"/>
      <c r="M49" s="220"/>
      <c r="N49" s="218"/>
      <c r="O49" s="219"/>
    </row>
    <row r="50" spans="2:16" ht="12.75" x14ac:dyDescent="0.2">
      <c r="B50" s="215"/>
      <c r="C50" s="89" t="s">
        <v>110</v>
      </c>
      <c r="D50" s="238">
        <v>1621928</v>
      </c>
      <c r="E50" s="238">
        <v>87370</v>
      </c>
      <c r="F50" s="238">
        <v>0</v>
      </c>
      <c r="G50" s="238">
        <v>9428164</v>
      </c>
      <c r="H50" s="238">
        <v>500930</v>
      </c>
      <c r="I50" s="221"/>
      <c r="J50" s="221"/>
      <c r="K50" s="238">
        <v>7886522</v>
      </c>
      <c r="L50" s="238">
        <v>398799</v>
      </c>
      <c r="M50" s="238"/>
      <c r="N50" s="238">
        <v>17863343</v>
      </c>
      <c r="O50" s="238">
        <v>986147</v>
      </c>
    </row>
    <row r="51" spans="2:16" ht="3.95" customHeight="1" x14ac:dyDescent="0.2">
      <c r="B51" s="216"/>
      <c r="C51" s="12"/>
      <c r="D51" s="84"/>
      <c r="E51" s="86"/>
      <c r="F51" s="240"/>
      <c r="G51" s="84"/>
      <c r="H51" s="86"/>
      <c r="I51" s="2"/>
      <c r="J51" s="2"/>
      <c r="K51" s="84"/>
      <c r="L51" s="86"/>
      <c r="M51" s="240"/>
      <c r="N51" s="84"/>
      <c r="O51" s="86"/>
    </row>
    <row r="52" spans="2:16" ht="11.1" hidden="1" customHeight="1" x14ac:dyDescent="0.2">
      <c r="B52" s="216"/>
      <c r="C52" s="241" t="s">
        <v>113</v>
      </c>
      <c r="D52" s="84"/>
      <c r="E52" s="86"/>
      <c r="F52" s="240"/>
      <c r="G52" s="84"/>
      <c r="H52" s="86"/>
      <c r="I52" s="2"/>
      <c r="J52" s="2"/>
      <c r="K52" s="84"/>
      <c r="L52" s="86"/>
      <c r="M52" s="240"/>
      <c r="N52" s="84"/>
      <c r="O52" s="86"/>
    </row>
    <row r="53" spans="2:16" ht="11.1" hidden="1" customHeight="1" x14ac:dyDescent="0.2">
      <c r="B53" s="216"/>
      <c r="C53" s="242" t="s">
        <v>114</v>
      </c>
      <c r="D53" s="84"/>
      <c r="E53" s="86"/>
      <c r="F53" s="240"/>
      <c r="G53" s="84"/>
      <c r="H53" s="86"/>
      <c r="I53" s="2"/>
      <c r="J53" s="2"/>
      <c r="K53" s="84"/>
      <c r="L53" s="86"/>
      <c r="M53" s="240"/>
      <c r="N53" s="84"/>
      <c r="O53" s="86"/>
    </row>
    <row r="54" spans="2:16" ht="15.75" hidden="1" customHeight="1" x14ac:dyDescent="0.2">
      <c r="B54" s="216"/>
      <c r="C54" s="243" t="s">
        <v>115</v>
      </c>
      <c r="D54" s="84">
        <v>-4903816</v>
      </c>
      <c r="E54" s="85">
        <v>-635799</v>
      </c>
      <c r="F54" s="244"/>
      <c r="G54" s="245">
        <v>1984441</v>
      </c>
      <c r="H54" s="88">
        <v>5365</v>
      </c>
      <c r="I54" s="2"/>
      <c r="J54" s="2"/>
      <c r="K54" s="84">
        <v>2296040</v>
      </c>
      <c r="L54" s="85">
        <v>-535907</v>
      </c>
      <c r="M54" s="244"/>
      <c r="N54" s="84">
        <v>-5567600</v>
      </c>
      <c r="O54" s="85">
        <v>8418</v>
      </c>
    </row>
    <row r="55" spans="2:16" ht="12.75" hidden="1" x14ac:dyDescent="0.2">
      <c r="B55" s="216"/>
      <c r="C55" s="242" t="s">
        <v>114</v>
      </c>
      <c r="D55" s="84"/>
      <c r="E55" s="85"/>
      <c r="F55" s="244"/>
      <c r="G55" s="246"/>
      <c r="H55" s="247"/>
      <c r="I55" s="2"/>
      <c r="J55" s="2"/>
      <c r="K55" s="84"/>
      <c r="L55" s="85"/>
      <c r="M55" s="244"/>
      <c r="N55" s="84"/>
      <c r="O55" s="85"/>
    </row>
    <row r="56" spans="2:16" ht="13.5" hidden="1" customHeight="1" x14ac:dyDescent="0.2">
      <c r="B56" s="216"/>
      <c r="C56" s="83" t="s">
        <v>116</v>
      </c>
      <c r="D56" s="84">
        <v>206</v>
      </c>
      <c r="E56" s="85">
        <v>12</v>
      </c>
      <c r="F56" s="248"/>
      <c r="G56" s="87">
        <v>214</v>
      </c>
      <c r="H56" s="88">
        <v>12</v>
      </c>
      <c r="I56" s="2"/>
      <c r="J56" s="2"/>
      <c r="K56" s="84">
        <v>631</v>
      </c>
      <c r="L56" s="85">
        <v>36</v>
      </c>
      <c r="M56" s="248"/>
      <c r="N56" s="84">
        <v>641</v>
      </c>
      <c r="O56" s="85">
        <v>36</v>
      </c>
    </row>
    <row r="57" spans="2:16" ht="10.5" hidden="1" customHeight="1" x14ac:dyDescent="0.2">
      <c r="B57" s="216"/>
      <c r="C57" s="12"/>
      <c r="D57" s="84">
        <v>0</v>
      </c>
      <c r="E57" s="86">
        <v>0</v>
      </c>
      <c r="F57" s="240"/>
      <c r="G57" s="84">
        <v>0</v>
      </c>
      <c r="H57" s="86">
        <v>0</v>
      </c>
      <c r="I57" s="2"/>
      <c r="J57" s="2"/>
      <c r="K57" s="84">
        <v>0</v>
      </c>
      <c r="L57" s="86">
        <v>0</v>
      </c>
      <c r="M57" s="240"/>
      <c r="N57" s="84">
        <v>0</v>
      </c>
      <c r="O57" s="86">
        <v>0</v>
      </c>
    </row>
    <row r="58" spans="2:16" ht="12.75" hidden="1" x14ac:dyDescent="0.2">
      <c r="B58" s="215"/>
      <c r="C58" s="89" t="s">
        <v>117</v>
      </c>
      <c r="D58" s="92">
        <v>-4903610</v>
      </c>
      <c r="E58" s="92">
        <v>-635787</v>
      </c>
      <c r="F58" s="92">
        <v>0</v>
      </c>
      <c r="G58" s="92">
        <v>1984655</v>
      </c>
      <c r="H58" s="92">
        <v>5377</v>
      </c>
      <c r="I58" s="2"/>
      <c r="J58" s="2"/>
      <c r="K58" s="92">
        <v>2296671</v>
      </c>
      <c r="L58" s="92">
        <v>-535871</v>
      </c>
      <c r="M58" s="92">
        <v>0</v>
      </c>
      <c r="N58" s="92">
        <v>-5566959</v>
      </c>
      <c r="O58" s="92">
        <v>8454</v>
      </c>
      <c r="P58" s="55">
        <f>SUM(N58:O58)</f>
        <v>-5558505</v>
      </c>
    </row>
    <row r="59" spans="2:16" ht="6" hidden="1" customHeight="1" x14ac:dyDescent="0.2">
      <c r="B59" s="216"/>
      <c r="C59" s="12"/>
      <c r="D59" s="84"/>
      <c r="E59" s="86"/>
      <c r="F59" s="240"/>
      <c r="G59" s="84"/>
      <c r="H59" s="86"/>
      <c r="I59" s="2"/>
      <c r="J59" s="2"/>
      <c r="K59" s="84"/>
      <c r="L59" s="86"/>
      <c r="M59" s="240"/>
      <c r="N59" s="84"/>
      <c r="O59" s="86"/>
    </row>
    <row r="60" spans="2:16" ht="11.25" hidden="1" customHeight="1" x14ac:dyDescent="0.2">
      <c r="B60" s="216"/>
      <c r="C60" s="95" t="s">
        <v>118</v>
      </c>
      <c r="D60" s="92"/>
      <c r="E60" s="92"/>
      <c r="F60" s="92"/>
      <c r="G60" s="92"/>
      <c r="H60" s="92"/>
      <c r="I60" s="249"/>
      <c r="J60" s="249"/>
      <c r="K60" s="92"/>
      <c r="L60" s="92"/>
      <c r="M60" s="92"/>
      <c r="N60" s="92"/>
      <c r="O60" s="92"/>
    </row>
    <row r="61" spans="2:16" ht="6" hidden="1" customHeight="1" x14ac:dyDescent="0.2">
      <c r="B61" s="215"/>
      <c r="C61" s="91"/>
      <c r="D61" s="84"/>
      <c r="E61" s="86"/>
      <c r="F61" s="250"/>
      <c r="G61" s="84"/>
      <c r="H61" s="86"/>
      <c r="I61" s="2"/>
      <c r="J61" s="2"/>
      <c r="K61" s="84"/>
      <c r="L61" s="86"/>
      <c r="M61" s="250"/>
      <c r="N61" s="84"/>
      <c r="O61" s="86"/>
    </row>
    <row r="62" spans="2:16" ht="12.75" hidden="1" x14ac:dyDescent="0.2">
      <c r="B62" s="216"/>
      <c r="C62" s="83" t="s">
        <v>119</v>
      </c>
      <c r="D62" s="84">
        <v>-5035803</v>
      </c>
      <c r="E62" s="85">
        <v>-635787</v>
      </c>
      <c r="F62" s="251"/>
      <c r="G62" s="84">
        <v>8972624</v>
      </c>
      <c r="H62" s="85">
        <v>416357</v>
      </c>
      <c r="I62" s="2"/>
      <c r="J62" s="2"/>
      <c r="K62" s="84">
        <v>2164478</v>
      </c>
      <c r="L62" s="85">
        <v>-535871</v>
      </c>
      <c r="M62" s="251"/>
      <c r="N62" s="84">
        <v>5874333</v>
      </c>
      <c r="O62" s="85">
        <v>660063</v>
      </c>
      <c r="P62" s="235"/>
    </row>
    <row r="63" spans="2:16" ht="12.75" hidden="1" x14ac:dyDescent="0.2">
      <c r="B63" s="216"/>
      <c r="C63" s="83" t="s">
        <v>120</v>
      </c>
      <c r="D63" s="84">
        <v>132193</v>
      </c>
      <c r="E63" s="85">
        <v>0</v>
      </c>
      <c r="F63" s="251"/>
      <c r="G63" s="84">
        <v>0</v>
      </c>
      <c r="H63" s="85">
        <v>0</v>
      </c>
      <c r="I63" s="2"/>
      <c r="J63" s="2"/>
      <c r="K63" s="84">
        <v>132193</v>
      </c>
      <c r="L63" s="85">
        <v>0</v>
      </c>
      <c r="M63" s="251"/>
      <c r="N63" s="84">
        <v>0</v>
      </c>
      <c r="O63" s="85">
        <v>0</v>
      </c>
      <c r="P63" s="235"/>
    </row>
    <row r="64" spans="2:16" ht="6" hidden="1" customHeight="1" x14ac:dyDescent="0.2">
      <c r="B64" s="215"/>
      <c r="C64" s="91"/>
      <c r="D64" s="84"/>
      <c r="E64" s="86"/>
      <c r="F64" s="250"/>
      <c r="G64" s="84"/>
      <c r="H64" s="86"/>
      <c r="I64" s="2"/>
      <c r="J64" s="2"/>
      <c r="K64" s="84"/>
      <c r="L64" s="86"/>
      <c r="M64" s="250"/>
      <c r="N64" s="84"/>
      <c r="O64" s="86"/>
    </row>
    <row r="65" spans="2:16" ht="11.25" hidden="1" customHeight="1" x14ac:dyDescent="0.2">
      <c r="B65" s="216"/>
      <c r="C65" s="89" t="s">
        <v>117</v>
      </c>
      <c r="D65" s="252">
        <v>-4903610</v>
      </c>
      <c r="E65" s="252">
        <v>-635787</v>
      </c>
      <c r="F65" s="252">
        <v>0</v>
      </c>
      <c r="G65" s="252">
        <v>8972624</v>
      </c>
      <c r="H65" s="252">
        <v>416357</v>
      </c>
      <c r="I65" s="249"/>
      <c r="J65" s="249"/>
      <c r="K65" s="252">
        <v>2296671</v>
      </c>
      <c r="L65" s="252">
        <v>-535871</v>
      </c>
      <c r="M65" s="252">
        <v>0</v>
      </c>
      <c r="N65" s="252">
        <v>5874333</v>
      </c>
      <c r="O65" s="252">
        <v>660063</v>
      </c>
    </row>
    <row r="66" spans="2:16" ht="6" hidden="1" customHeight="1" x14ac:dyDescent="0.2">
      <c r="B66" s="215"/>
      <c r="C66" s="91"/>
      <c r="D66" s="84"/>
      <c r="E66" s="86"/>
      <c r="F66" s="250"/>
      <c r="G66" s="84"/>
      <c r="H66" s="86"/>
      <c r="I66" s="2"/>
      <c r="J66" s="2"/>
      <c r="K66" s="84"/>
      <c r="L66" s="86"/>
      <c r="M66" s="250"/>
      <c r="N66" s="84"/>
      <c r="O66" s="86"/>
    </row>
    <row r="67" spans="2:16" ht="11.25" hidden="1" customHeight="1" x14ac:dyDescent="0.2">
      <c r="B67" s="216"/>
      <c r="C67" s="253" t="s">
        <v>121</v>
      </c>
      <c r="D67" s="252">
        <v>-1907487</v>
      </c>
      <c r="E67" s="252">
        <v>-483805</v>
      </c>
      <c r="F67" s="254"/>
      <c r="G67" s="252">
        <v>3010206</v>
      </c>
      <c r="H67" s="252">
        <v>67469</v>
      </c>
      <c r="I67" s="249"/>
      <c r="J67" s="249"/>
      <c r="K67" s="252">
        <v>10183193</v>
      </c>
      <c r="L67" s="252">
        <v>-137072</v>
      </c>
      <c r="M67" s="254"/>
      <c r="N67" s="252">
        <v>12296384</v>
      </c>
      <c r="O67" s="252">
        <v>994601</v>
      </c>
    </row>
    <row r="68" spans="2:16" ht="6" hidden="1" customHeight="1" x14ac:dyDescent="0.2">
      <c r="B68" s="215"/>
      <c r="C68" s="91"/>
      <c r="D68" s="84"/>
      <c r="E68" s="86"/>
      <c r="F68" s="250"/>
      <c r="G68" s="84"/>
      <c r="H68" s="86"/>
      <c r="I68" s="2"/>
      <c r="J68" s="2"/>
      <c r="K68" s="84"/>
      <c r="L68" s="86"/>
      <c r="M68" s="250"/>
      <c r="N68" s="84"/>
      <c r="O68" s="86"/>
    </row>
    <row r="69" spans="2:16" ht="12.75" hidden="1" x14ac:dyDescent="0.2">
      <c r="B69" s="216"/>
      <c r="C69" s="241" t="s">
        <v>122</v>
      </c>
      <c r="D69" s="84"/>
      <c r="E69" s="85"/>
      <c r="F69" s="251"/>
      <c r="G69" s="84"/>
      <c r="H69" s="85"/>
      <c r="I69" s="2"/>
      <c r="J69" s="2"/>
      <c r="K69" s="84"/>
      <c r="L69" s="85"/>
      <c r="M69" s="251"/>
      <c r="N69" s="84"/>
      <c r="O69" s="85"/>
      <c r="P69" s="235"/>
    </row>
    <row r="70" spans="2:16" ht="12.75" hidden="1" x14ac:dyDescent="0.2">
      <c r="B70" s="216"/>
      <c r="C70" s="83" t="s">
        <v>123</v>
      </c>
      <c r="D70" s="84">
        <v>0</v>
      </c>
      <c r="E70" s="85">
        <v>0</v>
      </c>
      <c r="F70" s="251"/>
      <c r="G70" s="84">
        <v>0</v>
      </c>
      <c r="H70" s="85">
        <v>0</v>
      </c>
      <c r="I70" s="2"/>
      <c r="J70" s="2"/>
      <c r="K70" s="84">
        <v>0</v>
      </c>
      <c r="L70" s="85">
        <v>0</v>
      </c>
      <c r="M70" s="251"/>
      <c r="N70" s="84">
        <v>0</v>
      </c>
      <c r="O70" s="85">
        <v>0</v>
      </c>
      <c r="P70" s="235"/>
    </row>
    <row r="71" spans="2:16" ht="12.75" hidden="1" x14ac:dyDescent="0.2">
      <c r="B71" s="216"/>
      <c r="C71" s="83" t="s">
        <v>124</v>
      </c>
      <c r="D71" s="84">
        <v>0</v>
      </c>
      <c r="E71" s="85">
        <v>0</v>
      </c>
      <c r="F71" s="251"/>
      <c r="G71" s="84">
        <v>0</v>
      </c>
      <c r="H71" s="85">
        <v>0</v>
      </c>
      <c r="I71" s="2"/>
      <c r="J71" s="2"/>
      <c r="K71" s="84">
        <v>0</v>
      </c>
      <c r="L71" s="85">
        <v>0</v>
      </c>
      <c r="M71" s="251"/>
      <c r="N71" s="84">
        <v>0</v>
      </c>
      <c r="O71" s="85">
        <v>0</v>
      </c>
      <c r="P71" s="235"/>
    </row>
    <row r="72" spans="2:16" ht="6" hidden="1" customHeight="1" x14ac:dyDescent="0.2">
      <c r="B72" s="216"/>
      <c r="C72" s="12"/>
      <c r="D72" s="84"/>
      <c r="E72" s="86"/>
      <c r="F72" s="240"/>
      <c r="G72" s="84"/>
      <c r="H72" s="86"/>
      <c r="I72" s="2"/>
      <c r="J72" s="2"/>
      <c r="K72" s="84"/>
      <c r="L72" s="86"/>
      <c r="M72" s="240"/>
      <c r="N72" s="84"/>
      <c r="O72" s="86"/>
    </row>
    <row r="73" spans="2:16" ht="11.25" hidden="1" customHeight="1" x14ac:dyDescent="0.2">
      <c r="B73" s="216"/>
      <c r="C73" s="95" t="s">
        <v>125</v>
      </c>
      <c r="D73" s="252">
        <v>-1907487</v>
      </c>
      <c r="E73" s="252">
        <v>-483805</v>
      </c>
      <c r="F73" s="252">
        <v>0</v>
      </c>
      <c r="G73" s="252">
        <v>3010206</v>
      </c>
      <c r="H73" s="252">
        <v>67469</v>
      </c>
      <c r="I73" s="249"/>
      <c r="J73" s="249"/>
      <c r="K73" s="252">
        <v>10183193</v>
      </c>
      <c r="L73" s="252">
        <v>-137072</v>
      </c>
      <c r="M73" s="252">
        <v>0</v>
      </c>
      <c r="N73" s="252">
        <v>12296384</v>
      </c>
      <c r="O73" s="252">
        <v>994601</v>
      </c>
    </row>
    <row r="74" spans="2:16" ht="5.25" customHeight="1" x14ac:dyDescent="0.2">
      <c r="B74" s="216"/>
      <c r="C74" s="93"/>
      <c r="D74" s="94"/>
      <c r="E74" s="94"/>
      <c r="F74" s="255"/>
      <c r="G74" s="94"/>
      <c r="H74" s="94"/>
      <c r="I74" s="2"/>
      <c r="J74" s="2"/>
      <c r="K74" s="94"/>
      <c r="L74" s="94"/>
      <c r="M74" s="255"/>
      <c r="N74" s="94"/>
      <c r="O74" s="94"/>
    </row>
    <row r="75" spans="2:16" ht="13.5" customHeight="1" x14ac:dyDescent="0.2">
      <c r="B75" s="216"/>
      <c r="C75" s="95" t="s">
        <v>148</v>
      </c>
      <c r="D75" s="256">
        <v>1.0027279062945504</v>
      </c>
      <c r="E75" s="256">
        <v>5.4045553543880367E-2</v>
      </c>
      <c r="F75" s="257"/>
      <c r="G75" s="256">
        <v>6.4415314935241463</v>
      </c>
      <c r="H75" s="256">
        <v>0.34235481719709321</v>
      </c>
      <c r="I75" s="2"/>
      <c r="J75" s="2"/>
      <c r="K75" s="256">
        <v>4.8243602032103343</v>
      </c>
      <c r="L75" s="256">
        <v>0.24405917439106342</v>
      </c>
      <c r="M75" s="258"/>
      <c r="N75" s="256">
        <v>13.40917317762797</v>
      </c>
      <c r="O75" s="256">
        <v>0.740479938993859</v>
      </c>
    </row>
    <row r="78" spans="2:16" x14ac:dyDescent="0.2">
      <c r="C78" s="96"/>
      <c r="D78" s="96"/>
      <c r="E78" s="96"/>
      <c r="F78" s="96"/>
      <c r="G78" s="259"/>
      <c r="H78" s="96"/>
    </row>
  </sheetData>
  <mergeCells count="6">
    <mergeCell ref="D2:H2"/>
    <mergeCell ref="K2:O2"/>
    <mergeCell ref="D3:E3"/>
    <mergeCell ref="G3:H3"/>
    <mergeCell ref="K3:L3"/>
    <mergeCell ref="N3:O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9789-D28A-4A44-903D-D7AE5073AB1B}">
  <sheetPr>
    <tabColor rgb="FF008E5B"/>
  </sheetPr>
  <dimension ref="B2:O76"/>
  <sheetViews>
    <sheetView showGridLines="0" zoomScale="110" zoomScaleNormal="110" workbookViewId="0">
      <selection activeCell="C36" sqref="C36"/>
    </sheetView>
  </sheetViews>
  <sheetFormatPr defaultColWidth="8.85546875" defaultRowHeight="12.75" x14ac:dyDescent="0.2"/>
  <cols>
    <col min="1" max="1" width="2.28515625" style="97" customWidth="1"/>
    <col min="2" max="2" width="2" style="97" customWidth="1"/>
    <col min="3" max="3" width="81.5703125" style="97" customWidth="1"/>
    <col min="4" max="5" width="20.5703125" style="97" customWidth="1"/>
    <col min="6" max="6" width="0.28515625" style="97" customWidth="1"/>
    <col min="7" max="8" width="20.5703125" style="97" customWidth="1"/>
    <col min="9" max="9" width="1.7109375" style="97" customWidth="1"/>
    <col min="10" max="10" width="1.7109375" style="97" hidden="1" customWidth="1"/>
    <col min="11" max="12" width="20.5703125" style="97" customWidth="1"/>
    <col min="13" max="13" width="0.42578125" style="97" customWidth="1"/>
    <col min="14" max="15" width="20.5703125" style="97" customWidth="1"/>
    <col min="16" max="16384" width="8.85546875" style="97"/>
  </cols>
  <sheetData>
    <row r="2" spans="2:15" ht="12" customHeight="1" x14ac:dyDescent="0.2">
      <c r="B2" s="1"/>
      <c r="C2" s="15"/>
      <c r="D2" s="340" t="s">
        <v>156</v>
      </c>
      <c r="E2" s="340"/>
      <c r="F2" s="340"/>
      <c r="G2" s="340"/>
      <c r="H2" s="340"/>
      <c r="I2" s="1"/>
      <c r="J2" s="17"/>
      <c r="K2" s="340" t="s">
        <v>157</v>
      </c>
      <c r="L2" s="340"/>
      <c r="M2" s="340"/>
      <c r="N2" s="340"/>
      <c r="O2" s="340"/>
    </row>
    <row r="3" spans="2:15" ht="12" customHeight="1" x14ac:dyDescent="0.2">
      <c r="B3" s="1"/>
      <c r="C3" s="18" t="s">
        <v>53</v>
      </c>
      <c r="D3" s="341">
        <v>2025</v>
      </c>
      <c r="E3" s="341"/>
      <c r="F3" s="19"/>
      <c r="G3" s="342">
        <v>2024</v>
      </c>
      <c r="H3" s="342"/>
      <c r="I3" s="1"/>
      <c r="J3" s="17"/>
      <c r="K3" s="341">
        <v>2025</v>
      </c>
      <c r="L3" s="341"/>
      <c r="M3" s="19"/>
      <c r="N3" s="342">
        <v>2024</v>
      </c>
      <c r="O3" s="342"/>
    </row>
    <row r="4" spans="2:15" ht="12" customHeight="1" x14ac:dyDescent="0.2">
      <c r="B4" s="1"/>
      <c r="C4" s="1"/>
      <c r="D4" s="20" t="s">
        <v>0</v>
      </c>
      <c r="E4" s="21" t="s">
        <v>1</v>
      </c>
      <c r="F4" s="22"/>
      <c r="G4" s="20" t="s">
        <v>0</v>
      </c>
      <c r="H4" s="21" t="s">
        <v>1</v>
      </c>
      <c r="I4" s="1"/>
      <c r="J4" s="17"/>
      <c r="K4" s="20" t="s">
        <v>0</v>
      </c>
      <c r="L4" s="21" t="s">
        <v>1</v>
      </c>
      <c r="M4" s="22"/>
      <c r="N4" s="20" t="s">
        <v>0</v>
      </c>
      <c r="O4" s="21" t="s">
        <v>1</v>
      </c>
    </row>
    <row r="5" spans="2:15" ht="12" customHeight="1" x14ac:dyDescent="0.2">
      <c r="B5" s="1"/>
      <c r="C5" s="98" t="s">
        <v>126</v>
      </c>
      <c r="D5" s="99"/>
      <c r="E5" s="100"/>
      <c r="F5" s="100"/>
      <c r="G5" s="99"/>
      <c r="H5" s="100"/>
      <c r="I5" s="2"/>
      <c r="J5" s="26"/>
      <c r="K5" s="84"/>
      <c r="L5" s="85"/>
      <c r="M5" s="106"/>
      <c r="N5" s="84"/>
      <c r="O5" s="85"/>
    </row>
    <row r="6" spans="2:15" ht="12" hidden="1" customHeight="1" x14ac:dyDescent="0.2">
      <c r="B6" s="1"/>
      <c r="C6" s="98"/>
      <c r="D6" s="260"/>
      <c r="E6" s="2"/>
      <c r="F6" s="2"/>
      <c r="G6" s="260"/>
      <c r="H6" s="2"/>
      <c r="I6" s="2"/>
      <c r="J6" s="26"/>
      <c r="K6" s="84"/>
      <c r="L6" s="85"/>
      <c r="M6" s="106"/>
      <c r="N6" s="84"/>
      <c r="O6" s="85"/>
    </row>
    <row r="7" spans="2:15" ht="10.5" hidden="1" customHeight="1" x14ac:dyDescent="0.2">
      <c r="B7" s="1"/>
      <c r="C7" s="101" t="s">
        <v>127</v>
      </c>
      <c r="D7" s="102">
        <v>0</v>
      </c>
      <c r="E7" s="103">
        <v>0</v>
      </c>
      <c r="F7" s="106"/>
      <c r="G7" s="102">
        <v>0</v>
      </c>
      <c r="H7" s="103">
        <v>0</v>
      </c>
      <c r="I7" s="2"/>
      <c r="J7" s="26"/>
      <c r="K7" s="102"/>
      <c r="L7" s="103"/>
      <c r="M7" s="108"/>
      <c r="N7" s="102"/>
      <c r="O7" s="103"/>
    </row>
    <row r="8" spans="2:15" hidden="1" x14ac:dyDescent="0.2">
      <c r="B8" s="1"/>
      <c r="C8" s="101" t="s">
        <v>128</v>
      </c>
      <c r="D8" s="102">
        <v>0</v>
      </c>
      <c r="E8" s="103">
        <v>0</v>
      </c>
      <c r="F8" s="106"/>
      <c r="G8" s="102">
        <v>0</v>
      </c>
      <c r="H8" s="103">
        <v>0</v>
      </c>
      <c r="I8" s="2"/>
      <c r="J8" s="26"/>
      <c r="K8" s="102">
        <v>0</v>
      </c>
      <c r="L8" s="103">
        <v>0</v>
      </c>
      <c r="M8" s="108"/>
      <c r="N8" s="102">
        <v>0</v>
      </c>
      <c r="O8" s="261">
        <v>0</v>
      </c>
    </row>
    <row r="9" spans="2:15" hidden="1" x14ac:dyDescent="0.2">
      <c r="B9" s="1"/>
      <c r="C9" s="101" t="s">
        <v>129</v>
      </c>
      <c r="D9" s="102">
        <v>0</v>
      </c>
      <c r="E9" s="103">
        <v>0</v>
      </c>
      <c r="F9" s="106"/>
      <c r="G9" s="102">
        <v>0</v>
      </c>
      <c r="H9" s="103">
        <v>0</v>
      </c>
      <c r="I9" s="2"/>
      <c r="J9" s="26"/>
      <c r="K9" s="102">
        <v>0</v>
      </c>
      <c r="L9" s="103">
        <v>0</v>
      </c>
      <c r="M9" s="108"/>
      <c r="N9" s="102">
        <v>0</v>
      </c>
      <c r="O9" s="261">
        <v>0</v>
      </c>
    </row>
    <row r="10" spans="2:15" ht="4.5" customHeight="1" x14ac:dyDescent="0.2">
      <c r="B10" s="1"/>
      <c r="C10" s="101"/>
      <c r="D10" s="102"/>
      <c r="E10" s="103"/>
      <c r="F10" s="106"/>
      <c r="G10" s="102"/>
      <c r="H10" s="103"/>
      <c r="I10" s="2"/>
      <c r="J10" s="26"/>
      <c r="K10" s="102"/>
      <c r="L10" s="103"/>
      <c r="M10" s="108"/>
      <c r="N10" s="102"/>
      <c r="O10" s="103"/>
    </row>
    <row r="11" spans="2:15" hidden="1" x14ac:dyDescent="0.2">
      <c r="B11" s="1"/>
      <c r="C11" s="89" t="s">
        <v>37</v>
      </c>
      <c r="D11" s="92">
        <v>0</v>
      </c>
      <c r="E11" s="92">
        <v>0</v>
      </c>
      <c r="F11" s="92"/>
      <c r="G11" s="92">
        <v>0</v>
      </c>
      <c r="H11" s="92">
        <v>0</v>
      </c>
      <c r="I11" s="2"/>
      <c r="J11" s="26"/>
      <c r="K11" s="92">
        <v>0</v>
      </c>
      <c r="L11" s="92">
        <v>0</v>
      </c>
      <c r="M11" s="92"/>
      <c r="N11" s="92">
        <v>0</v>
      </c>
      <c r="O11" s="92">
        <v>0</v>
      </c>
    </row>
    <row r="12" spans="2:15" ht="4.5" hidden="1" customHeight="1" x14ac:dyDescent="0.2">
      <c r="B12" s="1"/>
      <c r="C12" s="101"/>
      <c r="D12" s="102"/>
      <c r="E12" s="103"/>
      <c r="F12" s="106"/>
      <c r="G12" s="102"/>
      <c r="H12" s="103"/>
      <c r="I12" s="2"/>
      <c r="J12" s="26"/>
      <c r="K12" s="102"/>
      <c r="L12" s="103"/>
      <c r="M12" s="108"/>
      <c r="N12" s="102"/>
      <c r="O12" s="103"/>
    </row>
    <row r="13" spans="2:15" hidden="1" x14ac:dyDescent="0.2">
      <c r="B13" s="1"/>
      <c r="C13" s="101" t="s">
        <v>130</v>
      </c>
      <c r="D13" s="102">
        <v>0</v>
      </c>
      <c r="E13" s="103">
        <v>0</v>
      </c>
      <c r="F13" s="106"/>
      <c r="G13" s="102">
        <v>0</v>
      </c>
      <c r="H13" s="103">
        <v>0</v>
      </c>
      <c r="I13" s="2"/>
      <c r="J13" s="26"/>
      <c r="K13" s="102">
        <v>0</v>
      </c>
      <c r="L13" s="103">
        <v>0</v>
      </c>
      <c r="M13" s="108"/>
      <c r="N13" s="102">
        <v>0</v>
      </c>
      <c r="O13" s="261">
        <v>0</v>
      </c>
    </row>
    <row r="14" spans="2:15" ht="4.5" customHeight="1" x14ac:dyDescent="0.2">
      <c r="B14" s="1"/>
      <c r="C14" s="101"/>
      <c r="D14" s="102"/>
      <c r="E14" s="103"/>
      <c r="F14" s="106"/>
      <c r="G14" s="102"/>
      <c r="H14" s="103"/>
      <c r="I14" s="2"/>
      <c r="J14" s="26"/>
      <c r="K14" s="102"/>
      <c r="L14" s="103"/>
      <c r="M14" s="108"/>
      <c r="N14" s="102"/>
      <c r="O14" s="103"/>
    </row>
    <row r="15" spans="2:15" ht="12" customHeight="1" x14ac:dyDescent="0.2">
      <c r="B15" s="1"/>
      <c r="C15" s="89" t="s">
        <v>111</v>
      </c>
      <c r="D15" s="238">
        <v>1610007</v>
      </c>
      <c r="E15" s="238">
        <v>86777</v>
      </c>
      <c r="F15" s="238">
        <v>0</v>
      </c>
      <c r="G15" s="262">
        <v>9359629</v>
      </c>
      <c r="H15" s="262">
        <v>497446</v>
      </c>
      <c r="I15" s="221"/>
      <c r="J15" s="263"/>
      <c r="K15" s="238">
        <v>7746123</v>
      </c>
      <c r="L15" s="238">
        <v>391868</v>
      </c>
      <c r="M15" s="238"/>
      <c r="N15" s="262">
        <v>17794808</v>
      </c>
      <c r="O15" s="262">
        <v>982663</v>
      </c>
    </row>
    <row r="16" spans="2:15" ht="12" customHeight="1" x14ac:dyDescent="0.2">
      <c r="B16" s="1"/>
      <c r="C16" s="1"/>
      <c r="D16" s="264"/>
      <c r="E16" s="265"/>
      <c r="F16" s="265"/>
      <c r="G16" s="264"/>
      <c r="H16" s="265"/>
      <c r="I16" s="221"/>
      <c r="J16" s="263"/>
      <c r="K16" s="218"/>
      <c r="L16" s="219"/>
      <c r="M16" s="221"/>
      <c r="N16" s="218"/>
      <c r="O16" s="219"/>
    </row>
    <row r="17" spans="2:15" ht="12" customHeight="1" x14ac:dyDescent="0.2">
      <c r="B17" s="1"/>
      <c r="C17" s="101" t="s">
        <v>159</v>
      </c>
      <c r="D17" s="218">
        <v>122246</v>
      </c>
      <c r="E17" s="219">
        <v>5760</v>
      </c>
      <c r="F17" s="221"/>
      <c r="G17" s="218">
        <v>-7915668</v>
      </c>
      <c r="H17" s="219">
        <v>-406218</v>
      </c>
      <c r="I17" s="221"/>
      <c r="J17" s="263"/>
      <c r="K17" s="266">
        <v>-2240571</v>
      </c>
      <c r="L17" s="219">
        <v>-112807</v>
      </c>
      <c r="M17" s="221"/>
      <c r="N17" s="218">
        <v>-14980936</v>
      </c>
      <c r="O17" s="219">
        <v>-809006</v>
      </c>
    </row>
    <row r="18" spans="2:15" ht="12" customHeight="1" x14ac:dyDescent="0.2">
      <c r="B18" s="1"/>
      <c r="C18" s="101" t="s">
        <v>160</v>
      </c>
      <c r="D18" s="218">
        <v>14402</v>
      </c>
      <c r="E18" s="219">
        <v>785</v>
      </c>
      <c r="F18" s="221"/>
      <c r="G18" s="218">
        <v>-38633</v>
      </c>
      <c r="H18" s="219">
        <v>-1964</v>
      </c>
      <c r="I18" s="221"/>
      <c r="J18" s="263"/>
      <c r="K18" s="218">
        <v>112022</v>
      </c>
      <c r="L18" s="219">
        <v>5862</v>
      </c>
      <c r="M18" s="221"/>
      <c r="N18" s="218">
        <v>-86262</v>
      </c>
      <c r="O18" s="219">
        <v>-4486</v>
      </c>
    </row>
    <row r="19" spans="2:15" ht="12" hidden="1" customHeight="1" x14ac:dyDescent="0.2">
      <c r="B19" s="1"/>
      <c r="C19" s="90" t="s">
        <v>107</v>
      </c>
      <c r="D19" s="267"/>
      <c r="E19" s="219"/>
      <c r="F19" s="221"/>
      <c r="G19" s="267">
        <v>0</v>
      </c>
      <c r="H19" s="219">
        <v>0</v>
      </c>
      <c r="I19" s="221"/>
      <c r="J19" s="263"/>
      <c r="K19" s="218"/>
      <c r="L19" s="219"/>
      <c r="M19" s="221"/>
      <c r="N19" s="218">
        <v>0</v>
      </c>
      <c r="O19" s="219">
        <v>0</v>
      </c>
    </row>
    <row r="20" spans="2:15" ht="12" customHeight="1" x14ac:dyDescent="0.2">
      <c r="B20" s="1"/>
      <c r="C20" s="101" t="s">
        <v>51</v>
      </c>
      <c r="D20" s="218">
        <v>11629</v>
      </c>
      <c r="E20" s="219">
        <v>489</v>
      </c>
      <c r="F20" s="221"/>
      <c r="G20" s="218">
        <v>342932</v>
      </c>
      <c r="H20" s="219">
        <v>1800</v>
      </c>
      <c r="I20" s="221"/>
      <c r="J20" s="263"/>
      <c r="K20" s="218">
        <v>-43768</v>
      </c>
      <c r="L20" s="219">
        <v>-2348</v>
      </c>
      <c r="M20" s="221"/>
      <c r="N20" s="218">
        <v>390898</v>
      </c>
      <c r="O20" s="219">
        <v>4585</v>
      </c>
    </row>
    <row r="21" spans="2:15" ht="12" customHeight="1" x14ac:dyDescent="0.2">
      <c r="B21" s="1"/>
      <c r="C21" s="83" t="s">
        <v>151</v>
      </c>
      <c r="D21" s="218">
        <v>0</v>
      </c>
      <c r="E21" s="219">
        <v>0</v>
      </c>
      <c r="F21" s="221"/>
      <c r="G21" s="218">
        <v>0</v>
      </c>
      <c r="H21" s="219">
        <v>0</v>
      </c>
      <c r="I21" s="221"/>
      <c r="J21" s="263"/>
      <c r="K21" s="218">
        <v>3946</v>
      </c>
      <c r="L21" s="219">
        <v>192</v>
      </c>
      <c r="M21" s="221"/>
      <c r="N21" s="218">
        <v>0</v>
      </c>
      <c r="O21" s="219">
        <v>0</v>
      </c>
    </row>
    <row r="22" spans="2:15" ht="12" customHeight="1" x14ac:dyDescent="0.2">
      <c r="B22" s="1"/>
      <c r="C22" s="101" t="s">
        <v>106</v>
      </c>
      <c r="D22" s="218">
        <v>14983</v>
      </c>
      <c r="E22" s="219">
        <v>808</v>
      </c>
      <c r="F22" s="221"/>
      <c r="G22" s="218">
        <v>5593</v>
      </c>
      <c r="H22" s="219">
        <v>297</v>
      </c>
      <c r="I22" s="221"/>
      <c r="J22" s="263"/>
      <c r="K22" s="218">
        <v>29677</v>
      </c>
      <c r="L22" s="219">
        <v>1555</v>
      </c>
      <c r="M22" s="221"/>
      <c r="N22" s="218">
        <v>15690</v>
      </c>
      <c r="O22" s="219">
        <v>886</v>
      </c>
    </row>
    <row r="23" spans="2:15" ht="12" customHeight="1" x14ac:dyDescent="0.2">
      <c r="B23" s="1"/>
      <c r="C23" s="101" t="s">
        <v>105</v>
      </c>
      <c r="D23" s="218">
        <v>8330</v>
      </c>
      <c r="E23" s="219">
        <v>442</v>
      </c>
      <c r="F23" s="221"/>
      <c r="G23" s="218">
        <v>3813</v>
      </c>
      <c r="H23" s="219">
        <v>183</v>
      </c>
      <c r="I23" s="221"/>
      <c r="J23" s="263"/>
      <c r="K23" s="218">
        <v>25863</v>
      </c>
      <c r="L23" s="219">
        <v>1326</v>
      </c>
      <c r="M23" s="221"/>
      <c r="N23" s="218">
        <v>-3789</v>
      </c>
      <c r="O23" s="219">
        <v>-261</v>
      </c>
    </row>
    <row r="24" spans="2:15" ht="12" customHeight="1" x14ac:dyDescent="0.2">
      <c r="B24" s="1"/>
      <c r="C24" s="83" t="s">
        <v>131</v>
      </c>
      <c r="D24" s="218">
        <v>0</v>
      </c>
      <c r="E24" s="219">
        <v>0</v>
      </c>
      <c r="F24" s="221"/>
      <c r="G24" s="218">
        <v>0</v>
      </c>
      <c r="H24" s="219">
        <v>0</v>
      </c>
      <c r="I24" s="221"/>
      <c r="J24" s="263"/>
      <c r="K24" s="218">
        <v>0</v>
      </c>
      <c r="L24" s="219">
        <v>0</v>
      </c>
      <c r="M24" s="221"/>
      <c r="N24" s="218">
        <v>716392</v>
      </c>
      <c r="O24" s="219">
        <v>40626</v>
      </c>
    </row>
    <row r="25" spans="2:15" ht="12" customHeight="1" x14ac:dyDescent="0.2">
      <c r="B25" s="1"/>
      <c r="C25" s="83" t="s">
        <v>132</v>
      </c>
      <c r="D25" s="218">
        <v>-51540.33548853168</v>
      </c>
      <c r="E25" s="219">
        <v>-2713.3286476800231</v>
      </c>
      <c r="F25" s="221"/>
      <c r="G25" s="218">
        <v>-6207</v>
      </c>
      <c r="H25" s="219">
        <v>-320</v>
      </c>
      <c r="I25" s="221"/>
      <c r="J25" s="263"/>
      <c r="K25" s="218">
        <v>-75539</v>
      </c>
      <c r="L25" s="219">
        <v>-3949</v>
      </c>
      <c r="M25" s="221">
        <v>0</v>
      </c>
      <c r="N25" s="218">
        <v>-6207</v>
      </c>
      <c r="O25" s="219">
        <v>-320</v>
      </c>
    </row>
    <row r="26" spans="2:15" ht="12" customHeight="1" x14ac:dyDescent="0.2">
      <c r="B26" s="1"/>
      <c r="C26" s="83" t="s">
        <v>74</v>
      </c>
      <c r="D26" s="224">
        <v>-59275.827910000022</v>
      </c>
      <c r="E26" s="268">
        <v>-1071.4326841707202</v>
      </c>
      <c r="F26" s="221"/>
      <c r="G26" s="224">
        <v>-531542</v>
      </c>
      <c r="H26" s="268">
        <v>-27405</v>
      </c>
      <c r="I26" s="221"/>
      <c r="J26" s="263"/>
      <c r="K26" s="218">
        <v>5333</v>
      </c>
      <c r="L26" s="219">
        <v>2798</v>
      </c>
      <c r="M26" s="221">
        <v>0</v>
      </c>
      <c r="N26" s="218">
        <v>-531542</v>
      </c>
      <c r="O26" s="219">
        <v>-27405</v>
      </c>
    </row>
    <row r="27" spans="2:15" ht="5.0999999999999996" customHeight="1" x14ac:dyDescent="0.2">
      <c r="B27" s="1"/>
      <c r="C27" s="104"/>
      <c r="D27" s="269"/>
      <c r="E27" s="270"/>
      <c r="F27" s="271"/>
      <c r="G27" s="269"/>
      <c r="H27" s="270"/>
      <c r="I27" s="221"/>
      <c r="J27" s="263"/>
      <c r="K27" s="269"/>
      <c r="L27" s="270"/>
      <c r="M27" s="271"/>
      <c r="N27" s="269"/>
      <c r="O27" s="270"/>
    </row>
    <row r="28" spans="2:15" ht="12" customHeight="1" x14ac:dyDescent="0.2">
      <c r="B28" s="1"/>
      <c r="C28" s="105" t="s">
        <v>3</v>
      </c>
      <c r="D28" s="238">
        <v>1670780.8366014683</v>
      </c>
      <c r="E28" s="238">
        <v>91277.23866814925</v>
      </c>
      <c r="F28" s="238">
        <v>0</v>
      </c>
      <c r="G28" s="238">
        <v>1219917</v>
      </c>
      <c r="H28" s="238">
        <v>63819</v>
      </c>
      <c r="I28" s="221"/>
      <c r="J28" s="263"/>
      <c r="K28" s="238">
        <v>5563086</v>
      </c>
      <c r="L28" s="238">
        <v>284497</v>
      </c>
      <c r="M28" s="238">
        <v>0</v>
      </c>
      <c r="N28" s="238">
        <v>3309052</v>
      </c>
      <c r="O28" s="238">
        <v>187282</v>
      </c>
    </row>
    <row r="29" spans="2:15" ht="12" customHeight="1" x14ac:dyDescent="0.2">
      <c r="B29" s="1"/>
      <c r="C29" s="1"/>
      <c r="D29" s="267"/>
      <c r="E29" s="221"/>
      <c r="F29" s="221"/>
      <c r="G29" s="267"/>
      <c r="H29" s="221"/>
      <c r="I29" s="221"/>
      <c r="J29" s="263"/>
      <c r="K29" s="218"/>
      <c r="L29" s="219"/>
      <c r="M29" s="221"/>
      <c r="N29" s="218"/>
      <c r="O29" s="219"/>
    </row>
    <row r="30" spans="2:15" ht="12" customHeight="1" x14ac:dyDescent="0.2">
      <c r="B30" s="1"/>
      <c r="C30" s="101" t="s">
        <v>106</v>
      </c>
      <c r="D30" s="218">
        <v>-14983</v>
      </c>
      <c r="E30" s="219">
        <v>-808</v>
      </c>
      <c r="F30" s="221"/>
      <c r="G30" s="218">
        <v>-5593</v>
      </c>
      <c r="H30" s="219">
        <v>-297</v>
      </c>
      <c r="I30" s="221"/>
      <c r="J30" s="263"/>
      <c r="K30" s="218">
        <v>-29677</v>
      </c>
      <c r="L30" s="219">
        <v>-1555</v>
      </c>
      <c r="M30" s="221"/>
      <c r="N30" s="218">
        <v>-15690</v>
      </c>
      <c r="O30" s="219">
        <v>-886</v>
      </c>
    </row>
    <row r="31" spans="2:15" ht="12" customHeight="1" x14ac:dyDescent="0.2">
      <c r="B31" s="1"/>
      <c r="C31" s="101" t="s">
        <v>105</v>
      </c>
      <c r="D31" s="218">
        <v>-8330</v>
      </c>
      <c r="E31" s="219">
        <v>-442</v>
      </c>
      <c r="F31" s="221"/>
      <c r="G31" s="218">
        <v>-3813</v>
      </c>
      <c r="H31" s="219">
        <v>-183</v>
      </c>
      <c r="I31" s="221"/>
      <c r="J31" s="263"/>
      <c r="K31" s="218">
        <v>-25863</v>
      </c>
      <c r="L31" s="219">
        <v>-1326</v>
      </c>
      <c r="M31" s="221">
        <v>0</v>
      </c>
      <c r="N31" s="218">
        <v>3789</v>
      </c>
      <c r="O31" s="219">
        <v>261</v>
      </c>
    </row>
    <row r="32" spans="2:15" ht="12" customHeight="1" x14ac:dyDescent="0.2">
      <c r="B32" s="1"/>
      <c r="C32" s="83" t="s">
        <v>132</v>
      </c>
      <c r="D32" s="218">
        <v>1244</v>
      </c>
      <c r="E32" s="219">
        <v>66</v>
      </c>
      <c r="F32" s="221"/>
      <c r="G32" s="218">
        <v>1804</v>
      </c>
      <c r="H32" s="219">
        <v>93</v>
      </c>
      <c r="I32" s="221"/>
      <c r="J32" s="263"/>
      <c r="K32" s="218">
        <v>3878</v>
      </c>
      <c r="L32" s="219">
        <v>199</v>
      </c>
      <c r="M32" s="221">
        <v>0</v>
      </c>
      <c r="N32" s="218">
        <v>1804</v>
      </c>
      <c r="O32" s="219">
        <v>93</v>
      </c>
    </row>
    <row r="33" spans="2:15" ht="4.5" customHeight="1" x14ac:dyDescent="0.2">
      <c r="B33" s="1"/>
      <c r="C33" s="1"/>
      <c r="D33" s="272"/>
      <c r="E33" s="271"/>
      <c r="F33" s="271"/>
      <c r="G33" s="272"/>
      <c r="H33" s="271"/>
      <c r="I33" s="221"/>
      <c r="J33" s="263"/>
      <c r="K33" s="269"/>
      <c r="L33" s="270"/>
      <c r="M33" s="271"/>
      <c r="N33" s="269"/>
      <c r="O33" s="270"/>
    </row>
    <row r="34" spans="2:15" ht="12" customHeight="1" x14ac:dyDescent="0.2">
      <c r="B34" s="1"/>
      <c r="C34" s="105" t="s">
        <v>45</v>
      </c>
      <c r="D34" s="238">
        <v>1648711.8366014683</v>
      </c>
      <c r="E34" s="238">
        <v>90093.23866814925</v>
      </c>
      <c r="F34" s="238"/>
      <c r="G34" s="238">
        <v>1212315</v>
      </c>
      <c r="H34" s="238">
        <v>63432</v>
      </c>
      <c r="I34" s="221"/>
      <c r="J34" s="263"/>
      <c r="K34" s="238">
        <v>5511424</v>
      </c>
      <c r="L34" s="238">
        <v>281815</v>
      </c>
      <c r="M34" s="238"/>
      <c r="N34" s="238">
        <v>3298955</v>
      </c>
      <c r="O34" s="238">
        <v>186750</v>
      </c>
    </row>
    <row r="35" spans="2:15" ht="12" customHeight="1" x14ac:dyDescent="0.2">
      <c r="B35" s="1"/>
      <c r="C35" s="1"/>
      <c r="D35" s="267"/>
      <c r="E35" s="221"/>
      <c r="F35" s="221"/>
      <c r="G35" s="267"/>
      <c r="H35" s="221"/>
      <c r="I35" s="221"/>
      <c r="J35" s="263"/>
      <c r="K35" s="218"/>
      <c r="L35" s="219"/>
      <c r="M35" s="221"/>
      <c r="N35" s="218"/>
      <c r="O35" s="219"/>
    </row>
    <row r="36" spans="2:15" ht="12" customHeight="1" x14ac:dyDescent="0.2">
      <c r="B36" s="1"/>
      <c r="C36" s="273" t="s">
        <v>133</v>
      </c>
      <c r="D36" s="267"/>
      <c r="E36" s="221"/>
      <c r="F36" s="221"/>
      <c r="G36" s="267"/>
      <c r="H36" s="221"/>
      <c r="I36" s="221"/>
      <c r="J36" s="263"/>
      <c r="K36" s="218"/>
      <c r="L36" s="219"/>
      <c r="M36" s="221"/>
      <c r="N36" s="218"/>
      <c r="O36" s="219"/>
    </row>
    <row r="37" spans="2:15" ht="12" customHeight="1" x14ac:dyDescent="0.2">
      <c r="B37" s="1"/>
      <c r="C37" s="101" t="s">
        <v>46</v>
      </c>
      <c r="D37" s="218">
        <v>-43367</v>
      </c>
      <c r="E37" s="219">
        <v>-2353</v>
      </c>
      <c r="F37" s="221"/>
      <c r="G37" s="218">
        <v>-33161</v>
      </c>
      <c r="H37" s="219">
        <v>-1706</v>
      </c>
      <c r="I37" s="221"/>
      <c r="J37" s="263"/>
      <c r="K37" s="218">
        <v>-204205</v>
      </c>
      <c r="L37" s="219">
        <v>-10478</v>
      </c>
      <c r="M37" s="221"/>
      <c r="N37" s="218">
        <v>-28001</v>
      </c>
      <c r="O37" s="219">
        <v>-1276</v>
      </c>
    </row>
    <row r="38" spans="2:15" ht="12" customHeight="1" x14ac:dyDescent="0.2">
      <c r="B38" s="1"/>
      <c r="C38" s="101" t="s">
        <v>47</v>
      </c>
      <c r="D38" s="218">
        <v>-129741</v>
      </c>
      <c r="E38" s="219">
        <v>-6933</v>
      </c>
      <c r="F38" s="221"/>
      <c r="G38" s="218">
        <v>-82117</v>
      </c>
      <c r="H38" s="219">
        <v>-4367</v>
      </c>
      <c r="I38" s="221"/>
      <c r="J38" s="263"/>
      <c r="K38" s="218">
        <v>-345343.65694999998</v>
      </c>
      <c r="L38" s="219">
        <v>-17747.146640000003</v>
      </c>
      <c r="M38" s="221"/>
      <c r="N38" s="218">
        <v>-255234</v>
      </c>
      <c r="O38" s="219">
        <v>-14533</v>
      </c>
    </row>
    <row r="39" spans="2:15" ht="12" customHeight="1" x14ac:dyDescent="0.2">
      <c r="B39" s="1"/>
      <c r="C39" s="107" t="s">
        <v>48</v>
      </c>
      <c r="D39" s="218">
        <v>-43764</v>
      </c>
      <c r="E39" s="219">
        <v>-2347</v>
      </c>
      <c r="F39" s="221"/>
      <c r="G39" s="218">
        <v>-34935</v>
      </c>
      <c r="H39" s="219">
        <v>-3926</v>
      </c>
      <c r="I39" s="221"/>
      <c r="J39" s="263"/>
      <c r="K39" s="218">
        <v>-137107.98288999998</v>
      </c>
      <c r="L39" s="219">
        <v>-7049.0773600000002</v>
      </c>
      <c r="M39" s="221"/>
      <c r="N39" s="218">
        <v>-83551</v>
      </c>
      <c r="O39" s="219">
        <v>-6738</v>
      </c>
    </row>
    <row r="40" spans="2:15" ht="12" customHeight="1" x14ac:dyDescent="0.2">
      <c r="B40" s="1"/>
      <c r="C40" s="101" t="s">
        <v>49</v>
      </c>
      <c r="D40" s="218">
        <v>-35362</v>
      </c>
      <c r="E40" s="219">
        <v>-1864</v>
      </c>
      <c r="F40" s="221"/>
      <c r="G40" s="218">
        <v>-35673</v>
      </c>
      <c r="H40" s="219">
        <v>-2665</v>
      </c>
      <c r="I40" s="221"/>
      <c r="J40" s="263"/>
      <c r="K40" s="218">
        <v>-141108.02087000001</v>
      </c>
      <c r="L40" s="219">
        <v>-7148.4634700000006</v>
      </c>
      <c r="M40" s="221">
        <v>0</v>
      </c>
      <c r="N40" s="218">
        <v>-131875</v>
      </c>
      <c r="O40" s="219">
        <v>-8324</v>
      </c>
    </row>
    <row r="41" spans="2:15" ht="12" customHeight="1" x14ac:dyDescent="0.2">
      <c r="B41" s="1"/>
      <c r="C41" s="101" t="s">
        <v>105</v>
      </c>
      <c r="D41" s="218">
        <v>8330</v>
      </c>
      <c r="E41" s="219">
        <v>442</v>
      </c>
      <c r="F41" s="221">
        <v>0</v>
      </c>
      <c r="G41" s="218">
        <v>3813</v>
      </c>
      <c r="H41" s="219">
        <v>183</v>
      </c>
      <c r="I41" s="221"/>
      <c r="J41" s="263"/>
      <c r="K41" s="218">
        <v>25863</v>
      </c>
      <c r="L41" s="219">
        <v>1326</v>
      </c>
      <c r="M41" s="221"/>
      <c r="N41" s="267">
        <v>-3789</v>
      </c>
      <c r="O41" s="221">
        <v>-261</v>
      </c>
    </row>
    <row r="42" spans="2:15" ht="12" customHeight="1" x14ac:dyDescent="0.2">
      <c r="B42" s="1"/>
      <c r="C42" s="101" t="s">
        <v>106</v>
      </c>
      <c r="D42" s="218">
        <v>14983</v>
      </c>
      <c r="E42" s="219">
        <v>808</v>
      </c>
      <c r="F42" s="221"/>
      <c r="G42" s="218">
        <v>5593</v>
      </c>
      <c r="H42" s="219">
        <v>297</v>
      </c>
      <c r="I42" s="221"/>
      <c r="J42" s="263"/>
      <c r="K42" s="218">
        <v>29677</v>
      </c>
      <c r="L42" s="219">
        <v>1555</v>
      </c>
      <c r="M42" s="221">
        <v>0</v>
      </c>
      <c r="N42" s="267">
        <v>15690</v>
      </c>
      <c r="O42" s="221">
        <v>886</v>
      </c>
    </row>
    <row r="43" spans="2:15" x14ac:dyDescent="0.2">
      <c r="B43" s="1"/>
      <c r="C43" s="83" t="s">
        <v>132</v>
      </c>
      <c r="D43" s="218">
        <v>5596</v>
      </c>
      <c r="E43" s="219">
        <v>299</v>
      </c>
      <c r="F43" s="221"/>
      <c r="G43" s="218">
        <v>14525</v>
      </c>
      <c r="H43" s="219">
        <v>748.8981</v>
      </c>
      <c r="I43" s="221"/>
      <c r="J43" s="263"/>
      <c r="K43" s="218">
        <v>16722</v>
      </c>
      <c r="L43" s="219">
        <v>855</v>
      </c>
      <c r="M43" s="221">
        <v>0</v>
      </c>
      <c r="N43" s="218">
        <v>14525</v>
      </c>
      <c r="O43" s="219">
        <v>748.8981</v>
      </c>
    </row>
    <row r="44" spans="2:15" x14ac:dyDescent="0.2">
      <c r="B44" s="1"/>
      <c r="C44" s="83" t="s">
        <v>74</v>
      </c>
      <c r="D44" s="218">
        <v>-6017</v>
      </c>
      <c r="E44" s="219">
        <v>-230</v>
      </c>
      <c r="F44" s="221">
        <v>0</v>
      </c>
      <c r="G44" s="218">
        <v>0</v>
      </c>
      <c r="H44" s="219">
        <v>0</v>
      </c>
      <c r="I44" s="221">
        <v>0</v>
      </c>
      <c r="J44" s="263">
        <v>0</v>
      </c>
      <c r="K44" s="218">
        <v>-15305</v>
      </c>
      <c r="L44" s="219">
        <v>-693</v>
      </c>
      <c r="M44" s="221">
        <v>0</v>
      </c>
      <c r="N44" s="218">
        <v>0</v>
      </c>
      <c r="O44" s="219">
        <v>0</v>
      </c>
    </row>
    <row r="45" spans="2:15" ht="4.5" customHeight="1" x14ac:dyDescent="0.2">
      <c r="B45" s="1"/>
      <c r="C45" s="101"/>
      <c r="D45" s="272"/>
      <c r="E45" s="271"/>
      <c r="F45" s="271"/>
      <c r="G45" s="272"/>
      <c r="H45" s="271"/>
      <c r="I45" s="221"/>
      <c r="J45" s="263"/>
      <c r="K45" s="269"/>
      <c r="L45" s="270"/>
      <c r="M45" s="271"/>
      <c r="N45" s="269"/>
      <c r="O45" s="270"/>
    </row>
    <row r="46" spans="2:15" ht="12" customHeight="1" x14ac:dyDescent="0.2">
      <c r="B46" s="1"/>
      <c r="C46" s="105" t="s">
        <v>50</v>
      </c>
      <c r="D46" s="238">
        <v>1419369.8366014683</v>
      </c>
      <c r="E46" s="238">
        <v>77915.23866814925</v>
      </c>
      <c r="F46" s="238">
        <v>0</v>
      </c>
      <c r="G46" s="238">
        <v>1050360</v>
      </c>
      <c r="H46" s="238">
        <v>51996.898099999999</v>
      </c>
      <c r="I46" s="221"/>
      <c r="J46" s="263"/>
      <c r="K46" s="238">
        <v>4740616.3392900005</v>
      </c>
      <c r="L46" s="238">
        <v>242436.31253000002</v>
      </c>
      <c r="M46" s="238">
        <v>0</v>
      </c>
      <c r="N46" s="238">
        <v>2826720</v>
      </c>
      <c r="O46" s="238">
        <v>157252.89809999999</v>
      </c>
    </row>
    <row r="47" spans="2:15" ht="12" hidden="1" customHeight="1" x14ac:dyDescent="0.2">
      <c r="B47" s="1"/>
      <c r="C47" s="98"/>
      <c r="D47" s="106">
        <v>0</v>
      </c>
      <c r="E47" s="106">
        <v>0</v>
      </c>
      <c r="F47" s="106"/>
      <c r="G47" s="106">
        <v>0</v>
      </c>
      <c r="H47" s="106">
        <v>0</v>
      </c>
      <c r="I47" s="2"/>
      <c r="J47" s="26"/>
      <c r="K47" s="106">
        <v>0</v>
      </c>
      <c r="L47" s="106">
        <v>0</v>
      </c>
      <c r="M47" s="106"/>
      <c r="N47" s="106" t="e">
        <v>#REF!</v>
      </c>
      <c r="O47" s="106" t="e">
        <v>#REF!</v>
      </c>
    </row>
    <row r="48" spans="2:15" ht="12.75" hidden="1" customHeight="1" x14ac:dyDescent="0.2">
      <c r="B48" s="1"/>
      <c r="C48" s="98" t="s">
        <v>134</v>
      </c>
      <c r="D48" s="274">
        <v>1244978.4535999999</v>
      </c>
      <c r="E48" s="275">
        <v>62533</v>
      </c>
      <c r="F48" s="276"/>
      <c r="G48" s="274">
        <v>744661</v>
      </c>
      <c r="H48" s="275">
        <v>42245</v>
      </c>
      <c r="I48" s="2"/>
      <c r="J48" s="26"/>
      <c r="K48" s="274">
        <v>4022236.4535999997</v>
      </c>
      <c r="L48" s="275">
        <v>157252.89809999999</v>
      </c>
      <c r="M48" s="276"/>
      <c r="N48" s="274" t="e">
        <v>#REF!</v>
      </c>
      <c r="O48" s="275" t="e">
        <v>#REF!</v>
      </c>
    </row>
    <row r="49" spans="2:15" ht="8.1" hidden="1" customHeight="1" x14ac:dyDescent="0.2">
      <c r="B49" s="1"/>
      <c r="C49" s="1"/>
      <c r="D49" s="2"/>
      <c r="E49" s="2"/>
      <c r="F49" s="2"/>
      <c r="G49" s="277"/>
      <c r="H49" s="277"/>
      <c r="I49" s="2"/>
      <c r="J49" s="26"/>
      <c r="K49" s="2"/>
      <c r="L49" s="2"/>
      <c r="M49" s="2"/>
      <c r="N49" s="277"/>
      <c r="O49" s="277"/>
    </row>
    <row r="50" spans="2:15" ht="12" customHeight="1" x14ac:dyDescent="0.2">
      <c r="B50" s="1"/>
      <c r="C50" s="1"/>
      <c r="D50" s="2"/>
      <c r="E50" s="2"/>
      <c r="F50" s="2"/>
      <c r="G50" s="277"/>
      <c r="H50" s="277"/>
      <c r="I50" s="2"/>
      <c r="J50" s="26"/>
      <c r="K50" s="2"/>
      <c r="L50" s="2"/>
      <c r="M50" s="2"/>
      <c r="N50" s="277"/>
      <c r="O50" s="277"/>
    </row>
    <row r="51" spans="2:15" ht="12" customHeight="1" x14ac:dyDescent="0.2">
      <c r="B51" s="1"/>
      <c r="C51" s="1"/>
      <c r="D51" s="2"/>
      <c r="E51" s="2"/>
      <c r="F51" s="2"/>
      <c r="G51" s="277"/>
      <c r="H51" s="277"/>
      <c r="I51" s="2"/>
      <c r="J51" s="26"/>
      <c r="K51" s="2"/>
      <c r="L51" s="2"/>
      <c r="M51" s="2"/>
      <c r="N51" s="277"/>
      <c r="O51" s="277"/>
    </row>
    <row r="52" spans="2:15" s="4" customFormat="1" ht="12" customHeight="1" x14ac:dyDescent="0.2">
      <c r="C52" s="23"/>
      <c r="D52" s="340" t="s">
        <v>156</v>
      </c>
      <c r="E52" s="340"/>
      <c r="F52" s="340"/>
      <c r="G52" s="340"/>
      <c r="H52" s="340"/>
      <c r="I52" s="3"/>
      <c r="J52" s="24"/>
      <c r="K52" s="340" t="s">
        <v>157</v>
      </c>
      <c r="L52" s="340"/>
      <c r="M52" s="340"/>
      <c r="N52" s="340"/>
      <c r="O52" s="340"/>
    </row>
    <row r="53" spans="2:15" s="4" customFormat="1" ht="12" customHeight="1" x14ac:dyDescent="0.2">
      <c r="C53" s="18" t="s">
        <v>53</v>
      </c>
      <c r="D53" s="341">
        <v>2025</v>
      </c>
      <c r="E53" s="341"/>
      <c r="F53" s="19"/>
      <c r="G53" s="342">
        <v>2024</v>
      </c>
      <c r="H53" s="342"/>
      <c r="I53" s="2"/>
      <c r="J53" s="26"/>
      <c r="K53" s="343">
        <v>2025</v>
      </c>
      <c r="L53" s="343"/>
      <c r="M53" s="25"/>
      <c r="N53" s="344">
        <v>2024</v>
      </c>
      <c r="O53" s="344"/>
    </row>
    <row r="54" spans="2:15" s="4" customFormat="1" ht="12" customHeight="1" x14ac:dyDescent="0.2">
      <c r="D54" s="20" t="s">
        <v>0</v>
      </c>
      <c r="E54" s="21" t="s">
        <v>1</v>
      </c>
      <c r="F54" s="22"/>
      <c r="G54" s="20" t="s">
        <v>0</v>
      </c>
      <c r="H54" s="21" t="s">
        <v>1</v>
      </c>
      <c r="I54" s="3"/>
      <c r="J54" s="24"/>
      <c r="K54" s="16" t="s">
        <v>0</v>
      </c>
      <c r="L54" s="27" t="s">
        <v>1</v>
      </c>
      <c r="M54" s="28"/>
      <c r="N54" s="16" t="s">
        <v>0</v>
      </c>
      <c r="O54" s="27" t="s">
        <v>1</v>
      </c>
    </row>
    <row r="55" spans="2:15" s="4" customFormat="1" ht="12" customHeight="1" x14ac:dyDescent="0.2">
      <c r="C55" s="109" t="s">
        <v>135</v>
      </c>
      <c r="D55" s="110"/>
      <c r="E55" s="100"/>
      <c r="F55" s="100"/>
      <c r="G55" s="99"/>
      <c r="H55" s="100"/>
      <c r="I55" s="3"/>
      <c r="J55" s="24"/>
      <c r="K55" s="110"/>
      <c r="L55" s="100"/>
      <c r="M55" s="100"/>
      <c r="N55" s="99"/>
      <c r="O55" s="100"/>
    </row>
    <row r="56" spans="2:15" s="4" customFormat="1" ht="12" customHeight="1" x14ac:dyDescent="0.2">
      <c r="D56" s="99"/>
      <c r="E56" s="3"/>
      <c r="F56" s="3"/>
      <c r="G56" s="99"/>
      <c r="H56" s="3"/>
      <c r="I56" s="3"/>
      <c r="J56" s="24"/>
      <c r="K56" s="99"/>
      <c r="L56" s="3"/>
      <c r="M56" s="3"/>
      <c r="N56" s="99"/>
      <c r="O56" s="3"/>
    </row>
    <row r="57" spans="2:15" s="4" customFormat="1" ht="12" customHeight="1" x14ac:dyDescent="0.2">
      <c r="C57" s="89" t="s">
        <v>111</v>
      </c>
      <c r="D57" s="238">
        <v>1610007</v>
      </c>
      <c r="E57" s="238">
        <v>86777</v>
      </c>
      <c r="F57" s="238"/>
      <c r="G57" s="238">
        <v>9359629</v>
      </c>
      <c r="H57" s="238">
        <v>497446</v>
      </c>
      <c r="I57" s="278"/>
      <c r="J57" s="279"/>
      <c r="K57" s="238">
        <v>7746123</v>
      </c>
      <c r="L57" s="238">
        <v>391868</v>
      </c>
      <c r="M57" s="238"/>
      <c r="N57" s="238">
        <v>17794808</v>
      </c>
      <c r="O57" s="238">
        <v>982663</v>
      </c>
    </row>
    <row r="58" spans="2:15" s="4" customFormat="1" ht="12" customHeight="1" x14ac:dyDescent="0.2">
      <c r="C58" s="101" t="s">
        <v>159</v>
      </c>
      <c r="D58" s="218">
        <v>122246</v>
      </c>
      <c r="E58" s="219">
        <v>5760</v>
      </c>
      <c r="F58" s="221"/>
      <c r="G58" s="218">
        <v>-7915668</v>
      </c>
      <c r="H58" s="219">
        <v>-406218</v>
      </c>
      <c r="I58" s="278"/>
      <c r="J58" s="279"/>
      <c r="K58" s="218">
        <v>-2240571</v>
      </c>
      <c r="L58" s="219">
        <v>-112807</v>
      </c>
      <c r="M58" s="221"/>
      <c r="N58" s="218">
        <v>-14980936</v>
      </c>
      <c r="O58" s="219">
        <v>-809006</v>
      </c>
    </row>
    <row r="59" spans="2:15" s="4" customFormat="1" ht="12" customHeight="1" x14ac:dyDescent="0.2">
      <c r="C59" s="101" t="s">
        <v>160</v>
      </c>
      <c r="D59" s="218">
        <v>14402</v>
      </c>
      <c r="E59" s="219">
        <v>785</v>
      </c>
      <c r="F59" s="221"/>
      <c r="G59" s="218">
        <v>-38633</v>
      </c>
      <c r="H59" s="219">
        <v>-1964</v>
      </c>
      <c r="I59" s="278"/>
      <c r="J59" s="279"/>
      <c r="K59" s="218">
        <v>112022</v>
      </c>
      <c r="L59" s="219">
        <v>5862</v>
      </c>
      <c r="M59" s="221"/>
      <c r="N59" s="218">
        <v>-86262</v>
      </c>
      <c r="O59" s="219">
        <v>-4486</v>
      </c>
    </row>
    <row r="60" spans="2:15" s="4" customFormat="1" ht="12" customHeight="1" x14ac:dyDescent="0.2">
      <c r="C60" s="101" t="s">
        <v>51</v>
      </c>
      <c r="D60" s="218">
        <v>11629</v>
      </c>
      <c r="E60" s="219">
        <v>489</v>
      </c>
      <c r="F60" s="221"/>
      <c r="G60" s="218">
        <v>342932</v>
      </c>
      <c r="H60" s="219">
        <v>1800</v>
      </c>
      <c r="I60" s="278"/>
      <c r="J60" s="279"/>
      <c r="K60" s="218">
        <v>-43768</v>
      </c>
      <c r="L60" s="219">
        <v>-2348</v>
      </c>
      <c r="M60" s="221"/>
      <c r="N60" s="218">
        <v>390898</v>
      </c>
      <c r="O60" s="219">
        <v>4585</v>
      </c>
    </row>
    <row r="61" spans="2:15" s="280" customFormat="1" ht="12" customHeight="1" x14ac:dyDescent="0.2">
      <c r="B61" s="4"/>
      <c r="C61" s="111" t="s">
        <v>151</v>
      </c>
      <c r="D61" s="218">
        <v>0</v>
      </c>
      <c r="E61" s="219">
        <v>0</v>
      </c>
      <c r="F61" s="221"/>
      <c r="G61" s="218">
        <v>0</v>
      </c>
      <c r="H61" s="219">
        <v>0</v>
      </c>
      <c r="I61" s="278"/>
      <c r="J61" s="279"/>
      <c r="K61" s="218">
        <v>3946</v>
      </c>
      <c r="L61" s="219">
        <v>192</v>
      </c>
      <c r="M61" s="221"/>
      <c r="N61" s="218">
        <v>0</v>
      </c>
      <c r="O61" s="219">
        <v>0</v>
      </c>
    </row>
    <row r="62" spans="2:15" s="4" customFormat="1" ht="12" customHeight="1" x14ac:dyDescent="0.2">
      <c r="C62" s="101" t="s">
        <v>106</v>
      </c>
      <c r="D62" s="218">
        <v>14983</v>
      </c>
      <c r="E62" s="219">
        <v>808</v>
      </c>
      <c r="F62" s="221"/>
      <c r="G62" s="218">
        <v>5593</v>
      </c>
      <c r="H62" s="219">
        <v>297</v>
      </c>
      <c r="I62" s="278"/>
      <c r="J62" s="279"/>
      <c r="K62" s="218">
        <v>29677</v>
      </c>
      <c r="L62" s="219">
        <v>1555</v>
      </c>
      <c r="M62" s="221"/>
      <c r="N62" s="218">
        <v>15690</v>
      </c>
      <c r="O62" s="219">
        <v>886</v>
      </c>
    </row>
    <row r="63" spans="2:15" s="4" customFormat="1" ht="12" customHeight="1" x14ac:dyDescent="0.2">
      <c r="C63" s="101" t="s">
        <v>105</v>
      </c>
      <c r="D63" s="218">
        <v>8330</v>
      </c>
      <c r="E63" s="219">
        <v>442</v>
      </c>
      <c r="F63" s="221"/>
      <c r="G63" s="218">
        <v>3813</v>
      </c>
      <c r="H63" s="219">
        <v>183</v>
      </c>
      <c r="I63" s="281"/>
      <c r="J63" s="282"/>
      <c r="K63" s="218">
        <v>25863</v>
      </c>
      <c r="L63" s="219">
        <v>1326</v>
      </c>
      <c r="M63" s="221"/>
      <c r="N63" s="218">
        <v>-3789</v>
      </c>
      <c r="O63" s="219">
        <v>-261</v>
      </c>
    </row>
    <row r="64" spans="2:15" s="4" customFormat="1" ht="12" customHeight="1" x14ac:dyDescent="0.2">
      <c r="C64" s="83" t="s">
        <v>131</v>
      </c>
      <c r="D64" s="218">
        <v>0</v>
      </c>
      <c r="E64" s="219">
        <v>0</v>
      </c>
      <c r="F64" s="221"/>
      <c r="G64" s="218">
        <v>0</v>
      </c>
      <c r="H64" s="219">
        <v>0</v>
      </c>
      <c r="I64" s="281"/>
      <c r="J64" s="282"/>
      <c r="K64" s="218">
        <v>0</v>
      </c>
      <c r="L64" s="219">
        <v>0</v>
      </c>
      <c r="M64" s="221"/>
      <c r="N64" s="218">
        <v>716392</v>
      </c>
      <c r="O64" s="219">
        <v>40626</v>
      </c>
    </row>
    <row r="65" spans="3:15" s="4" customFormat="1" ht="12" customHeight="1" x14ac:dyDescent="0.2">
      <c r="C65" s="111" t="s">
        <v>41</v>
      </c>
      <c r="D65" s="218">
        <v>-17725</v>
      </c>
      <c r="E65" s="219">
        <v>-950</v>
      </c>
      <c r="F65" s="221"/>
      <c r="G65" s="218">
        <v>-78400</v>
      </c>
      <c r="H65" s="219">
        <v>-4132</v>
      </c>
      <c r="I65" s="278"/>
      <c r="J65" s="279"/>
      <c r="K65" s="283">
        <v>-46580</v>
      </c>
      <c r="L65" s="219">
        <v>-2414</v>
      </c>
      <c r="M65" s="221"/>
      <c r="N65" s="218">
        <v>-316802</v>
      </c>
      <c r="O65" s="219">
        <v>-17947</v>
      </c>
    </row>
    <row r="66" spans="3:15" s="4" customFormat="1" ht="12" customHeight="1" x14ac:dyDescent="0.2">
      <c r="C66" s="101" t="s">
        <v>104</v>
      </c>
      <c r="D66" s="218">
        <v>514044</v>
      </c>
      <c r="E66" s="219">
        <v>28446</v>
      </c>
      <c r="F66" s="221"/>
      <c r="G66" s="218">
        <v>369997</v>
      </c>
      <c r="H66" s="219">
        <v>19164</v>
      </c>
      <c r="I66" s="278"/>
      <c r="J66" s="279"/>
      <c r="K66" s="218">
        <v>1583819</v>
      </c>
      <c r="L66" s="219">
        <v>82121</v>
      </c>
      <c r="M66" s="221"/>
      <c r="N66" s="218">
        <v>692844</v>
      </c>
      <c r="O66" s="219">
        <v>37995</v>
      </c>
    </row>
    <row r="67" spans="3:15" s="4" customFormat="1" ht="12" customHeight="1" x14ac:dyDescent="0.2">
      <c r="C67" s="83" t="s">
        <v>42</v>
      </c>
      <c r="D67" s="218">
        <v>7114</v>
      </c>
      <c r="E67" s="219">
        <v>387</v>
      </c>
      <c r="F67" s="221"/>
      <c r="G67" s="218">
        <v>7744</v>
      </c>
      <c r="H67" s="219">
        <v>394</v>
      </c>
      <c r="I67" s="278"/>
      <c r="J67" s="279"/>
      <c r="K67" s="218">
        <v>18139</v>
      </c>
      <c r="L67" s="219">
        <v>946</v>
      </c>
      <c r="M67" s="221"/>
      <c r="N67" s="218">
        <v>18276</v>
      </c>
      <c r="O67" s="219">
        <v>1001</v>
      </c>
    </row>
    <row r="68" spans="3:15" s="4" customFormat="1" ht="12" customHeight="1" x14ac:dyDescent="0.2">
      <c r="C68" s="101" t="s">
        <v>108</v>
      </c>
      <c r="D68" s="218">
        <v>0</v>
      </c>
      <c r="E68" s="219">
        <v>0</v>
      </c>
      <c r="F68" s="221"/>
      <c r="G68" s="218"/>
      <c r="H68" s="219"/>
      <c r="I68" s="221"/>
      <c r="J68" s="263"/>
      <c r="K68" s="218">
        <v>0</v>
      </c>
      <c r="L68" s="219">
        <v>0</v>
      </c>
      <c r="M68" s="221"/>
      <c r="N68" s="218"/>
      <c r="O68" s="219"/>
    </row>
    <row r="69" spans="3:15" s="4" customFormat="1" ht="12" customHeight="1" x14ac:dyDescent="0.2">
      <c r="C69" s="101" t="s">
        <v>132</v>
      </c>
      <c r="D69" s="218">
        <v>-88970.616602549606</v>
      </c>
      <c r="E69" s="219">
        <v>-4226.6941578030201</v>
      </c>
      <c r="F69" s="221">
        <v>0</v>
      </c>
      <c r="G69" s="218">
        <v>-6207</v>
      </c>
      <c r="H69" s="219">
        <v>-320</v>
      </c>
      <c r="I69" s="221"/>
      <c r="J69" s="263"/>
      <c r="K69" s="218">
        <v>-168430.95998108783</v>
      </c>
      <c r="L69" s="219">
        <v>-8210.3801382420097</v>
      </c>
      <c r="M69" s="221">
        <v>0</v>
      </c>
      <c r="N69" s="218">
        <v>-6207</v>
      </c>
      <c r="O69" s="219">
        <v>-320</v>
      </c>
    </row>
    <row r="70" spans="3:15" s="4" customFormat="1" ht="12" customHeight="1" x14ac:dyDescent="0.2">
      <c r="C70" s="83" t="s">
        <v>74</v>
      </c>
      <c r="D70" s="218">
        <v>-14953.352230000004</v>
      </c>
      <c r="E70" s="219">
        <v>-1289.156590872547</v>
      </c>
      <c r="F70" s="221">
        <v>0</v>
      </c>
      <c r="G70" s="218">
        <v>-531542</v>
      </c>
      <c r="H70" s="219">
        <v>-27405</v>
      </c>
      <c r="I70" s="221"/>
      <c r="J70" s="263"/>
      <c r="K70" s="218">
        <v>112013.59607</v>
      </c>
      <c r="L70" s="219">
        <v>5735.4044541274543</v>
      </c>
      <c r="M70" s="221">
        <v>0</v>
      </c>
      <c r="N70" s="218">
        <v>-531542</v>
      </c>
      <c r="O70" s="219">
        <v>-27405</v>
      </c>
    </row>
    <row r="71" spans="3:15" s="4" customFormat="1" ht="12" customHeight="1" x14ac:dyDescent="0.2">
      <c r="C71" s="83" t="s">
        <v>52</v>
      </c>
      <c r="D71" s="224">
        <v>0</v>
      </c>
      <c r="E71" s="268">
        <v>0</v>
      </c>
      <c r="F71" s="221">
        <v>0</v>
      </c>
      <c r="G71" s="224">
        <v>435450</v>
      </c>
      <c r="H71" s="268">
        <v>22185</v>
      </c>
      <c r="I71" s="278"/>
      <c r="J71" s="279"/>
      <c r="K71" s="224">
        <v>490</v>
      </c>
      <c r="L71" s="268">
        <v>24</v>
      </c>
      <c r="M71" s="221"/>
      <c r="N71" s="224">
        <v>472390.78571428568</v>
      </c>
      <c r="O71" s="268">
        <v>24200.68319365754</v>
      </c>
    </row>
    <row r="72" spans="3:15" s="4" customFormat="1" ht="3.6" customHeight="1" x14ac:dyDescent="0.2">
      <c r="C72" s="101"/>
      <c r="D72" s="272"/>
      <c r="E72" s="271"/>
      <c r="F72" s="271"/>
      <c r="G72" s="272"/>
      <c r="H72" s="271"/>
      <c r="I72" s="278"/>
      <c r="J72" s="279"/>
      <c r="K72" s="272"/>
      <c r="L72" s="271"/>
      <c r="M72" s="271"/>
      <c r="N72" s="272"/>
      <c r="O72" s="271"/>
    </row>
    <row r="73" spans="3:15" s="4" customFormat="1" ht="12" customHeight="1" x14ac:dyDescent="0.2">
      <c r="C73" s="112" t="s">
        <v>136</v>
      </c>
      <c r="D73" s="238">
        <v>2181106.0311674504</v>
      </c>
      <c r="E73" s="238">
        <v>117428.14925132443</v>
      </c>
      <c r="F73" s="238">
        <v>0</v>
      </c>
      <c r="G73" s="238">
        <v>1954708</v>
      </c>
      <c r="H73" s="238">
        <v>101430</v>
      </c>
      <c r="I73" s="278"/>
      <c r="J73" s="279"/>
      <c r="K73" s="238">
        <v>7132742.6360889124</v>
      </c>
      <c r="L73" s="238">
        <v>363850.02431588544</v>
      </c>
      <c r="M73" s="238">
        <v>0</v>
      </c>
      <c r="N73" s="238">
        <v>4175760.7857142854</v>
      </c>
      <c r="O73" s="238">
        <v>232531.68319365755</v>
      </c>
    </row>
    <row r="74" spans="3:15" s="4" customFormat="1" ht="12.75" hidden="1" customHeight="1" x14ac:dyDescent="0.2">
      <c r="D74" s="106">
        <v>0</v>
      </c>
      <c r="E74" s="249">
        <v>0</v>
      </c>
      <c r="F74" s="106"/>
      <c r="G74" s="106">
        <v>0</v>
      </c>
      <c r="H74" s="249">
        <v>0</v>
      </c>
      <c r="I74" s="3"/>
      <c r="J74" s="24"/>
      <c r="K74" s="338">
        <v>0</v>
      </c>
      <c r="L74" s="338">
        <v>0</v>
      </c>
      <c r="M74" s="2"/>
      <c r="N74" s="339">
        <f>+N26</f>
        <v>-531542</v>
      </c>
      <c r="O74" s="339">
        <f>+O26</f>
        <v>-27405</v>
      </c>
    </row>
    <row r="75" spans="3:15" s="4" customFormat="1" ht="14.25" hidden="1" customHeight="1" x14ac:dyDescent="0.2">
      <c r="C75" s="98" t="s">
        <v>137</v>
      </c>
      <c r="D75" s="274">
        <f>+D73+D74</f>
        <v>2181106.0311674504</v>
      </c>
      <c r="E75" s="275">
        <f>+E73+E74</f>
        <v>117428.14925132443</v>
      </c>
      <c r="F75" s="275"/>
      <c r="G75" s="274">
        <f>+G73+G74</f>
        <v>1954708</v>
      </c>
      <c r="H75" s="275">
        <f>+H73+H74</f>
        <v>101430</v>
      </c>
      <c r="I75" s="3"/>
      <c r="J75" s="24"/>
      <c r="K75" s="211">
        <f t="shared" ref="K75:L75" si="0">+K73+K74</f>
        <v>7132742.6360889124</v>
      </c>
      <c r="L75" s="212">
        <f t="shared" si="0"/>
        <v>363850.02431588544</v>
      </c>
      <c r="M75" s="284"/>
      <c r="N75" s="211">
        <f>+N73+N74</f>
        <v>3644218.7857142854</v>
      </c>
      <c r="O75" s="212">
        <f>+O73+O74</f>
        <v>205126.68319365755</v>
      </c>
    </row>
    <row r="76" spans="3:15" s="4" customFormat="1" ht="8.1" customHeight="1" x14ac:dyDescent="0.2">
      <c r="D76" s="285"/>
      <c r="E76" s="285"/>
      <c r="F76" s="285"/>
      <c r="G76" s="285"/>
      <c r="H76" s="285"/>
      <c r="I76" s="3"/>
      <c r="J76" s="285"/>
      <c r="K76" s="285"/>
      <c r="L76" s="100"/>
      <c r="M76" s="100"/>
      <c r="N76" s="285"/>
      <c r="O76" s="100"/>
    </row>
  </sheetData>
  <mergeCells count="14">
    <mergeCell ref="D3:E3"/>
    <mergeCell ref="G3:H3"/>
    <mergeCell ref="K3:L3"/>
    <mergeCell ref="N3:O3"/>
    <mergeCell ref="D2:H2"/>
    <mergeCell ref="K2:O2"/>
    <mergeCell ref="K74:L74"/>
    <mergeCell ref="N74:O74"/>
    <mergeCell ref="D52:H52"/>
    <mergeCell ref="K52:O52"/>
    <mergeCell ref="D53:E53"/>
    <mergeCell ref="G53:H53"/>
    <mergeCell ref="K53:L53"/>
    <mergeCell ref="N53:O5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B508-055F-4080-A5CB-C01651EFD6F1}">
  <sheetPr>
    <tabColor rgb="FF006858"/>
    <pageSetUpPr fitToPage="1"/>
  </sheetPr>
  <dimension ref="B1:Y33"/>
  <sheetViews>
    <sheetView showGridLines="0" tabSelected="1" zoomScale="110" zoomScaleNormal="110" zoomScalePageLayoutView="150" workbookViewId="0">
      <selection activeCell="AB7" sqref="AB7"/>
    </sheetView>
  </sheetViews>
  <sheetFormatPr defaultColWidth="9.140625" defaultRowHeight="12.75" x14ac:dyDescent="0.2"/>
  <cols>
    <col min="1" max="1" width="3.5703125" style="319" customWidth="1"/>
    <col min="2" max="4" width="2.140625" style="319" customWidth="1"/>
    <col min="5" max="5" width="37.42578125" style="319" customWidth="1"/>
    <col min="6" max="6" width="6.5703125" style="319" customWidth="1"/>
    <col min="7" max="7" width="5.140625" style="319" hidden="1" customWidth="1"/>
    <col min="8" max="9" width="9.5703125" style="319" customWidth="1"/>
    <col min="10" max="10" width="0.28515625" style="319" customWidth="1"/>
    <col min="11" max="12" width="9.5703125" style="319" customWidth="1"/>
    <col min="13" max="13" width="9.85546875" style="319" hidden="1" customWidth="1"/>
    <col min="14" max="15" width="9.5703125" style="319" customWidth="1"/>
    <col min="16" max="16" width="8.140625" style="319" hidden="1" customWidth="1"/>
    <col min="17" max="19" width="9.5703125" style="319" customWidth="1"/>
    <col min="20" max="20" width="9.5703125" style="332" customWidth="1"/>
    <col min="21" max="21" width="9.5703125" style="319" customWidth="1"/>
    <col min="22" max="22" width="2.5703125" style="319" hidden="1" customWidth="1"/>
    <col min="23" max="23" width="11.42578125" style="319" customWidth="1"/>
    <col min="24" max="24" width="9.5703125" style="319" customWidth="1"/>
    <col min="25" max="25" width="11.140625" style="319" bestFit="1" customWidth="1"/>
    <col min="26" max="16384" width="9.140625" style="319"/>
  </cols>
  <sheetData>
    <row r="1" spans="2:25" ht="22.5" customHeight="1" x14ac:dyDescent="0.2"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1"/>
      <c r="U1" s="320"/>
      <c r="V1" s="320"/>
      <c r="W1" s="320"/>
      <c r="X1" s="320"/>
      <c r="Y1" s="320"/>
    </row>
    <row r="2" spans="2:25" hidden="1" x14ac:dyDescent="0.2">
      <c r="B2" s="322"/>
      <c r="C2" s="5" t="s">
        <v>145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323"/>
      <c r="U2" s="5"/>
      <c r="V2" s="5"/>
      <c r="W2" s="5"/>
      <c r="X2" s="5"/>
      <c r="Y2" s="5"/>
    </row>
    <row r="3" spans="2:25" s="325" customFormat="1" ht="12.95" customHeight="1" x14ac:dyDescent="0.2">
      <c r="B3" s="324"/>
      <c r="C3" s="6"/>
      <c r="D3" s="6"/>
      <c r="E3" s="6"/>
      <c r="F3" s="29"/>
      <c r="G3" s="30"/>
      <c r="H3" s="346" t="s">
        <v>54</v>
      </c>
      <c r="I3" s="346"/>
      <c r="J3" s="30"/>
      <c r="K3" s="29"/>
      <c r="L3" s="29"/>
      <c r="M3" s="29"/>
      <c r="N3" s="30"/>
      <c r="O3" s="30"/>
      <c r="P3" s="30"/>
      <c r="Q3" s="347" t="s">
        <v>55</v>
      </c>
      <c r="R3" s="347"/>
      <c r="S3" s="347"/>
      <c r="T3" s="347"/>
      <c r="U3" s="347"/>
      <c r="V3" s="286"/>
      <c r="W3" s="348" t="s">
        <v>56</v>
      </c>
      <c r="X3" s="348"/>
      <c r="Y3" s="348"/>
    </row>
    <row r="4" spans="2:25" s="325" customFormat="1" ht="25.5" customHeight="1" x14ac:dyDescent="0.2">
      <c r="B4" s="324"/>
      <c r="C4" s="349" t="s">
        <v>57</v>
      </c>
      <c r="D4" s="349"/>
      <c r="E4" s="349"/>
      <c r="F4" s="32" t="s">
        <v>58</v>
      </c>
      <c r="G4" s="286" t="s">
        <v>4</v>
      </c>
      <c r="H4" s="31" t="s">
        <v>4</v>
      </c>
      <c r="I4" s="32" t="s">
        <v>59</v>
      </c>
      <c r="J4" s="286"/>
      <c r="K4" s="31" t="s">
        <v>60</v>
      </c>
      <c r="L4" s="32" t="s">
        <v>61</v>
      </c>
      <c r="M4" s="287"/>
      <c r="N4" s="347" t="s">
        <v>161</v>
      </c>
      <c r="O4" s="347"/>
      <c r="P4" s="288" t="s">
        <v>138</v>
      </c>
      <c r="Q4" s="348" t="s">
        <v>62</v>
      </c>
      <c r="R4" s="348"/>
      <c r="S4" s="31" t="s">
        <v>63</v>
      </c>
      <c r="T4" s="348" t="s">
        <v>64</v>
      </c>
      <c r="U4" s="348"/>
      <c r="V4" s="286"/>
      <c r="W4" s="347" t="s">
        <v>4</v>
      </c>
      <c r="X4" s="347"/>
      <c r="Y4" s="32" t="s">
        <v>65</v>
      </c>
    </row>
    <row r="5" spans="2:25" ht="12.95" customHeight="1" x14ac:dyDescent="0.2">
      <c r="B5" s="322"/>
      <c r="C5" s="40"/>
      <c r="D5" s="40"/>
      <c r="E5" s="40"/>
      <c r="F5" s="29"/>
      <c r="G5" s="29"/>
      <c r="H5" s="113"/>
      <c r="I5" s="29"/>
      <c r="J5" s="29"/>
      <c r="K5" s="113"/>
      <c r="L5" s="29"/>
      <c r="M5" s="29"/>
      <c r="N5" s="114" t="s">
        <v>0</v>
      </c>
      <c r="O5" s="115" t="s">
        <v>1</v>
      </c>
      <c r="P5" s="116" t="s">
        <v>0</v>
      </c>
      <c r="Q5" s="114" t="s">
        <v>0</v>
      </c>
      <c r="R5" s="115" t="s">
        <v>1</v>
      </c>
      <c r="S5" s="114"/>
      <c r="T5" s="115" t="s">
        <v>0</v>
      </c>
      <c r="U5" s="114" t="s">
        <v>1</v>
      </c>
      <c r="V5" s="116"/>
      <c r="W5" s="115" t="s">
        <v>0</v>
      </c>
      <c r="X5" s="114" t="s">
        <v>1</v>
      </c>
      <c r="Y5" s="116"/>
    </row>
    <row r="6" spans="2:25" ht="12.95" customHeight="1" x14ac:dyDescent="0.2">
      <c r="B6" s="322"/>
      <c r="C6" s="345" t="s">
        <v>66</v>
      </c>
      <c r="D6" s="345"/>
      <c r="E6" s="345"/>
      <c r="F6" s="117"/>
      <c r="G6" s="117"/>
      <c r="H6" s="127"/>
      <c r="I6" s="117"/>
      <c r="J6" s="117"/>
      <c r="K6" s="127"/>
      <c r="L6" s="117"/>
      <c r="M6" s="117"/>
      <c r="N6" s="151"/>
      <c r="O6" s="152"/>
      <c r="P6" s="117"/>
      <c r="Q6" s="127"/>
      <c r="R6" s="117"/>
      <c r="S6" s="127"/>
      <c r="T6" s="117"/>
      <c r="U6" s="127"/>
      <c r="V6" s="117"/>
      <c r="W6" s="117"/>
      <c r="X6" s="127"/>
      <c r="Y6" s="117"/>
    </row>
    <row r="7" spans="2:25" ht="12.95" customHeight="1" x14ac:dyDescent="0.2">
      <c r="B7" s="322"/>
      <c r="C7" s="33"/>
      <c r="D7" s="34" t="s">
        <v>67</v>
      </c>
      <c r="E7" s="34"/>
      <c r="F7" s="118">
        <v>103</v>
      </c>
      <c r="G7" s="118"/>
      <c r="H7" s="128">
        <v>23664</v>
      </c>
      <c r="I7" s="129">
        <v>27.2</v>
      </c>
      <c r="J7" s="118"/>
      <c r="K7" s="130">
        <v>99.1</v>
      </c>
      <c r="L7" s="129">
        <v>99.1</v>
      </c>
      <c r="M7" s="186"/>
      <c r="N7" s="153">
        <v>843672</v>
      </c>
      <c r="O7" s="154">
        <v>45304</v>
      </c>
      <c r="P7" s="185"/>
      <c r="Q7" s="161">
        <v>3373886</v>
      </c>
      <c r="R7" s="162">
        <v>183856</v>
      </c>
      <c r="S7" s="163">
        <v>39.5</v>
      </c>
      <c r="T7" s="164">
        <v>144</v>
      </c>
      <c r="U7" s="150">
        <v>7.8377554335620996</v>
      </c>
      <c r="V7" s="162"/>
      <c r="W7" s="162">
        <v>66581281</v>
      </c>
      <c r="X7" s="188">
        <v>3628270</v>
      </c>
      <c r="Y7" s="189">
        <v>39.5</v>
      </c>
    </row>
    <row r="8" spans="2:25" ht="12.95" customHeight="1" x14ac:dyDescent="0.2">
      <c r="B8" s="322"/>
      <c r="C8" s="33"/>
      <c r="D8" s="35" t="s">
        <v>68</v>
      </c>
      <c r="E8" s="35"/>
      <c r="F8" s="118">
        <v>38</v>
      </c>
      <c r="G8" s="118"/>
      <c r="H8" s="128">
        <v>8193</v>
      </c>
      <c r="I8" s="289">
        <v>9.4</v>
      </c>
      <c r="J8" s="118"/>
      <c r="K8" s="290">
        <v>98.3</v>
      </c>
      <c r="L8" s="289">
        <v>98.3</v>
      </c>
      <c r="M8" s="291"/>
      <c r="N8" s="292">
        <v>260970</v>
      </c>
      <c r="O8" s="293">
        <v>14014</v>
      </c>
      <c r="P8" s="294"/>
      <c r="Q8" s="295">
        <v>995617</v>
      </c>
      <c r="R8" s="296">
        <v>54255</v>
      </c>
      <c r="S8" s="297">
        <v>11.6</v>
      </c>
      <c r="T8" s="298">
        <v>124</v>
      </c>
      <c r="U8" s="299">
        <v>6.7394235344053461</v>
      </c>
      <c r="V8" s="118"/>
      <c r="W8" s="296">
        <v>15069044</v>
      </c>
      <c r="X8" s="300">
        <v>821170</v>
      </c>
      <c r="Y8" s="301">
        <v>8.9</v>
      </c>
    </row>
    <row r="9" spans="2:25" ht="12.95" customHeight="1" x14ac:dyDescent="0.2">
      <c r="B9" s="322"/>
      <c r="C9" s="36"/>
      <c r="D9" s="37" t="s">
        <v>5</v>
      </c>
      <c r="E9" s="42"/>
      <c r="F9" s="119">
        <v>33</v>
      </c>
      <c r="G9" s="119"/>
      <c r="H9" s="131">
        <v>7517</v>
      </c>
      <c r="I9" s="132">
        <v>8.6</v>
      </c>
      <c r="J9" s="119"/>
      <c r="K9" s="133">
        <v>97.7</v>
      </c>
      <c r="L9" s="132">
        <v>97.7</v>
      </c>
      <c r="M9" s="302"/>
      <c r="N9" s="155">
        <v>209081</v>
      </c>
      <c r="O9" s="156">
        <v>11227</v>
      </c>
      <c r="P9" s="199"/>
      <c r="Q9" s="165">
        <v>926031</v>
      </c>
      <c r="R9" s="166">
        <v>50463</v>
      </c>
      <c r="S9" s="167">
        <v>10.8</v>
      </c>
      <c r="T9" s="168">
        <v>126</v>
      </c>
      <c r="U9" s="169">
        <v>6.8718101918545731</v>
      </c>
      <c r="V9" s="119"/>
      <c r="W9" s="166">
        <v>12998352</v>
      </c>
      <c r="X9" s="190">
        <v>708330</v>
      </c>
      <c r="Y9" s="140">
        <v>7.7</v>
      </c>
    </row>
    <row r="10" spans="2:25" ht="12.95" customHeight="1" x14ac:dyDescent="0.2">
      <c r="B10" s="322"/>
      <c r="C10" s="38" t="s">
        <v>139</v>
      </c>
      <c r="D10" s="39"/>
      <c r="E10" s="39"/>
      <c r="F10" s="120">
        <v>174</v>
      </c>
      <c r="G10" s="44"/>
      <c r="H10" s="134">
        <v>39374</v>
      </c>
      <c r="I10" s="135">
        <v>45.2</v>
      </c>
      <c r="J10" s="303"/>
      <c r="K10" s="304">
        <v>98.7</v>
      </c>
      <c r="L10" s="135">
        <v>98.7</v>
      </c>
      <c r="M10" s="305"/>
      <c r="N10" s="157">
        <v>1313723</v>
      </c>
      <c r="O10" s="120">
        <v>70545</v>
      </c>
      <c r="P10" s="306"/>
      <c r="Q10" s="157">
        <v>5295534</v>
      </c>
      <c r="R10" s="120">
        <v>288574</v>
      </c>
      <c r="S10" s="170">
        <v>61.900000000000006</v>
      </c>
      <c r="T10" s="120">
        <v>136</v>
      </c>
      <c r="U10" s="171">
        <v>7.4275949438669047</v>
      </c>
      <c r="V10" s="44"/>
      <c r="W10" s="120">
        <v>94648677</v>
      </c>
      <c r="X10" s="134">
        <v>5157770</v>
      </c>
      <c r="Y10" s="191">
        <v>56.1</v>
      </c>
    </row>
    <row r="11" spans="2:25" ht="12.95" customHeight="1" x14ac:dyDescent="0.2">
      <c r="B11" s="322"/>
      <c r="C11" s="40"/>
      <c r="D11" s="33"/>
      <c r="E11" s="33"/>
      <c r="F11" s="121"/>
      <c r="G11" s="121"/>
      <c r="H11" s="136"/>
      <c r="I11" s="137"/>
      <c r="J11" s="121"/>
      <c r="K11" s="138"/>
      <c r="L11" s="137"/>
      <c r="M11" s="192"/>
      <c r="N11" s="158"/>
      <c r="O11" s="159"/>
      <c r="P11" s="192"/>
      <c r="Q11" s="172"/>
      <c r="R11" s="173"/>
      <c r="S11" s="174"/>
      <c r="T11" s="173"/>
      <c r="U11" s="175"/>
      <c r="V11" s="121"/>
      <c r="W11" s="192"/>
      <c r="X11" s="172"/>
      <c r="Y11" s="137"/>
    </row>
    <row r="12" spans="2:25" ht="12.95" customHeight="1" x14ac:dyDescent="0.2">
      <c r="B12" s="322"/>
      <c r="C12" s="345" t="s">
        <v>69</v>
      </c>
      <c r="D12" s="345"/>
      <c r="E12" s="345"/>
      <c r="F12" s="122"/>
      <c r="G12" s="122"/>
      <c r="H12" s="139"/>
      <c r="I12" s="140"/>
      <c r="J12" s="122"/>
      <c r="K12" s="141"/>
      <c r="L12" s="140"/>
      <c r="M12" s="193"/>
      <c r="N12" s="155"/>
      <c r="O12" s="156"/>
      <c r="P12" s="193"/>
      <c r="Q12" s="165"/>
      <c r="R12" s="168"/>
      <c r="S12" s="167"/>
      <c r="T12" s="168"/>
      <c r="U12" s="169"/>
      <c r="V12" s="122"/>
      <c r="W12" s="193"/>
      <c r="X12" s="165"/>
      <c r="Y12" s="140"/>
    </row>
    <row r="13" spans="2:25" ht="12.95" customHeight="1" x14ac:dyDescent="0.2">
      <c r="B13" s="322"/>
      <c r="C13" s="33"/>
      <c r="D13" s="41" t="s">
        <v>7</v>
      </c>
      <c r="E13" s="41"/>
      <c r="F13" s="118">
        <v>60</v>
      </c>
      <c r="G13" s="118"/>
      <c r="H13" s="128">
        <v>8307</v>
      </c>
      <c r="I13" s="129">
        <v>9.6</v>
      </c>
      <c r="J13" s="118"/>
      <c r="K13" s="130">
        <v>97.4</v>
      </c>
      <c r="L13" s="129">
        <v>97.4</v>
      </c>
      <c r="M13" s="146"/>
      <c r="N13" s="153">
        <v>288675</v>
      </c>
      <c r="O13" s="154">
        <v>15501</v>
      </c>
      <c r="P13" s="185"/>
      <c r="Q13" s="161">
        <v>1159838</v>
      </c>
      <c r="R13" s="162">
        <v>63204</v>
      </c>
      <c r="S13" s="163">
        <v>13.5</v>
      </c>
      <c r="T13" s="164">
        <v>143</v>
      </c>
      <c r="U13" s="150">
        <v>7.813487912821496</v>
      </c>
      <c r="V13" s="118"/>
      <c r="W13" s="162">
        <v>18487595</v>
      </c>
      <c r="X13" s="188">
        <v>1007460</v>
      </c>
      <c r="Y13" s="189">
        <v>11</v>
      </c>
    </row>
    <row r="14" spans="2:25" ht="12.95" customHeight="1" x14ac:dyDescent="0.2">
      <c r="B14" s="322"/>
      <c r="C14" s="33"/>
      <c r="D14" s="41" t="s">
        <v>6</v>
      </c>
      <c r="E14" s="41"/>
      <c r="F14" s="118">
        <v>32</v>
      </c>
      <c r="G14" s="118"/>
      <c r="H14" s="128">
        <v>5575</v>
      </c>
      <c r="I14" s="129">
        <v>6.4</v>
      </c>
      <c r="J14" s="118"/>
      <c r="K14" s="130">
        <v>97.8</v>
      </c>
      <c r="L14" s="129">
        <v>97.8</v>
      </c>
      <c r="M14" s="146"/>
      <c r="N14" s="153">
        <v>168283</v>
      </c>
      <c r="O14" s="154">
        <v>9037</v>
      </c>
      <c r="P14" s="185"/>
      <c r="Q14" s="161">
        <v>694721</v>
      </c>
      <c r="R14" s="162">
        <v>37858</v>
      </c>
      <c r="S14" s="163">
        <v>8.1</v>
      </c>
      <c r="T14" s="164">
        <v>127</v>
      </c>
      <c r="U14" s="150">
        <v>6.944724291007816</v>
      </c>
      <c r="V14" s="118"/>
      <c r="W14" s="162">
        <v>8972575</v>
      </c>
      <c r="X14" s="188">
        <v>488950</v>
      </c>
      <c r="Y14" s="189">
        <v>5.3</v>
      </c>
    </row>
    <row r="15" spans="2:25" ht="12.95" customHeight="1" x14ac:dyDescent="0.2">
      <c r="B15" s="322"/>
      <c r="C15" s="36"/>
      <c r="D15" s="37" t="s">
        <v>70</v>
      </c>
      <c r="E15" s="42"/>
      <c r="F15" s="119">
        <v>82</v>
      </c>
      <c r="G15" s="119"/>
      <c r="H15" s="131">
        <v>12451</v>
      </c>
      <c r="I15" s="132">
        <v>14.3</v>
      </c>
      <c r="J15" s="119"/>
      <c r="K15" s="133">
        <v>96.6</v>
      </c>
      <c r="L15" s="132">
        <v>96.6</v>
      </c>
      <c r="M15" s="302"/>
      <c r="N15" s="155">
        <v>322682</v>
      </c>
      <c r="O15" s="156">
        <v>17328</v>
      </c>
      <c r="P15" s="199"/>
      <c r="Q15" s="165">
        <v>1412784</v>
      </c>
      <c r="R15" s="166">
        <v>76988</v>
      </c>
      <c r="S15" s="167">
        <v>16.5</v>
      </c>
      <c r="T15" s="168">
        <v>117</v>
      </c>
      <c r="U15" s="169">
        <v>6.4001095600133517</v>
      </c>
      <c r="V15" s="119"/>
      <c r="W15" s="166">
        <v>18601187</v>
      </c>
      <c r="X15" s="190">
        <v>1013650</v>
      </c>
      <c r="Y15" s="140">
        <v>11</v>
      </c>
    </row>
    <row r="16" spans="2:25" ht="12.95" customHeight="1" x14ac:dyDescent="0.2">
      <c r="B16" s="322"/>
      <c r="C16" s="38" t="s">
        <v>140</v>
      </c>
      <c r="D16" s="43"/>
      <c r="E16" s="44"/>
      <c r="F16" s="120">
        <v>174</v>
      </c>
      <c r="G16" s="44"/>
      <c r="H16" s="134">
        <v>26333</v>
      </c>
      <c r="I16" s="142">
        <v>30.3</v>
      </c>
      <c r="J16" s="135"/>
      <c r="K16" s="307">
        <v>97.1</v>
      </c>
      <c r="L16" s="135">
        <v>97.1</v>
      </c>
      <c r="M16" s="44"/>
      <c r="N16" s="157">
        <v>779640</v>
      </c>
      <c r="O16" s="120">
        <v>41866</v>
      </c>
      <c r="P16" s="306"/>
      <c r="Q16" s="157">
        <v>3267343</v>
      </c>
      <c r="R16" s="120">
        <v>178050</v>
      </c>
      <c r="S16" s="170">
        <v>38.1</v>
      </c>
      <c r="T16" s="120">
        <v>128</v>
      </c>
      <c r="U16" s="176">
        <v>6.9633528503404341</v>
      </c>
      <c r="V16" s="44"/>
      <c r="W16" s="44">
        <v>46061357</v>
      </c>
      <c r="X16" s="134">
        <v>2510060</v>
      </c>
      <c r="Y16" s="191">
        <v>27.3</v>
      </c>
    </row>
    <row r="17" spans="2:25" ht="12.95" customHeight="1" x14ac:dyDescent="0.2">
      <c r="B17" s="322"/>
      <c r="C17" s="40"/>
      <c r="D17" s="40"/>
      <c r="E17" s="40"/>
      <c r="F17" s="123"/>
      <c r="G17" s="123"/>
      <c r="H17" s="143"/>
      <c r="I17" s="144"/>
      <c r="J17" s="144"/>
      <c r="K17" s="145"/>
      <c r="L17" s="146"/>
      <c r="M17" s="146"/>
      <c r="N17" s="153"/>
      <c r="O17" s="154"/>
      <c r="P17" s="146"/>
      <c r="Q17" s="145"/>
      <c r="R17" s="146"/>
      <c r="S17" s="177"/>
      <c r="T17" s="146"/>
      <c r="U17" s="178"/>
      <c r="V17" s="123"/>
      <c r="W17" s="146"/>
      <c r="X17" s="145"/>
      <c r="Y17" s="129"/>
    </row>
    <row r="18" spans="2:25" ht="12.95" customHeight="1" x14ac:dyDescent="0.2">
      <c r="B18" s="322"/>
      <c r="C18" s="124" t="s">
        <v>141</v>
      </c>
      <c r="D18" s="125"/>
      <c r="E18" s="126"/>
      <c r="F18" s="126">
        <v>348</v>
      </c>
      <c r="G18" s="126"/>
      <c r="H18" s="126">
        <v>65707</v>
      </c>
      <c r="I18" s="147">
        <v>75.5</v>
      </c>
      <c r="J18" s="148"/>
      <c r="K18" s="147">
        <v>98</v>
      </c>
      <c r="L18" s="147">
        <v>98</v>
      </c>
      <c r="M18" s="126"/>
      <c r="N18" s="126">
        <v>2093363</v>
      </c>
      <c r="O18" s="126">
        <v>112411</v>
      </c>
      <c r="P18" s="308"/>
      <c r="Q18" s="126">
        <v>8562877</v>
      </c>
      <c r="R18" s="126">
        <v>466624</v>
      </c>
      <c r="S18" s="126">
        <v>100</v>
      </c>
      <c r="T18" s="126">
        <v>133</v>
      </c>
      <c r="U18" s="179">
        <v>7.2433309896968341</v>
      </c>
      <c r="V18" s="126"/>
      <c r="W18" s="126">
        <v>140710034</v>
      </c>
      <c r="X18" s="126">
        <v>7667830</v>
      </c>
      <c r="Y18" s="194">
        <v>83.4</v>
      </c>
    </row>
    <row r="19" spans="2:25" s="320" customFormat="1" ht="12.95" customHeight="1" x14ac:dyDescent="0.2">
      <c r="B19" s="322"/>
      <c r="C19" s="33"/>
      <c r="D19" s="33"/>
      <c r="E19" s="33"/>
      <c r="F19" s="123"/>
      <c r="G19" s="123"/>
      <c r="H19" s="143"/>
      <c r="I19" s="123"/>
      <c r="J19" s="123"/>
      <c r="K19" s="143"/>
      <c r="L19" s="123"/>
      <c r="M19" s="123"/>
      <c r="N19" s="158"/>
      <c r="O19" s="154"/>
      <c r="P19" s="123"/>
      <c r="Q19" s="143"/>
      <c r="R19" s="180"/>
      <c r="S19" s="143"/>
      <c r="T19" s="162"/>
      <c r="U19" s="150"/>
      <c r="V19" s="123"/>
      <c r="W19" s="123"/>
      <c r="X19" s="143"/>
      <c r="Y19" s="123"/>
    </row>
    <row r="20" spans="2:25" ht="12.95" customHeight="1" x14ac:dyDescent="0.2">
      <c r="B20" s="322"/>
      <c r="C20" s="40"/>
      <c r="D20" s="5" t="s">
        <v>72</v>
      </c>
      <c r="E20" s="40"/>
      <c r="F20" s="118">
        <v>1</v>
      </c>
      <c r="G20" s="118"/>
      <c r="H20" s="128">
        <v>197</v>
      </c>
      <c r="I20" s="129">
        <v>0.2</v>
      </c>
      <c r="J20" s="118"/>
      <c r="K20" s="309">
        <v>100</v>
      </c>
      <c r="L20" s="149">
        <v>100</v>
      </c>
      <c r="M20" s="310"/>
      <c r="N20" s="312">
        <v>5996.4128000000001</v>
      </c>
      <c r="O20" s="154">
        <v>322</v>
      </c>
      <c r="P20" s="311"/>
      <c r="Q20" s="136"/>
      <c r="R20" s="121"/>
      <c r="S20" s="181"/>
      <c r="T20" s="7"/>
      <c r="U20" s="182"/>
      <c r="V20" s="121"/>
      <c r="W20" s="118">
        <v>630347</v>
      </c>
      <c r="X20" s="195">
        <v>34350</v>
      </c>
      <c r="Y20" s="129">
        <v>0.4</v>
      </c>
    </row>
    <row r="21" spans="2:25" ht="12.95" customHeight="1" x14ac:dyDescent="0.2">
      <c r="B21" s="322"/>
      <c r="C21" s="40"/>
      <c r="D21" s="5" t="s">
        <v>76</v>
      </c>
      <c r="E21" s="40"/>
      <c r="F21" s="118">
        <v>8</v>
      </c>
      <c r="G21" s="118"/>
      <c r="H21" s="128">
        <v>60</v>
      </c>
      <c r="I21" s="129">
        <v>0.1</v>
      </c>
      <c r="J21" s="118"/>
      <c r="K21" s="309">
        <v>100</v>
      </c>
      <c r="L21" s="149">
        <v>100</v>
      </c>
      <c r="M21" s="310"/>
      <c r="N21" s="312">
        <v>502.8048</v>
      </c>
      <c r="O21" s="154">
        <v>27</v>
      </c>
      <c r="P21" s="311"/>
      <c r="Q21" s="136"/>
      <c r="R21" s="121"/>
      <c r="S21" s="181"/>
      <c r="T21" s="7"/>
      <c r="U21" s="182"/>
      <c r="V21" s="121"/>
      <c r="W21" s="118">
        <v>106447</v>
      </c>
      <c r="X21" s="195">
        <v>5800.7251576805693</v>
      </c>
      <c r="Y21" s="129">
        <v>0.1</v>
      </c>
    </row>
    <row r="22" spans="2:25" ht="12.95" hidden="1" customHeight="1" x14ac:dyDescent="0.2">
      <c r="B22" s="322"/>
      <c r="C22" s="40"/>
      <c r="D22" s="40"/>
      <c r="E22" s="40"/>
      <c r="F22" s="121"/>
      <c r="G22" s="121"/>
      <c r="H22" s="136"/>
      <c r="I22" s="121">
        <v>0</v>
      </c>
      <c r="J22" s="121"/>
      <c r="K22" s="138"/>
      <c r="L22" s="137">
        <v>0</v>
      </c>
      <c r="M22" s="192"/>
      <c r="N22" s="158"/>
      <c r="O22" s="159"/>
      <c r="P22" s="311"/>
      <c r="Q22" s="136"/>
      <c r="R22" s="121"/>
      <c r="S22" s="181"/>
      <c r="T22" s="7"/>
      <c r="U22" s="182"/>
      <c r="V22" s="121"/>
      <c r="W22" s="121"/>
      <c r="X22" s="136"/>
      <c r="Y22" s="137"/>
    </row>
    <row r="23" spans="2:25" ht="12.95" hidden="1" customHeight="1" x14ac:dyDescent="0.2">
      <c r="B23" s="322"/>
      <c r="C23" s="124" t="s">
        <v>71</v>
      </c>
      <c r="D23" s="125"/>
      <c r="E23" s="126"/>
      <c r="F23" s="126"/>
      <c r="G23" s="126"/>
      <c r="H23" s="126"/>
      <c r="I23" s="147">
        <v>0</v>
      </c>
      <c r="J23" s="148"/>
      <c r="K23" s="147"/>
      <c r="L23" s="147">
        <v>0</v>
      </c>
      <c r="M23" s="126"/>
      <c r="N23" s="126"/>
      <c r="O23" s="126"/>
      <c r="P23" s="308"/>
      <c r="Q23" s="126"/>
      <c r="R23" s="126"/>
      <c r="S23" s="126"/>
      <c r="T23" s="126"/>
      <c r="U23" s="183"/>
      <c r="V23" s="126"/>
      <c r="W23" s="126"/>
      <c r="X23" s="126"/>
      <c r="Y23" s="194"/>
    </row>
    <row r="24" spans="2:25" ht="12.95" customHeight="1" x14ac:dyDescent="0.2">
      <c r="B24" s="322"/>
      <c r="C24" s="40"/>
      <c r="D24" s="5" t="s">
        <v>75</v>
      </c>
      <c r="E24" s="33"/>
      <c r="F24" s="118">
        <v>158</v>
      </c>
      <c r="G24" s="118"/>
      <c r="H24" s="128">
        <v>21004</v>
      </c>
      <c r="I24" s="129">
        <v>24.2</v>
      </c>
      <c r="J24" s="118"/>
      <c r="K24" s="130">
        <v>94.3</v>
      </c>
      <c r="L24" s="129">
        <v>94.3</v>
      </c>
      <c r="M24" s="186"/>
      <c r="N24" s="153">
        <v>528166</v>
      </c>
      <c r="O24" s="154">
        <v>28362</v>
      </c>
      <c r="P24" s="185"/>
      <c r="Q24" s="184"/>
      <c r="R24" s="185"/>
      <c r="S24" s="150"/>
      <c r="T24" s="186"/>
      <c r="U24" s="187"/>
      <c r="V24" s="118"/>
      <c r="W24" s="196">
        <v>26255436</v>
      </c>
      <c r="X24" s="188">
        <v>1430759</v>
      </c>
      <c r="Y24" s="197">
        <v>15.7</v>
      </c>
    </row>
    <row r="25" spans="2:25" ht="12.95" customHeight="1" x14ac:dyDescent="0.2">
      <c r="B25" s="322"/>
      <c r="C25" s="40"/>
      <c r="D25" s="34" t="s">
        <v>149</v>
      </c>
      <c r="E25" s="33"/>
      <c r="F25" s="118"/>
      <c r="G25" s="121"/>
      <c r="H25" s="128"/>
      <c r="I25" s="129"/>
      <c r="J25" s="121"/>
      <c r="K25" s="130">
        <v>100</v>
      </c>
      <c r="L25" s="129">
        <v>100</v>
      </c>
      <c r="M25" s="192"/>
      <c r="N25" s="153">
        <v>7616.5616</v>
      </c>
      <c r="O25" s="160">
        <v>409</v>
      </c>
      <c r="P25" s="311"/>
      <c r="Q25" s="136"/>
      <c r="R25" s="121"/>
      <c r="S25" s="181"/>
      <c r="T25" s="7"/>
      <c r="U25" s="182"/>
      <c r="V25" s="121"/>
      <c r="W25" s="196">
        <v>330313</v>
      </c>
      <c r="X25" s="188">
        <v>18000</v>
      </c>
      <c r="Y25" s="197">
        <v>0.2</v>
      </c>
    </row>
    <row r="26" spans="2:25" s="313" customFormat="1" x14ac:dyDescent="0.2">
      <c r="B26" s="322"/>
      <c r="C26" s="33"/>
      <c r="D26" s="41" t="s">
        <v>142</v>
      </c>
      <c r="E26" s="33"/>
      <c r="F26" s="118"/>
      <c r="G26" s="118"/>
      <c r="H26" s="150"/>
      <c r="I26" s="129"/>
      <c r="J26" s="118"/>
      <c r="K26" s="130">
        <v>0</v>
      </c>
      <c r="L26" s="129">
        <v>0</v>
      </c>
      <c r="M26" s="186"/>
      <c r="N26" s="153"/>
      <c r="O26" s="154"/>
      <c r="P26" s="185"/>
      <c r="Q26" s="184"/>
      <c r="R26" s="185"/>
      <c r="S26" s="150"/>
      <c r="T26" s="186"/>
      <c r="U26" s="187"/>
      <c r="V26" s="118"/>
      <c r="W26" s="196">
        <v>207546</v>
      </c>
      <c r="X26" s="188">
        <v>11310</v>
      </c>
      <c r="Y26" s="197">
        <v>0.1</v>
      </c>
    </row>
    <row r="27" spans="2:25" s="313" customFormat="1" ht="12.95" hidden="1" customHeight="1" x14ac:dyDescent="0.2">
      <c r="B27" s="322"/>
      <c r="C27" s="33"/>
      <c r="L27" s="313">
        <v>0</v>
      </c>
    </row>
    <row r="28" spans="2:25" x14ac:dyDescent="0.2">
      <c r="B28" s="322"/>
      <c r="C28" s="33"/>
      <c r="D28" s="35" t="s">
        <v>143</v>
      </c>
      <c r="E28" s="33"/>
      <c r="F28" s="118"/>
      <c r="G28" s="118"/>
      <c r="H28" s="128"/>
      <c r="I28" s="129"/>
      <c r="J28" s="118"/>
      <c r="K28" s="130">
        <v>0</v>
      </c>
      <c r="L28" s="129">
        <v>0</v>
      </c>
      <c r="M28" s="186"/>
      <c r="N28" s="153"/>
      <c r="O28" s="154"/>
      <c r="P28" s="185"/>
      <c r="Q28" s="184"/>
      <c r="R28" s="185"/>
      <c r="S28" s="150"/>
      <c r="T28" s="186"/>
      <c r="U28" s="187"/>
      <c r="V28" s="118"/>
      <c r="W28" s="196">
        <v>168826</v>
      </c>
      <c r="X28" s="188">
        <v>9200</v>
      </c>
      <c r="Y28" s="197">
        <v>0.1</v>
      </c>
    </row>
    <row r="29" spans="2:25" ht="13.5" hidden="1" customHeight="1" x14ac:dyDescent="0.2">
      <c r="B29" s="322"/>
      <c r="C29" s="33"/>
      <c r="D29" s="314" t="s">
        <v>144</v>
      </c>
      <c r="E29" s="315"/>
      <c r="F29" s="118"/>
      <c r="G29" s="118"/>
      <c r="H29" s="128"/>
      <c r="I29" s="129"/>
      <c r="J29" s="118"/>
      <c r="K29" s="130"/>
      <c r="L29" s="129"/>
      <c r="M29" s="186"/>
      <c r="N29" s="153"/>
      <c r="O29" s="154"/>
      <c r="P29" s="185"/>
      <c r="Q29" s="184"/>
      <c r="R29" s="185"/>
      <c r="S29" s="150"/>
      <c r="T29" s="186"/>
      <c r="U29" s="187"/>
      <c r="V29" s="118"/>
      <c r="W29" s="196"/>
      <c r="X29" s="188"/>
      <c r="Y29" s="197"/>
    </row>
    <row r="30" spans="2:25" ht="6" customHeight="1" x14ac:dyDescent="0.2">
      <c r="B30" s="322"/>
      <c r="C30" s="36"/>
      <c r="D30" s="36"/>
      <c r="E30" s="36"/>
      <c r="F30" s="119"/>
      <c r="G30" s="119"/>
      <c r="H30" s="131"/>
      <c r="I30" s="132"/>
      <c r="J30" s="119"/>
      <c r="K30" s="133"/>
      <c r="L30" s="132"/>
      <c r="M30" s="193"/>
      <c r="N30" s="155"/>
      <c r="O30" s="156"/>
      <c r="P30" s="199"/>
      <c r="Q30" s="198"/>
      <c r="R30" s="199"/>
      <c r="S30" s="169"/>
      <c r="T30" s="193"/>
      <c r="U30" s="200"/>
      <c r="V30" s="119"/>
      <c r="W30" s="201"/>
      <c r="X30" s="133"/>
      <c r="Y30" s="140"/>
    </row>
    <row r="31" spans="2:25" s="320" customFormat="1" ht="12.95" hidden="1" customHeight="1" x14ac:dyDescent="0.2">
      <c r="B31" s="322"/>
      <c r="C31" s="33"/>
      <c r="D31" s="33"/>
      <c r="E31" s="33"/>
      <c r="F31" s="123"/>
      <c r="G31" s="123"/>
      <c r="H31" s="143"/>
      <c r="I31" s="123"/>
      <c r="J31" s="123"/>
      <c r="K31" s="143"/>
      <c r="L31" s="123"/>
      <c r="M31" s="123"/>
      <c r="N31" s="316"/>
      <c r="O31" s="317"/>
      <c r="P31" s="123"/>
      <c r="Q31" s="143"/>
      <c r="R31" s="123"/>
      <c r="S31" s="143"/>
      <c r="T31" s="186"/>
      <c r="U31" s="187"/>
      <c r="V31" s="123"/>
      <c r="W31" s="123"/>
      <c r="X31" s="143"/>
      <c r="Y31" s="123"/>
    </row>
    <row r="32" spans="2:25" ht="12.95" customHeight="1" x14ac:dyDescent="0.2">
      <c r="B32" s="322"/>
      <c r="C32" s="38" t="s">
        <v>150</v>
      </c>
      <c r="D32" s="43"/>
      <c r="E32" s="44"/>
      <c r="F32" s="318">
        <v>515</v>
      </c>
      <c r="G32" s="44"/>
      <c r="H32" s="202">
        <v>86968</v>
      </c>
      <c r="I32" s="135">
        <v>100</v>
      </c>
      <c r="J32" s="203"/>
      <c r="K32" s="204"/>
      <c r="L32" s="203"/>
      <c r="M32" s="44"/>
      <c r="N32" s="202">
        <v>2635644.7792000002</v>
      </c>
      <c r="O32" s="205">
        <v>141531</v>
      </c>
      <c r="P32" s="44"/>
      <c r="Q32" s="206"/>
      <c r="R32" s="44"/>
      <c r="S32" s="207"/>
      <c r="T32" s="208"/>
      <c r="U32" s="209"/>
      <c r="V32" s="44"/>
      <c r="W32" s="210">
        <v>168408949</v>
      </c>
      <c r="X32" s="202">
        <v>9177249.7251576819</v>
      </c>
      <c r="Y32" s="191">
        <v>100</v>
      </c>
    </row>
    <row r="33" spans="2:25" s="320" customFormat="1" x14ac:dyDescent="0.2">
      <c r="B33" s="322"/>
      <c r="C33" s="326"/>
      <c r="D33" s="326"/>
      <c r="E33" s="326"/>
      <c r="F33" s="327"/>
      <c r="G33" s="327"/>
      <c r="H33" s="327"/>
      <c r="I33" s="327"/>
      <c r="J33" s="327"/>
      <c r="K33" s="327"/>
      <c r="L33" s="327"/>
      <c r="M33" s="327"/>
      <c r="N33" s="328"/>
      <c r="O33" s="328"/>
      <c r="P33" s="327"/>
      <c r="Q33" s="327"/>
      <c r="R33" s="327"/>
      <c r="S33" s="327"/>
      <c r="T33" s="327"/>
      <c r="U33" s="327"/>
      <c r="V33" s="327"/>
      <c r="W33" s="329"/>
      <c r="X33" s="330"/>
      <c r="Y33" s="331"/>
    </row>
  </sheetData>
  <sheetProtection formatCells="0" formatColumns="0" formatRows="0" sort="0" autoFilter="0" pivotTables="0"/>
  <mergeCells count="10"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39370078740157483" right="0.27559055118110237" top="0.47244094488188981" bottom="0.43307086614173229" header="0.31496062992125984" footer="0.31496062992125984"/>
  <pageSetup scale="77" orientation="landscape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BS</vt:lpstr>
      <vt:lpstr>IS</vt:lpstr>
      <vt:lpstr>FFO_AFFO_EBITDA</vt:lpstr>
      <vt:lpstr>IP</vt:lpstr>
      <vt:lpstr>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2025-10-27T23:38:21Z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e372f-dfee-4f9b-b101-6a77f0c3c3b5_Enabled">
    <vt:lpwstr>true</vt:lpwstr>
  </property>
  <property fmtid="{D5CDD505-2E9C-101B-9397-08002B2CF9AE}" pid="3" name="MSIP_Label_34fe372f-dfee-4f9b-b101-6a77f0c3c3b5_SetDate">
    <vt:lpwstr>2025-10-27T23:19:08Z</vt:lpwstr>
  </property>
  <property fmtid="{D5CDD505-2E9C-101B-9397-08002B2CF9AE}" pid="4" name="MSIP_Label_34fe372f-dfee-4f9b-b101-6a77f0c3c3b5_Method">
    <vt:lpwstr>Standard</vt:lpwstr>
  </property>
  <property fmtid="{D5CDD505-2E9C-101B-9397-08002B2CF9AE}" pid="5" name="MSIP_Label_34fe372f-dfee-4f9b-b101-6a77f0c3c3b5_Name">
    <vt:lpwstr>defa4170-0d19-0005-0002-bc88714345d2</vt:lpwstr>
  </property>
  <property fmtid="{D5CDD505-2E9C-101B-9397-08002B2CF9AE}" pid="6" name="MSIP_Label_34fe372f-dfee-4f9b-b101-6a77f0c3c3b5_SiteId">
    <vt:lpwstr>2cf835d1-453b-472b-9b90-3f6d854ad75b</vt:lpwstr>
  </property>
  <property fmtid="{D5CDD505-2E9C-101B-9397-08002B2CF9AE}" pid="7" name="MSIP_Label_34fe372f-dfee-4f9b-b101-6a77f0c3c3b5_ActionId">
    <vt:lpwstr>a1e488b0-95ff-400c-90a5-92f8ae654506</vt:lpwstr>
  </property>
  <property fmtid="{D5CDD505-2E9C-101B-9397-08002B2CF9AE}" pid="8" name="MSIP_Label_34fe372f-dfee-4f9b-b101-6a77f0c3c3b5_ContentBits">
    <vt:lpwstr>0</vt:lpwstr>
  </property>
  <property fmtid="{D5CDD505-2E9C-101B-9397-08002B2CF9AE}" pid="9" name="MSIP_Label_34fe372f-dfee-4f9b-b101-6a77f0c3c3b5_Tag">
    <vt:lpwstr>10, 3, 0, 1</vt:lpwstr>
  </property>
</Properties>
</file>