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L:\Communications\Website\Athene\Press Releases\"/>
    </mc:Choice>
  </mc:AlternateContent>
  <xr:revisionPtr revIDLastSave="0" documentId="13_ncr:1_{51B5DA1C-3D52-4B65-9536-9BDB763D09C0}" xr6:coauthVersionLast="40" xr6:coauthVersionMax="40" xr10:uidLastSave="{00000000-0000-0000-0000-000000000000}"/>
  <bookViews>
    <workbookView xWindow="0" yWindow="0" windowWidth="19200" windowHeight="7005" tabRatio="533" xr2:uid="{00000000-000D-0000-FFFF-FFFF00000000}"/>
  </bookViews>
  <sheets>
    <sheet name="Cover" sheetId="7" r:id="rId1"/>
    <sheet name="Disclaimer" sheetId="6" r:id="rId2"/>
    <sheet name="Consolidated" sheetId="4" r:id="rId3"/>
    <sheet name="Retirement Services" sheetId="3" r:id="rId4"/>
    <sheet name="Corp. &amp; Other" sheetId="5" r:id="rId5"/>
    <sheet name="Non-GAAP Recs" sheetId="8" r:id="rId6"/>
    <sheet name="Non-GAAP Recs (2)" sheetId="9" r:id="rId7"/>
    <sheet name="Non-GAAP Recs (3)" sheetId="10" r:id="rId8"/>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42659.8805092593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2">Consolidated!$A$1:$P$38</definedName>
    <definedName name="_xlnm.Print_Area" localSheetId="4">'Corp. &amp; Other'!$A$1:$P$18</definedName>
    <definedName name="_xlnm.Print_Area" localSheetId="0">Cover!$A$1:$Q$36</definedName>
    <definedName name="_xlnm.Print_Area" localSheetId="1">Disclaimer!$A$1:$O$36</definedName>
    <definedName name="_xlnm.Print_Area" localSheetId="5">'Non-GAAP Recs'!$A$1:$P$41</definedName>
    <definedName name="_xlnm.Print_Area" localSheetId="6">'Non-GAAP Recs (2)'!$A$1:$P$36</definedName>
    <definedName name="_xlnm.Print_Area" localSheetId="7">'Non-GAAP Recs (3)'!$A$1:$P$43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0" i="4" l="1"/>
  <c r="F20" i="4"/>
  <c r="H20" i="4"/>
  <c r="I20" i="4"/>
  <c r="J20" i="4"/>
  <c r="K20" i="4"/>
  <c r="O20" i="4"/>
  <c r="C20" i="4" l="1"/>
  <c r="D20" i="4"/>
  <c r="E20" i="4"/>
</calcChain>
</file>

<file path=xl/sharedStrings.xml><?xml version="1.0" encoding="utf-8"?>
<sst xmlns="http://schemas.openxmlformats.org/spreadsheetml/2006/main" count="185" uniqueCount="96">
  <si>
    <t>($ in millions)</t>
  </si>
  <si>
    <t>1Q'17</t>
  </si>
  <si>
    <t>2Q'17</t>
  </si>
  <si>
    <t>3Q'17</t>
  </si>
  <si>
    <t>4Q'17</t>
  </si>
  <si>
    <t>Weighted Average Shares Outstanding</t>
  </si>
  <si>
    <t>Per Share Metrics</t>
  </si>
  <si>
    <t xml:space="preserve">    Basic</t>
  </si>
  <si>
    <t xml:space="preserve">    Diluted</t>
  </si>
  <si>
    <t>Income Statement</t>
  </si>
  <si>
    <t>Retirement Services</t>
  </si>
  <si>
    <t>3Q'18</t>
  </si>
  <si>
    <t>1Q'18</t>
  </si>
  <si>
    <t>2Q'18</t>
  </si>
  <si>
    <t>4Q'18</t>
  </si>
  <si>
    <t xml:space="preserve">    Diluted - Class A</t>
  </si>
  <si>
    <t xml:space="preserve">    Adjusted operating earnings per share</t>
  </si>
  <si>
    <t xml:space="preserve">    Adjusted operating shares</t>
  </si>
  <si>
    <t>Earnings per Share</t>
  </si>
  <si>
    <t xml:space="preserve">Corporate &amp; Other   </t>
  </si>
  <si>
    <t>Fixed income and other investment income</t>
  </si>
  <si>
    <t>Alternative investment income</t>
  </si>
  <si>
    <t>Net investment earnings</t>
  </si>
  <si>
    <t>Cost of crediting on deferred annuities</t>
  </si>
  <si>
    <t>Other liability costs</t>
  </si>
  <si>
    <t>Interest expense</t>
  </si>
  <si>
    <t>Operating expenses</t>
  </si>
  <si>
    <t>Pre-tax adjusted operating income</t>
  </si>
  <si>
    <t>Income tax (expense) benefit - operating</t>
  </si>
  <si>
    <t>Non-operating adjustments</t>
  </si>
  <si>
    <t>Corporate &amp; Other adjusted operating income</t>
  </si>
  <si>
    <t>Retirement Services adjusted operating income</t>
  </si>
  <si>
    <t>Net income (loss)</t>
  </si>
  <si>
    <t>(1) Other liability costs include DAC, DSI and VOBA amortization and rider reserve changes for all products, the cost of liabilities on products other than deferred annuities including offsets for premiums, product charges and other revenues.</t>
  </si>
  <si>
    <t>Consolidated</t>
  </si>
  <si>
    <t>Note:  Consolidated figures include Germany results in individual line items for 2017.  On January 1, 2018, Germany was deconsolidated and our equity interest was exchanged for common shares of Athora Holding Ltd.</t>
  </si>
  <si>
    <t>Adjusted operating income</t>
  </si>
  <si>
    <t>($ in millions, except per share data)</t>
  </si>
  <si>
    <t>Investment gains (losses), net of offsets</t>
  </si>
  <si>
    <t>Change in fair values of derivatives and embedded derivatives – FIAs, net of offsets</t>
  </si>
  <si>
    <t>Integration, restructuring and other non-operating expenses</t>
  </si>
  <si>
    <t>Stock compensation expense</t>
  </si>
  <si>
    <t>Income tax (expense) benefit – non-operating</t>
  </si>
  <si>
    <t>Less: Total non-operating adjustments</t>
  </si>
  <si>
    <t>Adjusted operating income by segment</t>
  </si>
  <si>
    <t>Corporate and Other</t>
  </si>
  <si>
    <t>Basic earnings per share – Class A common shares</t>
  </si>
  <si>
    <t>Effect of items convertible to or settled in Class A common shares</t>
  </si>
  <si>
    <t>Adjusted operating earnings per share</t>
  </si>
  <si>
    <t>Summary of adjustments to net income (loss) to arrive at adjusted operating income</t>
  </si>
  <si>
    <t>Basic weighted average shares outstanding – Class A</t>
  </si>
  <si>
    <t>Conversion of Class B shares to Class A shares</t>
  </si>
  <si>
    <t>Conversion of Class M shares to Class A shares</t>
  </si>
  <si>
    <t>Effect of other stock compensation plans</t>
  </si>
  <si>
    <t>Weighted average shares outstanding – adjusted operating</t>
  </si>
  <si>
    <t>GAAP net investment income</t>
  </si>
  <si>
    <t>Reinsurance embedded derivative impacts</t>
  </si>
  <si>
    <t>Net VIE earnings</t>
  </si>
  <si>
    <t>Alternative income gain (loss)</t>
  </si>
  <si>
    <t>Held for trading amortization</t>
  </si>
  <si>
    <t>Other</t>
  </si>
  <si>
    <t>Total adjustments to arrive at net investment earnings</t>
  </si>
  <si>
    <t>Total net investment earnings</t>
  </si>
  <si>
    <t>GAAP interest sensitive contract benefits</t>
  </si>
  <si>
    <t>Interest credited other than deferred annuities</t>
  </si>
  <si>
    <t>FIA option costs</t>
  </si>
  <si>
    <t>Product charges (strategy fees)</t>
  </si>
  <si>
    <t>Change in fair values of embedded derivatives – FIAs</t>
  </si>
  <si>
    <t>Negative VOBA amortization</t>
  </si>
  <si>
    <t>Unit linked change in reserve</t>
  </si>
  <si>
    <t>Other changes in interest sensitive contract liabilities</t>
  </si>
  <si>
    <t>Total adjustments to arrive at cost of crediting on deferred annuities</t>
  </si>
  <si>
    <t>Retirement Services cost of crediting on deferred annuities</t>
  </si>
  <si>
    <t>GAAP benefits and expenses</t>
  </si>
  <si>
    <t>Premiums</t>
  </si>
  <si>
    <t>Product charges</t>
  </si>
  <si>
    <t>Other revenues</t>
  </si>
  <si>
    <t>Cost of crediting</t>
  </si>
  <si>
    <t>Change in fair value of embedded derivatives - FIA, net of offsets</t>
  </si>
  <si>
    <t>DAC, DSI and VOBA amortization related to investment gains and losses</t>
  </si>
  <si>
    <t>Rider reserves</t>
  </si>
  <si>
    <t>Policy and other operating expenses, excluding policy acquisition expenses</t>
  </si>
  <si>
    <t>VIE operating expenses</t>
  </si>
  <si>
    <t>AmerUs closed block fair value liability</t>
  </si>
  <si>
    <t>Policyholder dividends</t>
  </si>
  <si>
    <t>Total adjustments to arrive at other liability costs</t>
  </si>
  <si>
    <t>Consolidated other liability costs</t>
  </si>
  <si>
    <t>Policy and other operating expenses</t>
  </si>
  <si>
    <t>Policy acquisition expenses, net of deferrals</t>
  </si>
  <si>
    <t>Stock compensation expenses</t>
  </si>
  <si>
    <t>Total adjustments to arrive at operating expenses</t>
  </si>
  <si>
    <t>Consolidated operating expenses</t>
  </si>
  <si>
    <t>Summary of adjustments to net investment income to arrive at net investment earnings</t>
  </si>
  <si>
    <t>Summary of adjustments to benefits and expenses to arrive at other liability costs</t>
  </si>
  <si>
    <t>Summary of adjustments to policy and other operating expenses to arrive at operating expenses</t>
  </si>
  <si>
    <t>Summary of adjustments to interest sensitive contract benefits to arrive at cost of crediting on deferred annuities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</si>
</sst>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43" formatCode="_(* #,##0.00_);_(* \(#,##0.00\);_(* &quot;-&quot;??_);_(@_)"/>
    <numFmt numFmtId="164" formatCode="#,##0.0_)\x;\(#,##0.0\)\x;0.0_)\x;@_)_x"/>
    <numFmt numFmtId="165" formatCode="#,##0.0_);\(#,##0.0\);#,##0.0_);@_)"/>
    <numFmt numFmtId="166" formatCode="&quot;$&quot;_(#,##0.00_);&quot;$&quot;\(#,##0.00\);&quot;$&quot;_(0.00_);@_)"/>
    <numFmt numFmtId="167" formatCode="#,##0.00_);\(#,##0.00\);0.00_);@_)"/>
    <numFmt numFmtId="168" formatCode="\€_(#,##0.00_);\€\(#,##0.00\);\€_(0.00_);@_)"/>
    <numFmt numFmtId="169" formatCode="0.0_)\%;\(0.0\)\%;0.0_)\%;@_)_%"/>
    <numFmt numFmtId="170" formatCode="#,##0.0_)_%;\(#,##0.0\)_%;0.0_)_%;@_)_%"/>
    <numFmt numFmtId="171" formatCode="#,##0.0_)_x;\(#,##0.0\)_x;0.0_)_x;@_)_x"/>
    <numFmt numFmtId="172" formatCode="_(* #,##0_);_(* \(#,##0\);_(* &quot;-&quot;??_);_(@_)"/>
    <numFmt numFmtId="173" formatCode="&quot;$&quot;_(#,##0_);&quot;$&quot;\(#,##0\);&quot;$&quot;_(0_);@_)"/>
    <numFmt numFmtId="174" formatCode="#,##0_);\(#,##0\);0_);@_)"/>
    <numFmt numFmtId="175" formatCode="#,##0.0_);\(#,##0.0\);0.0_);@_)"/>
    <numFmt numFmtId="176" formatCode="#,##0.0_);\(#,##0.0\)"/>
  </numFmts>
  <fonts count="19" x14ac:knownFonts="1">
    <font>
      <sz val="11"/>
      <color theme="1"/>
      <name val="Calibri"/>
      <family val="2"/>
      <scheme val="minor"/>
    </font>
    <font>
      <sz val="11"/>
      <color theme="1"/>
      <name val="Calibri"/>
      <family val="2"/>
      <scheme val="minor"/>
    </font>
    <font>
      <b/>
      <sz val="10"/>
      <color rgb="FF00355F"/>
      <name val="Arial"/>
      <family val="2"/>
    </font>
    <font>
      <b/>
      <u val="singleAccounting"/>
      <sz val="10"/>
      <color rgb="FF00355F"/>
      <name val="Arial"/>
      <family val="2"/>
    </font>
    <font>
      <b/>
      <sz val="22"/>
      <color rgb="FF00355F"/>
      <name val="Arial"/>
      <family val="2"/>
    </font>
    <font>
      <b/>
      <sz val="16"/>
      <color rgb="FF00355F"/>
      <name val="Arial"/>
      <family val="2"/>
    </font>
    <font>
      <sz val="9"/>
      <color indexed="8"/>
      <name val="Arial"/>
      <family val="2"/>
    </font>
    <font>
      <sz val="12"/>
      <color theme="1"/>
      <name val="Arial"/>
      <family val="2"/>
    </font>
    <font>
      <b/>
      <sz val="12"/>
      <color theme="1"/>
      <name val="Arial"/>
      <family val="2"/>
    </font>
    <font>
      <b/>
      <sz val="12"/>
      <name val="Arial"/>
      <family val="2"/>
    </font>
    <font>
      <sz val="12"/>
      <color rgb="FF0000FF"/>
      <name val="Arial"/>
      <family val="2"/>
    </font>
    <font>
      <sz val="12"/>
      <color rgb="FF1600F5"/>
      <name val="Arial"/>
      <family val="2"/>
    </font>
    <font>
      <sz val="12"/>
      <name val="Arial"/>
      <family val="2"/>
    </font>
    <font>
      <i/>
      <sz val="12"/>
      <name val="Arial"/>
      <family val="2"/>
    </font>
    <font>
      <b/>
      <sz val="13"/>
      <color theme="0"/>
      <name val="Arial"/>
      <family val="2"/>
    </font>
    <font>
      <sz val="13"/>
      <color theme="1"/>
      <name val="Arial"/>
      <family val="2"/>
    </font>
    <font>
      <sz val="11"/>
      <color theme="1"/>
      <name val="Agency FB"/>
      <family val="2"/>
    </font>
    <font>
      <b/>
      <sz val="11"/>
      <color theme="1"/>
      <name val="Calibri"/>
      <family val="2"/>
      <scheme val="minor"/>
    </font>
    <font>
      <i/>
      <sz val="13"/>
      <name val="Arial"/>
      <family val="2"/>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BBE4FF"/>
        <bgColor indexed="64"/>
      </patternFill>
    </fill>
    <fill>
      <patternFill patternType="solid">
        <fgColor rgb="FF11175E"/>
        <bgColor indexed="64"/>
      </patternFill>
    </fill>
    <fill>
      <patternFill patternType="solid">
        <fgColor theme="0" tint="-0.14999847407452621"/>
        <bgColor indexed="64"/>
      </patternFill>
    </fill>
  </fills>
  <borders count="7">
    <border>
      <left/>
      <right/>
      <top/>
      <bottom/>
      <diagonal/>
    </border>
    <border>
      <left/>
      <right/>
      <top/>
      <bottom style="medium">
        <color rgb="FF00355F"/>
      </bottom>
      <diagonal/>
    </border>
    <border>
      <left/>
      <right/>
      <top style="hair">
        <color rgb="FF4D4D4D"/>
      </top>
      <bottom style="hair">
        <color rgb="FF4D4D4D"/>
      </bottom>
      <diagonal/>
    </border>
    <border>
      <left/>
      <right/>
      <top style="thin">
        <color rgb="FF000000"/>
      </top>
      <bottom style="thin">
        <color rgb="FF000000"/>
      </bottom>
      <diagonal/>
    </border>
    <border>
      <left/>
      <right/>
      <top style="thin">
        <color indexed="64"/>
      </top>
      <bottom/>
      <diagonal/>
    </border>
    <border>
      <left/>
      <right/>
      <top/>
      <bottom style="medium">
        <color indexed="64"/>
      </bottom>
      <diagonal/>
    </border>
    <border>
      <left/>
      <right/>
      <top/>
      <bottom style="thin">
        <color indexed="64"/>
      </bottom>
      <diagonal/>
    </border>
  </borders>
  <cellStyleXfs count="17">
    <xf numFmtId="0" fontId="0" fillId="0" borderId="0"/>
    <xf numFmtId="43" fontId="1" fillId="0" borderId="0" applyFont="0" applyFill="0" applyBorder="0" applyAlignment="0" applyProtection="0"/>
    <xf numFmtId="0" fontId="2" fillId="0" borderId="0" applyNumberFormat="0" applyFill="0" applyBorder="0" applyProtection="0">
      <alignment horizontal="left"/>
    </xf>
    <xf numFmtId="0" fontId="3" fillId="0" borderId="0" applyNumberFormat="0" applyFill="0" applyBorder="0" applyProtection="0">
      <alignment horizontal="centerContinuous"/>
    </xf>
    <xf numFmtId="0" fontId="2" fillId="0" borderId="1" applyNumberFormat="0" applyFill="0" applyProtection="0">
      <alignment horizontal="center"/>
    </xf>
    <xf numFmtId="0" fontId="4" fillId="0" borderId="0" applyNumberFormat="0" applyFill="0" applyBorder="0" applyAlignment="0" applyProtection="0"/>
    <xf numFmtId="0" fontId="1" fillId="2" borderId="0" applyNumberFormat="0" applyFont="0" applyAlignment="0" applyProtection="0"/>
    <xf numFmtId="16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0" fontId="5" fillId="0" borderId="0" applyNumberFormat="0" applyFill="0" applyBorder="0" applyProtection="0">
      <alignment vertical="top"/>
    </xf>
    <xf numFmtId="170" fontId="1" fillId="0" borderId="0" applyFont="0" applyFill="0" applyBorder="0" applyAlignment="0" applyProtection="0"/>
    <xf numFmtId="0" fontId="6" fillId="0" borderId="2" applyNumberFormat="0" applyFill="0" applyAlignment="0" applyProtection="0"/>
    <xf numFmtId="171" fontId="1" fillId="0" borderId="0" applyFont="0" applyFill="0" applyBorder="0" applyAlignment="0" applyProtection="0"/>
  </cellStyleXfs>
  <cellXfs count="83">
    <xf numFmtId="0" fontId="0" fillId="0" borderId="0" xfId="0"/>
    <xf numFmtId="0" fontId="7" fillId="0" borderId="0" xfId="0" applyFont="1"/>
    <xf numFmtId="0" fontId="8" fillId="0" borderId="0" xfId="0" applyFont="1"/>
    <xf numFmtId="0" fontId="7" fillId="0" borderId="0" xfId="0" applyFont="1" applyAlignment="1">
      <alignment horizontal="left"/>
    </xf>
    <xf numFmtId="0" fontId="9" fillId="0" borderId="0" xfId="2" applyFont="1">
      <alignment horizontal="left"/>
    </xf>
    <xf numFmtId="173" fontId="10" fillId="0" borderId="0" xfId="9" applyNumberFormat="1" applyFont="1"/>
    <xf numFmtId="172" fontId="11" fillId="3" borderId="0" xfId="1" applyNumberFormat="1" applyFont="1" applyFill="1" applyAlignment="1">
      <alignment horizontal="left" indent="1"/>
    </xf>
    <xf numFmtId="173" fontId="7" fillId="0" borderId="0" xfId="0" applyNumberFormat="1" applyFont="1"/>
    <xf numFmtId="37" fontId="12" fillId="0" borderId="0" xfId="0" applyNumberFormat="1" applyFont="1" applyAlignment="1">
      <alignment horizontal="left" indent="2"/>
    </xf>
    <xf numFmtId="0" fontId="12" fillId="0" borderId="0" xfId="2" applyFont="1">
      <alignment horizontal="left"/>
    </xf>
    <xf numFmtId="0" fontId="13" fillId="0" borderId="0" xfId="0" applyFont="1"/>
    <xf numFmtId="0" fontId="8" fillId="3" borderId="0" xfId="0" applyFont="1" applyFill="1"/>
    <xf numFmtId="0" fontId="7" fillId="3" borderId="0" xfId="0" applyFont="1" applyFill="1"/>
    <xf numFmtId="173" fontId="10" fillId="3" borderId="0" xfId="9" applyNumberFormat="1" applyFont="1" applyFill="1"/>
    <xf numFmtId="173" fontId="7" fillId="3" borderId="0" xfId="0" applyNumberFormat="1" applyFont="1" applyFill="1"/>
    <xf numFmtId="0" fontId="12" fillId="3" borderId="0" xfId="0" applyFont="1" applyFill="1"/>
    <xf numFmtId="0" fontId="12" fillId="0" borderId="0" xfId="0" applyFont="1"/>
    <xf numFmtId="173" fontId="12" fillId="0" borderId="0" xfId="0" applyNumberFormat="1" applyFont="1"/>
    <xf numFmtId="173" fontId="12" fillId="3" borderId="0" xfId="0" applyNumberFormat="1" applyFont="1" applyFill="1"/>
    <xf numFmtId="7" fontId="12" fillId="0" borderId="0" xfId="0" applyNumberFormat="1" applyFont="1"/>
    <xf numFmtId="173" fontId="12" fillId="0" borderId="0" xfId="9" applyNumberFormat="1" applyFont="1"/>
    <xf numFmtId="173" fontId="12" fillId="3" borderId="0" xfId="9" applyNumberFormat="1" applyFont="1" applyFill="1"/>
    <xf numFmtId="173" fontId="12" fillId="0" borderId="4" xfId="9" applyNumberFormat="1" applyFont="1" applyBorder="1"/>
    <xf numFmtId="174" fontId="12" fillId="0" borderId="0" xfId="10" applyNumberFormat="1" applyFont="1"/>
    <xf numFmtId="174" fontId="12" fillId="3" borderId="0" xfId="10" applyNumberFormat="1" applyFont="1" applyFill="1"/>
    <xf numFmtId="173" fontId="12" fillId="4" borderId="3" xfId="9" applyNumberFormat="1" applyFont="1" applyFill="1" applyBorder="1"/>
    <xf numFmtId="172" fontId="12" fillId="3" borderId="0" xfId="1" applyNumberFormat="1" applyFont="1" applyFill="1" applyAlignment="1">
      <alignment horizontal="left" indent="1"/>
    </xf>
    <xf numFmtId="172" fontId="12" fillId="0" borderId="0" xfId="0" applyNumberFormat="1" applyFont="1"/>
    <xf numFmtId="167" fontId="12" fillId="3" borderId="0" xfId="10" applyFont="1" applyFill="1"/>
    <xf numFmtId="174" fontId="12" fillId="6" borderId="0" xfId="10" applyNumberFormat="1" applyFont="1" applyFill="1"/>
    <xf numFmtId="172" fontId="12" fillId="6" borderId="0" xfId="0" applyNumberFormat="1" applyFont="1" applyFill="1"/>
    <xf numFmtId="173" fontId="12" fillId="6" borderId="4" xfId="9" applyNumberFormat="1" applyFont="1" applyFill="1" applyBorder="1"/>
    <xf numFmtId="0" fontId="12" fillId="3" borderId="0" xfId="2" applyFont="1" applyFill="1">
      <alignment horizontal="left"/>
    </xf>
    <xf numFmtId="0" fontId="9" fillId="0" borderId="5" xfId="2" applyFont="1" applyBorder="1">
      <alignment horizontal="left"/>
    </xf>
    <xf numFmtId="0" fontId="12" fillId="0" borderId="5" xfId="0" applyFont="1" applyBorder="1"/>
    <xf numFmtId="0" fontId="12" fillId="3" borderId="5" xfId="0" applyFont="1" applyFill="1" applyBorder="1"/>
    <xf numFmtId="0" fontId="9" fillId="0" borderId="5" xfId="0" applyFont="1" applyBorder="1"/>
    <xf numFmtId="0" fontId="9" fillId="3" borderId="0" xfId="2" applyFont="1" applyFill="1">
      <alignment horizontal="left"/>
    </xf>
    <xf numFmtId="0" fontId="9" fillId="0" borderId="0" xfId="0" applyFont="1"/>
    <xf numFmtId="0" fontId="15" fillId="0" borderId="0" xfId="0" applyFont="1" applyAlignment="1">
      <alignment horizontal="left" vertical="center"/>
    </xf>
    <xf numFmtId="0" fontId="14" fillId="5" borderId="1" xfId="4" applyFont="1" applyFill="1" applyAlignment="1">
      <alignment horizontal="center" vertical="center"/>
    </xf>
    <xf numFmtId="0" fontId="14" fillId="3" borderId="0" xfId="4" applyFont="1" applyFill="1" applyBorder="1" applyAlignment="1">
      <alignment horizontal="center" vertical="center"/>
    </xf>
    <xf numFmtId="166" fontId="12" fillId="0" borderId="0" xfId="9" applyFont="1"/>
    <xf numFmtId="0" fontId="16" fillId="0" borderId="0" xfId="0" applyFont="1"/>
    <xf numFmtId="175" fontId="12" fillId="3" borderId="0" xfId="10" applyNumberFormat="1" applyFont="1" applyFill="1"/>
    <xf numFmtId="175" fontId="12" fillId="0" borderId="0" xfId="10" applyNumberFormat="1" applyFont="1"/>
    <xf numFmtId="173" fontId="12" fillId="6" borderId="0" xfId="9" applyNumberFormat="1" applyFont="1" applyFill="1"/>
    <xf numFmtId="0" fontId="7" fillId="4" borderId="3" xfId="0" applyFont="1" applyFill="1" applyBorder="1"/>
    <xf numFmtId="0" fontId="7" fillId="0" borderId="4" xfId="0" applyFont="1" applyBorder="1"/>
    <xf numFmtId="0" fontId="7" fillId="6" borderId="4" xfId="0" applyFont="1" applyFill="1" applyBorder="1"/>
    <xf numFmtId="37" fontId="12" fillId="0" borderId="0" xfId="0" applyNumberFormat="1" applyFont="1" applyAlignment="1">
      <alignment horizontal="left" indent="1"/>
    </xf>
    <xf numFmtId="37" fontId="12" fillId="6" borderId="0" xfId="0" applyNumberFormat="1" applyFont="1" applyFill="1" applyAlignment="1">
      <alignment horizontal="left" indent="1"/>
    </xf>
    <xf numFmtId="37" fontId="12" fillId="0" borderId="0" xfId="0" applyNumberFormat="1" applyFont="1" applyAlignment="1">
      <alignment horizontal="left"/>
    </xf>
    <xf numFmtId="37" fontId="12" fillId="6" borderId="0" xfId="0" applyNumberFormat="1" applyFont="1" applyFill="1" applyAlignment="1">
      <alignment horizontal="left"/>
    </xf>
    <xf numFmtId="37" fontId="12" fillId="3" borderId="0" xfId="0" applyNumberFormat="1" applyFont="1" applyFill="1" applyAlignment="1">
      <alignment horizontal="left"/>
    </xf>
    <xf numFmtId="0" fontId="7" fillId="6" borderId="0" xfId="0" applyFont="1" applyFill="1" applyAlignment="1">
      <alignment horizontal="left"/>
    </xf>
    <xf numFmtId="0" fontId="18" fillId="3" borderId="1" xfId="4" applyFont="1" applyFill="1" applyAlignment="1">
      <alignment horizontal="left"/>
    </xf>
    <xf numFmtId="0" fontId="0" fillId="0" borderId="0" xfId="0" applyAlignment="1">
      <alignment vertical="center" wrapText="1"/>
    </xf>
    <xf numFmtId="173" fontId="12" fillId="0" borderId="6" xfId="9" applyNumberFormat="1" applyFont="1" applyBorder="1"/>
    <xf numFmtId="174" fontId="12" fillId="0" borderId="6" xfId="10" applyNumberFormat="1" applyFont="1" applyBorder="1"/>
    <xf numFmtId="0" fontId="17" fillId="0" borderId="0" xfId="0" applyFont="1" applyAlignment="1">
      <alignment vertical="center" wrapText="1"/>
    </xf>
    <xf numFmtId="0" fontId="0" fillId="0" borderId="0" xfId="0" applyAlignment="1">
      <alignment horizontal="left" vertical="center" wrapText="1" indent="1"/>
    </xf>
    <xf numFmtId="167" fontId="12" fillId="0" borderId="0" xfId="10" applyFont="1"/>
    <xf numFmtId="166" fontId="12" fillId="4" borderId="3" xfId="9" applyFont="1" applyFill="1" applyBorder="1"/>
    <xf numFmtId="166" fontId="12" fillId="0" borderId="6" xfId="9" applyFont="1" applyBorder="1"/>
    <xf numFmtId="175" fontId="12" fillId="4" borderId="3" xfId="9" applyNumberFormat="1" applyFont="1" applyFill="1" applyBorder="1"/>
    <xf numFmtId="174" fontId="7" fillId="0" borderId="0" xfId="0" applyNumberFormat="1" applyFont="1"/>
    <xf numFmtId="39" fontId="7" fillId="0" borderId="0" xfId="0" applyNumberFormat="1" applyFont="1"/>
    <xf numFmtId="7" fontId="7" fillId="0" borderId="0" xfId="0" applyNumberFormat="1" applyFont="1"/>
    <xf numFmtId="176" fontId="7" fillId="0" borderId="0" xfId="0" applyNumberFormat="1" applyFont="1"/>
    <xf numFmtId="0" fontId="0" fillId="6" borderId="0" xfId="0" applyFill="1" applyAlignment="1">
      <alignment horizontal="left" vertical="center" wrapText="1" indent="1"/>
    </xf>
    <xf numFmtId="0" fontId="17" fillId="6" borderId="0" xfId="0" applyFont="1" applyFill="1" applyAlignment="1">
      <alignment vertical="center" wrapText="1"/>
    </xf>
    <xf numFmtId="0" fontId="0" fillId="6" borderId="0" xfId="0" applyFill="1" applyAlignment="1">
      <alignment vertical="center" wrapText="1"/>
    </xf>
    <xf numFmtId="0" fontId="14" fillId="0" borderId="0" xfId="4" applyFont="1" applyBorder="1" applyAlignment="1">
      <alignment horizontal="center" vertical="center"/>
    </xf>
    <xf numFmtId="166" fontId="12" fillId="0" borderId="0" xfId="10" applyNumberFormat="1" applyFont="1"/>
    <xf numFmtId="167" fontId="12" fillId="6" borderId="0" xfId="10" applyFont="1" applyFill="1"/>
    <xf numFmtId="167" fontId="12" fillId="6" borderId="6" xfId="10" applyFont="1" applyFill="1" applyBorder="1"/>
    <xf numFmtId="175" fontId="12" fillId="6" borderId="0" xfId="10" applyNumberFormat="1" applyFont="1" applyFill="1"/>
    <xf numFmtId="174" fontId="12" fillId="6" borderId="6" xfId="10" applyNumberFormat="1" applyFont="1" applyFill="1" applyBorder="1"/>
    <xf numFmtId="43" fontId="12" fillId="6" borderId="0" xfId="1" applyFont="1" applyFill="1"/>
    <xf numFmtId="43" fontId="12" fillId="0" borderId="0" xfId="1" applyFont="1"/>
    <xf numFmtId="43" fontId="12" fillId="0" borderId="6" xfId="1" applyFont="1" applyBorder="1"/>
    <xf numFmtId="0" fontId="13" fillId="0" borderId="0" xfId="0" applyFont="1" applyAlignment="1">
      <alignment wrapText="1"/>
    </xf>
  </cellXfs>
  <cellStyles count="17">
    <cellStyle name="_%(SignOnly)" xfId="12" xr:uid="{00000000-0005-0000-0000-000000000000}"/>
    <cellStyle name="_%(SignSpaceOnly)" xfId="14" xr:uid="{00000000-0005-0000-0000-000001000000}"/>
    <cellStyle name="_Comma" xfId="8" xr:uid="{00000000-0005-0000-0000-000002000000}"/>
    <cellStyle name="_Currency" xfId="9" xr:uid="{00000000-0005-0000-0000-000003000000}"/>
    <cellStyle name="_CurrencySpace" xfId="10" xr:uid="{00000000-0005-0000-0000-000004000000}"/>
    <cellStyle name="_Euro" xfId="11" xr:uid="{00000000-0005-0000-0000-000005000000}"/>
    <cellStyle name="_Heading" xfId="5" xr:uid="{00000000-0005-0000-0000-000006000000}"/>
    <cellStyle name="_Highlight" xfId="6" xr:uid="{00000000-0005-0000-0000-000007000000}"/>
    <cellStyle name="_Multiple" xfId="7" xr:uid="{00000000-0005-0000-0000-000008000000}"/>
    <cellStyle name="_MultipleSpace" xfId="16" xr:uid="{00000000-0005-0000-0000-000009000000}"/>
    <cellStyle name="_SubHeading" xfId="13" xr:uid="{00000000-0005-0000-0000-00000A000000}"/>
    <cellStyle name="_Table" xfId="15" xr:uid="{00000000-0005-0000-0000-00000B000000}"/>
    <cellStyle name="_TableHead" xfId="4" xr:uid="{00000000-0005-0000-0000-00000C000000}"/>
    <cellStyle name="_TableRowHead" xfId="2" xr:uid="{00000000-0005-0000-0000-00000D000000}"/>
    <cellStyle name="_TableSuperHead" xfId="3" xr:uid="{00000000-0005-0000-0000-00000E000000}"/>
    <cellStyle name="Comma" xfId="1" builtinId="3"/>
    <cellStyle name="Normal" xfId="0" builtinId="0"/>
  </cellStyles>
  <dxfs count="0"/>
  <tableStyles count="0" defaultTableStyle="TableStyleMedium2" defaultPivotStyle="PivotStyleLight16"/>
  <colors>
    <mruColors>
      <color rgb="FF5091CD"/>
      <color rgb="FF11175E"/>
      <color rgb="FFBBE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181610</xdr:colOff>
      <xdr:row>12</xdr:row>
      <xdr:rowOff>635</xdr:rowOff>
    </xdr:from>
    <xdr:to>
      <xdr:col>14</xdr:col>
      <xdr:colOff>535940</xdr:colOff>
      <xdr:row>26</xdr:row>
      <xdr:rowOff>97155</xdr:rowOff>
    </xdr:to>
    <xdr:sp macro="" textlink="">
      <xdr:nvSpPr>
        <xdr:cNvPr id="2" name="Text Box 2">
          <a:extLst>
            <a:ext uri="{FF2B5EF4-FFF2-40B4-BE49-F238E27FC236}">
              <a16:creationId xmlns:a16="http://schemas.microsoft.com/office/drawing/2014/main" id="{FA78910B-473B-456D-981B-60665A467B21}"/>
            </a:ext>
          </a:extLst>
        </xdr:cNvPr>
        <xdr:cNvSpPr txBox="1">
          <a:spLocks noChangeArrowheads="1"/>
        </xdr:cNvSpPr>
      </xdr:nvSpPr>
      <xdr:spPr bwMode="auto">
        <a:xfrm>
          <a:off x="181610" y="2172335"/>
          <a:ext cx="8888730" cy="2630170"/>
        </a:xfrm>
        <a:prstGeom prst="rect">
          <a:avLst/>
        </a:prstGeom>
        <a:noFill/>
        <a:ln>
          <a:noFill/>
        </a:ln>
        <a:effectLst/>
        <a:extLst/>
      </xdr:spPr>
      <xdr:txBody>
        <a:bodyPr vertOverflow="clip" wrap="square" lIns="0" tIns="45720" rIns="91440" bIns="45720" anchor="t" upright="1"/>
        <a:lstStyle/>
        <a:p>
          <a:pPr algn="l" rtl="0">
            <a:defRPr sz="1000"/>
          </a:pPr>
          <a:r>
            <a:rPr lang="en-US" sz="1400" b="0" i="0" u="none" strike="noStrike" baseline="0">
              <a:solidFill>
                <a:srgbClr val="000000"/>
              </a:solidFill>
              <a:latin typeface="Garamond" panose="02020404030301010803" pitchFamily="18" charset="0"/>
              <a:cs typeface="Times New Roman" panose="02020603050405020304" pitchFamily="18" charset="0"/>
            </a:rPr>
            <a:t> </a:t>
          </a:r>
        </a:p>
        <a:p>
          <a:pPr algn="l" rtl="0">
            <a:defRPr sz="1000"/>
          </a:pPr>
          <a:r>
            <a:rPr lang="en-US" sz="3000" b="0" i="0" u="none" strike="noStrike" baseline="0">
              <a:solidFill>
                <a:srgbClr val="000000"/>
              </a:solidFill>
              <a:latin typeface="AvenirNext LT Pro Regular" panose="020B0503020202020204" pitchFamily="34" charset="0"/>
              <a:cs typeface="Times New Roman" panose="02020603050405020304" pitchFamily="18" charset="0"/>
            </a:rPr>
            <a:t>Athene Holding</a:t>
          </a:r>
        </a:p>
        <a:p>
          <a:pPr algn="l" rtl="0">
            <a:defRPr sz="1000"/>
          </a:pPr>
          <a:r>
            <a:rPr lang="en-US" sz="3000" b="0" i="0" u="none" strike="noStrike" baseline="0">
              <a:solidFill>
                <a:srgbClr val="000000"/>
              </a:solidFill>
              <a:latin typeface="AvenirNext LT Pro Regular" panose="020B0503020202020204" pitchFamily="34" charset="0"/>
              <a:cs typeface="Times New Roman" panose="02020603050405020304" pitchFamily="18" charset="0"/>
            </a:rPr>
            <a:t>Financial Supplement</a:t>
          </a:r>
        </a:p>
        <a:p>
          <a:pPr algn="l" rtl="0">
            <a:defRPr sz="1000"/>
          </a:pPr>
          <a:endParaRPr lang="en-US" sz="1800" b="0" i="0" u="none" strike="noStrike" baseline="0">
            <a:solidFill>
              <a:sysClr val="windowText" lastClr="000000"/>
            </a:solidFill>
            <a:latin typeface="AvenirNext LT Pro Regular" panose="020B0503020202020204" pitchFamily="34" charset="0"/>
            <a:cs typeface="Times New Roman" panose="02020603050405020304" pitchFamily="18" charset="0"/>
          </a:endParaRPr>
        </a:p>
        <a:p>
          <a:pPr algn="l" rtl="0">
            <a:defRPr sz="1000"/>
          </a:pPr>
          <a:endParaRPr lang="en-US" sz="1800" b="0" i="0" u="none" strike="noStrike" baseline="0">
            <a:solidFill>
              <a:sysClr val="windowText" lastClr="000000"/>
            </a:solidFill>
            <a:latin typeface="AvenirNext LT Pro Regular" panose="020B0503020202020204" pitchFamily="34" charset="0"/>
            <a:cs typeface="Times New Roman" panose="02020603050405020304" pitchFamily="18" charset="0"/>
          </a:endParaRPr>
        </a:p>
        <a:p>
          <a:pPr algn="l" rtl="0">
            <a:defRPr sz="1000"/>
          </a:pPr>
          <a:r>
            <a:rPr lang="en-US" sz="1600" b="0" i="0" u="none" strike="noStrike" baseline="0">
              <a:solidFill>
                <a:sysClr val="windowText" lastClr="000000"/>
              </a:solidFill>
              <a:latin typeface="AvenirNext LT Pro Regular" panose="020B0503020202020204" pitchFamily="34" charset="0"/>
              <a:cs typeface="Times New Roman" panose="02020603050405020304" pitchFamily="18" charset="0"/>
            </a:rPr>
            <a:t>February 25, 2019</a:t>
          </a:r>
        </a:p>
      </xdr:txBody>
    </xdr:sp>
    <xdr:clientData/>
  </xdr:twoCellAnchor>
  <xdr:twoCellAnchor editAs="oneCell">
    <xdr:from>
      <xdr:col>14</xdr:col>
      <xdr:colOff>152400</xdr:colOff>
      <xdr:row>0</xdr:row>
      <xdr:rowOff>44450</xdr:rowOff>
    </xdr:from>
    <xdr:to>
      <xdr:col>16</xdr:col>
      <xdr:colOff>535081</xdr:colOff>
      <xdr:row>1</xdr:row>
      <xdr:rowOff>151882</xdr:rowOff>
    </xdr:to>
    <xdr:pic>
      <xdr:nvPicPr>
        <xdr:cNvPr id="3" name="Picture 2">
          <a:extLst>
            <a:ext uri="{FF2B5EF4-FFF2-40B4-BE49-F238E27FC236}">
              <a16:creationId xmlns:a16="http://schemas.microsoft.com/office/drawing/2014/main" id="{7D21CA25-68D4-4F40-B6DF-835DF42DD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6800" y="44450"/>
          <a:ext cx="1601881" cy="288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1</xdr:row>
      <xdr:rowOff>10160</xdr:rowOff>
    </xdr:from>
    <xdr:to>
      <xdr:col>14</xdr:col>
      <xdr:colOff>163195</xdr:colOff>
      <xdr:row>37</xdr:row>
      <xdr:rowOff>147955</xdr:rowOff>
    </xdr:to>
    <xdr:sp macro="" textlink="">
      <xdr:nvSpPr>
        <xdr:cNvPr id="2" name="Text Box 2">
          <a:extLst>
            <a:ext uri="{FF2B5EF4-FFF2-40B4-BE49-F238E27FC236}">
              <a16:creationId xmlns:a16="http://schemas.microsoft.com/office/drawing/2014/main" id="{8BE32C5F-0FD9-4C7A-B5D7-2A6B504CB66D}"/>
            </a:ext>
          </a:extLst>
        </xdr:cNvPr>
        <xdr:cNvSpPr txBox="1">
          <a:spLocks noChangeArrowheads="1"/>
        </xdr:cNvSpPr>
      </xdr:nvSpPr>
      <xdr:spPr bwMode="auto">
        <a:xfrm>
          <a:off x="495300" y="193040"/>
          <a:ext cx="8199120" cy="6497320"/>
        </a:xfrm>
        <a:prstGeom prst="rect">
          <a:avLst/>
        </a:prstGeom>
        <a:noFill/>
        <a:ln>
          <a:noFill/>
        </a:ln>
        <a:effectLst/>
        <a:extLst/>
      </xdr:spPr>
      <xdr:txBody>
        <a:bodyPr vertOverflow="clip" wrap="square" lIns="0" tIns="45720" rIns="91440" bIns="45720" anchor="t" upright="1"/>
        <a:lstStyle/>
        <a:p>
          <a:pPr algn="just" rtl="0">
            <a:lnSpc>
              <a:spcPct val="120000"/>
            </a:lnSpc>
            <a:defRPr sz="1000"/>
          </a:pPr>
          <a:r>
            <a:rPr lang="en-US" sz="1050" b="0" i="0" u="none" strike="noStrike" baseline="0">
              <a:solidFill>
                <a:sysClr val="windowText" lastClr="000000"/>
              </a:solidFill>
              <a:latin typeface="Arial" panose="020B0604020202020204" pitchFamily="34" charset="0"/>
              <a:cs typeface="Arial" panose="020B0604020202020204" pitchFamily="34" charset="0"/>
            </a:rPr>
            <a:t>This presentation does not constitute an offer to sell, or the solicitation of an offer to buy, any security of Athene Holding Ltd. (“Athene”). Certain information contained herein and certain oral statements made in reference thereto may be “forward-looking” in nature. These statements include, but are not limited to, discussions related to the financial results to be achieved as a result of Athene’s consummation of the reinsurance arrangements with Voya Financial, Inc. and Lincoln Financial Group; Athene's projected effective tax rate and projected overall tax rate; expected future operating results; its liquidity and capital resources and the other non-historical statements. These forward-looking statements are based on management's beliefs, as well as assumptions made by, and information currently available to, management. When used in this presentation, the words “believe,” “anticipate,” “estimate,” “expect,” “intend” and similar expressions are intended to identify forward-looking statements.  Although management believes that the expectations reflected in these forward-looking statements are reasonable, it can give no assurance that these expectations will prove to be correct. These statements are subject to certain risks, uncertainties and assumptions. For a discussion of the risks and uncertainties related to Athene's forward-looking statements, see its annual report on Form 10-K for the year ended December 31, 2017, its quarterly report on Form 10-Q for quarterly period ended September 30, 2018, and its other SEC filings, which can be found at the SEC’s website www.sec.gov. Due to these various risks, uncertainties and assumptions, actual events or results or the actual performance of Athene may differ materially from that reflected or contemplated in such forward-looking statements. Athene undertakes no obligation to publicly update or review any forward-looking statements, whether as a result of new information, future developments or otherwise. Information contained herein may include information respecting prior performance of Athene. Information respecting prior performance, while a useful tool, is not necessarily indicative of actual results to be achieved in the future, which is dependent upon many factors, many of which are beyond Athene's control.  The information contained herein is not a guarantee of future performance by Athene, and actual outcomes and results may differ materially from any historic, pro forma or projected financial results indicated herein. Certain of the financial information contained herein is unaudited or based on the application of non-GAAP financial measures. These non-GAAP financial measures should be considered in addition to and not as a substitute for, or superior to, financial measures presented in accordance with GAAP. Furthermore, certain financial information is based on estimates of management. These estimates, which are based on the reasonable expectations of management, are subject to change and there can be no assurance that they will prove to be correct. The information contained herein does not purport to be all-inclusive or contain all information that an evaluator may require in order to properly evaluate the business, prospects or value of Athene. Athene does not have any obligation to update this presentation and the information may change at any time without notice. Certain of the information used in preparing this presentation was obtained from third parties or public sources. No representation or warranty, express or implied, is made or given by or on behalf of Athene or any other person as to the accuracy, completeness or fairness of such information, and no responsibility or liability is accepted for any such information.This document is not intended to be, nor should it be construed or used as, financial, legal, tax, insurance or investment advice. There can be no assurance that Athene will achieve its objectives. Past performance is not indicative of future success. All information is as of the dates indicated herein.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28575</xdr:rowOff>
    </xdr:from>
    <xdr:to>
      <xdr:col>1</xdr:col>
      <xdr:colOff>1706656</xdr:colOff>
      <xdr:row>2</xdr:row>
      <xdr:rowOff>112875</xdr:rowOff>
    </xdr:to>
    <xdr:pic>
      <xdr:nvPicPr>
        <xdr:cNvPr id="2" name="Picture 1">
          <a:extLst>
            <a:ext uri="{FF2B5EF4-FFF2-40B4-BE49-F238E27FC236}">
              <a16:creationId xmlns:a16="http://schemas.microsoft.com/office/drawing/2014/main" id="{F1BF8EBA-DE9B-495D-B12B-D600AB9F98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965" y="423545"/>
          <a:ext cx="1594712" cy="283690"/>
        </a:xfrm>
        <a:prstGeom prst="rect">
          <a:avLst/>
        </a:prstGeom>
      </xdr:spPr>
    </xdr:pic>
    <xdr:clientData/>
  </xdr:twoCellAnchor>
  <xdr:twoCellAnchor>
    <xdr:from>
      <xdr:col>20</xdr:col>
      <xdr:colOff>15838</xdr:colOff>
      <xdr:row>59</xdr:row>
      <xdr:rowOff>159667</xdr:rowOff>
    </xdr:from>
    <xdr:to>
      <xdr:col>23</xdr:col>
      <xdr:colOff>52124</xdr:colOff>
      <xdr:row>62</xdr:row>
      <xdr:rowOff>109592</xdr:rowOff>
    </xdr:to>
    <xdr:sp macro="" textlink="">
      <xdr:nvSpPr>
        <xdr:cNvPr id="5" name="Rectangle 4">
          <a:extLst>
            <a:ext uri="{FF2B5EF4-FFF2-40B4-BE49-F238E27FC236}">
              <a16:creationId xmlns:a16="http://schemas.microsoft.com/office/drawing/2014/main" id="{0EB167D0-D716-4188-8A6E-AE7D42246AAB}"/>
            </a:ext>
          </a:extLst>
        </xdr:cNvPr>
        <xdr:cNvSpPr/>
      </xdr:nvSpPr>
      <xdr:spPr>
        <a:xfrm>
          <a:off x="25905695" y="13204381"/>
          <a:ext cx="1968500" cy="548640"/>
        </a:xfrm>
        <a:prstGeom prst="rect">
          <a:avLst/>
        </a:prstGeom>
        <a:solidFill>
          <a:srgbClr val="F1F2F2"/>
        </a:solidFill>
        <a:ln>
          <a:noFill/>
        </a:ln>
        <a:effectLst/>
      </xdr:spPr>
      <xdr:style>
        <a:lnRef idx="1">
          <a:schemeClr val="accent1"/>
        </a:lnRef>
        <a:fillRef idx="3">
          <a:schemeClr val="accent1"/>
        </a:fillRef>
        <a:effectRef idx="2">
          <a:schemeClr val="accent1"/>
        </a:effectRef>
        <a:fontRef idx="minor">
          <a:schemeClr val="lt1"/>
        </a:fontRef>
      </xdr:style>
      <xdr:txBody>
        <a:bodyPr wrap="square" lIns="50800" tIns="50800" rIns="50800" bIns="508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ct val="97000"/>
            </a:lnSpc>
            <a:spcBef>
              <a:spcPts val="400"/>
            </a:spcBef>
            <a:spcAft>
              <a:spcPts val="400"/>
            </a:spcAft>
          </a:pPr>
          <a:r>
            <a:rPr lang="en-US" sz="1200" b="1">
              <a:solidFill>
                <a:schemeClr val="tx1"/>
              </a:solidFill>
              <a:latin typeface="Arial"/>
            </a:rPr>
            <a:t>RGB 241/242/242</a:t>
          </a:r>
        </a:p>
        <a:p>
          <a:pPr algn="ctr">
            <a:lnSpc>
              <a:spcPct val="97000"/>
            </a:lnSpc>
            <a:spcBef>
              <a:spcPts val="400"/>
            </a:spcBef>
            <a:spcAft>
              <a:spcPts val="400"/>
            </a:spcAft>
          </a:pPr>
          <a:r>
            <a:rPr lang="en-US" sz="1200" b="1">
              <a:solidFill>
                <a:schemeClr val="tx1"/>
              </a:solidFill>
              <a:latin typeface="Arial"/>
            </a:rPr>
            <a:t>HEX: #292728</a:t>
          </a:r>
          <a:endParaRPr sz="1200" b="1" i="0">
            <a:solidFill>
              <a:schemeClr val="tx1"/>
            </a:solidFill>
            <a:latin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1</xdr:row>
      <xdr:rowOff>28575</xdr:rowOff>
    </xdr:from>
    <xdr:to>
      <xdr:col>1</xdr:col>
      <xdr:colOff>1695496</xdr:colOff>
      <xdr:row>2</xdr:row>
      <xdr:rowOff>112875</xdr:rowOff>
    </xdr:to>
    <xdr:pic>
      <xdr:nvPicPr>
        <xdr:cNvPr id="2" name="Picture 1">
          <a:extLst>
            <a:ext uri="{FF2B5EF4-FFF2-40B4-BE49-F238E27FC236}">
              <a16:creationId xmlns:a16="http://schemas.microsoft.com/office/drawing/2014/main" id="{ED257F7C-7B86-41C9-AF31-6690097886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965" y="423545"/>
          <a:ext cx="1580742" cy="283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107950</xdr:colOff>
      <xdr:row>1</xdr:row>
      <xdr:rowOff>31750</xdr:rowOff>
    </xdr:from>
    <xdr:to>
      <xdr:col>1</xdr:col>
      <xdr:colOff>1696947</xdr:colOff>
      <xdr:row>2</xdr:row>
      <xdr:rowOff>112875</xdr:rowOff>
    </xdr:to>
    <xdr:pic>
      <xdr:nvPicPr>
        <xdr:cNvPr id="2" name="Picture 1">
          <a:extLst>
            <a:ext uri="{FF2B5EF4-FFF2-40B4-BE49-F238E27FC236}">
              <a16:creationId xmlns:a16="http://schemas.microsoft.com/office/drawing/2014/main" id="{34EF996D-6535-4D6C-AEBC-DED1004CC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367" y="306917"/>
          <a:ext cx="1588997" cy="2822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107950</xdr:colOff>
      <xdr:row>1</xdr:row>
      <xdr:rowOff>31750</xdr:rowOff>
    </xdr:from>
    <xdr:to>
      <xdr:col>1</xdr:col>
      <xdr:colOff>1694226</xdr:colOff>
      <xdr:row>2</xdr:row>
      <xdr:rowOff>112875</xdr:rowOff>
    </xdr:to>
    <xdr:pic>
      <xdr:nvPicPr>
        <xdr:cNvPr id="2" name="Picture 1">
          <a:extLst>
            <a:ext uri="{FF2B5EF4-FFF2-40B4-BE49-F238E27FC236}">
              <a16:creationId xmlns:a16="http://schemas.microsoft.com/office/drawing/2014/main" id="{205DDD5E-4C5C-43C1-9A4E-1898270A55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518" y="218168"/>
          <a:ext cx="1590358" cy="2852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107950</xdr:colOff>
      <xdr:row>1</xdr:row>
      <xdr:rowOff>31750</xdr:rowOff>
    </xdr:from>
    <xdr:to>
      <xdr:col>1</xdr:col>
      <xdr:colOff>1694226</xdr:colOff>
      <xdr:row>2</xdr:row>
      <xdr:rowOff>112875</xdr:rowOff>
    </xdr:to>
    <xdr:pic>
      <xdr:nvPicPr>
        <xdr:cNvPr id="2" name="Picture 1">
          <a:extLst>
            <a:ext uri="{FF2B5EF4-FFF2-40B4-BE49-F238E27FC236}">
              <a16:creationId xmlns:a16="http://schemas.microsoft.com/office/drawing/2014/main" id="{C7C7FF92-418B-4405-B95E-8B9C6B3A81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518" y="218168"/>
          <a:ext cx="1590358" cy="2852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107950</xdr:colOff>
      <xdr:row>1</xdr:row>
      <xdr:rowOff>31750</xdr:rowOff>
    </xdr:from>
    <xdr:to>
      <xdr:col>1</xdr:col>
      <xdr:colOff>1694226</xdr:colOff>
      <xdr:row>2</xdr:row>
      <xdr:rowOff>112875</xdr:rowOff>
    </xdr:to>
    <xdr:pic>
      <xdr:nvPicPr>
        <xdr:cNvPr id="2" name="Picture 1">
          <a:extLst>
            <a:ext uri="{FF2B5EF4-FFF2-40B4-BE49-F238E27FC236}">
              <a16:creationId xmlns:a16="http://schemas.microsoft.com/office/drawing/2014/main" id="{D338C2D1-B7C3-4167-9BD7-899D325827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518" y="218168"/>
          <a:ext cx="1590358" cy="285232"/>
        </a:xfrm>
        <a:prstGeom prst="rect">
          <a:avLst/>
        </a:prstGeom>
      </xdr:spPr>
    </xdr:pic>
    <xdr:clientData/>
  </xdr:twoCellAnchor>
</xdr:wsDr>
</file>

<file path=xl/theme/theme1.xml><?xml version="1.0" encoding="utf-8"?>
<a:theme xmlns:a="http://schemas.openxmlformats.org/drawingml/2006/main" name="Office Theme">
  <a:themeElements>
    <a:clrScheme name="_IBD">
      <a:dk1>
        <a:srgbClr val="000000"/>
      </a:dk1>
      <a:lt1>
        <a:srgbClr val="FFFFFF"/>
      </a:lt1>
      <a:dk2>
        <a:srgbClr val="00355F"/>
      </a:dk2>
      <a:lt2>
        <a:srgbClr val="4D4D4D"/>
      </a:lt2>
      <a:accent1>
        <a:srgbClr val="20396D"/>
      </a:accent1>
      <a:accent2>
        <a:srgbClr val="7399C6"/>
      </a:accent2>
      <a:accent3>
        <a:srgbClr val="AC0000"/>
      </a:accent3>
      <a:accent4>
        <a:srgbClr val="F48A20"/>
      </a:accent4>
      <a:accent5>
        <a:srgbClr val="E3D900"/>
      </a:accent5>
      <a:accent6>
        <a:srgbClr val="339966"/>
      </a:accent6>
      <a:hlink>
        <a:srgbClr val="0000FF"/>
      </a:hlink>
      <a:folHlink>
        <a:srgbClr val="FF00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6A41-7FC4-4513-B5F4-986CE03B503D}">
  <sheetPr>
    <pageSetUpPr fitToPage="1"/>
  </sheetPr>
  <dimension ref="A1"/>
  <sheetViews>
    <sheetView tabSelected="1" zoomScaleNormal="100" workbookViewId="0"/>
  </sheetViews>
  <sheetFormatPr defaultRowHeight="15" x14ac:dyDescent="0.25"/>
  <sheetData/>
  <pageMargins left="0.25" right="0.25" top="0.75" bottom="0.75" header="0.3" footer="0.3"/>
  <pageSetup scale="9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C998-B2EE-4AFA-ABDF-E66BB09225BD}">
  <sheetPr>
    <pageSetUpPr fitToPage="1"/>
  </sheetPr>
  <dimension ref="A1"/>
  <sheetViews>
    <sheetView workbookViewId="0"/>
  </sheetViews>
  <sheetFormatPr defaultColWidth="9.140625" defaultRowHeight="14.25" x14ac:dyDescent="0.2"/>
  <cols>
    <col min="1" max="16384" width="9.140625" style="43"/>
  </cols>
  <sheetData/>
  <printOptions horizontalCentered="1" verticalCentered="1"/>
  <pageMargins left="0.25" right="0.25" top="0.75" bottom="0.75" header="0.3" footer="0.3"/>
  <pageSetup scale="9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9C310-2547-4435-9184-1D1C931A2AD6}">
  <sheetPr>
    <pageSetUpPr fitToPage="1"/>
  </sheetPr>
  <dimension ref="B2:P42"/>
  <sheetViews>
    <sheetView showGridLines="0" zoomScale="70" zoomScaleNormal="70" workbookViewId="0">
      <pane xSplit="2" ySplit="5" topLeftCell="C6" activePane="bottomRight" state="frozen"/>
      <selection activeCell="G16" sqref="G16"/>
      <selection pane="topRight" activeCell="G16" sqref="G16"/>
      <selection pane="bottomLeft" activeCell="G16" sqref="G16"/>
      <selection pane="bottomRight"/>
    </sheetView>
  </sheetViews>
  <sheetFormatPr defaultColWidth="9.140625" defaultRowHeight="15" x14ac:dyDescent="0.2"/>
  <cols>
    <col min="1" max="1" width="3.5703125" style="1" bestFit="1" customWidth="1"/>
    <col min="2" max="2" width="57.85546875" style="1" bestFit="1" customWidth="1"/>
    <col min="3" max="6" width="12.5703125" style="1" customWidth="1"/>
    <col min="7" max="7" width="1.140625" style="12" customWidth="1"/>
    <col min="8" max="11" width="12.5703125" style="1" customWidth="1"/>
    <col min="12" max="12" width="2.140625" style="12" customWidth="1"/>
    <col min="13" max="16" width="12.5703125" style="1" customWidth="1"/>
    <col min="17" max="16384" width="9.140625" style="1"/>
  </cols>
  <sheetData>
    <row r="2" spans="2:16" ht="15.75" x14ac:dyDescent="0.25">
      <c r="G2" s="11"/>
      <c r="I2" s="2"/>
      <c r="J2" s="3"/>
      <c r="K2" s="2"/>
      <c r="L2" s="11"/>
      <c r="N2" s="2"/>
      <c r="O2" s="3"/>
      <c r="P2" s="2"/>
    </row>
    <row r="3" spans="2:16" ht="15.75" x14ac:dyDescent="0.25">
      <c r="G3" s="11"/>
      <c r="I3" s="2"/>
      <c r="J3" s="3"/>
      <c r="K3" s="2"/>
      <c r="L3" s="11"/>
      <c r="N3" s="2"/>
      <c r="O3" s="3"/>
      <c r="P3" s="2"/>
    </row>
    <row r="5" spans="2:16" s="39" customFormat="1" ht="32.25" customHeight="1" thickBot="1" x14ac:dyDescent="0.3">
      <c r="B5" s="56" t="s">
        <v>37</v>
      </c>
      <c r="C5" s="40" t="s">
        <v>1</v>
      </c>
      <c r="D5" s="40" t="s">
        <v>2</v>
      </c>
      <c r="E5" s="40" t="s">
        <v>3</v>
      </c>
      <c r="F5" s="40" t="s">
        <v>4</v>
      </c>
      <c r="G5" s="41"/>
      <c r="H5" s="40" t="s">
        <v>12</v>
      </c>
      <c r="I5" s="40" t="s">
        <v>13</v>
      </c>
      <c r="J5" s="40" t="s">
        <v>11</v>
      </c>
      <c r="K5" s="40" t="s">
        <v>14</v>
      </c>
      <c r="L5" s="41"/>
      <c r="M5" s="40">
        <v>2015</v>
      </c>
      <c r="N5" s="40">
        <v>2016</v>
      </c>
      <c r="O5" s="40">
        <v>2017</v>
      </c>
      <c r="P5" s="40">
        <v>2018</v>
      </c>
    </row>
    <row r="6" spans="2:16" x14ac:dyDescent="0.2">
      <c r="C6" s="16"/>
      <c r="D6" s="16"/>
      <c r="E6" s="16"/>
      <c r="F6" s="16"/>
      <c r="G6" s="15"/>
      <c r="H6" s="16"/>
      <c r="I6" s="16"/>
      <c r="J6" s="16"/>
      <c r="K6" s="16"/>
      <c r="L6" s="15"/>
      <c r="M6" s="16"/>
      <c r="N6" s="16"/>
      <c r="O6" s="16"/>
      <c r="P6" s="16"/>
    </row>
    <row r="7" spans="2:16" ht="12.95" customHeight="1" thickBot="1" x14ac:dyDescent="0.3">
      <c r="B7" s="36" t="s">
        <v>9</v>
      </c>
      <c r="C7" s="34"/>
      <c r="D7" s="34"/>
      <c r="E7" s="34"/>
      <c r="F7" s="34"/>
      <c r="G7" s="35"/>
      <c r="H7" s="34"/>
      <c r="I7" s="34"/>
      <c r="J7" s="34"/>
      <c r="K7" s="34"/>
      <c r="L7" s="35"/>
      <c r="M7" s="34"/>
      <c r="N7" s="34"/>
      <c r="O7" s="34"/>
      <c r="P7" s="34"/>
    </row>
    <row r="8" spans="2:16" ht="17.45" customHeight="1" x14ac:dyDescent="0.2">
      <c r="C8" s="26"/>
      <c r="D8" s="26"/>
      <c r="E8" s="26"/>
      <c r="F8" s="26"/>
      <c r="G8" s="15"/>
      <c r="H8" s="26"/>
      <c r="I8" s="16"/>
      <c r="J8" s="16"/>
      <c r="K8" s="16"/>
      <c r="L8" s="15"/>
      <c r="M8" s="16"/>
      <c r="N8" s="16"/>
      <c r="O8" s="16"/>
      <c r="P8" s="16"/>
    </row>
    <row r="9" spans="2:16" ht="17.45" customHeight="1" x14ac:dyDescent="0.25">
      <c r="B9" s="4" t="s">
        <v>34</v>
      </c>
      <c r="C9" s="26"/>
      <c r="D9" s="26"/>
      <c r="E9" s="26"/>
      <c r="F9" s="26"/>
      <c r="G9" s="15"/>
      <c r="H9" s="26"/>
      <c r="I9" s="16"/>
      <c r="J9" s="16"/>
      <c r="K9" s="16"/>
      <c r="L9" s="15"/>
      <c r="M9" s="16"/>
      <c r="N9" s="16"/>
      <c r="O9" s="16"/>
      <c r="P9" s="16"/>
    </row>
    <row r="10" spans="2:16" ht="17.45" customHeight="1" x14ac:dyDescent="0.2">
      <c r="B10" s="50" t="s">
        <v>20</v>
      </c>
      <c r="C10" s="20">
        <v>745</v>
      </c>
      <c r="D10" s="20">
        <v>774</v>
      </c>
      <c r="E10" s="20">
        <v>782</v>
      </c>
      <c r="F10" s="20">
        <v>810</v>
      </c>
      <c r="G10" s="21"/>
      <c r="H10" s="20">
        <v>798</v>
      </c>
      <c r="I10" s="20">
        <v>921</v>
      </c>
      <c r="J10" s="20">
        <v>1036</v>
      </c>
      <c r="K10" s="20">
        <v>1142</v>
      </c>
      <c r="L10" s="21"/>
      <c r="M10" s="20">
        <v>2398</v>
      </c>
      <c r="N10" s="20">
        <v>2767</v>
      </c>
      <c r="O10" s="20">
        <v>3111</v>
      </c>
      <c r="P10" s="20">
        <v>3897</v>
      </c>
    </row>
    <row r="11" spans="2:16" ht="17.25" customHeight="1" x14ac:dyDescent="0.2">
      <c r="B11" s="51" t="s">
        <v>21</v>
      </c>
      <c r="C11" s="29">
        <v>69</v>
      </c>
      <c r="D11" s="29">
        <v>111</v>
      </c>
      <c r="E11" s="29">
        <v>81</v>
      </c>
      <c r="F11" s="29">
        <v>51</v>
      </c>
      <c r="G11" s="21"/>
      <c r="H11" s="29">
        <v>95</v>
      </c>
      <c r="I11" s="29">
        <v>88</v>
      </c>
      <c r="J11" s="29">
        <v>90</v>
      </c>
      <c r="K11" s="29">
        <v>62</v>
      </c>
      <c r="L11" s="21"/>
      <c r="M11" s="29">
        <v>212</v>
      </c>
      <c r="N11" s="29">
        <v>263</v>
      </c>
      <c r="O11" s="29">
        <v>312</v>
      </c>
      <c r="P11" s="29">
        <v>335</v>
      </c>
    </row>
    <row r="12" spans="2:16" ht="17.45" customHeight="1" x14ac:dyDescent="0.2">
      <c r="B12" s="48" t="s">
        <v>22</v>
      </c>
      <c r="C12" s="22">
        <v>814</v>
      </c>
      <c r="D12" s="22">
        <v>885</v>
      </c>
      <c r="E12" s="22">
        <v>863</v>
      </c>
      <c r="F12" s="22">
        <v>861</v>
      </c>
      <c r="G12" s="21"/>
      <c r="H12" s="22">
        <v>893</v>
      </c>
      <c r="I12" s="22">
        <v>1009</v>
      </c>
      <c r="J12" s="22">
        <v>1126</v>
      </c>
      <c r="K12" s="22">
        <v>1204</v>
      </c>
      <c r="L12" s="21"/>
      <c r="M12" s="22">
        <v>2610</v>
      </c>
      <c r="N12" s="22">
        <v>3030</v>
      </c>
      <c r="O12" s="22">
        <v>3423</v>
      </c>
      <c r="P12" s="22">
        <v>4232</v>
      </c>
    </row>
    <row r="13" spans="2:16" ht="17.45" customHeight="1" x14ac:dyDescent="0.2">
      <c r="B13" s="53" t="s">
        <v>23</v>
      </c>
      <c r="C13" s="29">
        <v>-263</v>
      </c>
      <c r="D13" s="29">
        <v>-264</v>
      </c>
      <c r="E13" s="29">
        <v>-268</v>
      </c>
      <c r="F13" s="29">
        <v>-271</v>
      </c>
      <c r="G13" s="21"/>
      <c r="H13" s="29">
        <v>-275</v>
      </c>
      <c r="I13" s="29">
        <v>-318</v>
      </c>
      <c r="J13" s="29">
        <v>-395</v>
      </c>
      <c r="K13" s="29">
        <v>-443</v>
      </c>
      <c r="L13" s="21"/>
      <c r="M13" s="29">
        <v>-940</v>
      </c>
      <c r="N13" s="29">
        <v>-1019</v>
      </c>
      <c r="O13" s="29">
        <v>-1066</v>
      </c>
      <c r="P13" s="29">
        <v>-1431</v>
      </c>
    </row>
    <row r="14" spans="2:16" ht="17.45" customHeight="1" x14ac:dyDescent="0.2">
      <c r="B14" s="52" t="s">
        <v>24</v>
      </c>
      <c r="C14" s="27">
        <v>-201</v>
      </c>
      <c r="D14" s="27">
        <v>-266</v>
      </c>
      <c r="E14" s="27">
        <v>-288</v>
      </c>
      <c r="F14" s="27">
        <v>-141</v>
      </c>
      <c r="G14" s="21"/>
      <c r="H14" s="27">
        <v>-255</v>
      </c>
      <c r="I14" s="27">
        <v>-270</v>
      </c>
      <c r="J14" s="27">
        <v>-279</v>
      </c>
      <c r="K14" s="27">
        <v>-405</v>
      </c>
      <c r="L14" s="21"/>
      <c r="M14" s="27">
        <v>-660</v>
      </c>
      <c r="N14" s="27">
        <v>-1024</v>
      </c>
      <c r="O14" s="27">
        <v>-896</v>
      </c>
      <c r="P14" s="27">
        <v>-1209</v>
      </c>
    </row>
    <row r="15" spans="2:16" ht="17.45" customHeight="1" x14ac:dyDescent="0.2">
      <c r="B15" s="53" t="s">
        <v>25</v>
      </c>
      <c r="C15" s="30">
        <v>-2</v>
      </c>
      <c r="D15" s="30">
        <v>-2</v>
      </c>
      <c r="E15" s="30">
        <v>-1</v>
      </c>
      <c r="F15" s="30">
        <v>-2</v>
      </c>
      <c r="G15" s="21"/>
      <c r="H15" s="30">
        <v>-10</v>
      </c>
      <c r="I15" s="30">
        <v>-14</v>
      </c>
      <c r="J15" s="30">
        <v>-13</v>
      </c>
      <c r="K15" s="30">
        <v>-12</v>
      </c>
      <c r="L15" s="21"/>
      <c r="M15" s="30">
        <v>-1</v>
      </c>
      <c r="N15" s="30">
        <v>-3</v>
      </c>
      <c r="O15" s="30">
        <v>-7</v>
      </c>
      <c r="P15" s="30">
        <v>-49</v>
      </c>
    </row>
    <row r="16" spans="2:16" ht="17.45" customHeight="1" x14ac:dyDescent="0.2">
      <c r="B16" s="52" t="s">
        <v>26</v>
      </c>
      <c r="C16" s="23">
        <v>-74</v>
      </c>
      <c r="D16" s="23">
        <v>-80</v>
      </c>
      <c r="E16" s="23">
        <v>-77</v>
      </c>
      <c r="F16" s="23">
        <v>-87</v>
      </c>
      <c r="G16" s="21"/>
      <c r="H16" s="23">
        <v>-73</v>
      </c>
      <c r="I16" s="23">
        <v>-70</v>
      </c>
      <c r="J16" s="23">
        <v>-78</v>
      </c>
      <c r="K16" s="23">
        <v>-82</v>
      </c>
      <c r="L16" s="21"/>
      <c r="M16" s="23">
        <v>-219</v>
      </c>
      <c r="N16" s="23">
        <v>-282</v>
      </c>
      <c r="O16" s="23">
        <v>-318</v>
      </c>
      <c r="P16" s="23">
        <v>-303</v>
      </c>
    </row>
    <row r="17" spans="2:16" ht="17.45" customHeight="1" x14ac:dyDescent="0.2">
      <c r="B17" s="49" t="s">
        <v>27</v>
      </c>
      <c r="C17" s="31">
        <v>274</v>
      </c>
      <c r="D17" s="31">
        <v>273</v>
      </c>
      <c r="E17" s="31">
        <v>229</v>
      </c>
      <c r="F17" s="31">
        <v>360</v>
      </c>
      <c r="G17" s="21"/>
      <c r="H17" s="31">
        <v>280</v>
      </c>
      <c r="I17" s="31">
        <v>337</v>
      </c>
      <c r="J17" s="31">
        <v>361</v>
      </c>
      <c r="K17" s="31">
        <v>262</v>
      </c>
      <c r="L17" s="21"/>
      <c r="M17" s="31">
        <v>790</v>
      </c>
      <c r="N17" s="31">
        <v>702</v>
      </c>
      <c r="O17" s="31">
        <v>1136</v>
      </c>
      <c r="P17" s="31">
        <v>1240</v>
      </c>
    </row>
    <row r="18" spans="2:16" ht="17.45" customHeight="1" x14ac:dyDescent="0.2">
      <c r="B18" s="3" t="s">
        <v>28</v>
      </c>
      <c r="C18" s="27">
        <v>-6</v>
      </c>
      <c r="D18" s="27">
        <v>-12</v>
      </c>
      <c r="E18" s="27">
        <v>-16</v>
      </c>
      <c r="F18" s="27">
        <v>-47</v>
      </c>
      <c r="G18" s="21"/>
      <c r="H18" s="27">
        <v>-39</v>
      </c>
      <c r="I18" s="27">
        <v>-49</v>
      </c>
      <c r="J18" s="27">
        <v>10</v>
      </c>
      <c r="K18" s="27">
        <v>-22</v>
      </c>
      <c r="L18" s="21"/>
      <c r="M18" s="27">
        <v>-30</v>
      </c>
      <c r="N18" s="27">
        <v>57</v>
      </c>
      <c r="O18" s="27">
        <v>-81</v>
      </c>
      <c r="P18" s="27">
        <v>-100</v>
      </c>
    </row>
    <row r="19" spans="2:16" ht="17.45" customHeight="1" x14ac:dyDescent="0.2">
      <c r="B19" s="47" t="s">
        <v>36</v>
      </c>
      <c r="C19" s="25">
        <v>268</v>
      </c>
      <c r="D19" s="25">
        <v>261</v>
      </c>
      <c r="E19" s="25">
        <v>213</v>
      </c>
      <c r="F19" s="25">
        <v>313</v>
      </c>
      <c r="G19" s="21"/>
      <c r="H19" s="25">
        <v>241</v>
      </c>
      <c r="I19" s="25">
        <v>288</v>
      </c>
      <c r="J19" s="25">
        <v>371</v>
      </c>
      <c r="K19" s="25">
        <v>240</v>
      </c>
      <c r="L19" s="21"/>
      <c r="M19" s="25">
        <v>760</v>
      </c>
      <c r="N19" s="25">
        <v>759</v>
      </c>
      <c r="O19" s="25">
        <v>1055</v>
      </c>
      <c r="P19" s="25">
        <v>1140</v>
      </c>
    </row>
    <row r="20" spans="2:16" ht="17.45" customHeight="1" x14ac:dyDescent="0.2">
      <c r="B20" s="54" t="s">
        <v>29</v>
      </c>
      <c r="C20" s="24">
        <f t="shared" ref="C20:K20" si="0">C21-C19</f>
        <v>109</v>
      </c>
      <c r="D20" s="24">
        <f t="shared" si="0"/>
        <v>37</v>
      </c>
      <c r="E20" s="24">
        <f t="shared" si="0"/>
        <v>31</v>
      </c>
      <c r="F20" s="24">
        <f t="shared" si="0"/>
        <v>126</v>
      </c>
      <c r="G20" s="21"/>
      <c r="H20" s="24">
        <f t="shared" si="0"/>
        <v>36</v>
      </c>
      <c r="I20" s="24">
        <f t="shared" si="0"/>
        <v>-31</v>
      </c>
      <c r="J20" s="24">
        <f t="shared" si="0"/>
        <v>252</v>
      </c>
      <c r="K20" s="24">
        <f t="shared" si="0"/>
        <v>-344</v>
      </c>
      <c r="L20" s="21"/>
      <c r="M20" s="24">
        <v>-181</v>
      </c>
      <c r="N20" s="24">
        <v>14</v>
      </c>
      <c r="O20" s="24">
        <f>O21-O19</f>
        <v>303</v>
      </c>
      <c r="P20" s="24">
        <f t="shared" ref="P20" si="1">P21-P19</f>
        <v>-87</v>
      </c>
    </row>
    <row r="21" spans="2:16" ht="17.45" customHeight="1" x14ac:dyDescent="0.2">
      <c r="B21" s="47" t="s">
        <v>32</v>
      </c>
      <c r="C21" s="25">
        <v>377</v>
      </c>
      <c r="D21" s="25">
        <v>298</v>
      </c>
      <c r="E21" s="25">
        <v>244</v>
      </c>
      <c r="F21" s="25">
        <v>439</v>
      </c>
      <c r="G21" s="21"/>
      <c r="H21" s="25">
        <v>277</v>
      </c>
      <c r="I21" s="25">
        <v>257</v>
      </c>
      <c r="J21" s="25">
        <v>623</v>
      </c>
      <c r="K21" s="25">
        <v>-104</v>
      </c>
      <c r="L21" s="21"/>
      <c r="M21" s="25">
        <v>579</v>
      </c>
      <c r="N21" s="25">
        <v>773</v>
      </c>
      <c r="O21" s="25">
        <v>1358</v>
      </c>
      <c r="P21" s="25">
        <v>1053</v>
      </c>
    </row>
    <row r="22" spans="2:16" ht="17.45" customHeight="1" x14ac:dyDescent="0.2">
      <c r="B22" s="8"/>
      <c r="C22" s="16"/>
      <c r="D22" s="16"/>
      <c r="E22" s="16"/>
      <c r="F22" s="16"/>
      <c r="G22" s="15"/>
      <c r="H22" s="16"/>
      <c r="I22" s="16"/>
      <c r="J22" s="16"/>
      <c r="K22" s="16"/>
      <c r="L22" s="15"/>
      <c r="M22" s="16"/>
      <c r="N22" s="16"/>
      <c r="O22" s="16"/>
      <c r="P22" s="16"/>
    </row>
    <row r="23" spans="2:16" ht="17.45" customHeight="1" x14ac:dyDescent="0.2">
      <c r="B23" s="10" t="s">
        <v>35</v>
      </c>
      <c r="C23" s="16"/>
      <c r="D23" s="16"/>
      <c r="E23" s="16"/>
      <c r="F23" s="16"/>
      <c r="G23" s="15"/>
      <c r="H23" s="16"/>
      <c r="I23" s="16"/>
      <c r="J23" s="16"/>
      <c r="K23" s="16"/>
      <c r="L23" s="15"/>
      <c r="M23" s="16"/>
      <c r="N23" s="16"/>
      <c r="O23" s="16"/>
      <c r="P23" s="16"/>
    </row>
    <row r="24" spans="2:16" ht="17.45" customHeight="1" x14ac:dyDescent="0.2">
      <c r="B24" s="82" t="s">
        <v>33</v>
      </c>
      <c r="C24" s="82"/>
      <c r="D24" s="82"/>
      <c r="E24" s="82"/>
      <c r="F24" s="82"/>
      <c r="G24" s="82"/>
      <c r="H24" s="82"/>
      <c r="I24" s="82"/>
      <c r="J24" s="82"/>
      <c r="K24" s="82"/>
      <c r="L24" s="82"/>
      <c r="M24" s="82"/>
      <c r="N24" s="82"/>
      <c r="O24" s="82"/>
      <c r="P24" s="82"/>
    </row>
    <row r="25" spans="2:16" ht="17.45" customHeight="1" x14ac:dyDescent="0.2">
      <c r="B25" s="82"/>
      <c r="C25" s="82"/>
      <c r="D25" s="82"/>
      <c r="E25" s="82"/>
      <c r="F25" s="82"/>
      <c r="G25" s="82"/>
      <c r="H25" s="82"/>
      <c r="I25" s="82"/>
      <c r="J25" s="82"/>
      <c r="K25" s="82"/>
      <c r="L25" s="82"/>
      <c r="M25" s="82"/>
      <c r="N25" s="82"/>
      <c r="O25" s="82"/>
      <c r="P25" s="82"/>
    </row>
    <row r="26" spans="2:16" ht="17.45" customHeight="1" x14ac:dyDescent="0.2">
      <c r="B26" s="8"/>
      <c r="C26" s="16"/>
      <c r="D26" s="16"/>
      <c r="E26" s="16"/>
      <c r="F26" s="16"/>
      <c r="G26" s="15"/>
      <c r="H26" s="16"/>
      <c r="I26" s="16"/>
      <c r="J26" s="16"/>
      <c r="K26" s="16"/>
      <c r="L26" s="15"/>
      <c r="M26" s="16"/>
      <c r="N26" s="16"/>
      <c r="O26" s="16"/>
      <c r="P26" s="16"/>
    </row>
    <row r="27" spans="2:16" ht="17.45" customHeight="1" thickBot="1" x14ac:dyDescent="0.3">
      <c r="B27" s="33" t="s">
        <v>6</v>
      </c>
      <c r="C27" s="34"/>
      <c r="D27" s="34"/>
      <c r="E27" s="34"/>
      <c r="F27" s="34"/>
      <c r="G27" s="35"/>
      <c r="H27" s="34"/>
      <c r="I27" s="34"/>
      <c r="J27" s="34"/>
      <c r="K27" s="34"/>
      <c r="L27" s="35"/>
      <c r="M27" s="34"/>
      <c r="N27" s="34"/>
      <c r="O27" s="34"/>
      <c r="P27" s="34"/>
    </row>
    <row r="28" spans="2:16" ht="17.45" customHeight="1" x14ac:dyDescent="0.25">
      <c r="B28" s="4"/>
      <c r="C28" s="16"/>
      <c r="D28" s="16"/>
      <c r="E28" s="16"/>
      <c r="F28" s="16"/>
      <c r="G28" s="15"/>
      <c r="H28" s="16"/>
      <c r="I28" s="16"/>
      <c r="J28" s="16"/>
      <c r="K28" s="16"/>
      <c r="L28" s="15"/>
      <c r="M28" s="16"/>
      <c r="N28" s="16"/>
      <c r="O28" s="16"/>
      <c r="P28" s="16"/>
    </row>
    <row r="29" spans="2:16" ht="17.45" customHeight="1" x14ac:dyDescent="0.25">
      <c r="B29" s="4" t="s">
        <v>18</v>
      </c>
      <c r="C29" s="16"/>
      <c r="D29" s="16"/>
      <c r="E29" s="16"/>
      <c r="F29" s="16"/>
      <c r="G29" s="15"/>
      <c r="H29" s="16"/>
      <c r="I29" s="16"/>
      <c r="J29" s="16"/>
      <c r="K29" s="16"/>
      <c r="L29" s="15"/>
      <c r="M29" s="16"/>
      <c r="N29" s="16"/>
      <c r="O29" s="16"/>
      <c r="P29" s="16"/>
    </row>
    <row r="30" spans="2:16" ht="17.45" customHeight="1" x14ac:dyDescent="0.2">
      <c r="B30" s="9" t="s">
        <v>7</v>
      </c>
      <c r="C30" s="42">
        <v>1.9597354965707399</v>
      </c>
      <c r="D30" s="42">
        <v>1.5190535062419883</v>
      </c>
      <c r="E30" s="42">
        <v>1.2455571350157062</v>
      </c>
      <c r="F30" s="42">
        <v>2.23</v>
      </c>
      <c r="G30" s="42"/>
      <c r="H30" s="42">
        <v>1.4</v>
      </c>
      <c r="I30" s="42">
        <v>1.3</v>
      </c>
      <c r="J30" s="42">
        <v>3.16</v>
      </c>
      <c r="K30" s="42">
        <v>-0.53</v>
      </c>
      <c r="L30" s="42"/>
      <c r="M30" s="42">
        <v>3.3088655896671781</v>
      </c>
      <c r="N30" s="42">
        <v>4.1386037852658752</v>
      </c>
      <c r="O30" s="42">
        <v>6.95</v>
      </c>
      <c r="P30" s="42">
        <v>5.34</v>
      </c>
    </row>
    <row r="31" spans="2:16" ht="17.45" customHeight="1" x14ac:dyDescent="0.2">
      <c r="B31" s="32" t="s">
        <v>15</v>
      </c>
      <c r="C31" s="28">
        <v>1.89</v>
      </c>
      <c r="D31" s="28">
        <v>1.51</v>
      </c>
      <c r="E31" s="28">
        <v>1.24</v>
      </c>
      <c r="F31" s="28">
        <v>2.2200000000000002</v>
      </c>
      <c r="G31" s="28"/>
      <c r="H31" s="28">
        <v>1.4</v>
      </c>
      <c r="I31" s="28">
        <v>1.3</v>
      </c>
      <c r="J31" s="28">
        <v>3.15</v>
      </c>
      <c r="K31" s="28">
        <v>-0.53</v>
      </c>
      <c r="L31" s="28"/>
      <c r="M31" s="28">
        <v>3.3</v>
      </c>
      <c r="N31" s="28">
        <v>4.04</v>
      </c>
      <c r="O31" s="28">
        <v>6.91</v>
      </c>
      <c r="P31" s="28">
        <v>5.32</v>
      </c>
    </row>
    <row r="32" spans="2:16" ht="17.45" customHeight="1" x14ac:dyDescent="0.2">
      <c r="B32" s="32" t="s">
        <v>16</v>
      </c>
      <c r="C32" s="28">
        <v>1.3693712220312513</v>
      </c>
      <c r="D32" s="28">
        <v>1.3338284107268388</v>
      </c>
      <c r="E32" s="28">
        <v>1.084415768366656</v>
      </c>
      <c r="F32" s="28">
        <v>1.6</v>
      </c>
      <c r="G32" s="28"/>
      <c r="H32" s="28">
        <v>1.23</v>
      </c>
      <c r="I32" s="28">
        <v>1.47</v>
      </c>
      <c r="J32" s="28">
        <v>1.9</v>
      </c>
      <c r="K32" s="28">
        <v>1.23</v>
      </c>
      <c r="L32" s="28"/>
      <c r="M32" s="28">
        <v>4.3404800397820127</v>
      </c>
      <c r="N32" s="28">
        <v>3.9263699404797494</v>
      </c>
      <c r="O32" s="28">
        <v>5.39</v>
      </c>
      <c r="P32" s="28">
        <v>5.82</v>
      </c>
    </row>
    <row r="33" spans="2:16" ht="17.45" customHeight="1" x14ac:dyDescent="0.2">
      <c r="B33" s="32"/>
      <c r="C33" s="28"/>
      <c r="D33" s="28"/>
      <c r="E33" s="28"/>
      <c r="F33" s="28"/>
      <c r="G33" s="28"/>
      <c r="H33" s="28"/>
      <c r="I33" s="28"/>
      <c r="J33" s="28"/>
      <c r="K33" s="28"/>
      <c r="L33" s="28"/>
      <c r="M33" s="28"/>
      <c r="N33" s="28"/>
      <c r="O33" s="28"/>
      <c r="P33" s="28"/>
    </row>
    <row r="34" spans="2:16" ht="17.45" customHeight="1" x14ac:dyDescent="0.25">
      <c r="B34" s="37" t="s">
        <v>5</v>
      </c>
      <c r="C34" s="15"/>
      <c r="D34" s="15"/>
      <c r="E34" s="15"/>
      <c r="F34" s="15"/>
      <c r="G34" s="15"/>
      <c r="H34" s="15"/>
      <c r="I34" s="15"/>
      <c r="J34" s="15"/>
      <c r="K34" s="15"/>
      <c r="L34" s="15"/>
      <c r="M34" s="15"/>
      <c r="N34" s="15"/>
      <c r="O34" s="15"/>
      <c r="P34" s="15"/>
    </row>
    <row r="35" spans="2:16" ht="17.45" customHeight="1" x14ac:dyDescent="0.2">
      <c r="B35" s="32" t="s">
        <v>7</v>
      </c>
      <c r="C35" s="44">
        <v>192.51300499999999</v>
      </c>
      <c r="D35" s="44">
        <v>195.72060400000001</v>
      </c>
      <c r="E35" s="44">
        <v>196.33431200000001</v>
      </c>
      <c r="F35" s="44">
        <v>196.7</v>
      </c>
      <c r="G35" s="44"/>
      <c r="H35" s="44">
        <v>197.1</v>
      </c>
      <c r="I35" s="44">
        <v>197.3</v>
      </c>
      <c r="J35" s="44">
        <v>197.3</v>
      </c>
      <c r="K35" s="44">
        <v>197.1</v>
      </c>
      <c r="L35" s="44"/>
      <c r="M35" s="44">
        <v>175.09180181848166</v>
      </c>
      <c r="N35" s="44">
        <v>186.75110900000001</v>
      </c>
      <c r="O35" s="44">
        <v>195.3</v>
      </c>
      <c r="P35" s="45">
        <v>197.1</v>
      </c>
    </row>
    <row r="36" spans="2:16" ht="17.45" customHeight="1" x14ac:dyDescent="0.2">
      <c r="B36" s="32" t="s">
        <v>8</v>
      </c>
      <c r="C36" s="44">
        <v>81.297593000000006</v>
      </c>
      <c r="D36" s="44">
        <v>109.00599200000001</v>
      </c>
      <c r="E36" s="44">
        <v>119.892269</v>
      </c>
      <c r="F36" s="44">
        <v>126.4</v>
      </c>
      <c r="G36" s="44"/>
      <c r="H36" s="44">
        <v>149</v>
      </c>
      <c r="I36" s="44">
        <v>164.8</v>
      </c>
      <c r="J36" s="44">
        <v>165.1</v>
      </c>
      <c r="K36" s="44">
        <v>164.2</v>
      </c>
      <c r="L36" s="44"/>
      <c r="M36" s="44">
        <v>41.301248000000001</v>
      </c>
      <c r="N36" s="44">
        <v>53.530476</v>
      </c>
      <c r="O36" s="44">
        <v>111</v>
      </c>
      <c r="P36" s="44">
        <v>161.1</v>
      </c>
    </row>
    <row r="37" spans="2:16" ht="17.45" customHeight="1" x14ac:dyDescent="0.2">
      <c r="B37" s="32" t="s">
        <v>17</v>
      </c>
      <c r="C37" s="44">
        <v>195.58145500000001</v>
      </c>
      <c r="D37" s="44">
        <v>195.944906</v>
      </c>
      <c r="E37" s="44">
        <v>196.03250399999999</v>
      </c>
      <c r="F37" s="44">
        <v>196.1</v>
      </c>
      <c r="G37" s="44"/>
      <c r="H37" s="44">
        <v>196</v>
      </c>
      <c r="I37" s="44">
        <v>195.1</v>
      </c>
      <c r="J37" s="44">
        <v>196.1</v>
      </c>
      <c r="K37" s="44">
        <v>195.5</v>
      </c>
      <c r="L37" s="44"/>
      <c r="M37" s="44">
        <v>175.17864800000001</v>
      </c>
      <c r="N37" s="44">
        <v>193.37149600000001</v>
      </c>
      <c r="O37" s="44">
        <v>195.9</v>
      </c>
      <c r="P37" s="44">
        <v>195.9</v>
      </c>
    </row>
    <row r="38" spans="2:16" ht="17.45" customHeight="1" x14ac:dyDescent="0.2">
      <c r="B38" s="8"/>
      <c r="C38" s="16"/>
      <c r="D38" s="16"/>
      <c r="E38" s="16"/>
      <c r="F38" s="16"/>
      <c r="G38" s="15"/>
      <c r="H38" s="16"/>
      <c r="I38" s="16"/>
      <c r="J38" s="16"/>
      <c r="K38" s="16"/>
      <c r="L38" s="15"/>
      <c r="M38" s="16"/>
      <c r="N38" s="16"/>
      <c r="O38" s="16"/>
      <c r="P38" s="16"/>
    </row>
    <row r="40" spans="2:16" x14ac:dyDescent="0.2">
      <c r="C40" s="6"/>
      <c r="D40" s="6"/>
      <c r="E40" s="6"/>
      <c r="F40" s="6"/>
      <c r="H40" s="6"/>
    </row>
    <row r="41" spans="2:16" x14ac:dyDescent="0.2">
      <c r="C41" s="6"/>
      <c r="D41" s="6"/>
      <c r="E41" s="6"/>
      <c r="F41" s="6"/>
      <c r="H41" s="6"/>
    </row>
    <row r="42" spans="2:16" x14ac:dyDescent="0.2">
      <c r="C42" s="6"/>
      <c r="D42" s="6"/>
      <c r="E42" s="6"/>
      <c r="F42" s="6"/>
      <c r="H42" s="6"/>
    </row>
  </sheetData>
  <mergeCells count="1">
    <mergeCell ref="B24:P25"/>
  </mergeCells>
  <pageMargins left="0.25" right="0.25" top="0.75" bottom="0.75" header="0.3" footer="0.3"/>
  <pageSetup scale="6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0A80D-192D-4764-B7A7-A59575115DDD}">
  <sheetPr>
    <pageSetUpPr fitToPage="1"/>
  </sheetPr>
  <dimension ref="B2:P23"/>
  <sheetViews>
    <sheetView showGridLines="0" zoomScale="70" zoomScaleNormal="70" workbookViewId="0">
      <pane xSplit="2" ySplit="5" topLeftCell="C6" activePane="bottomRight" state="frozen"/>
      <selection activeCell="G16" sqref="G16"/>
      <selection pane="topRight" activeCell="G16" sqref="G16"/>
      <selection pane="bottomLeft" activeCell="G16" sqref="G16"/>
      <selection pane="bottomRight"/>
    </sheetView>
  </sheetViews>
  <sheetFormatPr defaultColWidth="9.140625" defaultRowHeight="15" x14ac:dyDescent="0.2"/>
  <cols>
    <col min="1" max="1" width="3.5703125" style="1" bestFit="1" customWidth="1"/>
    <col min="2" max="2" width="57.85546875" style="1" bestFit="1" customWidth="1"/>
    <col min="3" max="6" width="12.5703125" style="1" customWidth="1"/>
    <col min="7" max="7" width="1.140625" style="12" customWidth="1"/>
    <col min="8" max="11" width="12.5703125" style="1" customWidth="1"/>
    <col min="12" max="12" width="2.140625" style="12" customWidth="1"/>
    <col min="13" max="16" width="12.5703125" style="1" customWidth="1"/>
    <col min="17" max="16384" width="9.140625" style="1"/>
  </cols>
  <sheetData>
    <row r="2" spans="2:16" ht="15.75" x14ac:dyDescent="0.25">
      <c r="C2" s="2"/>
      <c r="D2" s="3"/>
      <c r="E2" s="2"/>
      <c r="F2" s="3"/>
      <c r="H2" s="2"/>
    </row>
    <row r="3" spans="2:16" ht="15.75" x14ac:dyDescent="0.25">
      <c r="C3" s="2"/>
      <c r="D3" s="3"/>
      <c r="E3" s="2"/>
      <c r="F3" s="3"/>
      <c r="H3" s="2"/>
    </row>
    <row r="5" spans="2:16" s="39" customFormat="1" ht="32.25" customHeight="1" thickBot="1" x14ac:dyDescent="0.3">
      <c r="B5" s="56" t="s">
        <v>0</v>
      </c>
      <c r="C5" s="40" t="s">
        <v>1</v>
      </c>
      <c r="D5" s="40" t="s">
        <v>2</v>
      </c>
      <c r="E5" s="40" t="s">
        <v>3</v>
      </c>
      <c r="F5" s="40" t="s">
        <v>4</v>
      </c>
      <c r="G5" s="41"/>
      <c r="H5" s="40" t="s">
        <v>12</v>
      </c>
      <c r="I5" s="40" t="s">
        <v>13</v>
      </c>
      <c r="J5" s="40" t="s">
        <v>11</v>
      </c>
      <c r="K5" s="40" t="s">
        <v>14</v>
      </c>
      <c r="L5" s="41"/>
      <c r="M5" s="40">
        <v>2015</v>
      </c>
      <c r="N5" s="40">
        <v>2016</v>
      </c>
      <c r="O5" s="40">
        <v>2017</v>
      </c>
      <c r="P5" s="40">
        <v>2018</v>
      </c>
    </row>
    <row r="7" spans="2:16" ht="17.45" customHeight="1" thickBot="1" x14ac:dyDescent="0.3">
      <c r="B7" s="36" t="s">
        <v>9</v>
      </c>
      <c r="C7" s="34"/>
      <c r="D7" s="34"/>
      <c r="E7" s="34"/>
      <c r="F7" s="34"/>
      <c r="G7" s="35"/>
      <c r="H7" s="34"/>
      <c r="I7" s="34"/>
      <c r="J7" s="34"/>
      <c r="K7" s="34"/>
      <c r="L7" s="35"/>
      <c r="M7" s="34"/>
      <c r="N7" s="34"/>
      <c r="O7" s="34"/>
      <c r="P7" s="34"/>
    </row>
    <row r="8" spans="2:16" ht="17.45" customHeight="1" x14ac:dyDescent="0.25">
      <c r="B8" s="38"/>
      <c r="C8" s="16"/>
      <c r="D8" s="16"/>
      <c r="E8" s="16"/>
      <c r="F8" s="16"/>
      <c r="G8" s="15"/>
      <c r="H8" s="16"/>
      <c r="I8" s="16"/>
      <c r="J8" s="16"/>
      <c r="K8" s="16"/>
      <c r="L8" s="15"/>
      <c r="M8" s="16"/>
      <c r="N8" s="16"/>
      <c r="O8" s="16"/>
      <c r="P8" s="16"/>
    </row>
    <row r="9" spans="2:16" ht="17.45" customHeight="1" x14ac:dyDescent="0.25">
      <c r="B9" s="4" t="s">
        <v>10</v>
      </c>
      <c r="C9" s="16"/>
      <c r="D9" s="16"/>
      <c r="E9" s="16"/>
      <c r="F9" s="16"/>
      <c r="G9" s="21"/>
      <c r="H9" s="16"/>
      <c r="I9" s="16"/>
      <c r="J9" s="16"/>
      <c r="K9" s="17"/>
      <c r="L9" s="21"/>
      <c r="M9" s="16"/>
      <c r="N9" s="16"/>
      <c r="O9" s="16"/>
      <c r="P9" s="19"/>
    </row>
    <row r="10" spans="2:16" ht="17.45" customHeight="1" x14ac:dyDescent="0.2">
      <c r="B10" s="50" t="s">
        <v>20</v>
      </c>
      <c r="C10" s="20">
        <v>712</v>
      </c>
      <c r="D10" s="20">
        <v>739</v>
      </c>
      <c r="E10" s="20">
        <v>745</v>
      </c>
      <c r="F10" s="20">
        <v>772</v>
      </c>
      <c r="G10" s="21"/>
      <c r="H10" s="20">
        <v>775</v>
      </c>
      <c r="I10" s="20">
        <v>897</v>
      </c>
      <c r="J10" s="20">
        <v>1021</v>
      </c>
      <c r="K10" s="20">
        <v>1132</v>
      </c>
      <c r="L10" s="21"/>
      <c r="M10" s="20">
        <v>2365</v>
      </c>
      <c r="N10" s="20">
        <v>2651</v>
      </c>
      <c r="O10" s="20">
        <v>2968</v>
      </c>
      <c r="P10" s="20">
        <v>3825</v>
      </c>
    </row>
    <row r="11" spans="2:16" ht="17.45" customHeight="1" x14ac:dyDescent="0.2">
      <c r="B11" s="51" t="s">
        <v>21</v>
      </c>
      <c r="C11" s="29">
        <v>68</v>
      </c>
      <c r="D11" s="29">
        <v>82</v>
      </c>
      <c r="E11" s="29">
        <v>66</v>
      </c>
      <c r="F11" s="29">
        <v>57</v>
      </c>
      <c r="G11" s="21"/>
      <c r="H11" s="29">
        <v>91</v>
      </c>
      <c r="I11" s="29">
        <v>86</v>
      </c>
      <c r="J11" s="29">
        <v>87</v>
      </c>
      <c r="K11" s="29">
        <v>99</v>
      </c>
      <c r="L11" s="21"/>
      <c r="M11" s="29">
        <v>209</v>
      </c>
      <c r="N11" s="29">
        <v>302</v>
      </c>
      <c r="O11" s="29">
        <v>273</v>
      </c>
      <c r="P11" s="29">
        <v>363</v>
      </c>
    </row>
    <row r="12" spans="2:16" ht="17.45" customHeight="1" x14ac:dyDescent="0.2">
      <c r="B12" s="48" t="s">
        <v>22</v>
      </c>
      <c r="C12" s="22">
        <v>780</v>
      </c>
      <c r="D12" s="22">
        <v>821</v>
      </c>
      <c r="E12" s="22">
        <v>811</v>
      </c>
      <c r="F12" s="22">
        <v>829</v>
      </c>
      <c r="G12" s="21"/>
      <c r="H12" s="22">
        <v>866</v>
      </c>
      <c r="I12" s="22">
        <v>983</v>
      </c>
      <c r="J12" s="22">
        <v>1108</v>
      </c>
      <c r="K12" s="22">
        <v>1231</v>
      </c>
      <c r="L12" s="21"/>
      <c r="M12" s="22">
        <v>2574</v>
      </c>
      <c r="N12" s="22">
        <v>2953</v>
      </c>
      <c r="O12" s="22">
        <v>3241</v>
      </c>
      <c r="P12" s="22">
        <v>4188</v>
      </c>
    </row>
    <row r="13" spans="2:16" ht="17.45" customHeight="1" x14ac:dyDescent="0.2">
      <c r="B13" s="53" t="s">
        <v>23</v>
      </c>
      <c r="C13" s="29">
        <v>-263</v>
      </c>
      <c r="D13" s="29">
        <v>-264</v>
      </c>
      <c r="E13" s="29">
        <v>-268</v>
      </c>
      <c r="F13" s="29">
        <v>-271</v>
      </c>
      <c r="G13" s="21"/>
      <c r="H13" s="29">
        <v>-275</v>
      </c>
      <c r="I13" s="29">
        <v>-318</v>
      </c>
      <c r="J13" s="29">
        <v>-395</v>
      </c>
      <c r="K13" s="29">
        <v>-443</v>
      </c>
      <c r="L13" s="21"/>
      <c r="M13" s="29">
        <v>-940</v>
      </c>
      <c r="N13" s="29">
        <v>-1019</v>
      </c>
      <c r="O13" s="29">
        <v>-1066</v>
      </c>
      <c r="P13" s="29">
        <v>-1431</v>
      </c>
    </row>
    <row r="14" spans="2:16" ht="17.45" customHeight="1" x14ac:dyDescent="0.2">
      <c r="B14" s="52" t="s">
        <v>24</v>
      </c>
      <c r="C14" s="23">
        <v>-180</v>
      </c>
      <c r="D14" s="23">
        <v>-239</v>
      </c>
      <c r="E14" s="23">
        <v>-243</v>
      </c>
      <c r="F14" s="23">
        <v>-177</v>
      </c>
      <c r="G14" s="20"/>
      <c r="H14" s="23">
        <v>-255</v>
      </c>
      <c r="I14" s="23">
        <v>-270</v>
      </c>
      <c r="J14" s="23">
        <v>-279</v>
      </c>
      <c r="K14" s="23">
        <v>-405</v>
      </c>
      <c r="L14" s="20"/>
      <c r="M14" s="23">
        <v>-652</v>
      </c>
      <c r="N14" s="23">
        <v>-971</v>
      </c>
      <c r="O14" s="23">
        <v>-839</v>
      </c>
      <c r="P14" s="23">
        <v>-1209</v>
      </c>
    </row>
    <row r="15" spans="2:16" ht="17.45" customHeight="1" x14ac:dyDescent="0.2">
      <c r="B15" s="53" t="s">
        <v>25</v>
      </c>
      <c r="C15" s="29">
        <v>-1</v>
      </c>
      <c r="D15" s="29">
        <v>-1</v>
      </c>
      <c r="E15" s="29">
        <v>-1</v>
      </c>
      <c r="F15" s="79">
        <v>0</v>
      </c>
      <c r="G15" s="46"/>
      <c r="H15" s="79">
        <v>0</v>
      </c>
      <c r="I15" s="29">
        <v>-3</v>
      </c>
      <c r="J15" s="29">
        <v>-2</v>
      </c>
      <c r="K15" s="79">
        <v>0</v>
      </c>
      <c r="L15" s="46"/>
      <c r="M15" s="79">
        <v>0</v>
      </c>
      <c r="N15" s="29">
        <v>-2</v>
      </c>
      <c r="O15" s="29">
        <v>-3</v>
      </c>
      <c r="P15" s="29">
        <v>-5</v>
      </c>
    </row>
    <row r="16" spans="2:16" ht="17.45" customHeight="1" x14ac:dyDescent="0.2">
      <c r="B16" s="52" t="s">
        <v>26</v>
      </c>
      <c r="C16" s="23">
        <v>-52</v>
      </c>
      <c r="D16" s="23">
        <v>-54</v>
      </c>
      <c r="E16" s="23">
        <v>-51</v>
      </c>
      <c r="F16" s="23">
        <v>-55</v>
      </c>
      <c r="G16" s="20"/>
      <c r="H16" s="23">
        <v>-58</v>
      </c>
      <c r="I16" s="23">
        <v>-56</v>
      </c>
      <c r="J16" s="23">
        <v>-63</v>
      </c>
      <c r="K16" s="23">
        <v>-65</v>
      </c>
      <c r="L16" s="20"/>
      <c r="M16" s="23">
        <v>-166</v>
      </c>
      <c r="N16" s="23">
        <v>-206</v>
      </c>
      <c r="O16" s="23">
        <v>-212</v>
      </c>
      <c r="P16" s="23">
        <v>-242</v>
      </c>
    </row>
    <row r="17" spans="2:16" ht="17.45" customHeight="1" x14ac:dyDescent="0.2">
      <c r="B17" s="49" t="s">
        <v>27</v>
      </c>
      <c r="C17" s="31">
        <v>284</v>
      </c>
      <c r="D17" s="31">
        <v>263</v>
      </c>
      <c r="E17" s="31">
        <v>248</v>
      </c>
      <c r="F17" s="31">
        <v>326</v>
      </c>
      <c r="G17" s="46"/>
      <c r="H17" s="31">
        <v>278</v>
      </c>
      <c r="I17" s="31">
        <v>336</v>
      </c>
      <c r="J17" s="31">
        <v>369</v>
      </c>
      <c r="K17" s="31">
        <v>318</v>
      </c>
      <c r="L17" s="46"/>
      <c r="M17" s="31">
        <v>816</v>
      </c>
      <c r="N17" s="31">
        <v>755</v>
      </c>
      <c r="O17" s="31">
        <v>1121</v>
      </c>
      <c r="P17" s="31">
        <v>1301</v>
      </c>
    </row>
    <row r="18" spans="2:16" ht="17.45" customHeight="1" x14ac:dyDescent="0.2">
      <c r="B18" s="3" t="s">
        <v>28</v>
      </c>
      <c r="C18" s="23">
        <v>-7</v>
      </c>
      <c r="D18" s="23">
        <v>-15</v>
      </c>
      <c r="E18" s="23">
        <v>-22</v>
      </c>
      <c r="F18" s="23">
        <v>-39</v>
      </c>
      <c r="G18" s="20"/>
      <c r="H18" s="23">
        <v>-39</v>
      </c>
      <c r="I18" s="23">
        <v>-49</v>
      </c>
      <c r="J18" s="23">
        <v>10</v>
      </c>
      <c r="K18" s="23">
        <v>-22</v>
      </c>
      <c r="L18" s="20"/>
      <c r="M18" s="23">
        <v>-27</v>
      </c>
      <c r="N18" s="23">
        <v>53</v>
      </c>
      <c r="O18" s="23">
        <v>-83</v>
      </c>
      <c r="P18" s="23">
        <v>-100</v>
      </c>
    </row>
    <row r="19" spans="2:16" ht="17.45" customHeight="1" x14ac:dyDescent="0.2">
      <c r="B19" s="47" t="s">
        <v>31</v>
      </c>
      <c r="C19" s="25">
        <v>277</v>
      </c>
      <c r="D19" s="25">
        <v>248</v>
      </c>
      <c r="E19" s="25">
        <v>226</v>
      </c>
      <c r="F19" s="25">
        <v>287</v>
      </c>
      <c r="G19" s="21"/>
      <c r="H19" s="25">
        <v>239</v>
      </c>
      <c r="I19" s="25">
        <v>287</v>
      </c>
      <c r="J19" s="25">
        <v>379</v>
      </c>
      <c r="K19" s="25">
        <v>296</v>
      </c>
      <c r="L19" s="21"/>
      <c r="M19" s="25">
        <v>789</v>
      </c>
      <c r="N19" s="25">
        <v>808</v>
      </c>
      <c r="O19" s="25">
        <v>1038</v>
      </c>
      <c r="P19" s="25">
        <v>1201</v>
      </c>
    </row>
    <row r="20" spans="2:16" ht="17.45" customHeight="1" x14ac:dyDescent="0.2">
      <c r="C20" s="16"/>
      <c r="D20" s="16"/>
      <c r="E20" s="16"/>
      <c r="F20" s="16"/>
      <c r="G20" s="15"/>
      <c r="H20" s="16"/>
      <c r="I20" s="16"/>
      <c r="J20" s="16"/>
      <c r="K20" s="16"/>
      <c r="L20" s="15"/>
      <c r="M20" s="16"/>
      <c r="N20" s="16"/>
      <c r="O20" s="16"/>
      <c r="P20" s="16"/>
    </row>
    <row r="21" spans="2:16" x14ac:dyDescent="0.2">
      <c r="C21" s="5"/>
      <c r="D21" s="5"/>
      <c r="E21" s="5"/>
      <c r="F21" s="5"/>
      <c r="G21" s="13"/>
      <c r="H21" s="5"/>
      <c r="I21" s="5"/>
      <c r="J21" s="5"/>
      <c r="K21" s="5"/>
      <c r="L21" s="13"/>
      <c r="N21" s="5"/>
      <c r="O21" s="5"/>
      <c r="P21" s="5"/>
    </row>
    <row r="22" spans="2:16" x14ac:dyDescent="0.2">
      <c r="G22" s="14"/>
      <c r="K22" s="7"/>
      <c r="L22" s="14"/>
      <c r="P22" s="6"/>
    </row>
    <row r="23" spans="2:16" x14ac:dyDescent="0.2">
      <c r="P23" s="6"/>
    </row>
  </sheetData>
  <pageMargins left="0.25" right="0.25" top="0.75" bottom="0.75" header="0.3" footer="0.3"/>
  <pageSetup scale="6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6AC7-3E44-4BF0-BB5D-3AFC9003AE46}">
  <sheetPr>
    <pageSetUpPr fitToPage="1"/>
  </sheetPr>
  <dimension ref="B2:P22"/>
  <sheetViews>
    <sheetView showGridLines="0" zoomScale="70" zoomScaleNormal="70" workbookViewId="0">
      <pane xSplit="2" ySplit="5" topLeftCell="C6" activePane="bottomRight" state="frozen"/>
      <selection activeCell="G16" sqref="G16"/>
      <selection pane="topRight" activeCell="G16" sqref="G16"/>
      <selection pane="bottomLeft" activeCell="G16" sqref="G16"/>
      <selection pane="bottomRight"/>
    </sheetView>
  </sheetViews>
  <sheetFormatPr defaultColWidth="9.140625" defaultRowHeight="15" x14ac:dyDescent="0.2"/>
  <cols>
    <col min="1" max="1" width="3.5703125" style="1" bestFit="1" customWidth="1"/>
    <col min="2" max="2" width="57.85546875" style="1" bestFit="1" customWidth="1"/>
    <col min="3" max="6" width="12.5703125" style="1" customWidth="1"/>
    <col min="7" max="7" width="1.140625" style="12" customWidth="1"/>
    <col min="8" max="11" width="12.5703125" style="1" customWidth="1"/>
    <col min="12" max="12" width="2.140625" style="12" customWidth="1"/>
    <col min="13" max="16" width="12.5703125" style="1" customWidth="1"/>
    <col min="17" max="16384" width="9.140625" style="1"/>
  </cols>
  <sheetData>
    <row r="2" spans="2:16" ht="15.75" x14ac:dyDescent="0.25">
      <c r="C2" s="2"/>
      <c r="D2" s="3"/>
      <c r="E2" s="2"/>
      <c r="F2" s="3"/>
      <c r="H2" s="2"/>
    </row>
    <row r="3" spans="2:16" ht="15.75" x14ac:dyDescent="0.25">
      <c r="C3" s="2"/>
      <c r="D3" s="3"/>
      <c r="E3" s="2"/>
      <c r="F3" s="3"/>
      <c r="H3" s="2"/>
    </row>
    <row r="5" spans="2:16" s="39" customFormat="1" ht="32.25" customHeight="1" thickBot="1" x14ac:dyDescent="0.3">
      <c r="B5" s="56" t="s">
        <v>0</v>
      </c>
      <c r="C5" s="40" t="s">
        <v>1</v>
      </c>
      <c r="D5" s="40" t="s">
        <v>2</v>
      </c>
      <c r="E5" s="40" t="s">
        <v>3</v>
      </c>
      <c r="F5" s="40" t="s">
        <v>4</v>
      </c>
      <c r="G5" s="41"/>
      <c r="H5" s="40" t="s">
        <v>12</v>
      </c>
      <c r="I5" s="40" t="s">
        <v>13</v>
      </c>
      <c r="J5" s="40" t="s">
        <v>11</v>
      </c>
      <c r="K5" s="40" t="s">
        <v>14</v>
      </c>
      <c r="L5" s="41"/>
      <c r="M5" s="40">
        <v>2015</v>
      </c>
      <c r="N5" s="40">
        <v>2016</v>
      </c>
      <c r="O5" s="40">
        <v>2017</v>
      </c>
      <c r="P5" s="40">
        <v>2018</v>
      </c>
    </row>
    <row r="6" spans="2:16" x14ac:dyDescent="0.2">
      <c r="C6" s="16"/>
      <c r="D6" s="16"/>
      <c r="E6" s="16"/>
      <c r="F6" s="16"/>
      <c r="G6" s="15"/>
      <c r="H6" s="16"/>
      <c r="I6" s="16"/>
      <c r="J6" s="16"/>
      <c r="K6" s="16"/>
      <c r="L6" s="15"/>
      <c r="M6" s="16"/>
      <c r="N6" s="16"/>
      <c r="O6" s="16"/>
      <c r="P6" s="16"/>
    </row>
    <row r="7" spans="2:16" ht="17.45" customHeight="1" thickBot="1" x14ac:dyDescent="0.3">
      <c r="B7" s="36" t="s">
        <v>9</v>
      </c>
      <c r="C7" s="34"/>
      <c r="D7" s="34"/>
      <c r="E7" s="34"/>
      <c r="F7" s="34"/>
      <c r="G7" s="15"/>
      <c r="H7" s="34"/>
      <c r="I7" s="34"/>
      <c r="J7" s="34"/>
      <c r="K7" s="34"/>
      <c r="L7" s="15"/>
      <c r="M7" s="34"/>
      <c r="N7" s="34"/>
      <c r="O7" s="34"/>
      <c r="P7" s="34"/>
    </row>
    <row r="8" spans="2:16" ht="17.45" customHeight="1" x14ac:dyDescent="0.25">
      <c r="B8" s="38"/>
      <c r="C8" s="16"/>
      <c r="D8" s="16"/>
      <c r="E8" s="16"/>
      <c r="F8" s="16"/>
      <c r="G8" s="15"/>
      <c r="H8" s="16"/>
      <c r="I8" s="16"/>
      <c r="J8" s="16"/>
      <c r="K8" s="16"/>
      <c r="L8" s="15"/>
      <c r="M8" s="16"/>
      <c r="N8" s="16"/>
      <c r="O8" s="16"/>
      <c r="P8" s="16"/>
    </row>
    <row r="9" spans="2:16" ht="17.45" customHeight="1" x14ac:dyDescent="0.25">
      <c r="B9" s="4" t="s">
        <v>19</v>
      </c>
      <c r="C9" s="16"/>
      <c r="D9" s="16"/>
      <c r="E9" s="16"/>
      <c r="F9" s="16"/>
      <c r="G9" s="18"/>
      <c r="H9" s="16"/>
      <c r="I9" s="16"/>
      <c r="J9" s="16"/>
      <c r="K9" s="17"/>
      <c r="L9" s="18"/>
      <c r="M9" s="16"/>
      <c r="N9" s="16"/>
      <c r="O9" s="16"/>
      <c r="P9" s="19"/>
    </row>
    <row r="10" spans="2:16" ht="17.45" customHeight="1" x14ac:dyDescent="0.2">
      <c r="B10" s="50" t="s">
        <v>20</v>
      </c>
      <c r="C10" s="20">
        <v>33</v>
      </c>
      <c r="D10" s="20">
        <v>35</v>
      </c>
      <c r="E10" s="20">
        <v>37</v>
      </c>
      <c r="F10" s="20">
        <v>38</v>
      </c>
      <c r="G10" s="21"/>
      <c r="H10" s="20">
        <v>23</v>
      </c>
      <c r="I10" s="20">
        <v>24</v>
      </c>
      <c r="J10" s="20">
        <v>15</v>
      </c>
      <c r="K10" s="20">
        <v>10</v>
      </c>
      <c r="L10" s="21"/>
      <c r="M10" s="20">
        <v>33</v>
      </c>
      <c r="N10" s="20">
        <v>116</v>
      </c>
      <c r="O10" s="20">
        <v>143</v>
      </c>
      <c r="P10" s="20">
        <v>72</v>
      </c>
    </row>
    <row r="11" spans="2:16" ht="17.45" customHeight="1" x14ac:dyDescent="0.2">
      <c r="B11" s="51" t="s">
        <v>21</v>
      </c>
      <c r="C11" s="29">
        <v>1</v>
      </c>
      <c r="D11" s="29">
        <v>29</v>
      </c>
      <c r="E11" s="29">
        <v>15</v>
      </c>
      <c r="F11" s="29">
        <v>-6</v>
      </c>
      <c r="G11" s="24"/>
      <c r="H11" s="29">
        <v>4</v>
      </c>
      <c r="I11" s="29">
        <v>2</v>
      </c>
      <c r="J11" s="29">
        <v>3</v>
      </c>
      <c r="K11" s="29">
        <v>-37</v>
      </c>
      <c r="L11" s="24"/>
      <c r="M11" s="29">
        <v>3</v>
      </c>
      <c r="N11" s="29">
        <v>-39</v>
      </c>
      <c r="O11" s="29">
        <v>39</v>
      </c>
      <c r="P11" s="29">
        <v>-28</v>
      </c>
    </row>
    <row r="12" spans="2:16" ht="17.45" customHeight="1" x14ac:dyDescent="0.2">
      <c r="B12" s="48" t="s">
        <v>22</v>
      </c>
      <c r="C12" s="22">
        <v>34</v>
      </c>
      <c r="D12" s="22">
        <v>64</v>
      </c>
      <c r="E12" s="22">
        <v>52</v>
      </c>
      <c r="F12" s="22">
        <v>32</v>
      </c>
      <c r="G12" s="21"/>
      <c r="H12" s="22">
        <v>27</v>
      </c>
      <c r="I12" s="22">
        <v>26</v>
      </c>
      <c r="J12" s="22">
        <v>18</v>
      </c>
      <c r="K12" s="22">
        <v>-27</v>
      </c>
      <c r="L12" s="21"/>
      <c r="M12" s="22">
        <v>36</v>
      </c>
      <c r="N12" s="22">
        <v>77</v>
      </c>
      <c r="O12" s="22">
        <v>182</v>
      </c>
      <c r="P12" s="22">
        <v>44</v>
      </c>
    </row>
    <row r="13" spans="2:16" ht="17.45" customHeight="1" x14ac:dyDescent="0.2">
      <c r="B13" s="53" t="s">
        <v>24</v>
      </c>
      <c r="C13" s="29">
        <v>-21</v>
      </c>
      <c r="D13" s="29">
        <v>-27</v>
      </c>
      <c r="E13" s="29">
        <v>-45</v>
      </c>
      <c r="F13" s="29">
        <v>36</v>
      </c>
      <c r="G13" s="24"/>
      <c r="H13" s="79">
        <v>0</v>
      </c>
      <c r="I13" s="79">
        <v>0</v>
      </c>
      <c r="J13" s="79">
        <v>0</v>
      </c>
      <c r="K13" s="79">
        <v>0</v>
      </c>
      <c r="L13" s="24"/>
      <c r="M13" s="29">
        <v>-8</v>
      </c>
      <c r="N13" s="29">
        <v>-53</v>
      </c>
      <c r="O13" s="29">
        <v>-57</v>
      </c>
      <c r="P13" s="79">
        <v>0</v>
      </c>
    </row>
    <row r="14" spans="2:16" ht="17.45" customHeight="1" x14ac:dyDescent="0.2">
      <c r="B14" s="52" t="s">
        <v>25</v>
      </c>
      <c r="C14" s="23">
        <v>-1</v>
      </c>
      <c r="D14" s="23">
        <v>-1</v>
      </c>
      <c r="E14" s="80">
        <v>0</v>
      </c>
      <c r="F14" s="23">
        <v>-2</v>
      </c>
      <c r="G14" s="24"/>
      <c r="H14" s="23">
        <v>-10</v>
      </c>
      <c r="I14" s="23">
        <v>-11</v>
      </c>
      <c r="J14" s="23">
        <v>-11</v>
      </c>
      <c r="K14" s="23">
        <v>-12</v>
      </c>
      <c r="L14" s="24"/>
      <c r="M14" s="23">
        <v>-1</v>
      </c>
      <c r="N14" s="23">
        <v>-1</v>
      </c>
      <c r="O14" s="23">
        <v>-4</v>
      </c>
      <c r="P14" s="23">
        <v>-44</v>
      </c>
    </row>
    <row r="15" spans="2:16" ht="17.45" customHeight="1" x14ac:dyDescent="0.2">
      <c r="B15" s="53" t="s">
        <v>26</v>
      </c>
      <c r="C15" s="29">
        <v>-22</v>
      </c>
      <c r="D15" s="29">
        <v>-26</v>
      </c>
      <c r="E15" s="29">
        <v>-26</v>
      </c>
      <c r="F15" s="29">
        <v>-32</v>
      </c>
      <c r="G15" s="24"/>
      <c r="H15" s="29">
        <v>-15</v>
      </c>
      <c r="I15" s="29">
        <v>-14</v>
      </c>
      <c r="J15" s="29">
        <v>-15</v>
      </c>
      <c r="K15" s="29">
        <v>-17</v>
      </c>
      <c r="L15" s="24"/>
      <c r="M15" s="29">
        <v>-53</v>
      </c>
      <c r="N15" s="29">
        <v>-76</v>
      </c>
      <c r="O15" s="29">
        <v>-106</v>
      </c>
      <c r="P15" s="29">
        <v>-61</v>
      </c>
    </row>
    <row r="16" spans="2:16" ht="17.45" customHeight="1" x14ac:dyDescent="0.2">
      <c r="B16" s="48" t="s">
        <v>27</v>
      </c>
      <c r="C16" s="22">
        <v>-10</v>
      </c>
      <c r="D16" s="22">
        <v>10</v>
      </c>
      <c r="E16" s="22">
        <v>-19</v>
      </c>
      <c r="F16" s="22">
        <v>34</v>
      </c>
      <c r="G16" s="21"/>
      <c r="H16" s="22">
        <v>2</v>
      </c>
      <c r="I16" s="22">
        <v>1</v>
      </c>
      <c r="J16" s="22">
        <v>-8</v>
      </c>
      <c r="K16" s="22">
        <v>-56</v>
      </c>
      <c r="L16" s="21"/>
      <c r="M16" s="22">
        <v>-26</v>
      </c>
      <c r="N16" s="22">
        <v>-53</v>
      </c>
      <c r="O16" s="22">
        <v>15</v>
      </c>
      <c r="P16" s="22">
        <v>-61</v>
      </c>
    </row>
    <row r="17" spans="2:16" ht="17.45" customHeight="1" x14ac:dyDescent="0.2">
      <c r="B17" s="55" t="s">
        <v>28</v>
      </c>
      <c r="C17" s="29">
        <v>1</v>
      </c>
      <c r="D17" s="29">
        <v>3</v>
      </c>
      <c r="E17" s="29">
        <v>6</v>
      </c>
      <c r="F17" s="29">
        <v>-8</v>
      </c>
      <c r="G17" s="24"/>
      <c r="H17" s="79">
        <v>0</v>
      </c>
      <c r="I17" s="79">
        <v>0</v>
      </c>
      <c r="J17" s="79">
        <v>0</v>
      </c>
      <c r="K17" s="79">
        <v>0</v>
      </c>
      <c r="L17" s="24"/>
      <c r="M17" s="29">
        <v>-3</v>
      </c>
      <c r="N17" s="29">
        <v>4</v>
      </c>
      <c r="O17" s="29">
        <v>2</v>
      </c>
      <c r="P17" s="79">
        <v>0</v>
      </c>
    </row>
    <row r="18" spans="2:16" ht="17.45" customHeight="1" x14ac:dyDescent="0.2">
      <c r="B18" s="47" t="s">
        <v>30</v>
      </c>
      <c r="C18" s="25">
        <v>-9</v>
      </c>
      <c r="D18" s="25">
        <v>13</v>
      </c>
      <c r="E18" s="25">
        <v>-13</v>
      </c>
      <c r="F18" s="25">
        <v>26</v>
      </c>
      <c r="G18" s="21"/>
      <c r="H18" s="25">
        <v>2</v>
      </c>
      <c r="I18" s="25">
        <v>1</v>
      </c>
      <c r="J18" s="25">
        <v>-8</v>
      </c>
      <c r="K18" s="25">
        <v>-56</v>
      </c>
      <c r="L18" s="21"/>
      <c r="M18" s="25">
        <v>-29</v>
      </c>
      <c r="N18" s="25">
        <v>-49</v>
      </c>
      <c r="O18" s="25">
        <v>17</v>
      </c>
      <c r="P18" s="25">
        <v>-61</v>
      </c>
    </row>
    <row r="19" spans="2:16" ht="17.45" customHeight="1" x14ac:dyDescent="0.2"/>
    <row r="20" spans="2:16" x14ac:dyDescent="0.2">
      <c r="C20" s="5"/>
      <c r="D20" s="5"/>
      <c r="E20" s="5"/>
      <c r="F20" s="5"/>
      <c r="G20" s="13"/>
      <c r="H20" s="5"/>
      <c r="I20" s="5"/>
      <c r="J20" s="5"/>
      <c r="K20" s="5"/>
      <c r="L20" s="13"/>
      <c r="N20" s="5"/>
      <c r="O20" s="5"/>
      <c r="P20" s="5"/>
    </row>
    <row r="21" spans="2:16" x14ac:dyDescent="0.2">
      <c r="G21" s="14"/>
      <c r="K21" s="7"/>
      <c r="L21" s="14"/>
      <c r="P21" s="6"/>
    </row>
    <row r="22" spans="2:16" x14ac:dyDescent="0.2">
      <c r="P22" s="6"/>
    </row>
  </sheetData>
  <pageMargins left="0.25" right="0.25" top="0.75" bottom="0.75" header="0.3" footer="0.3"/>
  <pageSetup scale="62"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DEC87-97A2-4501-9AFE-0F38CFFB66D6}">
  <sheetPr>
    <pageSetUpPr fitToPage="1"/>
  </sheetPr>
  <dimension ref="B2:P47"/>
  <sheetViews>
    <sheetView showGridLines="0" zoomScale="70" zoomScaleNormal="70" workbookViewId="0">
      <pane xSplit="2" ySplit="5" topLeftCell="C6" activePane="bottomRight" state="frozen"/>
      <selection activeCell="G16" sqref="G16"/>
      <selection pane="topRight" activeCell="G16" sqref="G16"/>
      <selection pane="bottomLeft" activeCell="G16" sqref="G16"/>
      <selection pane="bottomRight"/>
    </sheetView>
  </sheetViews>
  <sheetFormatPr defaultColWidth="9.140625" defaultRowHeight="15" x14ac:dyDescent="0.2"/>
  <cols>
    <col min="1" max="1" width="3.5703125" style="1" bestFit="1" customWidth="1"/>
    <col min="2" max="2" width="57.85546875" style="1" bestFit="1" customWidth="1"/>
    <col min="3" max="6" width="12.5703125" style="1" customWidth="1"/>
    <col min="7" max="7" width="1.140625" style="1" customWidth="1"/>
    <col min="8" max="11" width="12.5703125" style="1" customWidth="1"/>
    <col min="12" max="12" width="2.140625" style="1" customWidth="1"/>
    <col min="13" max="16" width="12.5703125" style="1" customWidth="1"/>
    <col min="17" max="16384" width="9.140625" style="1"/>
  </cols>
  <sheetData>
    <row r="2" spans="2:16" ht="15.75" x14ac:dyDescent="0.25">
      <c r="C2" s="2"/>
      <c r="D2" s="3"/>
      <c r="E2" s="2"/>
      <c r="F2" s="3"/>
      <c r="H2" s="2"/>
    </row>
    <row r="3" spans="2:16" ht="15.75" x14ac:dyDescent="0.25">
      <c r="C3" s="2"/>
      <c r="D3" s="3"/>
      <c r="E3" s="2"/>
      <c r="F3" s="3"/>
      <c r="H3" s="2"/>
    </row>
    <row r="5" spans="2:16" s="39" customFormat="1" ht="32.25" customHeight="1" thickBot="1" x14ac:dyDescent="0.3">
      <c r="B5" s="56" t="s">
        <v>37</v>
      </c>
      <c r="C5" s="40" t="s">
        <v>1</v>
      </c>
      <c r="D5" s="40" t="s">
        <v>2</v>
      </c>
      <c r="E5" s="40" t="s">
        <v>3</v>
      </c>
      <c r="F5" s="40" t="s">
        <v>4</v>
      </c>
      <c r="G5" s="73"/>
      <c r="H5" s="40" t="s">
        <v>12</v>
      </c>
      <c r="I5" s="40" t="s">
        <v>13</v>
      </c>
      <c r="J5" s="40" t="s">
        <v>11</v>
      </c>
      <c r="K5" s="40" t="s">
        <v>14</v>
      </c>
      <c r="L5" s="73"/>
      <c r="M5" s="40">
        <v>2015</v>
      </c>
      <c r="N5" s="40">
        <v>2016</v>
      </c>
      <c r="O5" s="40">
        <v>2017</v>
      </c>
      <c r="P5" s="40">
        <v>2018</v>
      </c>
    </row>
    <row r="6" spans="2:16" x14ac:dyDescent="0.2">
      <c r="C6" s="16"/>
      <c r="D6" s="16"/>
      <c r="E6" s="16"/>
      <c r="F6" s="16"/>
      <c r="G6" s="16"/>
      <c r="H6" s="16"/>
      <c r="I6" s="16"/>
      <c r="J6" s="16"/>
      <c r="K6" s="16"/>
      <c r="L6" s="16"/>
      <c r="M6" s="16"/>
      <c r="N6" s="16"/>
      <c r="O6" s="16"/>
      <c r="P6" s="16"/>
    </row>
    <row r="7" spans="2:16" ht="17.45" customHeight="1" thickBot="1" x14ac:dyDescent="0.3">
      <c r="B7" s="36" t="s">
        <v>49</v>
      </c>
      <c r="C7" s="34"/>
      <c r="D7" s="34"/>
      <c r="E7" s="34"/>
      <c r="F7" s="34"/>
      <c r="G7" s="16"/>
      <c r="H7" s="34"/>
      <c r="I7" s="34"/>
      <c r="J7" s="34"/>
      <c r="K7" s="34"/>
      <c r="L7" s="16"/>
      <c r="M7" s="34"/>
      <c r="N7" s="34"/>
      <c r="O7" s="34"/>
      <c r="P7" s="34"/>
    </row>
    <row r="8" spans="2:16" ht="17.45" customHeight="1" x14ac:dyDescent="0.25">
      <c r="B8" s="38"/>
      <c r="C8" s="16"/>
      <c r="D8" s="16"/>
      <c r="E8" s="16"/>
      <c r="F8" s="16"/>
      <c r="G8" s="16"/>
      <c r="H8" s="16"/>
      <c r="I8" s="16"/>
      <c r="J8" s="16"/>
      <c r="K8" s="16"/>
      <c r="L8" s="16"/>
      <c r="M8" s="16"/>
      <c r="N8" s="16"/>
      <c r="O8" s="16"/>
      <c r="P8" s="16"/>
    </row>
    <row r="9" spans="2:16" x14ac:dyDescent="0.2">
      <c r="B9" s="60" t="s">
        <v>32</v>
      </c>
      <c r="C9" s="58">
        <v>377</v>
      </c>
      <c r="D9" s="58">
        <v>298</v>
      </c>
      <c r="E9" s="58">
        <v>244</v>
      </c>
      <c r="F9" s="58">
        <v>439</v>
      </c>
      <c r="G9" s="20"/>
      <c r="H9" s="58">
        <v>277</v>
      </c>
      <c r="I9" s="58">
        <v>257</v>
      </c>
      <c r="J9" s="58">
        <v>623</v>
      </c>
      <c r="K9" s="58">
        <v>-104</v>
      </c>
      <c r="L9" s="20"/>
      <c r="M9" s="58">
        <v>579</v>
      </c>
      <c r="N9" s="58">
        <v>773</v>
      </c>
      <c r="O9" s="58">
        <v>1358</v>
      </c>
      <c r="P9" s="58">
        <v>1053</v>
      </c>
    </row>
    <row r="10" spans="2:16" x14ac:dyDescent="0.2">
      <c r="B10" s="60" t="s">
        <v>29</v>
      </c>
      <c r="C10" s="23"/>
      <c r="D10" s="23"/>
      <c r="E10" s="23"/>
      <c r="F10" s="23"/>
      <c r="G10" s="23"/>
      <c r="H10" s="23"/>
      <c r="I10" s="23"/>
      <c r="J10" s="23"/>
      <c r="K10" s="23"/>
      <c r="L10" s="23"/>
      <c r="M10" s="23"/>
      <c r="N10" s="23"/>
      <c r="O10" s="23"/>
      <c r="P10" s="23"/>
    </row>
    <row r="11" spans="2:16" x14ac:dyDescent="0.2">
      <c r="B11" s="70" t="s">
        <v>38</v>
      </c>
      <c r="C11" s="29">
        <v>57</v>
      </c>
      <c r="D11" s="29">
        <v>58</v>
      </c>
      <c r="E11" s="29">
        <v>25</v>
      </c>
      <c r="F11" s="29">
        <v>59</v>
      </c>
      <c r="G11" s="23"/>
      <c r="H11" s="29">
        <v>-33</v>
      </c>
      <c r="I11" s="29">
        <v>-74</v>
      </c>
      <c r="J11" s="29">
        <v>-53</v>
      </c>
      <c r="K11" s="29">
        <v>-114</v>
      </c>
      <c r="L11" s="23"/>
      <c r="M11" s="29">
        <v>-56</v>
      </c>
      <c r="N11" s="29">
        <v>47</v>
      </c>
      <c r="O11" s="29">
        <v>199</v>
      </c>
      <c r="P11" s="29">
        <v>-274</v>
      </c>
    </row>
    <row r="12" spans="2:16" ht="30" x14ac:dyDescent="0.2">
      <c r="B12" s="61" t="s">
        <v>39</v>
      </c>
      <c r="C12" s="23">
        <v>85</v>
      </c>
      <c r="D12" s="23">
        <v>6</v>
      </c>
      <c r="E12" s="23">
        <v>34</v>
      </c>
      <c r="F12" s="23">
        <v>105</v>
      </c>
      <c r="G12" s="23"/>
      <c r="H12" s="23">
        <v>86</v>
      </c>
      <c r="I12" s="23">
        <v>68</v>
      </c>
      <c r="J12" s="23">
        <v>376</v>
      </c>
      <c r="K12" s="23">
        <v>-288</v>
      </c>
      <c r="L12" s="23"/>
      <c r="M12" s="23">
        <v>-30</v>
      </c>
      <c r="N12" s="23">
        <v>67</v>
      </c>
      <c r="O12" s="23">
        <v>230</v>
      </c>
      <c r="P12" s="23">
        <v>242</v>
      </c>
    </row>
    <row r="13" spans="2:16" x14ac:dyDescent="0.2">
      <c r="B13" s="70" t="s">
        <v>40</v>
      </c>
      <c r="C13" s="29">
        <v>-9</v>
      </c>
      <c r="D13" s="29">
        <v>-11</v>
      </c>
      <c r="E13" s="29">
        <v>-14</v>
      </c>
      <c r="F13" s="29">
        <v>-34</v>
      </c>
      <c r="G13" s="23"/>
      <c r="H13" s="29">
        <v>-8</v>
      </c>
      <c r="I13" s="29">
        <v>-8</v>
      </c>
      <c r="J13" s="29">
        <v>-2</v>
      </c>
      <c r="K13" s="29">
        <v>-4</v>
      </c>
      <c r="L13" s="23"/>
      <c r="M13" s="29">
        <v>-58</v>
      </c>
      <c r="N13" s="29">
        <v>-22</v>
      </c>
      <c r="O13" s="29">
        <v>-68</v>
      </c>
      <c r="P13" s="29">
        <v>-22</v>
      </c>
    </row>
    <row r="14" spans="2:16" x14ac:dyDescent="0.2">
      <c r="B14" s="61" t="s">
        <v>41</v>
      </c>
      <c r="C14" s="23">
        <v>-10</v>
      </c>
      <c r="D14" s="23">
        <v>-13</v>
      </c>
      <c r="E14" s="23">
        <v>-7</v>
      </c>
      <c r="F14" s="23">
        <v>-3</v>
      </c>
      <c r="G14" s="23"/>
      <c r="H14" s="23">
        <v>-3</v>
      </c>
      <c r="I14" s="23">
        <v>-2</v>
      </c>
      <c r="J14" s="23">
        <v>-3</v>
      </c>
      <c r="K14" s="23">
        <v>-3</v>
      </c>
      <c r="L14" s="23"/>
      <c r="M14" s="23">
        <v>-67</v>
      </c>
      <c r="N14" s="23">
        <v>-82</v>
      </c>
      <c r="O14" s="23">
        <v>-33</v>
      </c>
      <c r="P14" s="23">
        <v>-11</v>
      </c>
    </row>
    <row r="15" spans="2:16" x14ac:dyDescent="0.2">
      <c r="B15" s="70" t="s">
        <v>42</v>
      </c>
      <c r="C15" s="78">
        <v>-14</v>
      </c>
      <c r="D15" s="78">
        <v>-3</v>
      </c>
      <c r="E15" s="78">
        <v>-7</v>
      </c>
      <c r="F15" s="78">
        <v>-1</v>
      </c>
      <c r="G15" s="23"/>
      <c r="H15" s="78">
        <v>-6</v>
      </c>
      <c r="I15" s="78">
        <v>-15</v>
      </c>
      <c r="J15" s="78">
        <v>-66</v>
      </c>
      <c r="K15" s="78">
        <v>65</v>
      </c>
      <c r="L15" s="23"/>
      <c r="M15" s="78">
        <v>30</v>
      </c>
      <c r="N15" s="78">
        <v>4</v>
      </c>
      <c r="O15" s="78">
        <v>-25</v>
      </c>
      <c r="P15" s="78">
        <v>-22</v>
      </c>
    </row>
    <row r="16" spans="2:16" x14ac:dyDescent="0.2">
      <c r="B16" s="60" t="s">
        <v>43</v>
      </c>
      <c r="C16" s="23">
        <v>109</v>
      </c>
      <c r="D16" s="23">
        <v>37</v>
      </c>
      <c r="E16" s="23">
        <v>31</v>
      </c>
      <c r="F16" s="23">
        <v>126</v>
      </c>
      <c r="G16" s="23"/>
      <c r="H16" s="23">
        <v>36</v>
      </c>
      <c r="I16" s="23">
        <v>-31</v>
      </c>
      <c r="J16" s="23">
        <v>252</v>
      </c>
      <c r="K16" s="23">
        <v>-344</v>
      </c>
      <c r="L16" s="23"/>
      <c r="M16" s="23">
        <v>-181</v>
      </c>
      <c r="N16" s="23">
        <v>14</v>
      </c>
      <c r="O16" s="23">
        <v>303</v>
      </c>
      <c r="P16" s="23">
        <v>-87</v>
      </c>
    </row>
    <row r="17" spans="2:16" x14ac:dyDescent="0.2">
      <c r="B17" s="60" t="s">
        <v>36</v>
      </c>
      <c r="C17" s="25">
        <v>268</v>
      </c>
      <c r="D17" s="25">
        <v>261</v>
      </c>
      <c r="E17" s="25">
        <v>213</v>
      </c>
      <c r="F17" s="25">
        <v>313</v>
      </c>
      <c r="G17" s="23"/>
      <c r="H17" s="25">
        <v>241</v>
      </c>
      <c r="I17" s="25">
        <v>288</v>
      </c>
      <c r="J17" s="25">
        <v>371</v>
      </c>
      <c r="K17" s="25">
        <v>240</v>
      </c>
      <c r="L17" s="23"/>
      <c r="M17" s="25">
        <v>760</v>
      </c>
      <c r="N17" s="25">
        <v>759</v>
      </c>
      <c r="O17" s="25">
        <v>1055</v>
      </c>
      <c r="P17" s="25">
        <v>1140</v>
      </c>
    </row>
    <row r="18" spans="2:16" x14ac:dyDescent="0.2">
      <c r="B18" s="57"/>
      <c r="C18" s="23"/>
      <c r="D18" s="23"/>
      <c r="E18" s="23"/>
      <c r="F18" s="23"/>
      <c r="G18" s="23"/>
      <c r="H18" s="24"/>
      <c r="I18" s="23"/>
      <c r="J18" s="23"/>
      <c r="K18" s="23"/>
      <c r="L18" s="23"/>
      <c r="M18" s="24"/>
      <c r="N18" s="23"/>
      <c r="O18" s="23"/>
      <c r="P18" s="23"/>
    </row>
    <row r="19" spans="2:16" x14ac:dyDescent="0.2">
      <c r="B19" s="60" t="s">
        <v>44</v>
      </c>
      <c r="C19" s="23"/>
      <c r="D19" s="23"/>
      <c r="E19" s="23"/>
      <c r="F19" s="23"/>
      <c r="G19" s="23"/>
      <c r="H19" s="24"/>
      <c r="I19" s="23"/>
      <c r="J19" s="23"/>
      <c r="K19" s="23"/>
      <c r="L19" s="23"/>
      <c r="M19" s="24"/>
      <c r="N19" s="23"/>
      <c r="O19" s="23"/>
      <c r="P19" s="23"/>
    </row>
    <row r="20" spans="2:16" x14ac:dyDescent="0.2">
      <c r="B20" s="57" t="s">
        <v>10</v>
      </c>
      <c r="C20" s="20">
        <v>277</v>
      </c>
      <c r="D20" s="20">
        <v>248</v>
      </c>
      <c r="E20" s="20">
        <v>226</v>
      </c>
      <c r="F20" s="20">
        <v>287</v>
      </c>
      <c r="G20" s="23"/>
      <c r="H20" s="20">
        <v>239</v>
      </c>
      <c r="I20" s="20">
        <v>287</v>
      </c>
      <c r="J20" s="20">
        <v>379</v>
      </c>
      <c r="K20" s="20">
        <v>296</v>
      </c>
      <c r="L20" s="23"/>
      <c r="M20" s="20">
        <v>789</v>
      </c>
      <c r="N20" s="20">
        <v>808</v>
      </c>
      <c r="O20" s="20">
        <v>1038</v>
      </c>
      <c r="P20" s="20">
        <v>1201</v>
      </c>
    </row>
    <row r="21" spans="2:16" x14ac:dyDescent="0.2">
      <c r="B21" s="72" t="s">
        <v>45</v>
      </c>
      <c r="C21" s="29">
        <v>-9</v>
      </c>
      <c r="D21" s="29">
        <v>13</v>
      </c>
      <c r="E21" s="29">
        <v>-13</v>
      </c>
      <c r="F21" s="29">
        <v>26</v>
      </c>
      <c r="G21" s="23"/>
      <c r="H21" s="29">
        <v>2</v>
      </c>
      <c r="I21" s="29">
        <v>1</v>
      </c>
      <c r="J21" s="29">
        <v>-8</v>
      </c>
      <c r="K21" s="29">
        <v>-56</v>
      </c>
      <c r="L21" s="23"/>
      <c r="M21" s="29">
        <v>-29</v>
      </c>
      <c r="N21" s="29">
        <v>-49</v>
      </c>
      <c r="O21" s="29">
        <v>17</v>
      </c>
      <c r="P21" s="29">
        <v>-61</v>
      </c>
    </row>
    <row r="22" spans="2:16" x14ac:dyDescent="0.2">
      <c r="B22" s="60" t="s">
        <v>36</v>
      </c>
      <c r="C22" s="25">
        <v>268</v>
      </c>
      <c r="D22" s="25">
        <v>261</v>
      </c>
      <c r="E22" s="25">
        <v>213</v>
      </c>
      <c r="F22" s="25">
        <v>313</v>
      </c>
      <c r="G22" s="23"/>
      <c r="H22" s="25">
        <v>241</v>
      </c>
      <c r="I22" s="25">
        <v>288</v>
      </c>
      <c r="J22" s="25">
        <v>371</v>
      </c>
      <c r="K22" s="25">
        <v>240</v>
      </c>
      <c r="L22" s="23"/>
      <c r="M22" s="25">
        <v>760</v>
      </c>
      <c r="N22" s="25">
        <v>759</v>
      </c>
      <c r="O22" s="25">
        <v>1055</v>
      </c>
      <c r="P22" s="25">
        <v>1140</v>
      </c>
    </row>
    <row r="23" spans="2:16" x14ac:dyDescent="0.2">
      <c r="B23" s="57"/>
      <c r="C23" s="23"/>
      <c r="D23" s="23"/>
      <c r="E23" s="23"/>
      <c r="F23" s="23"/>
      <c r="G23" s="23"/>
      <c r="H23" s="24"/>
      <c r="I23" s="23"/>
      <c r="J23" s="23"/>
      <c r="K23" s="23"/>
      <c r="L23" s="23"/>
      <c r="M23" s="24"/>
      <c r="N23" s="23"/>
      <c r="O23" s="23"/>
      <c r="P23" s="23"/>
    </row>
    <row r="24" spans="2:16" x14ac:dyDescent="0.2">
      <c r="B24" s="60" t="s">
        <v>46</v>
      </c>
      <c r="C24" s="64">
        <v>1.9597354965707399</v>
      </c>
      <c r="D24" s="64">
        <v>1.5190535062419883</v>
      </c>
      <c r="E24" s="64">
        <v>1.2455571350157062</v>
      </c>
      <c r="F24" s="64">
        <v>2.23</v>
      </c>
      <c r="G24" s="74"/>
      <c r="H24" s="64">
        <v>1.4</v>
      </c>
      <c r="I24" s="64">
        <v>1.3</v>
      </c>
      <c r="J24" s="64">
        <v>3.16</v>
      </c>
      <c r="K24" s="64">
        <v>-0.53</v>
      </c>
      <c r="L24" s="74"/>
      <c r="M24" s="64">
        <v>3.3088655896671781</v>
      </c>
      <c r="N24" s="64">
        <v>4.1386037852658752</v>
      </c>
      <c r="O24" s="64">
        <v>6.95</v>
      </c>
      <c r="P24" s="64">
        <v>5.34</v>
      </c>
    </row>
    <row r="25" spans="2:16" x14ac:dyDescent="0.2">
      <c r="B25" s="60" t="s">
        <v>29</v>
      </c>
      <c r="C25" s="62"/>
      <c r="D25" s="62"/>
      <c r="E25" s="62"/>
      <c r="F25" s="62"/>
      <c r="G25" s="62"/>
      <c r="H25" s="62"/>
      <c r="I25" s="62"/>
      <c r="J25" s="62"/>
      <c r="K25" s="62"/>
      <c r="L25" s="62"/>
      <c r="M25" s="62"/>
      <c r="N25" s="62"/>
      <c r="O25" s="62"/>
      <c r="P25" s="62"/>
    </row>
    <row r="26" spans="2:16" x14ac:dyDescent="0.2">
      <c r="B26" s="70" t="s">
        <v>38</v>
      </c>
      <c r="C26" s="75">
        <v>0.3</v>
      </c>
      <c r="D26" s="75">
        <v>0.28999999999999998</v>
      </c>
      <c r="E26" s="75">
        <v>0.13</v>
      </c>
      <c r="F26" s="75">
        <v>0.3</v>
      </c>
      <c r="G26" s="62"/>
      <c r="H26" s="75">
        <v>-0.17</v>
      </c>
      <c r="I26" s="75">
        <v>-0.38</v>
      </c>
      <c r="J26" s="75">
        <v>-0.28999999999999998</v>
      </c>
      <c r="K26" s="75">
        <v>-0.59</v>
      </c>
      <c r="L26" s="62"/>
      <c r="M26" s="75">
        <v>-0.33</v>
      </c>
      <c r="N26" s="75">
        <v>0.24</v>
      </c>
      <c r="O26" s="75">
        <v>1.02</v>
      </c>
      <c r="P26" s="75">
        <v>-1.4</v>
      </c>
    </row>
    <row r="27" spans="2:16" ht="30" x14ac:dyDescent="0.2">
      <c r="B27" s="61" t="s">
        <v>39</v>
      </c>
      <c r="C27" s="62">
        <v>0.43</v>
      </c>
      <c r="D27" s="62">
        <v>0.04</v>
      </c>
      <c r="E27" s="62">
        <v>0.17</v>
      </c>
      <c r="F27" s="62">
        <v>0.54</v>
      </c>
      <c r="G27" s="62"/>
      <c r="H27" s="62">
        <v>0.44</v>
      </c>
      <c r="I27" s="62">
        <v>0.35</v>
      </c>
      <c r="J27" s="62">
        <v>1.91</v>
      </c>
      <c r="K27" s="62">
        <v>-1.47</v>
      </c>
      <c r="L27" s="62"/>
      <c r="M27" s="62">
        <v>-0.17</v>
      </c>
      <c r="N27" s="62">
        <v>0.35</v>
      </c>
      <c r="O27" s="62">
        <v>1.17</v>
      </c>
      <c r="P27" s="62">
        <v>1.24</v>
      </c>
    </row>
    <row r="28" spans="2:16" x14ac:dyDescent="0.2">
      <c r="B28" s="70" t="s">
        <v>40</v>
      </c>
      <c r="C28" s="75">
        <v>-0.05</v>
      </c>
      <c r="D28" s="75">
        <v>-0.06</v>
      </c>
      <c r="E28" s="75">
        <v>-7.0000000000000007E-2</v>
      </c>
      <c r="F28" s="75">
        <v>-0.18</v>
      </c>
      <c r="G28" s="62"/>
      <c r="H28" s="75">
        <v>-0.04</v>
      </c>
      <c r="I28" s="75">
        <v>-0.05</v>
      </c>
      <c r="J28" s="75">
        <v>-0.02</v>
      </c>
      <c r="K28" s="75">
        <v>-0.02</v>
      </c>
      <c r="L28" s="62"/>
      <c r="M28" s="75">
        <v>-0.33</v>
      </c>
      <c r="N28" s="75">
        <v>-0.12</v>
      </c>
      <c r="O28" s="75">
        <v>-0.35</v>
      </c>
      <c r="P28" s="75">
        <v>-0.12</v>
      </c>
    </row>
    <row r="29" spans="2:16" x14ac:dyDescent="0.2">
      <c r="B29" s="61" t="s">
        <v>41</v>
      </c>
      <c r="C29" s="62">
        <v>-0.05</v>
      </c>
      <c r="D29" s="62">
        <v>-7.0000000000000007E-2</v>
      </c>
      <c r="E29" s="62">
        <v>-0.04</v>
      </c>
      <c r="F29" s="62">
        <v>-0.02</v>
      </c>
      <c r="G29" s="62"/>
      <c r="H29" s="62">
        <v>-0.01</v>
      </c>
      <c r="I29" s="62">
        <v>-0.02</v>
      </c>
      <c r="J29" s="62">
        <v>-0.01</v>
      </c>
      <c r="K29" s="62">
        <v>-0.01</v>
      </c>
      <c r="L29" s="62"/>
      <c r="M29" s="62">
        <v>-0.38</v>
      </c>
      <c r="N29" s="62">
        <v>-0.42</v>
      </c>
      <c r="O29" s="62">
        <v>-0.17</v>
      </c>
      <c r="P29" s="62">
        <v>-0.05</v>
      </c>
    </row>
    <row r="30" spans="2:16" x14ac:dyDescent="0.2">
      <c r="B30" s="70" t="s">
        <v>42</v>
      </c>
      <c r="C30" s="76">
        <v>-7.0000000000000007E-2</v>
      </c>
      <c r="D30" s="76">
        <v>-0.02</v>
      </c>
      <c r="E30" s="76">
        <v>-0.03</v>
      </c>
      <c r="F30" s="76">
        <v>-0.01</v>
      </c>
      <c r="G30" s="62"/>
      <c r="H30" s="76">
        <v>-0.03</v>
      </c>
      <c r="I30" s="76">
        <v>-0.08</v>
      </c>
      <c r="J30" s="76">
        <v>-0.34</v>
      </c>
      <c r="K30" s="76">
        <v>0.33</v>
      </c>
      <c r="L30" s="62"/>
      <c r="M30" s="76">
        <v>0.17</v>
      </c>
      <c r="N30" s="76">
        <v>0.02</v>
      </c>
      <c r="O30" s="76">
        <v>-0.13</v>
      </c>
      <c r="P30" s="76">
        <v>-0.11</v>
      </c>
    </row>
    <row r="31" spans="2:16" x14ac:dyDescent="0.2">
      <c r="B31" s="60" t="s">
        <v>43</v>
      </c>
      <c r="C31" s="62">
        <v>0.55999999999999983</v>
      </c>
      <c r="D31" s="62">
        <v>0.17999999999999997</v>
      </c>
      <c r="E31" s="62">
        <v>0.16000000000000003</v>
      </c>
      <c r="F31" s="62">
        <v>0.63</v>
      </c>
      <c r="G31" s="62"/>
      <c r="H31" s="62">
        <v>0.19</v>
      </c>
      <c r="I31" s="62">
        <v>-0.18</v>
      </c>
      <c r="J31" s="62">
        <v>1.25</v>
      </c>
      <c r="K31" s="62">
        <v>-1.76</v>
      </c>
      <c r="L31" s="62"/>
      <c r="M31" s="62">
        <v>-1.04</v>
      </c>
      <c r="N31" s="62">
        <v>7.0000000000000007E-2</v>
      </c>
      <c r="O31" s="62">
        <v>1.54</v>
      </c>
      <c r="P31" s="62">
        <v>-0.44</v>
      </c>
    </row>
    <row r="32" spans="2:16" ht="32.1" customHeight="1" x14ac:dyDescent="0.2">
      <c r="B32" s="71" t="s">
        <v>47</v>
      </c>
      <c r="C32" s="75">
        <v>3.0000000000000027E-2</v>
      </c>
      <c r="D32" s="75">
        <v>1.0000000000000009E-2</v>
      </c>
      <c r="E32" s="75">
        <v>1.0000000000000009E-2</v>
      </c>
      <c r="F32" s="79">
        <v>0</v>
      </c>
      <c r="G32" s="62"/>
      <c r="H32" s="75">
        <v>-0.02</v>
      </c>
      <c r="I32" s="75">
        <v>0.01</v>
      </c>
      <c r="J32" s="75">
        <v>0.01</v>
      </c>
      <c r="K32" s="79">
        <v>0</v>
      </c>
      <c r="L32" s="62"/>
      <c r="M32" s="75">
        <v>0.01</v>
      </c>
      <c r="N32" s="75">
        <v>0.14000000000000001</v>
      </c>
      <c r="O32" s="75">
        <v>0.02</v>
      </c>
      <c r="P32" s="75">
        <v>-0.04</v>
      </c>
    </row>
    <row r="33" spans="2:16" x14ac:dyDescent="0.2">
      <c r="B33" s="60" t="s">
        <v>48</v>
      </c>
      <c r="C33" s="63">
        <v>1.3693712220312513</v>
      </c>
      <c r="D33" s="63">
        <v>1.3338284107268388</v>
      </c>
      <c r="E33" s="63">
        <v>1.084415768366656</v>
      </c>
      <c r="F33" s="63">
        <v>1.6</v>
      </c>
      <c r="G33" s="74"/>
      <c r="H33" s="63">
        <v>1.23</v>
      </c>
      <c r="I33" s="63">
        <v>1.47</v>
      </c>
      <c r="J33" s="63">
        <v>1.9</v>
      </c>
      <c r="K33" s="63">
        <v>1.23</v>
      </c>
      <c r="L33" s="74"/>
      <c r="M33" s="63">
        <v>4.3404800397820127</v>
      </c>
      <c r="N33" s="63">
        <v>3.9263699404797494</v>
      </c>
      <c r="O33" s="63">
        <v>5.39</v>
      </c>
      <c r="P33" s="63">
        <v>5.82</v>
      </c>
    </row>
    <row r="36" spans="2:16" x14ac:dyDescent="0.2">
      <c r="B36" s="57" t="s">
        <v>50</v>
      </c>
      <c r="C36" s="45">
        <v>78.2</v>
      </c>
      <c r="D36" s="45">
        <v>106.3</v>
      </c>
      <c r="E36" s="45">
        <v>119.5</v>
      </c>
      <c r="F36" s="45">
        <v>126</v>
      </c>
      <c r="G36" s="45"/>
      <c r="H36" s="45">
        <v>148.69999999999999</v>
      </c>
      <c r="I36" s="45">
        <v>164.5</v>
      </c>
      <c r="J36" s="45">
        <v>164.5</v>
      </c>
      <c r="K36" s="45">
        <v>164.2</v>
      </c>
      <c r="L36" s="45"/>
      <c r="M36" s="45">
        <v>41.2</v>
      </c>
      <c r="N36" s="45">
        <v>52.1</v>
      </c>
      <c r="O36" s="45">
        <v>107.7</v>
      </c>
      <c r="P36" s="45">
        <v>160.5</v>
      </c>
    </row>
    <row r="37" spans="2:16" x14ac:dyDescent="0.2">
      <c r="B37" s="72" t="s">
        <v>51</v>
      </c>
      <c r="C37" s="77">
        <v>110.8</v>
      </c>
      <c r="D37" s="77">
        <v>82.9</v>
      </c>
      <c r="E37" s="77">
        <v>69.900000000000006</v>
      </c>
      <c r="F37" s="77">
        <v>63.5</v>
      </c>
      <c r="G37" s="45"/>
      <c r="H37" s="77">
        <v>41.1</v>
      </c>
      <c r="I37" s="77">
        <v>25.5</v>
      </c>
      <c r="J37" s="77">
        <v>25.5</v>
      </c>
      <c r="K37" s="77">
        <v>25.5</v>
      </c>
      <c r="L37" s="45"/>
      <c r="M37" s="77">
        <v>133.9</v>
      </c>
      <c r="N37" s="77">
        <v>134.5</v>
      </c>
      <c r="O37" s="77">
        <v>81.599999999999994</v>
      </c>
      <c r="P37" s="77">
        <v>29.3</v>
      </c>
    </row>
    <row r="38" spans="2:16" x14ac:dyDescent="0.2">
      <c r="B38" s="57" t="s">
        <v>52</v>
      </c>
      <c r="C38" s="45">
        <v>6.2</v>
      </c>
      <c r="D38" s="45">
        <v>6.2</v>
      </c>
      <c r="E38" s="45">
        <v>6.1</v>
      </c>
      <c r="F38" s="45">
        <v>6.1</v>
      </c>
      <c r="G38" s="45"/>
      <c r="H38" s="45">
        <v>5.8</v>
      </c>
      <c r="I38" s="45">
        <v>4.7</v>
      </c>
      <c r="J38" s="45">
        <v>5.6</v>
      </c>
      <c r="K38" s="45">
        <v>5.2</v>
      </c>
      <c r="L38" s="45"/>
      <c r="M38" s="80">
        <v>0</v>
      </c>
      <c r="N38" s="45">
        <v>6.6</v>
      </c>
      <c r="O38" s="45">
        <v>6.1</v>
      </c>
      <c r="P38" s="45">
        <v>5.6</v>
      </c>
    </row>
    <row r="39" spans="2:16" x14ac:dyDescent="0.2">
      <c r="B39" s="72" t="s">
        <v>53</v>
      </c>
      <c r="C39" s="77">
        <v>0.4</v>
      </c>
      <c r="D39" s="77">
        <v>0.5</v>
      </c>
      <c r="E39" s="77">
        <v>0.5</v>
      </c>
      <c r="F39" s="77">
        <v>0.5</v>
      </c>
      <c r="G39" s="45"/>
      <c r="H39" s="77">
        <v>0.4</v>
      </c>
      <c r="I39" s="77">
        <v>0.4</v>
      </c>
      <c r="J39" s="77">
        <v>0.5</v>
      </c>
      <c r="K39" s="77">
        <v>0.6</v>
      </c>
      <c r="L39" s="45"/>
      <c r="M39" s="77">
        <v>0.1</v>
      </c>
      <c r="N39" s="77">
        <v>0.2</v>
      </c>
      <c r="O39" s="77">
        <v>0.5</v>
      </c>
      <c r="P39" s="77">
        <v>0.5</v>
      </c>
    </row>
    <row r="40" spans="2:16" x14ac:dyDescent="0.2">
      <c r="B40" s="57" t="s">
        <v>54</v>
      </c>
      <c r="C40" s="65">
        <v>195.6</v>
      </c>
      <c r="D40" s="65">
        <v>195.9</v>
      </c>
      <c r="E40" s="65">
        <v>196</v>
      </c>
      <c r="F40" s="65">
        <v>196.1</v>
      </c>
      <c r="G40" s="45"/>
      <c r="H40" s="65">
        <v>196</v>
      </c>
      <c r="I40" s="65">
        <v>195.1</v>
      </c>
      <c r="J40" s="65">
        <v>196.1</v>
      </c>
      <c r="K40" s="65">
        <v>195.5</v>
      </c>
      <c r="L40" s="45"/>
      <c r="M40" s="65">
        <v>175.2</v>
      </c>
      <c r="N40" s="65">
        <v>193.4</v>
      </c>
      <c r="O40" s="65">
        <v>195.9</v>
      </c>
      <c r="P40" s="65">
        <v>195.9</v>
      </c>
    </row>
    <row r="43" spans="2:16" x14ac:dyDescent="0.2">
      <c r="C43" s="66"/>
      <c r="D43" s="66"/>
      <c r="E43" s="66"/>
      <c r="F43" s="66"/>
      <c r="G43" s="66"/>
      <c r="H43" s="66"/>
      <c r="I43" s="66"/>
      <c r="J43" s="66"/>
      <c r="K43" s="66"/>
      <c r="L43" s="66"/>
      <c r="M43" s="66"/>
      <c r="N43" s="66"/>
      <c r="O43" s="66"/>
      <c r="P43" s="66"/>
    </row>
    <row r="44" spans="2:16" x14ac:dyDescent="0.2">
      <c r="C44" s="7"/>
      <c r="D44" s="7"/>
      <c r="E44" s="7"/>
      <c r="F44" s="7"/>
      <c r="G44" s="7"/>
      <c r="H44" s="7"/>
      <c r="I44" s="7"/>
      <c r="J44" s="7"/>
      <c r="K44" s="7"/>
      <c r="L44" s="7"/>
      <c r="M44" s="7"/>
      <c r="N44" s="7"/>
      <c r="O44" s="7"/>
      <c r="P44" s="7"/>
    </row>
    <row r="45" spans="2:16" x14ac:dyDescent="0.2">
      <c r="C45" s="67"/>
      <c r="D45" s="67"/>
      <c r="E45" s="67"/>
      <c r="F45" s="67"/>
      <c r="G45" s="67"/>
      <c r="H45" s="67"/>
      <c r="I45" s="67"/>
      <c r="J45" s="67"/>
      <c r="K45" s="67"/>
      <c r="L45" s="67"/>
      <c r="M45" s="67"/>
      <c r="N45" s="67"/>
      <c r="O45" s="67"/>
      <c r="P45" s="67"/>
    </row>
    <row r="46" spans="2:16" x14ac:dyDescent="0.2">
      <c r="C46" s="68"/>
      <c r="D46" s="68"/>
      <c r="E46" s="68"/>
      <c r="F46" s="68"/>
      <c r="G46" s="68"/>
      <c r="H46" s="68"/>
      <c r="I46" s="68"/>
      <c r="J46" s="68"/>
      <c r="K46" s="68"/>
      <c r="L46" s="68"/>
      <c r="M46" s="68"/>
      <c r="N46" s="68"/>
      <c r="O46" s="68"/>
      <c r="P46" s="68"/>
    </row>
    <row r="47" spans="2:16" x14ac:dyDescent="0.2">
      <c r="C47" s="69"/>
      <c r="D47" s="69"/>
      <c r="E47" s="69"/>
      <c r="F47" s="69"/>
      <c r="G47" s="69"/>
      <c r="H47" s="69"/>
      <c r="I47" s="69"/>
      <c r="J47" s="69"/>
      <c r="K47" s="69"/>
      <c r="L47" s="69"/>
      <c r="M47" s="69"/>
      <c r="N47" s="69"/>
      <c r="O47" s="69"/>
      <c r="P47" s="69"/>
    </row>
  </sheetData>
  <pageMargins left="0.25" right="0.25" top="0.75" bottom="0.75" header="0.3" footer="0.3"/>
  <pageSetup scale="62"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DD705-AF3F-4ECA-A70D-ADEA40CA4C37}">
  <sheetPr>
    <pageSetUpPr fitToPage="1"/>
  </sheetPr>
  <dimension ref="B2:P41"/>
  <sheetViews>
    <sheetView showGridLines="0" zoomScale="70" zoomScaleNormal="70" workbookViewId="0">
      <pane xSplit="2" ySplit="5" topLeftCell="C6" activePane="bottomRight" state="frozen"/>
      <selection activeCell="G16" sqref="G16"/>
      <selection pane="topRight" activeCell="G16" sqref="G16"/>
      <selection pane="bottomLeft" activeCell="G16" sqref="G16"/>
      <selection pane="bottomRight"/>
    </sheetView>
  </sheetViews>
  <sheetFormatPr defaultColWidth="9.140625" defaultRowHeight="15" x14ac:dyDescent="0.2"/>
  <cols>
    <col min="1" max="1" width="3.5703125" style="1" bestFit="1" customWidth="1"/>
    <col min="2" max="2" width="57.85546875" style="1" bestFit="1" customWidth="1"/>
    <col min="3" max="6" width="12.5703125" style="1" customWidth="1"/>
    <col min="7" max="7" width="1.140625" style="12" customWidth="1"/>
    <col min="8" max="11" width="12.5703125" style="1" customWidth="1"/>
    <col min="12" max="12" width="2.140625" style="1" customWidth="1"/>
    <col min="13" max="16" width="12.5703125" style="1" customWidth="1"/>
    <col min="17" max="16384" width="9.140625" style="1"/>
  </cols>
  <sheetData>
    <row r="2" spans="2:16" ht="15.75" x14ac:dyDescent="0.25">
      <c r="C2" s="2"/>
      <c r="D2" s="3"/>
      <c r="E2" s="2"/>
      <c r="F2" s="3"/>
      <c r="H2" s="2"/>
    </row>
    <row r="3" spans="2:16" ht="15.75" x14ac:dyDescent="0.25">
      <c r="C3" s="2"/>
      <c r="D3" s="3"/>
      <c r="E3" s="2"/>
      <c r="F3" s="3"/>
      <c r="H3" s="2"/>
    </row>
    <row r="5" spans="2:16" s="39" customFormat="1" ht="32.25" customHeight="1" thickBot="1" x14ac:dyDescent="0.3">
      <c r="B5" s="56" t="s">
        <v>0</v>
      </c>
      <c r="C5" s="40" t="s">
        <v>1</v>
      </c>
      <c r="D5" s="40" t="s">
        <v>2</v>
      </c>
      <c r="E5" s="40" t="s">
        <v>3</v>
      </c>
      <c r="F5" s="40" t="s">
        <v>4</v>
      </c>
      <c r="G5" s="41"/>
      <c r="H5" s="40" t="s">
        <v>12</v>
      </c>
      <c r="I5" s="40" t="s">
        <v>13</v>
      </c>
      <c r="J5" s="40" t="s">
        <v>11</v>
      </c>
      <c r="K5" s="40" t="s">
        <v>14</v>
      </c>
      <c r="L5" s="73"/>
      <c r="M5" s="40">
        <v>2015</v>
      </c>
      <c r="N5" s="40">
        <v>2016</v>
      </c>
      <c r="O5" s="40">
        <v>2017</v>
      </c>
      <c r="P5" s="40">
        <v>2018</v>
      </c>
    </row>
    <row r="6" spans="2:16" x14ac:dyDescent="0.2">
      <c r="C6" s="16"/>
      <c r="D6" s="16"/>
      <c r="E6" s="16"/>
      <c r="F6" s="16"/>
      <c r="G6" s="15"/>
      <c r="H6" s="16"/>
      <c r="I6" s="16"/>
      <c r="J6" s="16"/>
      <c r="K6" s="16"/>
      <c r="L6" s="16"/>
      <c r="M6" s="16"/>
      <c r="N6" s="16"/>
      <c r="O6" s="16"/>
      <c r="P6" s="16"/>
    </row>
    <row r="7" spans="2:16" ht="17.45" customHeight="1" thickBot="1" x14ac:dyDescent="0.3">
      <c r="B7" s="36" t="s">
        <v>92</v>
      </c>
      <c r="C7" s="34"/>
      <c r="D7" s="34"/>
      <c r="E7" s="34"/>
      <c r="F7" s="34"/>
      <c r="G7" s="15"/>
      <c r="H7" s="34"/>
      <c r="I7" s="34"/>
      <c r="J7" s="34"/>
      <c r="K7" s="34"/>
      <c r="L7" s="16"/>
      <c r="M7" s="34"/>
      <c r="N7" s="34"/>
      <c r="O7" s="34"/>
      <c r="P7" s="34"/>
    </row>
    <row r="8" spans="2:16" ht="17.45" customHeight="1" x14ac:dyDescent="0.25">
      <c r="B8" s="38"/>
      <c r="C8" s="16"/>
      <c r="D8" s="16"/>
      <c r="E8" s="16"/>
      <c r="F8" s="16"/>
      <c r="G8" s="15"/>
      <c r="H8" s="16"/>
      <c r="I8" s="16"/>
      <c r="J8" s="16"/>
      <c r="K8" s="16"/>
      <c r="L8" s="16"/>
      <c r="M8" s="16"/>
      <c r="N8" s="16"/>
      <c r="O8" s="16"/>
      <c r="P8" s="16"/>
    </row>
    <row r="9" spans="2:16" x14ac:dyDescent="0.2">
      <c r="B9" s="57" t="s">
        <v>55</v>
      </c>
      <c r="C9" s="58">
        <v>786</v>
      </c>
      <c r="D9" s="58">
        <v>821</v>
      </c>
      <c r="E9" s="58">
        <v>820</v>
      </c>
      <c r="F9" s="58">
        <v>842</v>
      </c>
      <c r="G9" s="21"/>
      <c r="H9" s="58">
        <v>855</v>
      </c>
      <c r="I9" s="58">
        <v>958</v>
      </c>
      <c r="J9" s="58">
        <v>1070</v>
      </c>
      <c r="K9" s="58">
        <v>1121</v>
      </c>
      <c r="L9" s="20"/>
      <c r="M9" s="58">
        <v>2510</v>
      </c>
      <c r="N9" s="58">
        <v>2914</v>
      </c>
      <c r="O9" s="58">
        <v>3269</v>
      </c>
      <c r="P9" s="58">
        <v>4004</v>
      </c>
    </row>
    <row r="10" spans="2:16" x14ac:dyDescent="0.2">
      <c r="B10" s="70" t="s">
        <v>56</v>
      </c>
      <c r="C10" s="29">
        <v>45</v>
      </c>
      <c r="D10" s="29">
        <v>52</v>
      </c>
      <c r="E10" s="29">
        <v>40</v>
      </c>
      <c r="F10" s="29">
        <v>54</v>
      </c>
      <c r="G10" s="23"/>
      <c r="H10" s="29">
        <v>45</v>
      </c>
      <c r="I10" s="29">
        <v>72</v>
      </c>
      <c r="J10" s="29">
        <v>52</v>
      </c>
      <c r="K10" s="29">
        <v>132</v>
      </c>
      <c r="L10" s="23"/>
      <c r="M10" s="29">
        <v>84</v>
      </c>
      <c r="N10" s="29">
        <v>189</v>
      </c>
      <c r="O10" s="29">
        <v>191</v>
      </c>
      <c r="P10" s="29">
        <v>301</v>
      </c>
    </row>
    <row r="11" spans="2:16" x14ac:dyDescent="0.2">
      <c r="B11" s="61" t="s">
        <v>57</v>
      </c>
      <c r="C11" s="23">
        <v>11</v>
      </c>
      <c r="D11" s="23">
        <v>21</v>
      </c>
      <c r="E11" s="23">
        <v>27</v>
      </c>
      <c r="F11" s="23">
        <v>18</v>
      </c>
      <c r="G11" s="23"/>
      <c r="H11" s="23">
        <v>15</v>
      </c>
      <c r="I11" s="23">
        <v>1</v>
      </c>
      <c r="J11" s="23">
        <v>39</v>
      </c>
      <c r="K11" s="23">
        <v>-18</v>
      </c>
      <c r="L11" s="23"/>
      <c r="M11" s="23">
        <v>67</v>
      </c>
      <c r="N11" s="23">
        <v>1</v>
      </c>
      <c r="O11" s="23">
        <v>77</v>
      </c>
      <c r="P11" s="23">
        <v>37</v>
      </c>
    </row>
    <row r="12" spans="2:16" x14ac:dyDescent="0.2">
      <c r="B12" s="70" t="s">
        <v>58</v>
      </c>
      <c r="C12" s="29">
        <v>-13</v>
      </c>
      <c r="D12" s="29">
        <v>6</v>
      </c>
      <c r="E12" s="29">
        <v>-4</v>
      </c>
      <c r="F12" s="29">
        <v>-9</v>
      </c>
      <c r="G12" s="23"/>
      <c r="H12" s="29">
        <v>1</v>
      </c>
      <c r="I12" s="29">
        <v>-1</v>
      </c>
      <c r="J12" s="29">
        <v>-14</v>
      </c>
      <c r="K12" s="29">
        <v>-20</v>
      </c>
      <c r="L12" s="23"/>
      <c r="M12" s="29">
        <v>-42</v>
      </c>
      <c r="N12" s="29">
        <v>-39</v>
      </c>
      <c r="O12" s="29">
        <v>-20</v>
      </c>
      <c r="P12" s="29">
        <v>-34</v>
      </c>
    </row>
    <row r="13" spans="2:16" x14ac:dyDescent="0.2">
      <c r="B13" s="61" t="s">
        <v>59</v>
      </c>
      <c r="C13" s="23">
        <v>-15</v>
      </c>
      <c r="D13" s="23">
        <v>-15</v>
      </c>
      <c r="E13" s="23">
        <v>-20</v>
      </c>
      <c r="F13" s="23">
        <v>-44</v>
      </c>
      <c r="G13" s="23"/>
      <c r="H13" s="23">
        <v>-23</v>
      </c>
      <c r="I13" s="23">
        <v>-21</v>
      </c>
      <c r="J13" s="23">
        <v>-21</v>
      </c>
      <c r="K13" s="23">
        <v>-11</v>
      </c>
      <c r="L13" s="23"/>
      <c r="M13" s="23">
        <v>-9</v>
      </c>
      <c r="N13" s="23">
        <v>-35</v>
      </c>
      <c r="O13" s="23">
        <v>-94</v>
      </c>
      <c r="P13" s="23">
        <v>-76</v>
      </c>
    </row>
    <row r="14" spans="2:16" hidden="1" x14ac:dyDescent="0.2">
      <c r="B14" s="61" t="s">
        <v>60</v>
      </c>
      <c r="C14" s="59">
        <v>0</v>
      </c>
      <c r="D14" s="59">
        <v>0</v>
      </c>
      <c r="E14" s="59">
        <v>0</v>
      </c>
      <c r="F14" s="59">
        <v>0</v>
      </c>
      <c r="G14" s="23"/>
      <c r="H14" s="59">
        <v>0</v>
      </c>
      <c r="I14" s="59">
        <v>0</v>
      </c>
      <c r="J14" s="59">
        <v>0</v>
      </c>
      <c r="K14" s="59">
        <v>0</v>
      </c>
      <c r="L14" s="23"/>
      <c r="M14" s="59">
        <v>0</v>
      </c>
      <c r="N14" s="59">
        <v>0</v>
      </c>
      <c r="O14" s="59">
        <v>0</v>
      </c>
      <c r="P14" s="59">
        <v>0</v>
      </c>
    </row>
    <row r="15" spans="2:16" x14ac:dyDescent="0.2">
      <c r="B15" s="72" t="s">
        <v>61</v>
      </c>
      <c r="C15" s="29">
        <v>28</v>
      </c>
      <c r="D15" s="29">
        <v>64</v>
      </c>
      <c r="E15" s="29">
        <v>43</v>
      </c>
      <c r="F15" s="29">
        <v>19</v>
      </c>
      <c r="G15" s="23"/>
      <c r="H15" s="29">
        <v>38</v>
      </c>
      <c r="I15" s="29">
        <v>51</v>
      </c>
      <c r="J15" s="29">
        <v>56</v>
      </c>
      <c r="K15" s="29">
        <v>83</v>
      </c>
      <c r="L15" s="23"/>
      <c r="M15" s="29">
        <v>100</v>
      </c>
      <c r="N15" s="29">
        <v>116</v>
      </c>
      <c r="O15" s="29">
        <v>154</v>
      </c>
      <c r="P15" s="29">
        <v>228</v>
      </c>
    </row>
    <row r="16" spans="2:16" x14ac:dyDescent="0.2">
      <c r="B16" s="57" t="s">
        <v>62</v>
      </c>
      <c r="C16" s="25">
        <v>814</v>
      </c>
      <c r="D16" s="25">
        <v>885</v>
      </c>
      <c r="E16" s="25">
        <v>863</v>
      </c>
      <c r="F16" s="25">
        <v>861</v>
      </c>
      <c r="G16" s="23"/>
      <c r="H16" s="25">
        <v>893</v>
      </c>
      <c r="I16" s="25">
        <v>1009</v>
      </c>
      <c r="J16" s="25">
        <v>1126</v>
      </c>
      <c r="K16" s="25">
        <v>1204</v>
      </c>
      <c r="L16" s="23"/>
      <c r="M16" s="25">
        <v>2610</v>
      </c>
      <c r="N16" s="25">
        <v>3030</v>
      </c>
      <c r="O16" s="25">
        <v>3423</v>
      </c>
      <c r="P16" s="25">
        <v>4232</v>
      </c>
    </row>
    <row r="17" spans="2:16" x14ac:dyDescent="0.2">
      <c r="B17" s="57"/>
      <c r="G17" s="1"/>
    </row>
    <row r="18" spans="2:16" x14ac:dyDescent="0.2">
      <c r="B18" s="61" t="s">
        <v>10</v>
      </c>
      <c r="C18" s="23">
        <v>780</v>
      </c>
      <c r="D18" s="23">
        <v>821</v>
      </c>
      <c r="E18" s="23">
        <v>811</v>
      </c>
      <c r="F18" s="23">
        <v>829</v>
      </c>
      <c r="G18" s="23"/>
      <c r="H18" s="24">
        <v>866</v>
      </c>
      <c r="I18" s="23">
        <v>983</v>
      </c>
      <c r="J18" s="23">
        <v>1108</v>
      </c>
      <c r="K18" s="23">
        <v>1231</v>
      </c>
      <c r="L18" s="23"/>
      <c r="M18" s="24">
        <v>2574</v>
      </c>
      <c r="N18" s="23">
        <v>2953</v>
      </c>
      <c r="O18" s="23">
        <v>3241</v>
      </c>
      <c r="P18" s="23">
        <v>4188</v>
      </c>
    </row>
    <row r="19" spans="2:16" x14ac:dyDescent="0.2">
      <c r="B19" s="61" t="s">
        <v>45</v>
      </c>
      <c r="C19" s="29">
        <v>34</v>
      </c>
      <c r="D19" s="29">
        <v>64</v>
      </c>
      <c r="E19" s="29">
        <v>52</v>
      </c>
      <c r="F19" s="29">
        <v>32</v>
      </c>
      <c r="G19" s="29"/>
      <c r="H19" s="29">
        <v>27</v>
      </c>
      <c r="I19" s="29">
        <v>26</v>
      </c>
      <c r="J19" s="29">
        <v>18</v>
      </c>
      <c r="K19" s="29">
        <v>-27</v>
      </c>
      <c r="L19" s="23"/>
      <c r="M19" s="29">
        <v>36</v>
      </c>
      <c r="N19" s="29">
        <v>77</v>
      </c>
      <c r="O19" s="29">
        <v>182</v>
      </c>
      <c r="P19" s="29">
        <v>44</v>
      </c>
    </row>
    <row r="20" spans="2:16" x14ac:dyDescent="0.2">
      <c r="B20" s="57" t="s">
        <v>62</v>
      </c>
      <c r="C20" s="25">
        <v>814</v>
      </c>
      <c r="D20" s="25">
        <v>885</v>
      </c>
      <c r="E20" s="25">
        <v>863</v>
      </c>
      <c r="F20" s="25">
        <v>861</v>
      </c>
      <c r="G20" s="23"/>
      <c r="H20" s="25">
        <v>893</v>
      </c>
      <c r="I20" s="25">
        <v>1009</v>
      </c>
      <c r="J20" s="25">
        <v>1126</v>
      </c>
      <c r="K20" s="25">
        <v>1204</v>
      </c>
      <c r="L20" s="23"/>
      <c r="M20" s="25">
        <v>2610</v>
      </c>
      <c r="N20" s="25">
        <v>3030</v>
      </c>
      <c r="O20" s="25">
        <v>3423</v>
      </c>
      <c r="P20" s="25">
        <v>4232</v>
      </c>
    </row>
    <row r="21" spans="2:16" x14ac:dyDescent="0.2">
      <c r="B21" s="57"/>
      <c r="C21" s="20"/>
      <c r="D21" s="20"/>
      <c r="E21" s="20"/>
      <c r="F21" s="20"/>
      <c r="G21" s="23"/>
      <c r="H21" s="20"/>
      <c r="I21" s="20"/>
      <c r="J21" s="20"/>
      <c r="K21" s="20"/>
      <c r="L21" s="23"/>
      <c r="M21" s="20"/>
      <c r="N21" s="20"/>
      <c r="O21" s="20"/>
      <c r="P21" s="20"/>
    </row>
    <row r="22" spans="2:16" x14ac:dyDescent="0.2">
      <c r="B22" s="57"/>
      <c r="C22" s="20"/>
      <c r="D22" s="20"/>
      <c r="E22" s="20"/>
      <c r="F22" s="20"/>
      <c r="G22" s="23"/>
      <c r="H22" s="20"/>
      <c r="I22" s="20"/>
      <c r="J22" s="20"/>
      <c r="K22" s="20"/>
      <c r="L22" s="23"/>
      <c r="M22" s="20"/>
      <c r="N22" s="20"/>
      <c r="O22" s="20"/>
      <c r="P22" s="20"/>
    </row>
    <row r="23" spans="2:16" ht="17.45" customHeight="1" thickBot="1" x14ac:dyDescent="0.3">
      <c r="B23" s="36" t="s">
        <v>95</v>
      </c>
      <c r="C23" s="34"/>
      <c r="D23" s="34"/>
      <c r="E23" s="34"/>
      <c r="F23" s="34"/>
      <c r="G23" s="15"/>
      <c r="H23" s="34"/>
      <c r="I23" s="34"/>
      <c r="J23" s="34"/>
      <c r="K23" s="34"/>
      <c r="L23" s="16"/>
      <c r="M23" s="34"/>
      <c r="N23" s="34"/>
      <c r="O23" s="34"/>
      <c r="P23" s="34"/>
    </row>
    <row r="24" spans="2:16" ht="17.45" customHeight="1" x14ac:dyDescent="0.25">
      <c r="B24" s="38"/>
      <c r="C24" s="16"/>
      <c r="D24" s="16"/>
      <c r="E24" s="16"/>
      <c r="F24" s="16"/>
      <c r="G24" s="15"/>
      <c r="H24" s="16"/>
      <c r="I24" s="16"/>
      <c r="J24" s="16"/>
      <c r="K24" s="16"/>
      <c r="L24" s="16"/>
      <c r="M24" s="16"/>
      <c r="N24" s="16"/>
      <c r="O24" s="16"/>
      <c r="P24" s="16"/>
    </row>
    <row r="25" spans="2:16" x14ac:dyDescent="0.2">
      <c r="B25" s="57" t="s">
        <v>63</v>
      </c>
      <c r="C25" s="58">
        <v>706</v>
      </c>
      <c r="D25" s="58">
        <v>559</v>
      </c>
      <c r="E25" s="58">
        <v>630</v>
      </c>
      <c r="F25" s="58">
        <v>971</v>
      </c>
      <c r="G25" s="21"/>
      <c r="H25" s="58">
        <v>31</v>
      </c>
      <c r="I25" s="58">
        <v>342</v>
      </c>
      <c r="J25" s="58">
        <v>742</v>
      </c>
      <c r="K25" s="58">
        <v>-825</v>
      </c>
      <c r="L25" s="20"/>
      <c r="M25" s="58">
        <v>699</v>
      </c>
      <c r="N25" s="58">
        <v>1343</v>
      </c>
      <c r="O25" s="58">
        <v>2866</v>
      </c>
      <c r="P25" s="58">
        <v>290</v>
      </c>
    </row>
    <row r="26" spans="2:16" x14ac:dyDescent="0.2">
      <c r="B26" s="72" t="s">
        <v>64</v>
      </c>
      <c r="C26" s="29">
        <v>-27</v>
      </c>
      <c r="D26" s="29">
        <v>-32</v>
      </c>
      <c r="E26" s="29">
        <v>-31</v>
      </c>
      <c r="F26" s="29">
        <v>-35</v>
      </c>
      <c r="G26" s="23"/>
      <c r="H26" s="29">
        <v>-40</v>
      </c>
      <c r="I26" s="29">
        <v>-41</v>
      </c>
      <c r="J26" s="29">
        <v>-44</v>
      </c>
      <c r="K26" s="29">
        <v>-38</v>
      </c>
      <c r="L26" s="23"/>
      <c r="M26" s="29">
        <v>-101</v>
      </c>
      <c r="N26" s="29">
        <v>-111</v>
      </c>
      <c r="O26" s="29">
        <v>-125</v>
      </c>
      <c r="P26" s="29">
        <v>-163</v>
      </c>
    </row>
    <row r="27" spans="2:16" x14ac:dyDescent="0.2">
      <c r="B27" s="57" t="s">
        <v>65</v>
      </c>
      <c r="C27" s="23">
        <v>145</v>
      </c>
      <c r="D27" s="23">
        <v>149</v>
      </c>
      <c r="E27" s="23">
        <v>154</v>
      </c>
      <c r="F27" s="23">
        <v>159</v>
      </c>
      <c r="G27" s="23"/>
      <c r="H27" s="23">
        <v>174</v>
      </c>
      <c r="I27" s="23">
        <v>206</v>
      </c>
      <c r="J27" s="23">
        <v>231</v>
      </c>
      <c r="K27" s="23">
        <v>275</v>
      </c>
      <c r="L27" s="23"/>
      <c r="M27" s="23">
        <v>510</v>
      </c>
      <c r="N27" s="23">
        <v>558</v>
      </c>
      <c r="O27" s="23">
        <v>607</v>
      </c>
      <c r="P27" s="23">
        <v>886</v>
      </c>
    </row>
    <row r="28" spans="2:16" x14ac:dyDescent="0.2">
      <c r="B28" s="72" t="s">
        <v>66</v>
      </c>
      <c r="C28" s="29">
        <v>-17</v>
      </c>
      <c r="D28" s="29">
        <v>-17</v>
      </c>
      <c r="E28" s="29">
        <v>-19</v>
      </c>
      <c r="F28" s="29">
        <v>-20</v>
      </c>
      <c r="G28" s="23"/>
      <c r="H28" s="29">
        <v>-22</v>
      </c>
      <c r="I28" s="29">
        <v>-23</v>
      </c>
      <c r="J28" s="29">
        <v>-25</v>
      </c>
      <c r="K28" s="29">
        <v>-28</v>
      </c>
      <c r="L28" s="23"/>
      <c r="M28" s="29">
        <v>-33</v>
      </c>
      <c r="N28" s="29">
        <v>-53</v>
      </c>
      <c r="O28" s="29">
        <v>-73</v>
      </c>
      <c r="P28" s="29">
        <v>-98</v>
      </c>
    </row>
    <row r="29" spans="2:16" x14ac:dyDescent="0.2">
      <c r="B29" s="57" t="s">
        <v>56</v>
      </c>
      <c r="C29" s="23">
        <v>9</v>
      </c>
      <c r="D29" s="23">
        <v>9</v>
      </c>
      <c r="E29" s="23">
        <v>9</v>
      </c>
      <c r="F29" s="23">
        <v>10</v>
      </c>
      <c r="G29" s="23"/>
      <c r="H29" s="23">
        <v>3</v>
      </c>
      <c r="I29" s="23">
        <v>3</v>
      </c>
      <c r="J29" s="23">
        <v>29</v>
      </c>
      <c r="K29" s="23">
        <v>14</v>
      </c>
      <c r="L29" s="23"/>
      <c r="M29" s="23">
        <v>18</v>
      </c>
      <c r="N29" s="23">
        <v>29</v>
      </c>
      <c r="O29" s="23">
        <v>37</v>
      </c>
      <c r="P29" s="23">
        <v>49</v>
      </c>
    </row>
    <row r="30" spans="2:16" x14ac:dyDescent="0.2">
      <c r="B30" s="72" t="s">
        <v>67</v>
      </c>
      <c r="C30" s="29">
        <v>-547</v>
      </c>
      <c r="D30" s="29">
        <v>-413</v>
      </c>
      <c r="E30" s="29">
        <v>-482</v>
      </c>
      <c r="F30" s="29">
        <v>-810</v>
      </c>
      <c r="G30" s="23"/>
      <c r="H30" s="29">
        <v>121</v>
      </c>
      <c r="I30" s="29">
        <v>-178</v>
      </c>
      <c r="J30" s="29">
        <v>-546</v>
      </c>
      <c r="K30" s="29">
        <v>1039</v>
      </c>
      <c r="L30" s="23"/>
      <c r="M30" s="29">
        <v>-176</v>
      </c>
      <c r="N30" s="29">
        <v>-778</v>
      </c>
      <c r="O30" s="29">
        <v>-2252</v>
      </c>
      <c r="P30" s="29">
        <v>436</v>
      </c>
    </row>
    <row r="31" spans="2:16" x14ac:dyDescent="0.2">
      <c r="B31" s="57" t="s">
        <v>68</v>
      </c>
      <c r="C31" s="23">
        <v>12</v>
      </c>
      <c r="D31" s="23">
        <v>10</v>
      </c>
      <c r="E31" s="23">
        <v>8</v>
      </c>
      <c r="F31" s="23">
        <v>10</v>
      </c>
      <c r="G31" s="23"/>
      <c r="H31" s="23">
        <v>10</v>
      </c>
      <c r="I31" s="23">
        <v>7</v>
      </c>
      <c r="J31" s="23">
        <v>5</v>
      </c>
      <c r="K31" s="23">
        <v>9</v>
      </c>
      <c r="L31" s="23"/>
      <c r="M31" s="23">
        <v>68</v>
      </c>
      <c r="N31" s="23">
        <v>48</v>
      </c>
      <c r="O31" s="23">
        <v>40</v>
      </c>
      <c r="P31" s="23">
        <v>31</v>
      </c>
    </row>
    <row r="32" spans="2:16" x14ac:dyDescent="0.2">
      <c r="B32" s="72" t="s">
        <v>69</v>
      </c>
      <c r="C32" s="29">
        <v>-18</v>
      </c>
      <c r="D32" s="29">
        <v>1</v>
      </c>
      <c r="E32" s="79">
        <v>0</v>
      </c>
      <c r="F32" s="29">
        <v>-12</v>
      </c>
      <c r="G32" s="23"/>
      <c r="H32" s="79">
        <v>0</v>
      </c>
      <c r="I32" s="79">
        <v>0</v>
      </c>
      <c r="J32" s="79">
        <v>0</v>
      </c>
      <c r="K32" s="79">
        <v>0</v>
      </c>
      <c r="L32" s="23"/>
      <c r="M32" s="29">
        <v>-27</v>
      </c>
      <c r="N32" s="29">
        <v>-15</v>
      </c>
      <c r="O32" s="29">
        <v>-29</v>
      </c>
      <c r="P32" s="79">
        <v>0</v>
      </c>
    </row>
    <row r="33" spans="2:16" x14ac:dyDescent="0.2">
      <c r="B33" s="57" t="s">
        <v>70</v>
      </c>
      <c r="C33" s="81">
        <v>0</v>
      </c>
      <c r="D33" s="59">
        <v>-2</v>
      </c>
      <c r="E33" s="59">
        <v>-1</v>
      </c>
      <c r="F33" s="59">
        <v>-2</v>
      </c>
      <c r="G33" s="23"/>
      <c r="H33" s="59">
        <v>-2</v>
      </c>
      <c r="I33" s="59">
        <v>2</v>
      </c>
      <c r="J33" s="59">
        <v>3</v>
      </c>
      <c r="K33" s="59">
        <v>-3</v>
      </c>
      <c r="L33" s="23"/>
      <c r="M33" s="59">
        <v>-18</v>
      </c>
      <c r="N33" s="59">
        <v>-2</v>
      </c>
      <c r="O33" s="59">
        <v>-5</v>
      </c>
      <c r="P33" s="81">
        <v>0</v>
      </c>
    </row>
    <row r="34" spans="2:16" ht="30" x14ac:dyDescent="0.2">
      <c r="B34" s="72" t="s">
        <v>71</v>
      </c>
      <c r="C34" s="29">
        <v>-443</v>
      </c>
      <c r="D34" s="29">
        <v>-295</v>
      </c>
      <c r="E34" s="29">
        <v>-362</v>
      </c>
      <c r="F34" s="29">
        <v>-700</v>
      </c>
      <c r="G34" s="23"/>
      <c r="H34" s="29">
        <v>244</v>
      </c>
      <c r="I34" s="29">
        <v>-24</v>
      </c>
      <c r="J34" s="29">
        <v>-347</v>
      </c>
      <c r="K34" s="29">
        <v>1268</v>
      </c>
      <c r="L34" s="23"/>
      <c r="M34" s="29">
        <v>241</v>
      </c>
      <c r="N34" s="29">
        <v>-324</v>
      </c>
      <c r="O34" s="29">
        <v>-1800</v>
      </c>
      <c r="P34" s="29">
        <v>1141</v>
      </c>
    </row>
    <row r="35" spans="2:16" x14ac:dyDescent="0.2">
      <c r="B35" s="57" t="s">
        <v>72</v>
      </c>
      <c r="C35" s="25">
        <v>263</v>
      </c>
      <c r="D35" s="25">
        <v>264</v>
      </c>
      <c r="E35" s="25">
        <v>268</v>
      </c>
      <c r="F35" s="25">
        <v>271</v>
      </c>
      <c r="G35" s="23"/>
      <c r="H35" s="25">
        <v>275</v>
      </c>
      <c r="I35" s="25">
        <v>318</v>
      </c>
      <c r="J35" s="25">
        <v>395</v>
      </c>
      <c r="K35" s="25">
        <v>443</v>
      </c>
      <c r="L35" s="23"/>
      <c r="M35" s="25">
        <v>940</v>
      </c>
      <c r="N35" s="25">
        <v>1019</v>
      </c>
      <c r="O35" s="25">
        <v>1066</v>
      </c>
      <c r="P35" s="25">
        <v>1431</v>
      </c>
    </row>
    <row r="36" spans="2:16" x14ac:dyDescent="0.2">
      <c r="B36" s="57"/>
      <c r="G36" s="1"/>
    </row>
    <row r="37" spans="2:16" x14ac:dyDescent="0.2">
      <c r="B37" s="57"/>
      <c r="C37" s="20"/>
      <c r="D37" s="20"/>
      <c r="E37" s="20"/>
      <c r="F37" s="20"/>
      <c r="G37" s="23"/>
      <c r="H37" s="20"/>
      <c r="I37" s="20"/>
      <c r="J37" s="20"/>
      <c r="K37" s="20"/>
      <c r="L37" s="23"/>
      <c r="M37" s="20"/>
      <c r="N37" s="20"/>
      <c r="O37" s="20"/>
      <c r="P37" s="20"/>
    </row>
    <row r="38" spans="2:16" x14ac:dyDescent="0.2">
      <c r="B38" s="57"/>
      <c r="C38" s="20"/>
      <c r="D38" s="20"/>
      <c r="E38" s="20"/>
      <c r="F38" s="20"/>
      <c r="G38" s="20"/>
      <c r="H38" s="20"/>
      <c r="I38" s="20"/>
      <c r="J38" s="20"/>
      <c r="K38" s="20"/>
      <c r="L38" s="20"/>
      <c r="M38" s="20"/>
      <c r="N38" s="20"/>
      <c r="O38" s="20"/>
      <c r="P38" s="20"/>
    </row>
    <row r="39" spans="2:16" x14ac:dyDescent="0.2">
      <c r="C39" s="7"/>
      <c r="D39" s="7"/>
      <c r="E39" s="7"/>
      <c r="F39" s="7"/>
      <c r="G39" s="7"/>
      <c r="H39" s="7"/>
      <c r="I39" s="7"/>
      <c r="J39" s="7"/>
      <c r="K39" s="7"/>
      <c r="L39" s="7"/>
      <c r="M39" s="7"/>
      <c r="N39" s="7"/>
      <c r="O39" s="7"/>
      <c r="P39" s="7"/>
    </row>
    <row r="40" spans="2:16" x14ac:dyDescent="0.2">
      <c r="C40" s="66"/>
      <c r="D40" s="66"/>
      <c r="E40" s="66"/>
      <c r="F40" s="66"/>
      <c r="G40" s="66"/>
      <c r="H40" s="66"/>
      <c r="I40" s="66"/>
      <c r="J40" s="66"/>
      <c r="K40" s="66"/>
      <c r="L40" s="66"/>
      <c r="M40" s="66"/>
      <c r="N40" s="66"/>
      <c r="O40" s="66"/>
      <c r="P40" s="66"/>
    </row>
    <row r="41" spans="2:16" x14ac:dyDescent="0.2">
      <c r="C41" s="7"/>
      <c r="D41" s="7"/>
      <c r="E41" s="7"/>
      <c r="F41" s="7"/>
      <c r="G41" s="7"/>
      <c r="H41" s="7"/>
      <c r="I41" s="7"/>
      <c r="J41" s="7"/>
      <c r="K41" s="7"/>
      <c r="L41" s="7"/>
      <c r="M41" s="7"/>
      <c r="N41" s="7"/>
      <c r="O41" s="7"/>
      <c r="P41" s="7"/>
    </row>
  </sheetData>
  <pageMargins left="0.25" right="0.25" top="0.75" bottom="0.75" header="0.3" footer="0.3"/>
  <pageSetup scale="62"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29649-EF03-4F74-AFD0-EB077C936009}">
  <sheetPr>
    <pageSetUpPr fitToPage="1"/>
  </sheetPr>
  <dimension ref="B2:P51"/>
  <sheetViews>
    <sheetView showGridLines="0" zoomScale="70" zoomScaleNormal="70" workbookViewId="0">
      <pane xSplit="2" ySplit="5" topLeftCell="C6" activePane="bottomRight" state="frozen"/>
      <selection activeCell="G16" sqref="G16"/>
      <selection pane="topRight" activeCell="G16" sqref="G16"/>
      <selection pane="bottomLeft" activeCell="G16" sqref="G16"/>
      <selection pane="bottomRight"/>
    </sheetView>
  </sheetViews>
  <sheetFormatPr defaultColWidth="9.140625" defaultRowHeight="15" x14ac:dyDescent="0.2"/>
  <cols>
    <col min="1" max="1" width="3.5703125" style="1" bestFit="1" customWidth="1"/>
    <col min="2" max="2" width="57.85546875" style="1" bestFit="1" customWidth="1"/>
    <col min="3" max="6" width="12.5703125" style="1" customWidth="1"/>
    <col min="7" max="7" width="1.140625" style="12" customWidth="1"/>
    <col min="8" max="11" width="12.5703125" style="1" customWidth="1"/>
    <col min="12" max="12" width="2.140625" style="12" customWidth="1"/>
    <col min="13" max="16" width="12.5703125" style="1" customWidth="1"/>
    <col min="17" max="16384" width="9.140625" style="1"/>
  </cols>
  <sheetData>
    <row r="2" spans="2:16" ht="15.75" x14ac:dyDescent="0.25">
      <c r="C2" s="2"/>
      <c r="D2" s="3"/>
      <c r="E2" s="2"/>
      <c r="F2" s="3"/>
      <c r="H2" s="2"/>
    </row>
    <row r="3" spans="2:16" ht="15.75" x14ac:dyDescent="0.25">
      <c r="C3" s="2"/>
      <c r="D3" s="3"/>
      <c r="E3" s="2"/>
      <c r="F3" s="3"/>
      <c r="H3" s="2"/>
    </row>
    <row r="5" spans="2:16" s="39" customFormat="1" ht="32.25" customHeight="1" thickBot="1" x14ac:dyDescent="0.3">
      <c r="B5" s="56" t="s">
        <v>0</v>
      </c>
      <c r="C5" s="40" t="s">
        <v>1</v>
      </c>
      <c r="D5" s="40" t="s">
        <v>2</v>
      </c>
      <c r="E5" s="40" t="s">
        <v>3</v>
      </c>
      <c r="F5" s="40" t="s">
        <v>4</v>
      </c>
      <c r="G5" s="41"/>
      <c r="H5" s="40" t="s">
        <v>12</v>
      </c>
      <c r="I5" s="40" t="s">
        <v>13</v>
      </c>
      <c r="J5" s="40" t="s">
        <v>11</v>
      </c>
      <c r="K5" s="40" t="s">
        <v>14</v>
      </c>
      <c r="L5" s="41"/>
      <c r="M5" s="40">
        <v>2015</v>
      </c>
      <c r="N5" s="40">
        <v>2016</v>
      </c>
      <c r="O5" s="40">
        <v>2017</v>
      </c>
      <c r="P5" s="40">
        <v>2018</v>
      </c>
    </row>
    <row r="6" spans="2:16" x14ac:dyDescent="0.2">
      <c r="C6" s="16"/>
      <c r="D6" s="16"/>
      <c r="E6" s="16"/>
      <c r="F6" s="16"/>
      <c r="G6" s="15"/>
      <c r="H6" s="16"/>
      <c r="I6" s="16"/>
      <c r="J6" s="16"/>
      <c r="K6" s="16"/>
      <c r="L6" s="15"/>
      <c r="M6" s="16"/>
      <c r="N6" s="16"/>
      <c r="O6" s="16"/>
      <c r="P6" s="16"/>
    </row>
    <row r="7" spans="2:16" ht="17.45" customHeight="1" thickBot="1" x14ac:dyDescent="0.3">
      <c r="B7" s="36" t="s">
        <v>93</v>
      </c>
      <c r="C7" s="34"/>
      <c r="D7" s="34"/>
      <c r="E7" s="34"/>
      <c r="F7" s="34"/>
      <c r="G7" s="15"/>
      <c r="H7" s="34"/>
      <c r="I7" s="34"/>
      <c r="J7" s="34"/>
      <c r="K7" s="34"/>
      <c r="L7" s="15"/>
      <c r="M7" s="34"/>
      <c r="N7" s="34"/>
      <c r="O7" s="34"/>
      <c r="P7" s="34"/>
    </row>
    <row r="8" spans="2:16" ht="17.45" customHeight="1" x14ac:dyDescent="0.25">
      <c r="B8" s="38"/>
      <c r="C8" s="16"/>
      <c r="D8" s="16"/>
      <c r="E8" s="16"/>
      <c r="F8" s="16"/>
      <c r="G8" s="15"/>
      <c r="H8" s="16"/>
      <c r="I8" s="16"/>
      <c r="J8" s="16"/>
      <c r="K8" s="16"/>
      <c r="L8" s="15"/>
      <c r="M8" s="16"/>
      <c r="N8" s="16"/>
      <c r="O8" s="16"/>
      <c r="P8" s="16"/>
    </row>
    <row r="9" spans="2:16" x14ac:dyDescent="0.2">
      <c r="B9" s="57" t="s">
        <v>73</v>
      </c>
      <c r="C9" s="58">
        <v>1222</v>
      </c>
      <c r="D9" s="58">
        <v>1450</v>
      </c>
      <c r="E9" s="58">
        <v>1206</v>
      </c>
      <c r="F9" s="58">
        <v>3385</v>
      </c>
      <c r="G9" s="21"/>
      <c r="H9" s="58">
        <v>689</v>
      </c>
      <c r="I9" s="58">
        <v>1481</v>
      </c>
      <c r="J9" s="58">
        <v>1897</v>
      </c>
      <c r="K9" s="58">
        <v>1301</v>
      </c>
      <c r="L9" s="21"/>
      <c r="M9" s="58">
        <v>2023</v>
      </c>
      <c r="N9" s="58">
        <v>3393</v>
      </c>
      <c r="O9" s="58">
        <v>7263</v>
      </c>
      <c r="P9" s="58">
        <v>5368</v>
      </c>
    </row>
    <row r="10" spans="2:16" x14ac:dyDescent="0.2">
      <c r="B10" s="70" t="s">
        <v>74</v>
      </c>
      <c r="C10" s="29">
        <v>-52</v>
      </c>
      <c r="D10" s="29">
        <v>-379</v>
      </c>
      <c r="E10" s="29">
        <v>-72</v>
      </c>
      <c r="F10" s="29">
        <v>-1962</v>
      </c>
      <c r="G10" s="23"/>
      <c r="H10" s="29">
        <v>-278</v>
      </c>
      <c r="I10" s="29">
        <v>-731</v>
      </c>
      <c r="J10" s="29">
        <v>-526</v>
      </c>
      <c r="K10" s="29">
        <v>-1833</v>
      </c>
      <c r="L10" s="23"/>
      <c r="M10" s="29">
        <v>-195</v>
      </c>
      <c r="N10" s="29">
        <v>-240</v>
      </c>
      <c r="O10" s="29">
        <v>-2465</v>
      </c>
      <c r="P10" s="29">
        <v>-3368</v>
      </c>
    </row>
    <row r="11" spans="2:16" x14ac:dyDescent="0.2">
      <c r="B11" s="61" t="s">
        <v>75</v>
      </c>
      <c r="C11" s="23">
        <v>-81</v>
      </c>
      <c r="D11" s="23">
        <v>-85</v>
      </c>
      <c r="E11" s="23">
        <v>-86</v>
      </c>
      <c r="F11" s="23">
        <v>-88</v>
      </c>
      <c r="G11" s="23"/>
      <c r="H11" s="23">
        <v>-96</v>
      </c>
      <c r="I11" s="23">
        <v>-106</v>
      </c>
      <c r="J11" s="23">
        <v>-119</v>
      </c>
      <c r="K11" s="23">
        <v>-128</v>
      </c>
      <c r="L11" s="23"/>
      <c r="M11" s="23">
        <v>-248</v>
      </c>
      <c r="N11" s="23">
        <v>-281</v>
      </c>
      <c r="O11" s="23">
        <v>-340</v>
      </c>
      <c r="P11" s="23">
        <v>-449</v>
      </c>
    </row>
    <row r="12" spans="2:16" x14ac:dyDescent="0.2">
      <c r="B12" s="70" t="s">
        <v>76</v>
      </c>
      <c r="C12" s="29">
        <v>-8</v>
      </c>
      <c r="D12" s="29">
        <v>-8</v>
      </c>
      <c r="E12" s="29">
        <v>-8</v>
      </c>
      <c r="F12" s="29">
        <v>-13</v>
      </c>
      <c r="G12" s="23"/>
      <c r="H12" s="29">
        <v>-6</v>
      </c>
      <c r="I12" s="29">
        <v>-6</v>
      </c>
      <c r="J12" s="29">
        <v>-10</v>
      </c>
      <c r="K12" s="29">
        <v>-4</v>
      </c>
      <c r="L12" s="23"/>
      <c r="M12" s="29">
        <v>-25</v>
      </c>
      <c r="N12" s="29">
        <v>-34</v>
      </c>
      <c r="O12" s="29">
        <v>-37</v>
      </c>
      <c r="P12" s="29">
        <v>-26</v>
      </c>
    </row>
    <row r="13" spans="2:16" x14ac:dyDescent="0.2">
      <c r="B13" s="61" t="s">
        <v>77</v>
      </c>
      <c r="C13" s="23">
        <v>-109</v>
      </c>
      <c r="D13" s="23">
        <v>-107</v>
      </c>
      <c r="E13" s="23">
        <v>-105</v>
      </c>
      <c r="F13" s="23">
        <v>-102</v>
      </c>
      <c r="G13" s="23"/>
      <c r="H13" s="23">
        <v>-98</v>
      </c>
      <c r="I13" s="23">
        <v>-109</v>
      </c>
      <c r="J13" s="23">
        <v>-135</v>
      </c>
      <c r="K13" s="23">
        <v>-154</v>
      </c>
      <c r="L13" s="23"/>
      <c r="M13" s="23">
        <v>-412</v>
      </c>
      <c r="N13" s="23">
        <v>-432</v>
      </c>
      <c r="O13" s="23">
        <v>-423</v>
      </c>
      <c r="P13" s="23">
        <v>-496</v>
      </c>
    </row>
    <row r="14" spans="2:16" ht="31.35" customHeight="1" x14ac:dyDescent="0.2">
      <c r="B14" s="70" t="s">
        <v>78</v>
      </c>
      <c r="C14" s="29">
        <v>-605</v>
      </c>
      <c r="D14" s="29">
        <v>-418</v>
      </c>
      <c r="E14" s="29">
        <v>-508</v>
      </c>
      <c r="F14" s="29">
        <v>-873</v>
      </c>
      <c r="G14" s="23"/>
      <c r="H14" s="29">
        <v>66</v>
      </c>
      <c r="I14" s="29">
        <v>-237</v>
      </c>
      <c r="J14" s="29">
        <v>-768</v>
      </c>
      <c r="K14" s="29">
        <v>1266</v>
      </c>
      <c r="L14" s="23"/>
      <c r="M14" s="29">
        <v>-177</v>
      </c>
      <c r="N14" s="29">
        <v>-844</v>
      </c>
      <c r="O14" s="29">
        <v>-2404</v>
      </c>
      <c r="P14" s="29">
        <v>327</v>
      </c>
    </row>
    <row r="15" spans="2:16" ht="31.7" customHeight="1" x14ac:dyDescent="0.2">
      <c r="B15" s="61" t="s">
        <v>79</v>
      </c>
      <c r="C15" s="23">
        <v>-21</v>
      </c>
      <c r="D15" s="23">
        <v>-14</v>
      </c>
      <c r="E15" s="23">
        <v>-16</v>
      </c>
      <c r="F15" s="23">
        <v>-14</v>
      </c>
      <c r="G15" s="23"/>
      <c r="H15" s="23">
        <v>20</v>
      </c>
      <c r="I15" s="23">
        <v>26</v>
      </c>
      <c r="J15" s="23">
        <v>28</v>
      </c>
      <c r="K15" s="23">
        <v>36</v>
      </c>
      <c r="L15" s="23"/>
      <c r="M15" s="23">
        <v>6</v>
      </c>
      <c r="N15" s="23">
        <v>-26</v>
      </c>
      <c r="O15" s="23">
        <v>-65</v>
      </c>
      <c r="P15" s="23">
        <v>110</v>
      </c>
    </row>
    <row r="16" spans="2:16" x14ac:dyDescent="0.2">
      <c r="B16" s="70" t="s">
        <v>80</v>
      </c>
      <c r="C16" s="29">
        <v>-3</v>
      </c>
      <c r="D16" s="29">
        <v>-2</v>
      </c>
      <c r="E16" s="29">
        <v>-4</v>
      </c>
      <c r="F16" s="29">
        <v>-7</v>
      </c>
      <c r="G16" s="23"/>
      <c r="H16" s="29">
        <v>1</v>
      </c>
      <c r="I16" s="29">
        <v>6</v>
      </c>
      <c r="J16" s="29">
        <v>1</v>
      </c>
      <c r="K16" s="29">
        <v>8</v>
      </c>
      <c r="L16" s="23"/>
      <c r="M16" s="29">
        <v>-15</v>
      </c>
      <c r="N16" s="29">
        <v>-3</v>
      </c>
      <c r="O16" s="29">
        <v>-16</v>
      </c>
      <c r="P16" s="29">
        <v>16</v>
      </c>
    </row>
    <row r="17" spans="2:16" ht="30" x14ac:dyDescent="0.2">
      <c r="B17" s="61" t="s">
        <v>81</v>
      </c>
      <c r="C17" s="23">
        <v>-97</v>
      </c>
      <c r="D17" s="23">
        <v>-108</v>
      </c>
      <c r="E17" s="23">
        <v>-100</v>
      </c>
      <c r="F17" s="23">
        <v>-130</v>
      </c>
      <c r="G17" s="23"/>
      <c r="H17" s="23">
        <v>-97</v>
      </c>
      <c r="I17" s="23">
        <v>-97</v>
      </c>
      <c r="J17" s="23">
        <v>-98</v>
      </c>
      <c r="K17" s="23">
        <v>-102</v>
      </c>
      <c r="L17" s="23"/>
      <c r="M17" s="23">
        <v>-344</v>
      </c>
      <c r="N17" s="23">
        <v>-395</v>
      </c>
      <c r="O17" s="23">
        <v>-435</v>
      </c>
      <c r="P17" s="23">
        <v>-394</v>
      </c>
    </row>
    <row r="18" spans="2:16" x14ac:dyDescent="0.2">
      <c r="B18" s="70" t="s">
        <v>82</v>
      </c>
      <c r="C18" s="79">
        <v>0</v>
      </c>
      <c r="D18" s="79">
        <v>0</v>
      </c>
      <c r="E18" s="79">
        <v>0</v>
      </c>
      <c r="F18" s="79">
        <v>0</v>
      </c>
      <c r="G18" s="23"/>
      <c r="H18" s="79">
        <v>0</v>
      </c>
      <c r="I18" s="29">
        <v>-1</v>
      </c>
      <c r="J18" s="79">
        <v>0</v>
      </c>
      <c r="K18" s="79">
        <v>0</v>
      </c>
      <c r="L18" s="23"/>
      <c r="M18" s="29">
        <v>-17</v>
      </c>
      <c r="N18" s="29">
        <v>-13</v>
      </c>
      <c r="O18" s="79">
        <v>0</v>
      </c>
      <c r="P18" s="29">
        <v>-1</v>
      </c>
    </row>
    <row r="19" spans="2:16" x14ac:dyDescent="0.2">
      <c r="B19" s="61" t="s">
        <v>83</v>
      </c>
      <c r="C19" s="23">
        <v>-11</v>
      </c>
      <c r="D19" s="23">
        <v>-34</v>
      </c>
      <c r="E19" s="23">
        <v>-4</v>
      </c>
      <c r="F19" s="23">
        <v>-19</v>
      </c>
      <c r="G19" s="23"/>
      <c r="H19" s="23">
        <v>54</v>
      </c>
      <c r="I19" s="23">
        <v>36</v>
      </c>
      <c r="J19" s="23">
        <v>8</v>
      </c>
      <c r="K19" s="23">
        <v>14</v>
      </c>
      <c r="L19" s="23"/>
      <c r="M19" s="23">
        <v>124</v>
      </c>
      <c r="N19" s="23">
        <v>-49</v>
      </c>
      <c r="O19" s="23">
        <v>-68</v>
      </c>
      <c r="P19" s="23">
        <v>112</v>
      </c>
    </row>
    <row r="20" spans="2:16" x14ac:dyDescent="0.2">
      <c r="B20" s="70" t="s">
        <v>84</v>
      </c>
      <c r="C20" s="29">
        <v>-14.73228739</v>
      </c>
      <c r="D20" s="29">
        <v>-31.009585699999999</v>
      </c>
      <c r="E20" s="29">
        <v>-14.14845223</v>
      </c>
      <c r="F20" s="29">
        <v>-24</v>
      </c>
      <c r="G20" s="23"/>
      <c r="H20" s="79">
        <v>0</v>
      </c>
      <c r="I20" s="79">
        <v>0</v>
      </c>
      <c r="J20" s="79">
        <v>0</v>
      </c>
      <c r="K20" s="79">
        <v>0</v>
      </c>
      <c r="L20" s="23"/>
      <c r="M20" s="79">
        <v>0</v>
      </c>
      <c r="N20" s="29">
        <v>-23</v>
      </c>
      <c r="O20" s="29">
        <v>-84</v>
      </c>
      <c r="P20" s="79">
        <v>0</v>
      </c>
    </row>
    <row r="21" spans="2:16" x14ac:dyDescent="0.2">
      <c r="B21" s="61" t="s">
        <v>60</v>
      </c>
      <c r="C21" s="59">
        <v>-19.261897430000001</v>
      </c>
      <c r="D21" s="59">
        <v>2.38268821</v>
      </c>
      <c r="E21" s="59">
        <v>-0.75864286000000036</v>
      </c>
      <c r="F21" s="59">
        <v>-12</v>
      </c>
      <c r="G21" s="23"/>
      <c r="H21" s="81">
        <v>0</v>
      </c>
      <c r="I21" s="59">
        <v>8</v>
      </c>
      <c r="J21" s="59">
        <v>1</v>
      </c>
      <c r="K21" s="59">
        <v>1</v>
      </c>
      <c r="L21" s="23"/>
      <c r="M21" s="59">
        <v>-60</v>
      </c>
      <c r="N21" s="59">
        <v>-29</v>
      </c>
      <c r="O21" s="59">
        <v>-30</v>
      </c>
      <c r="P21" s="59">
        <v>10</v>
      </c>
    </row>
    <row r="22" spans="2:16" x14ac:dyDescent="0.2">
      <c r="B22" s="72" t="s">
        <v>85</v>
      </c>
      <c r="C22" s="29">
        <v>-1020.99418482</v>
      </c>
      <c r="D22" s="29">
        <v>-1183.6268974899999</v>
      </c>
      <c r="E22" s="29">
        <v>-917.90709508999998</v>
      </c>
      <c r="F22" s="29">
        <v>-3244</v>
      </c>
      <c r="G22" s="23"/>
      <c r="H22" s="29">
        <v>-434</v>
      </c>
      <c r="I22" s="29">
        <v>-1211</v>
      </c>
      <c r="J22" s="29">
        <v>-1618</v>
      </c>
      <c r="K22" s="29">
        <v>-896</v>
      </c>
      <c r="L22" s="23"/>
      <c r="M22" s="29">
        <v>-1363</v>
      </c>
      <c r="N22" s="29">
        <v>-2369</v>
      </c>
      <c r="O22" s="29">
        <v>-6367</v>
      </c>
      <c r="P22" s="29">
        <v>-4159</v>
      </c>
    </row>
    <row r="23" spans="2:16" x14ac:dyDescent="0.2">
      <c r="B23" s="57" t="s">
        <v>24</v>
      </c>
      <c r="C23" s="25">
        <v>201</v>
      </c>
      <c r="D23" s="25">
        <v>266</v>
      </c>
      <c r="E23" s="25">
        <v>288</v>
      </c>
      <c r="F23" s="25">
        <v>141</v>
      </c>
      <c r="G23" s="23"/>
      <c r="H23" s="25">
        <v>255</v>
      </c>
      <c r="I23" s="25">
        <v>270</v>
      </c>
      <c r="J23" s="25">
        <v>279</v>
      </c>
      <c r="K23" s="25">
        <v>405</v>
      </c>
      <c r="L23" s="23"/>
      <c r="M23" s="25">
        <v>660</v>
      </c>
      <c r="N23" s="25">
        <v>1024</v>
      </c>
      <c r="O23" s="25">
        <v>896</v>
      </c>
      <c r="P23" s="25">
        <v>1209</v>
      </c>
    </row>
    <row r="24" spans="2:16" x14ac:dyDescent="0.2">
      <c r="B24" s="57"/>
      <c r="C24" s="20"/>
      <c r="D24" s="20"/>
      <c r="E24" s="20"/>
      <c r="F24" s="20"/>
      <c r="G24" s="23"/>
      <c r="H24" s="20"/>
      <c r="I24" s="20"/>
      <c r="J24" s="20"/>
      <c r="K24" s="20"/>
      <c r="L24" s="23"/>
      <c r="M24" s="20"/>
      <c r="N24" s="20"/>
      <c r="O24" s="20"/>
      <c r="P24" s="20"/>
    </row>
    <row r="25" spans="2:16" x14ac:dyDescent="0.2">
      <c r="B25" s="61" t="s">
        <v>10</v>
      </c>
      <c r="C25" s="20">
        <v>180</v>
      </c>
      <c r="D25" s="20">
        <v>239</v>
      </c>
      <c r="E25" s="20">
        <v>243</v>
      </c>
      <c r="F25" s="20">
        <v>177</v>
      </c>
      <c r="G25" s="23"/>
      <c r="H25" s="20">
        <v>255</v>
      </c>
      <c r="I25" s="20">
        <v>270</v>
      </c>
      <c r="J25" s="20">
        <v>279</v>
      </c>
      <c r="K25" s="20">
        <v>405</v>
      </c>
      <c r="L25" s="23"/>
      <c r="M25" s="20">
        <v>652</v>
      </c>
      <c r="N25" s="20">
        <v>971</v>
      </c>
      <c r="O25" s="20">
        <v>839</v>
      </c>
      <c r="P25" s="20">
        <v>1209</v>
      </c>
    </row>
    <row r="26" spans="2:16" x14ac:dyDescent="0.2">
      <c r="B26" s="61" t="s">
        <v>45</v>
      </c>
      <c r="C26" s="29">
        <v>21</v>
      </c>
      <c r="D26" s="29">
        <v>27</v>
      </c>
      <c r="E26" s="29">
        <v>45</v>
      </c>
      <c r="F26" s="29">
        <v>-36</v>
      </c>
      <c r="G26" s="23"/>
      <c r="H26" s="79">
        <v>0</v>
      </c>
      <c r="I26" s="79">
        <v>0</v>
      </c>
      <c r="J26" s="79">
        <v>0</v>
      </c>
      <c r="K26" s="79">
        <v>0</v>
      </c>
      <c r="L26" s="23"/>
      <c r="M26" s="29">
        <v>8</v>
      </c>
      <c r="N26" s="29">
        <v>53</v>
      </c>
      <c r="O26" s="29">
        <v>57</v>
      </c>
      <c r="P26" s="79">
        <v>0</v>
      </c>
    </row>
    <row r="27" spans="2:16" x14ac:dyDescent="0.2">
      <c r="B27" s="57" t="s">
        <v>86</v>
      </c>
      <c r="C27" s="25">
        <v>201</v>
      </c>
      <c r="D27" s="25">
        <v>266</v>
      </c>
      <c r="E27" s="25">
        <v>288</v>
      </c>
      <c r="F27" s="25">
        <v>141</v>
      </c>
      <c r="G27" s="23"/>
      <c r="H27" s="25">
        <v>255</v>
      </c>
      <c r="I27" s="25">
        <v>270</v>
      </c>
      <c r="J27" s="25">
        <v>279</v>
      </c>
      <c r="K27" s="25">
        <v>405</v>
      </c>
      <c r="L27" s="23"/>
      <c r="M27" s="25">
        <v>660</v>
      </c>
      <c r="N27" s="25">
        <v>1024</v>
      </c>
      <c r="O27" s="25">
        <v>896</v>
      </c>
      <c r="P27" s="25">
        <v>1209</v>
      </c>
    </row>
    <row r="28" spans="2:16" x14ac:dyDescent="0.2">
      <c r="B28" s="57"/>
      <c r="C28" s="20"/>
      <c r="D28" s="20"/>
      <c r="E28" s="20"/>
      <c r="F28" s="20"/>
      <c r="G28" s="23"/>
      <c r="H28" s="20"/>
      <c r="I28" s="20"/>
      <c r="J28" s="20"/>
      <c r="K28" s="20"/>
      <c r="L28" s="23"/>
      <c r="M28" s="20"/>
      <c r="N28" s="20"/>
      <c r="O28" s="20"/>
      <c r="P28" s="20"/>
    </row>
    <row r="29" spans="2:16" x14ac:dyDescent="0.2">
      <c r="B29" s="57"/>
      <c r="C29" s="20"/>
      <c r="D29" s="20"/>
      <c r="E29" s="20"/>
      <c r="F29" s="20"/>
      <c r="G29" s="23"/>
      <c r="H29" s="20"/>
      <c r="I29" s="20"/>
      <c r="J29" s="20"/>
      <c r="K29" s="20"/>
      <c r="L29" s="23"/>
      <c r="M29" s="20"/>
      <c r="N29" s="20"/>
      <c r="O29" s="20"/>
      <c r="P29" s="20"/>
    </row>
    <row r="30" spans="2:16" ht="17.45" customHeight="1" thickBot="1" x14ac:dyDescent="0.3">
      <c r="B30" s="36" t="s">
        <v>94</v>
      </c>
      <c r="C30" s="34"/>
      <c r="D30" s="34"/>
      <c r="E30" s="34"/>
      <c r="F30" s="34"/>
      <c r="G30" s="15"/>
      <c r="H30" s="34"/>
      <c r="I30" s="34"/>
      <c r="J30" s="34"/>
      <c r="K30" s="34"/>
      <c r="L30" s="15"/>
      <c r="M30" s="34"/>
      <c r="N30" s="34"/>
      <c r="O30" s="34"/>
      <c r="P30" s="34"/>
    </row>
    <row r="31" spans="2:16" ht="17.45" customHeight="1" x14ac:dyDescent="0.25">
      <c r="B31" s="38"/>
      <c r="C31" s="16"/>
      <c r="D31" s="16"/>
      <c r="E31" s="16"/>
      <c r="F31" s="16"/>
      <c r="G31" s="15"/>
      <c r="H31" s="16"/>
      <c r="I31" s="16"/>
      <c r="J31" s="16"/>
      <c r="K31" s="16"/>
      <c r="L31" s="15"/>
      <c r="M31" s="16"/>
      <c r="N31" s="16"/>
      <c r="O31" s="16"/>
      <c r="P31" s="16"/>
    </row>
    <row r="32" spans="2:16" x14ac:dyDescent="0.2">
      <c r="B32" s="57" t="s">
        <v>87</v>
      </c>
      <c r="C32" s="58">
        <v>153</v>
      </c>
      <c r="D32" s="58">
        <v>168</v>
      </c>
      <c r="E32" s="58">
        <v>158</v>
      </c>
      <c r="F32" s="58">
        <v>193</v>
      </c>
      <c r="G32" s="21"/>
      <c r="H32" s="58">
        <v>142</v>
      </c>
      <c r="I32" s="58">
        <v>153</v>
      </c>
      <c r="J32" s="58">
        <v>158</v>
      </c>
      <c r="K32" s="58">
        <v>172</v>
      </c>
      <c r="L32" s="21"/>
      <c r="M32" s="58">
        <v>549</v>
      </c>
      <c r="N32" s="58">
        <v>627</v>
      </c>
      <c r="O32" s="58">
        <v>672</v>
      </c>
      <c r="P32" s="58">
        <v>625</v>
      </c>
    </row>
    <row r="33" spans="2:16" x14ac:dyDescent="0.2">
      <c r="B33" s="72" t="s">
        <v>25</v>
      </c>
      <c r="C33" s="29">
        <v>-4</v>
      </c>
      <c r="D33" s="29">
        <v>-4</v>
      </c>
      <c r="E33" s="29">
        <v>-2</v>
      </c>
      <c r="F33" s="29">
        <v>-6</v>
      </c>
      <c r="G33" s="23"/>
      <c r="H33" s="29">
        <v>-13</v>
      </c>
      <c r="I33" s="29">
        <v>-16</v>
      </c>
      <c r="J33" s="29">
        <v>-15</v>
      </c>
      <c r="K33" s="29">
        <v>-13</v>
      </c>
      <c r="L33" s="23"/>
      <c r="M33" s="29">
        <v>-17</v>
      </c>
      <c r="N33" s="29">
        <v>-9</v>
      </c>
      <c r="O33" s="29">
        <v>-16</v>
      </c>
      <c r="P33" s="29">
        <v>-57</v>
      </c>
    </row>
    <row r="34" spans="2:16" x14ac:dyDescent="0.2">
      <c r="B34" s="57" t="s">
        <v>88</v>
      </c>
      <c r="C34" s="23">
        <v>-56</v>
      </c>
      <c r="D34" s="23">
        <v>-60</v>
      </c>
      <c r="E34" s="23">
        <v>-58</v>
      </c>
      <c r="F34" s="23">
        <v>-63</v>
      </c>
      <c r="G34" s="23"/>
      <c r="H34" s="23">
        <v>-45</v>
      </c>
      <c r="I34" s="23">
        <v>-57</v>
      </c>
      <c r="J34" s="23">
        <v>-60</v>
      </c>
      <c r="K34" s="23">
        <v>-70</v>
      </c>
      <c r="L34" s="23"/>
      <c r="M34" s="23">
        <v>-188</v>
      </c>
      <c r="N34" s="23">
        <v>-232</v>
      </c>
      <c r="O34" s="23">
        <v>-237</v>
      </c>
      <c r="P34" s="23">
        <v>-232</v>
      </c>
    </row>
    <row r="35" spans="2:16" x14ac:dyDescent="0.2">
      <c r="B35" s="72" t="s">
        <v>40</v>
      </c>
      <c r="C35" s="29">
        <v>-9</v>
      </c>
      <c r="D35" s="29">
        <v>-11</v>
      </c>
      <c r="E35" s="29">
        <v>-14</v>
      </c>
      <c r="F35" s="29">
        <v>-34</v>
      </c>
      <c r="G35" s="23"/>
      <c r="H35" s="29">
        <v>-8</v>
      </c>
      <c r="I35" s="29">
        <v>-8</v>
      </c>
      <c r="J35" s="29">
        <v>-2</v>
      </c>
      <c r="K35" s="29">
        <v>-4</v>
      </c>
      <c r="L35" s="23"/>
      <c r="M35" s="29">
        <v>-58</v>
      </c>
      <c r="N35" s="29">
        <v>-22</v>
      </c>
      <c r="O35" s="29">
        <v>-68</v>
      </c>
      <c r="P35" s="29">
        <v>-22</v>
      </c>
    </row>
    <row r="36" spans="2:16" x14ac:dyDescent="0.2">
      <c r="B36" s="57" t="s">
        <v>89</v>
      </c>
      <c r="C36" s="59">
        <v>-10</v>
      </c>
      <c r="D36" s="59">
        <v>-13</v>
      </c>
      <c r="E36" s="59">
        <v>-7</v>
      </c>
      <c r="F36" s="59">
        <v>-3</v>
      </c>
      <c r="G36" s="23"/>
      <c r="H36" s="59">
        <v>-3</v>
      </c>
      <c r="I36" s="59">
        <v>-2</v>
      </c>
      <c r="J36" s="59">
        <v>-3</v>
      </c>
      <c r="K36" s="59">
        <v>-3</v>
      </c>
      <c r="L36" s="23"/>
      <c r="M36" s="59">
        <v>-67</v>
      </c>
      <c r="N36" s="59">
        <v>-82</v>
      </c>
      <c r="O36" s="59">
        <v>-33</v>
      </c>
      <c r="P36" s="59">
        <v>-11</v>
      </c>
    </row>
    <row r="37" spans="2:16" x14ac:dyDescent="0.2">
      <c r="B37" s="72" t="s">
        <v>90</v>
      </c>
      <c r="C37" s="29">
        <v>-79</v>
      </c>
      <c r="D37" s="29">
        <v>-88</v>
      </c>
      <c r="E37" s="29">
        <v>-81</v>
      </c>
      <c r="F37" s="29">
        <v>-106</v>
      </c>
      <c r="G37" s="23"/>
      <c r="H37" s="29">
        <v>-69</v>
      </c>
      <c r="I37" s="29">
        <v>-83</v>
      </c>
      <c r="J37" s="29">
        <v>-80</v>
      </c>
      <c r="K37" s="29">
        <v>-90</v>
      </c>
      <c r="L37" s="23"/>
      <c r="M37" s="29">
        <v>-330</v>
      </c>
      <c r="N37" s="29">
        <v>-345</v>
      </c>
      <c r="O37" s="29">
        <v>-354</v>
      </c>
      <c r="P37" s="29">
        <v>-322</v>
      </c>
    </row>
    <row r="38" spans="2:16" x14ac:dyDescent="0.2">
      <c r="B38" s="57" t="s">
        <v>26</v>
      </c>
      <c r="C38" s="25">
        <v>74</v>
      </c>
      <c r="D38" s="25">
        <v>80</v>
      </c>
      <c r="E38" s="25">
        <v>77</v>
      </c>
      <c r="F38" s="25">
        <v>87</v>
      </c>
      <c r="G38" s="23"/>
      <c r="H38" s="25">
        <v>73</v>
      </c>
      <c r="I38" s="25">
        <v>70</v>
      </c>
      <c r="J38" s="25">
        <v>78</v>
      </c>
      <c r="K38" s="25">
        <v>82</v>
      </c>
      <c r="L38" s="23"/>
      <c r="M38" s="25">
        <v>219</v>
      </c>
      <c r="N38" s="25">
        <v>282</v>
      </c>
      <c r="O38" s="25">
        <v>318</v>
      </c>
      <c r="P38" s="25">
        <v>303</v>
      </c>
    </row>
    <row r="39" spans="2:16" x14ac:dyDescent="0.2">
      <c r="B39" s="57"/>
      <c r="C39" s="23"/>
      <c r="D39" s="23"/>
      <c r="E39" s="23"/>
      <c r="F39" s="23"/>
      <c r="G39" s="23"/>
      <c r="H39" s="23"/>
      <c r="I39" s="23"/>
      <c r="J39" s="23"/>
      <c r="K39" s="23"/>
      <c r="L39" s="23"/>
      <c r="M39" s="23"/>
      <c r="N39" s="23"/>
      <c r="O39" s="23"/>
      <c r="P39" s="23"/>
    </row>
    <row r="40" spans="2:16" x14ac:dyDescent="0.2">
      <c r="B40" s="61" t="s">
        <v>10</v>
      </c>
      <c r="C40" s="20">
        <v>52</v>
      </c>
      <c r="D40" s="20">
        <v>54</v>
      </c>
      <c r="E40" s="20">
        <v>51</v>
      </c>
      <c r="F40" s="20">
        <v>55</v>
      </c>
      <c r="G40" s="23"/>
      <c r="H40" s="20">
        <v>58</v>
      </c>
      <c r="I40" s="20">
        <v>56</v>
      </c>
      <c r="J40" s="20">
        <v>63</v>
      </c>
      <c r="K40" s="20">
        <v>65</v>
      </c>
      <c r="L40" s="23"/>
      <c r="M40" s="20">
        <v>166</v>
      </c>
      <c r="N40" s="20">
        <v>206</v>
      </c>
      <c r="O40" s="20">
        <v>212</v>
      </c>
      <c r="P40" s="20">
        <v>242</v>
      </c>
    </row>
    <row r="41" spans="2:16" x14ac:dyDescent="0.2">
      <c r="B41" s="70" t="s">
        <v>45</v>
      </c>
      <c r="C41" s="29">
        <v>22</v>
      </c>
      <c r="D41" s="29">
        <v>26</v>
      </c>
      <c r="E41" s="29">
        <v>26</v>
      </c>
      <c r="F41" s="29">
        <v>32</v>
      </c>
      <c r="G41" s="23"/>
      <c r="H41" s="29">
        <v>15</v>
      </c>
      <c r="I41" s="29">
        <v>14</v>
      </c>
      <c r="J41" s="29">
        <v>15</v>
      </c>
      <c r="K41" s="29">
        <v>17</v>
      </c>
      <c r="L41" s="23"/>
      <c r="M41" s="29">
        <v>53</v>
      </c>
      <c r="N41" s="29">
        <v>76</v>
      </c>
      <c r="O41" s="29">
        <v>106</v>
      </c>
      <c r="P41" s="29">
        <v>61</v>
      </c>
    </row>
    <row r="42" spans="2:16" x14ac:dyDescent="0.2">
      <c r="B42" s="57" t="s">
        <v>91</v>
      </c>
      <c r="C42" s="25">
        <v>74</v>
      </c>
      <c r="D42" s="25">
        <v>80</v>
      </c>
      <c r="E42" s="25">
        <v>77</v>
      </c>
      <c r="F42" s="25">
        <v>87</v>
      </c>
      <c r="G42" s="23"/>
      <c r="H42" s="25">
        <v>73</v>
      </c>
      <c r="I42" s="25">
        <v>70</v>
      </c>
      <c r="J42" s="25">
        <v>78</v>
      </c>
      <c r="K42" s="25">
        <v>82</v>
      </c>
      <c r="L42" s="23"/>
      <c r="M42" s="25">
        <v>219</v>
      </c>
      <c r="N42" s="25">
        <v>282</v>
      </c>
      <c r="O42" s="25">
        <v>318</v>
      </c>
      <c r="P42" s="25">
        <v>303</v>
      </c>
    </row>
    <row r="43" spans="2:16" x14ac:dyDescent="0.2">
      <c r="B43" s="57"/>
      <c r="C43" s="20"/>
      <c r="D43" s="20"/>
      <c r="E43" s="20"/>
      <c r="F43" s="20"/>
      <c r="G43" s="23"/>
      <c r="H43" s="20"/>
      <c r="I43" s="20"/>
      <c r="J43" s="20"/>
      <c r="K43" s="20"/>
      <c r="L43" s="23"/>
      <c r="M43" s="20"/>
      <c r="N43" s="20"/>
      <c r="O43" s="20"/>
      <c r="P43" s="20"/>
    </row>
    <row r="44" spans="2:16" x14ac:dyDescent="0.2">
      <c r="B44" s="57"/>
      <c r="C44" s="20"/>
      <c r="D44" s="20"/>
      <c r="E44" s="20"/>
      <c r="F44" s="20"/>
      <c r="G44" s="23"/>
      <c r="H44" s="20"/>
      <c r="I44" s="20"/>
      <c r="J44" s="20"/>
      <c r="K44" s="20"/>
      <c r="L44" s="23"/>
      <c r="M44" s="20"/>
      <c r="N44" s="20"/>
      <c r="O44" s="20"/>
      <c r="P44" s="20"/>
    </row>
    <row r="45" spans="2:16" x14ac:dyDescent="0.2">
      <c r="B45" s="57"/>
      <c r="C45" s="20"/>
      <c r="D45" s="20"/>
      <c r="E45" s="20"/>
      <c r="F45" s="20"/>
      <c r="G45" s="23"/>
      <c r="H45" s="20"/>
      <c r="I45" s="20"/>
      <c r="J45" s="20"/>
      <c r="K45" s="20"/>
      <c r="L45" s="23"/>
      <c r="M45" s="20"/>
      <c r="N45" s="20"/>
      <c r="O45" s="20"/>
      <c r="P45" s="20"/>
    </row>
    <row r="46" spans="2:16" x14ac:dyDescent="0.2">
      <c r="B46" s="57"/>
      <c r="C46" s="20"/>
      <c r="D46" s="20"/>
      <c r="E46" s="20"/>
      <c r="F46" s="20"/>
      <c r="G46" s="20"/>
      <c r="H46" s="20"/>
      <c r="I46" s="20"/>
      <c r="J46" s="20"/>
      <c r="K46" s="20"/>
      <c r="L46" s="20"/>
      <c r="M46" s="20"/>
      <c r="N46" s="20"/>
      <c r="O46" s="20"/>
      <c r="P46" s="20"/>
    </row>
    <row r="47" spans="2:16" x14ac:dyDescent="0.2">
      <c r="B47" s="57"/>
      <c r="C47" s="20"/>
      <c r="D47" s="20"/>
      <c r="E47" s="20"/>
      <c r="F47" s="20"/>
      <c r="G47" s="20"/>
      <c r="H47" s="20"/>
      <c r="I47" s="20"/>
      <c r="J47" s="20"/>
      <c r="K47" s="20"/>
      <c r="L47" s="20"/>
      <c r="M47" s="20"/>
      <c r="N47" s="20"/>
      <c r="O47" s="20"/>
      <c r="P47" s="20"/>
    </row>
    <row r="48" spans="2:16" x14ac:dyDescent="0.2">
      <c r="B48" s="57"/>
      <c r="C48" s="20"/>
      <c r="D48" s="20"/>
      <c r="E48" s="20"/>
      <c r="F48" s="20"/>
      <c r="G48" s="20"/>
      <c r="H48" s="20"/>
      <c r="I48" s="20"/>
      <c r="J48" s="20"/>
      <c r="K48" s="20"/>
      <c r="L48" s="20"/>
      <c r="M48" s="20"/>
      <c r="N48" s="20"/>
      <c r="O48" s="20"/>
      <c r="P48" s="20"/>
    </row>
    <row r="49" spans="2:16" x14ac:dyDescent="0.2">
      <c r="B49" s="57"/>
      <c r="C49" s="20"/>
      <c r="D49" s="20"/>
      <c r="E49" s="20"/>
      <c r="F49" s="20"/>
      <c r="G49" s="20"/>
      <c r="H49" s="20"/>
      <c r="I49" s="20"/>
      <c r="J49" s="20"/>
      <c r="K49" s="20"/>
      <c r="L49" s="20"/>
      <c r="M49" s="20"/>
      <c r="N49" s="20"/>
      <c r="O49" s="20"/>
      <c r="P49" s="20"/>
    </row>
    <row r="50" spans="2:16" x14ac:dyDescent="0.2">
      <c r="B50" s="57"/>
      <c r="C50" s="20"/>
      <c r="D50" s="20"/>
      <c r="E50" s="20"/>
      <c r="F50" s="20"/>
      <c r="G50" s="23"/>
      <c r="H50" s="20"/>
      <c r="I50" s="20"/>
      <c r="J50" s="20"/>
      <c r="K50" s="20"/>
      <c r="L50" s="23"/>
      <c r="M50" s="20"/>
      <c r="N50" s="20"/>
      <c r="O50" s="20"/>
      <c r="P50" s="20"/>
    </row>
    <row r="51" spans="2:16" x14ac:dyDescent="0.2">
      <c r="B51" s="57"/>
      <c r="C51" s="20"/>
      <c r="D51" s="20"/>
      <c r="E51" s="20"/>
      <c r="F51" s="20"/>
      <c r="G51" s="23"/>
      <c r="H51" s="20"/>
      <c r="I51" s="20"/>
      <c r="J51" s="20"/>
      <c r="K51" s="20"/>
      <c r="L51" s="23"/>
      <c r="M51" s="20"/>
      <c r="N51" s="20"/>
      <c r="O51" s="20"/>
      <c r="P51" s="20"/>
    </row>
  </sheetData>
  <pageMargins left="0.25" right="0.25" top="0.75" bottom="0.75" header="0.3" footer="0.3"/>
  <pageSetup scale="62"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vt:lpstr>
      <vt:lpstr>Disclaimer</vt:lpstr>
      <vt:lpstr>Consolidated</vt:lpstr>
      <vt:lpstr>Retirement Services</vt:lpstr>
      <vt:lpstr>Corp. &amp; Other</vt:lpstr>
      <vt:lpstr>Non-GAAP Recs</vt:lpstr>
      <vt:lpstr>Non-GAAP Recs (2)</vt:lpstr>
      <vt:lpstr>Non-GAAP Recs (3)</vt:lpstr>
      <vt:lpstr>Consolidated!Print_Area</vt:lpstr>
      <vt:lpstr>'Corp. &amp; Other'!Print_Area</vt:lpstr>
      <vt:lpstr>Cover!Print_Area</vt:lpstr>
      <vt:lpstr>Disclaimer!Print_Area</vt:lpstr>
      <vt:lpstr>'Non-GAAP Recs'!Print_Area</vt:lpstr>
      <vt:lpstr>'Non-GAAP Recs (2)'!Print_Area</vt:lpstr>
      <vt:lpstr>'Non-GAAP Recs (3)'!Print_Area</vt:lpstr>
    </vt:vector>
  </TitlesOfParts>
  <Company>Goldman Sachs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 Emily [IBD]</dc:creator>
  <cp:lastModifiedBy>Molly Bochanyin</cp:lastModifiedBy>
  <cp:lastPrinted>2019-02-24T23:30:05Z</cp:lastPrinted>
  <dcterms:created xsi:type="dcterms:W3CDTF">2016-10-06T15:23:22Z</dcterms:created>
  <dcterms:modified xsi:type="dcterms:W3CDTF">2019-02-25T20:45:58Z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tiveDocumentsID">
    <vt:lpwstr>044592cf-f7a8-4f6c-8b77-b7089cb4260f</vt:lpwstr>
  </property>
  <property fmtid="{D5CDD505-2E9C-101B-9397-08002B2CF9AE}" pid="3" name="Project">
    <vt:lpwstr>DIVINER2014</vt:lpwstr>
  </property>
  <property fmtid="{D5CDD505-2E9C-101B-9397-08002B2CF9AE}" pid="4" name="{A44787D4-0540-4523-9961-78E4036D8C6D}">
    <vt:lpwstr>{D9F5BEFA-147A-451A-904D-8B6F3C40E37A}</vt:lpwstr>
  </property>
  <property fmtid="{D5CDD505-2E9C-101B-9397-08002B2CF9AE}" pid="5" name="SV_QUERY_LIST_4F35BF76-6C0D-4D9B-82B2-816C12CF3733">
    <vt:lpwstr>empty_477D106A-C0D6-4607-AEBD-E2C9D60EA279</vt:lpwstr>
  </property>
</Properties>
</file>