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mdcloud.sharepoint.com/sites/QEarnings/Shared Documents/8. Q1'22/Earnings Tables to IR/"/>
    </mc:Choice>
  </mc:AlternateContent>
  <xr:revisionPtr revIDLastSave="47" documentId="13_ncr:1_{E9E26BFC-98B2-45F3-9B2E-53DF6DBED470}" xr6:coauthVersionLast="47" xr6:coauthVersionMax="47" xr10:uidLastSave="{4E2BF529-6025-45FE-848C-483C1D9215D6}"/>
  <bookViews>
    <workbookView xWindow="22932" yWindow="-108" windowWidth="23256" windowHeight="12720" xr2:uid="{ECE1CFF0-6AC9-4121-B9AD-D06531844550}"/>
  </bookViews>
  <sheets>
    <sheet name="P&amp;L_GAAP" sheetId="8" r:id="rId1"/>
    <sheet name="Balance Sheet" sheetId="3" r:id="rId2"/>
    <sheet name="CF" sheetId="4" r:id="rId3"/>
    <sheet name="SEG1" sheetId="9" r:id="rId4"/>
    <sheet name="SEG2" sheetId="13" r:id="rId5"/>
    <sheet name="Non-GAAP" sheetId="12" r:id="rId6"/>
    <sheet name="AMD Non-GAAP Excluding Xilinx" sheetId="17" r:id="rId7"/>
    <sheet name="Xilinx ProForma" sheetId="19" r:id="rId8"/>
  </sheets>
  <definedNames>
    <definedName name="_xlnm.Print_Area" localSheetId="6">'AMD Non-GAAP Excluding Xilinx'!$A$1:$J$15</definedName>
    <definedName name="_xlnm.Print_Area" localSheetId="1">'Balance Sheet'!$A$1:$E$50</definedName>
    <definedName name="_xlnm.Print_Area" localSheetId="2">CF!$A$1:$E$11</definedName>
    <definedName name="_xlnm.Print_Area" localSheetId="5">'Non-GAAP'!$A$1:$M$42</definedName>
    <definedName name="_xlnm.Print_Area" localSheetId="0">'P&amp;L_GAAP'!$A$1:$E$29</definedName>
    <definedName name="_xlnm.Print_Area" localSheetId="3">'SEG1'!$A$1:$E$34</definedName>
    <definedName name="_xlnm.Print_Area" localSheetId="4">'SEG2'!$A$1:$H$36</definedName>
    <definedName name="_xlnm.Print_Area" localSheetId="7">'Xilinx ProForma'!$A$1:$G$15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7" l="1"/>
  <c r="H12" i="17" s="1"/>
  <c r="E10" i="17"/>
  <c r="E12" i="17" s="1"/>
  <c r="C10" i="17"/>
  <c r="C12" i="17" s="1"/>
  <c r="A1" i="9" l="1"/>
  <c r="A1" i="4"/>
  <c r="B1" i="3"/>
  <c r="C11" i="13"/>
  <c r="C20" i="13" s="1"/>
  <c r="B27" i="9" l="1"/>
  <c r="B31" i="9"/>
  <c r="B30" i="9"/>
  <c r="B28" i="9"/>
</calcChain>
</file>

<file path=xl/sharedStrings.xml><?xml version="1.0" encoding="utf-8"?>
<sst xmlns="http://schemas.openxmlformats.org/spreadsheetml/2006/main" count="2941" uniqueCount="159">
  <si>
    <t>ADVANCED MICRO DEVICES, INC.</t>
  </si>
  <si>
    <t/>
  </si>
  <si>
    <r>
      <rPr>
        <b/>
        <sz val="11"/>
        <color rgb="FF000000"/>
        <rFont val="Arial"/>
        <family val="2"/>
      </rPr>
      <t>CONDENSED CONSOLIDATED STATEMENTS OF OPERATIONS</t>
    </r>
  </si>
  <si>
    <r>
      <rPr>
        <b/>
        <sz val="11"/>
        <color rgb="FF000000"/>
        <rFont val="Arial"/>
        <family val="2"/>
      </rPr>
      <t>(Millions except per share amounts and percentages) (Unaudited)</t>
    </r>
  </si>
  <si>
    <t>Quarter Group</t>
  </si>
  <si>
    <t>Three Months Ended</t>
  </si>
  <si>
    <t>Quarter End Date</t>
  </si>
  <si>
    <t>March 26, 
2022</t>
  </si>
  <si>
    <t>December 25, 
2021</t>
  </si>
  <si>
    <t>March 27, 
2021</t>
  </si>
  <si>
    <t>Net revenue</t>
  </si>
  <si>
    <t>Cost of sales</t>
  </si>
  <si>
    <t>Amortization of acquisition-related intangibles</t>
  </si>
  <si>
    <t>Total cost of sales</t>
  </si>
  <si>
    <t>Gross profit</t>
  </si>
  <si>
    <t>Gross margin %</t>
  </si>
  <si>
    <t>Research and development</t>
  </si>
  <si>
    <t>Marketing, general and administrative</t>
  </si>
  <si>
    <t>Licensing gain</t>
  </si>
  <si>
    <t>Operating income</t>
  </si>
  <si>
    <t>Interest expense</t>
  </si>
  <si>
    <t>Other income (expense), net</t>
  </si>
  <si>
    <t>Income before income taxes and equity income</t>
  </si>
  <si>
    <t>Income tax provision</t>
  </si>
  <si>
    <t>Equity income in investee</t>
  </si>
  <si>
    <t>Net income</t>
  </si>
  <si>
    <t>Earnings per share</t>
  </si>
  <si>
    <t>Basic</t>
  </si>
  <si>
    <t>Diluted</t>
  </si>
  <si>
    <t>Shares used in per share calculation</t>
  </si>
  <si>
    <r>
      <rPr>
        <b/>
        <sz val="11"/>
        <color rgb="FF000000"/>
        <rFont val="Arial"/>
        <family val="2"/>
      </rPr>
      <t>CONDENSED CONSOLIDATED BALANCE SHEETS</t>
    </r>
  </si>
  <si>
    <r>
      <rPr>
        <b/>
        <sz val="11"/>
        <color rgb="FF000000"/>
        <rFont val="Arial"/>
        <family val="2"/>
      </rPr>
      <t>(Millions)</t>
    </r>
  </si>
  <si>
    <t>(Unaudited)</t>
  </si>
  <si>
    <t>—</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</si>
  <si>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</si>
  <si>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</si>
  <si>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</si>
  <si>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</si>
  <si>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</si>
  <si>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</si>
  <si>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</si>
  <si>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</si>
  <si>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</si>
  <si>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</si>
  <si>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</si>
  <si>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</si>
  <si>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Acquisition-related intangibles, net</t>
  </si>
  <si>
    <t>Investment: equity method</t>
  </si>
  <si>
    <t>Deferred tax assets</t>
  </si>
  <si>
    <t>Other non-current assets</t>
  </si>
  <si>
    <t>Total Assets</t>
  </si>
  <si>
    <t>LIABILITIES AND STOCKHOLDERS' EQUITY</t>
  </si>
  <si>
    <t>Current liabilities:</t>
  </si>
  <si>
    <t>Accounts payable</t>
  </si>
  <si>
    <t>Payables to related parties</t>
  </si>
  <si>
    <t>Accrued liabilities</t>
  </si>
  <si>
    <t>Short-term debt</t>
  </si>
  <si>
    <t>Other current liabilities</t>
  </si>
  <si>
    <t>Total current liabilities</t>
  </si>
  <si>
    <t>Long-term debt, net</t>
  </si>
  <si>
    <t>Long-term operating lease liabilities</t>
  </si>
  <si>
    <t>Deferred tax liabilities</t>
  </si>
  <si>
    <t>Other long-term liabilities</t>
  </si>
  <si>
    <t>Stockholders' equity:</t>
  </si>
  <si>
    <t>Capital stock:</t>
  </si>
  <si>
    <t>Common stock, par value</t>
  </si>
  <si>
    <t>Additional paid-in capital</t>
  </si>
  <si>
    <t>Treasury stock, at cost</t>
  </si>
  <si>
    <r>
      <t xml:space="preserve">Accumulated deficit </t>
    </r>
    <r>
      <rPr>
        <vertAlign val="superscript"/>
        <sz val="11"/>
        <color rgb="FF212121"/>
        <rFont val="Arial"/>
        <family val="2"/>
      </rPr>
      <t>(1)</t>
    </r>
  </si>
  <si>
    <t>Accumulated other comprehensive income</t>
  </si>
  <si>
    <t>Total stockholders' equity</t>
  </si>
  <si>
    <t>Total Liabilities and Stockholders' Equity</t>
  </si>
  <si>
    <r>
      <rPr>
        <b/>
        <sz val="11"/>
        <color rgb="FF000000"/>
        <rFont val="Arial"/>
        <family val="2"/>
      </rPr>
      <t>SELECTED CASH FLOW INFORMATION</t>
    </r>
  </si>
  <si>
    <r>
      <rPr>
        <b/>
        <sz val="11"/>
        <color rgb="FF000000"/>
        <rFont val="Arial"/>
        <family val="2"/>
      </rPr>
      <t>(Millions) (Unaudited)</t>
    </r>
  </si>
  <si>
    <r>
      <rPr>
        <sz val="11"/>
        <color rgb="FF000000"/>
        <rFont val="open-sans"/>
      </rPr>
      <t xml:space="preserve">
</t>
    </r>
  </si>
  <si>
    <t>Net cash provided by (used in)</t>
  </si>
  <si>
    <t>Operating activities</t>
  </si>
  <si>
    <t>Investing activities</t>
  </si>
  <si>
    <t>Financing activities</t>
  </si>
  <si>
    <r>
      <rPr>
        <b/>
        <sz val="11"/>
        <color rgb="FF000000"/>
        <rFont val="Arial"/>
        <family val="2"/>
      </rPr>
      <t>SELECTED CORPORATE DATA</t>
    </r>
  </si>
  <si>
    <t>Operating loss</t>
  </si>
  <si>
    <t>Total</t>
  </si>
  <si>
    <t>(Blank)</t>
  </si>
  <si>
    <t>Other Data</t>
  </si>
  <si>
    <t>Capital expenditures</t>
  </si>
  <si>
    <t>Cash, cash equivalents and short-term investments</t>
  </si>
  <si>
    <t>Total assets</t>
  </si>
  <si>
    <t>Total debt</t>
  </si>
  <si>
    <t>See footnotes on the next page</t>
  </si>
  <si>
    <t xml:space="preserve">All Other category primarily includes certain expenses and credits that are not allocated to any of the operating segments. Also included in this category are acquisition-related intangible asset amortization expense, stock-based compensation expense and acquisition-related costs.
</t>
  </si>
  <si>
    <t>GAAP net income</t>
  </si>
  <si>
    <t>Other (income) expense, net</t>
  </si>
  <si>
    <t>Stock-based compensation</t>
  </si>
  <si>
    <t>Depreciation and amortization</t>
  </si>
  <si>
    <t>Amortization of acquired intangible assets</t>
  </si>
  <si>
    <t>Acquisition-related costs</t>
  </si>
  <si>
    <t>Adjusted EBITDA</t>
  </si>
  <si>
    <t>GAAP net cash provided by operating activities</t>
  </si>
  <si>
    <t>Operating cash flow margin %</t>
  </si>
  <si>
    <t>Purchases of property and equipment</t>
  </si>
  <si>
    <t>Free cash flow</t>
  </si>
  <si>
    <t>Free cash flow margin %</t>
  </si>
  <si>
    <r>
      <rPr>
        <b/>
        <sz val="11"/>
        <color rgb="FF000000"/>
        <rFont val="Arial"/>
        <family val="2"/>
      </rPr>
      <t>RECONCILIATION OF GAAP TO NON-GAAP FINANCIAL MEASURES</t>
    </r>
  </si>
  <si>
    <r>
      <rPr>
        <b/>
        <sz val="11"/>
        <color rgb="FF000000"/>
        <rFont val="Arial"/>
        <family val="2"/>
      </rPr>
      <t>(in millions, except per share data) (Unaudited)</t>
    </r>
  </si>
  <si>
    <t>GAAP gross profit</t>
  </si>
  <si>
    <t>GAAP gross margin %</t>
  </si>
  <si>
    <r>
      <t xml:space="preserve">Acquisition-related costs </t>
    </r>
    <r>
      <rPr>
        <vertAlign val="superscript"/>
        <sz val="8.8000000000000007"/>
        <color rgb="FF212121"/>
        <rFont val="Arial"/>
        <family val="2"/>
      </rPr>
      <t>(1)</t>
    </r>
  </si>
  <si>
    <t>Non-GAAP gross profit</t>
  </si>
  <si>
    <t>Non-GAAP gross margin %</t>
  </si>
  <si>
    <t xml:space="preserve"> </t>
  </si>
  <si>
    <t>GAAP operating expenses</t>
  </si>
  <si>
    <t>GAAP operating expenses/revenue %</t>
  </si>
  <si>
    <t>Non-GAAP operating expenses</t>
  </si>
  <si>
    <t>Non-GAAP operating expenses/revenue %</t>
  </si>
  <si>
    <t>GAAP operating income</t>
  </si>
  <si>
    <t>GAAP operating margin %</t>
  </si>
  <si>
    <t>Non-GAAP operating income</t>
  </si>
  <si>
    <t>Non-GAAP operating margin %</t>
  </si>
  <si>
    <t>GAAP net income / earnings per share</t>
  </si>
  <si>
    <t>Loss on debt redemption/conversion</t>
  </si>
  <si>
    <t>(Gains) losses on equity investments, net</t>
  </si>
  <si>
    <t>Non-GAAP net income / earnings per share</t>
  </si>
  <si>
    <t>RECONCILIATION OF AMD GAAP TO AMD NON-GAAP EXCLUDING XILINX</t>
  </si>
  <si>
    <t>(in millions) (Unaudited)</t>
  </si>
  <si>
    <t>Three Months Ended March 26, 2022</t>
  </si>
  <si>
    <t>Revenue</t>
  </si>
  <si>
    <t>AMD GAAP</t>
  </si>
  <si>
    <t>AMD Non-GAAP</t>
  </si>
  <si>
    <t>AMD Non-GAAP Excluding Xilinx</t>
  </si>
  <si>
    <t>RECONCILIATION OF XILINX SEGMENT REVENUE TO XILINX PRO FORMA REVENUE</t>
  </si>
  <si>
    <r>
      <t>Xilinx Segment</t>
    </r>
    <r>
      <rPr>
        <b/>
        <vertAlign val="superscript"/>
        <sz val="11"/>
        <color rgb="FF212121"/>
        <rFont val="Arial"/>
        <family val="2"/>
      </rPr>
      <t xml:space="preserve"> (1)</t>
    </r>
  </si>
  <si>
    <r>
      <t>Xilinx Pre-Acquisition</t>
    </r>
    <r>
      <rPr>
        <vertAlign val="superscript"/>
        <sz val="11"/>
        <color rgb="FF212121"/>
        <rFont val="Arial"/>
        <family val="2"/>
      </rPr>
      <t xml:space="preserve"> (2)</t>
    </r>
  </si>
  <si>
    <r>
      <t>Xilinx Pro Forma</t>
    </r>
    <r>
      <rPr>
        <b/>
        <vertAlign val="superscript"/>
        <sz val="11"/>
        <color rgb="FF212121"/>
        <rFont val="Arial"/>
        <family val="2"/>
      </rPr>
      <t xml:space="preserve"> (3)</t>
    </r>
  </si>
  <si>
    <t>Represents unaudited Xilinx revenue from the date of acquisition, February 14, 2022, through March 26, 2022</t>
  </si>
  <si>
    <t>Represents unaudited Xilinx revenue from January 2, 2022 to February 13, 2022</t>
  </si>
  <si>
    <r>
      <t>Segment and Category Information</t>
    </r>
    <r>
      <rPr>
        <b/>
        <vertAlign val="superscript"/>
        <sz val="9.9"/>
        <color rgb="FF212121"/>
        <rFont val="Arial"/>
        <family val="2"/>
      </rPr>
      <t xml:space="preserve"> (1)</t>
    </r>
  </si>
  <si>
    <t>Computing and Graphics</t>
  </si>
  <si>
    <t>Enterprise, Embedded and Semi-Custom</t>
  </si>
  <si>
    <t>Xilinx</t>
  </si>
  <si>
    <t>All Other</t>
  </si>
  <si>
    <r>
      <t xml:space="preserve">Adjusted EBITDA </t>
    </r>
    <r>
      <rPr>
        <vertAlign val="superscript"/>
        <sz val="11"/>
        <color rgb="FF212121"/>
        <rFont val="Arial"/>
        <family val="2"/>
      </rPr>
      <t>(2)</t>
    </r>
  </si>
  <si>
    <r>
      <t xml:space="preserve">Free cash flow </t>
    </r>
    <r>
      <rPr>
        <vertAlign val="superscript"/>
        <sz val="11"/>
        <color rgb="FF212121"/>
        <rFont val="Arial"/>
        <family val="2"/>
      </rPr>
      <t>(3)</t>
    </r>
  </si>
  <si>
    <t xml:space="preserve">The Computing and Graphics segment primarily includes desktop and notebook processors and chipsets, discrete and integrated graphics processing units (GPUs), data center and professional GPUs and development services. </t>
  </si>
  <si>
    <t xml:space="preserve">The Enterprise, Embedded and Semi-Custom segment primarily includes server and embedded processors, semi-custom System-on-Chip (SoC) products, development services and technology for game consoles. </t>
  </si>
  <si>
    <t>From time to time, the Company may also sell or license portions of its IP portfolio.</t>
  </si>
  <si>
    <t>Less: Xilinx segment</t>
  </si>
  <si>
    <t>Gross 
Profit</t>
  </si>
  <si>
    <t>Gross 
Margin %</t>
  </si>
  <si>
    <t>Operating 
Margin %</t>
  </si>
  <si>
    <t>Operating 
Income</t>
  </si>
  <si>
    <t>The unaudited Xilinx pro forma revenue represents the three-month period beginning January 2, 2022 through March 26, 2022. The pro forma revenue is presented for informational purposes only.</t>
  </si>
  <si>
    <t>Three Months Ended 
March 26, 2022</t>
  </si>
  <si>
    <t xml:space="preserve">The Xilinx segment primarily includes Field Programmable Gate Arrays (FPGAs), adaptive System-on-Chips (SoCs), and Adaptive Compute Acceleration Platform (ACAP) products. </t>
  </si>
  <si>
    <r>
      <t>During the first quarter of 2021, the Company adopted ASU 2019 -12,</t>
    </r>
    <r>
      <rPr>
        <i/>
        <sz val="11"/>
        <rFont val="Arial"/>
        <family val="2"/>
      </rPr>
      <t xml:space="preserve"> Income Taxes (Topic 740): Simplifying the Accounting for Income Taxes,</t>
    </r>
    <r>
      <rPr>
        <sz val="11"/>
        <rFont val="Arial"/>
        <family val="2"/>
      </rPr>
      <t xml:space="preserve"> using the modified retrospective adoption method, which resulted in $8 million of deferred tax liability associated with book-tax differences in a foreign equity method investment recognized in Accumulated deficit.</t>
    </r>
  </si>
  <si>
    <t>Acquisition-related costs primarily comprised of transaction costs, purchase price adjustments for inventory and certain compensation charges</t>
  </si>
  <si>
    <t>The Company presents “Adjusted EBITDA” as a supplemental measure of its performance. Adjusted EBITDA for the Company is determined by adjusting GAAP net income for interest expense, other income (expense), net, income tax provision, equity income in investee, stock-based compensation, depreciation and amortization expense and acquisition-related costs. The Company also included amortization of acquired intangible assets for the three months ended March 26, 2022.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 The Company has provided reconciliations within the earnings press release of these Non-GAAP financial measures to the most directly comparable GAAP financial measures.</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</si>
  <si>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 The Company has provided reconciliations within the earnings press release of these Non-GAAP financial measures to the most directly comparable GAAP financial measures.</t>
  </si>
  <si>
    <t>Reconciliation of GAAP Net Cash Provided by Operating Activities to Free Cash Flow</t>
  </si>
  <si>
    <t>Reconciliation of GAAP Net Income to Adjusted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</si>
</sst>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 0,000&quot;&quot;;&quot;$&quot;\ * 0,000&quot;&quot;"/>
    <numFmt numFmtId="165" formatCode="&quot;$&quot;\ * 000"/>
    <numFmt numFmtId="166" formatCode="00"/>
    <numFmt numFmtId="167" formatCode="00&quot;&quot;;&quot;(&quot;00&quot;)&quot;"/>
    <numFmt numFmtId="168" formatCode="000"/>
    <numFmt numFmtId="169" formatCode="0&quot;&quot;;&quot;(&quot;0&quot;)&quot;"/>
    <numFmt numFmtId="170" formatCode="&quot; $&quot;\ * 0,000&quot;&quot;;&quot; $&quot;\ * 0,000&quot;&quot;"/>
    <numFmt numFmtId="171" formatCode="0,000&quot;&quot;;0,000&quot;&quot;"/>
    <numFmt numFmtId="172" formatCode="00,000&quot;&quot;;00,000&quot;&quot;"/>
    <numFmt numFmtId="173" formatCode="0,000&quot;&quot;;&quot;(&quot;0,000&quot;)&quot;"/>
    <numFmt numFmtId="174" formatCode="000&quot;&quot;;&quot;(&quot;000&quot;)&quot;"/>
    <numFmt numFmtId="175" formatCode="&quot;$&quot;\ * "/>
    <numFmt numFmtId="176" formatCode="00&quot;%&quot;;00&quot;%&quot;"/>
    <numFmt numFmtId="177" formatCode="&quot;–&quot;"/>
    <numFmt numFmtId="178" formatCode="&quot;$&quot;\ * 0.00"/>
    <numFmt numFmtId="179" formatCode="0.00&quot;&quot;;0.00&quot;&quot;"/>
    <numFmt numFmtId="180" formatCode="0.00&quot;&quot;;&quot;(&quot;0.00&quot;)&quot;"/>
    <numFmt numFmtId="181" formatCode="_(* #,##0_);_(* \(#,##0\);_(* &quot;-&quot;??_);_(@_)"/>
    <numFmt numFmtId="182" formatCode="_(&quot;$&quot;* #,##0_);_(&quot;$&quot;* \(#,##0\);_(&quot;$&quot;* &quot;-&quot;??_);_(@_)"/>
    <numFmt numFmtId="183" formatCode="_(&quot;$&quot;* #,##0_);_(&quot;$&quot;* \(#,##0\);_(&quot;$&quot;* &quot;—&quot;_);_(@_)"/>
    <numFmt numFmtId="184" formatCode="_(&quot;$&quot;* #,##0_)_%;_(&quot;$&quot;* \(#,##0\)_%;_(&quot;$&quot;* &quot;—&quot;_);_(@_)"/>
    <numFmt numFmtId="185" formatCode="_(#,##0_)_%;_(\(#,##0\)_%;_(&quot;—&quot;_);_(@_)"/>
  </numFmts>
  <fonts count="35">
    <font>
      <sz val="11"/>
      <color theme="1"/>
      <name val="Calibri"/>
      <family val="2"/>
      <scheme val="minor"/>
    </font>
    <font>
      <sz val="11"/>
      <color theme="1"/>
      <name val="Calibri"/>
      <family val="2"/>
      <scheme val="minor"/>
    </font>
    <font>
      <sz val="11"/>
      <color rgb="FF000000"/>
      <name val="Arial"/>
      <family val="2"/>
    </font>
    <font>
      <b/>
      <sz val="11"/>
      <color rgb="FFFFFFFF"/>
      <name val="Arial"/>
      <family val="2"/>
    </font>
    <font>
      <b/>
      <sz val="11"/>
      <color rgb="FF212121"/>
      <name val="Arial"/>
      <family val="2"/>
    </font>
    <font>
      <sz val="11"/>
      <color rgb="FFFFFFFF"/>
      <name val="Arial"/>
      <family val="2"/>
    </font>
    <font>
      <sz val="11"/>
      <color rgb="FF212121"/>
      <name val="Arial"/>
      <family val="2"/>
    </font>
    <font>
      <b/>
      <sz val="11"/>
      <color theme="1"/>
      <name val="Arial"/>
      <family val="2"/>
    </font>
    <font>
      <b/>
      <sz val="11"/>
      <color rgb="FF000000"/>
      <name val="Arial"/>
      <family val="2"/>
    </font>
    <font>
      <sz val="11"/>
      <color rgb="FF000000"/>
      <name val="open-sans"/>
    </font>
    <font>
      <b/>
      <i/>
      <sz val="11"/>
      <color rgb="FF212121"/>
      <name val="Arial"/>
      <family val="2"/>
    </font>
    <font>
      <b/>
      <i/>
      <sz val="11"/>
      <color rgb="FF000000"/>
      <name val="Arial"/>
      <family val="2"/>
    </font>
    <font>
      <vertAlign val="superscript"/>
      <sz val="11"/>
      <color rgb="FF000000"/>
      <name val="Arial"/>
      <family val="2"/>
    </font>
    <font>
      <sz val="11"/>
      <name val="Arial"/>
      <family val="2"/>
    </font>
    <font>
      <vertAlign val="superscript"/>
      <sz val="11"/>
      <color rgb="FF212121"/>
      <name val="Arial"/>
      <family val="2"/>
    </font>
    <font>
      <vertAlign val="superscript"/>
      <sz val="11"/>
      <name val="Arial"/>
      <family val="2"/>
    </font>
    <font>
      <i/>
      <sz val="11"/>
      <name val="Arial"/>
      <family val="2"/>
    </font>
    <font>
      <b/>
      <sz val="11"/>
      <name val="Arial"/>
      <family val="2"/>
    </font>
    <font>
      <sz val="10"/>
      <name val="Arial"/>
      <family val="2"/>
    </font>
    <font>
      <sz val="10"/>
      <color rgb="FF000000"/>
      <name val="Times New Roman"/>
      <family val="1"/>
    </font>
    <font>
      <sz val="11"/>
      <name val="Calibri"/>
      <family val="2"/>
      <scheme val="minor"/>
    </font>
    <font>
      <b/>
      <sz val="11"/>
      <name val="Calibri"/>
      <family val="2"/>
      <scheme val="minor"/>
    </font>
    <font>
      <b/>
      <sz val="10"/>
      <name val="Arial"/>
      <family val="2"/>
    </font>
    <font>
      <sz val="11"/>
      <color rgb="FFFFC000"/>
      <name val="Arial"/>
      <family val="2"/>
    </font>
    <font>
      <b/>
      <sz val="11"/>
      <color theme="1"/>
      <name val="Calibri"/>
      <family val="2"/>
      <scheme val="minor"/>
    </font>
    <font>
      <sz val="11"/>
      <color theme="1"/>
      <name val="Arial"/>
      <family val="2"/>
    </font>
    <font>
      <sz val="11"/>
      <color indexed="8"/>
      <name val="Calibri"/>
      <family val="2"/>
    </font>
    <font>
      <i/>
      <sz val="11"/>
      <color rgb="FF212121"/>
      <name val="Arial"/>
      <family val="2"/>
    </font>
    <font>
      <i/>
      <sz val="11"/>
      <color theme="1"/>
      <name val="Calibri"/>
      <family val="2"/>
      <scheme val="minor"/>
    </font>
    <font>
      <vertAlign val="superscript"/>
      <sz val="8.8000000000000007"/>
      <color rgb="FF212121"/>
      <name val="Arial"/>
      <family val="2"/>
    </font>
    <font>
      <sz val="11"/>
      <color rgb="FFFF0000"/>
      <name val="Calibri"/>
      <family val="2"/>
      <scheme val="minor"/>
    </font>
    <font>
      <b/>
      <vertAlign val="superscript"/>
      <sz val="11"/>
      <color rgb="FF212121"/>
      <name val="Arial"/>
      <family val="2"/>
    </font>
    <font>
      <b/>
      <i/>
      <sz val="11"/>
      <color rgb="FFFF0000"/>
      <name val="Arial"/>
      <family val="2"/>
    </font>
    <font>
      <b/>
      <vertAlign val="superscript"/>
      <sz val="9.9"/>
      <color rgb="FF212121"/>
      <name val="Arial"/>
      <family val="2"/>
    </font>
    <font>
      <sz val="1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rgb="FF666666"/>
      </top>
      <bottom style="thin">
        <color rgb="FF666666"/>
      </bottom>
      <diagonal/>
    </border>
    <border>
      <left/>
      <right/>
      <top style="thin">
        <color rgb="FF666666"/>
      </top>
      <bottom/>
      <diagonal/>
    </border>
    <border>
      <left/>
      <right/>
      <top/>
      <bottom style="double">
        <color rgb="FF666666"/>
      </bottom>
      <diagonal/>
    </border>
    <border>
      <left/>
      <right/>
      <top/>
      <bottom style="thin">
        <color rgb="FF666666"/>
      </bottom>
      <diagonal/>
    </border>
    <border>
      <left/>
      <right/>
      <top style="double">
        <color rgb="FF666666"/>
      </top>
      <bottom/>
      <diagonal/>
    </border>
    <border>
      <left/>
      <right/>
      <top/>
      <bottom style="thin">
        <color indexed="64"/>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9" fillId="0" borderId="0" applyFont="0" applyFill="0" applyBorder="0" applyAlignment="0" applyProtection="0"/>
    <xf numFmtId="0" fontId="18" fillId="0" borderId="0"/>
    <xf numFmtId="0" fontId="1" fillId="0" borderId="0"/>
    <xf numFmtId="9" fontId="1" fillId="0" borderId="0" applyFont="0" applyFill="0" applyBorder="0" applyAlignment="0" applyProtection="0"/>
    <xf numFmtId="0" fontId="18" fillId="0" borderId="0"/>
    <xf numFmtId="9" fontId="26"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cellStyleXfs>
  <cellXfs count="23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1" fontId="2" fillId="0" borderId="0" xfId="0" applyNumberFormat="1" applyFont="1" applyAlignment="1">
      <alignment horizontal="right" vertical="center"/>
    </xf>
    <xf numFmtId="0" fontId="2" fillId="0" borderId="0" xfId="0" applyFont="1" applyAlignment="1">
      <alignment horizontal="right" vertical="center"/>
    </xf>
    <xf numFmtId="168" fontId="2" fillId="0" borderId="0" xfId="0" applyNumberFormat="1" applyFont="1" applyAlignment="1">
      <alignment horizontal="righ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indent="3"/>
    </xf>
    <xf numFmtId="0" fontId="3" fillId="0" borderId="0" xfId="0" applyFont="1" applyAlignment="1">
      <alignment horizontal="right" vertical="center"/>
    </xf>
    <xf numFmtId="0" fontId="4" fillId="0" borderId="0" xfId="0" applyFont="1" applyAlignment="1">
      <alignment horizontal="left" vertical="center"/>
    </xf>
    <xf numFmtId="175" fontId="4" fillId="0" borderId="0" xfId="0" applyNumberFormat="1" applyFont="1" applyAlignment="1">
      <alignment horizontal="right" vertical="center"/>
    </xf>
    <xf numFmtId="0" fontId="6" fillId="0" borderId="0" xfId="0" applyFont="1" applyAlignment="1">
      <alignment horizontal="left" vertical="center" indent="2"/>
    </xf>
    <xf numFmtId="164" fontId="8" fillId="0" borderId="0" xfId="0" applyNumberFormat="1" applyFont="1" applyAlignment="1">
      <alignment horizontal="right" vertical="center"/>
    </xf>
    <xf numFmtId="176" fontId="8" fillId="0" borderId="0" xfId="0" applyNumberFormat="1" applyFont="1" applyAlignment="1">
      <alignment horizontal="right" vertical="center"/>
    </xf>
    <xf numFmtId="165" fontId="8" fillId="0" borderId="0" xfId="0" applyNumberFormat="1" applyFont="1" applyAlignment="1">
      <alignment horizontal="right" vertical="center"/>
    </xf>
    <xf numFmtId="176" fontId="11" fillId="0" borderId="0" xfId="0" applyNumberFormat="1" applyFont="1" applyAlignment="1">
      <alignment horizontal="right" vertical="center"/>
    </xf>
    <xf numFmtId="177" fontId="2" fillId="0" borderId="0" xfId="0" applyNumberFormat="1" applyFont="1" applyAlignment="1">
      <alignment horizontal="right" vertical="center"/>
    </xf>
    <xf numFmtId="0" fontId="10" fillId="0" borderId="0" xfId="0" applyFont="1" applyAlignment="1">
      <alignment horizontal="left" vertical="center" indent="3"/>
    </xf>
    <xf numFmtId="175" fontId="5" fillId="0" borderId="0" xfId="0" applyNumberFormat="1" applyFont="1" applyAlignment="1">
      <alignment horizontal="right" vertical="center"/>
    </xf>
    <xf numFmtId="0" fontId="13" fillId="2" borderId="0" xfId="0" applyFont="1" applyFill="1" applyAlignment="1">
      <alignment horizontal="left" vertical="top" wrapText="1"/>
    </xf>
    <xf numFmtId="0" fontId="2" fillId="2" borderId="0" xfId="0" applyFont="1" applyFill="1" applyAlignment="1">
      <alignment wrapText="1"/>
    </xf>
    <xf numFmtId="0" fontId="3" fillId="2" borderId="0" xfId="0" applyFont="1" applyFill="1" applyAlignment="1">
      <alignment horizontal="center"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indent="3"/>
    </xf>
    <xf numFmtId="0" fontId="6" fillId="2" borderId="0" xfId="0" applyFont="1" applyFill="1" applyAlignment="1">
      <alignment horizontal="left" vertical="center" indent="5"/>
    </xf>
    <xf numFmtId="0" fontId="4" fillId="2" borderId="0" xfId="0" applyFont="1" applyFill="1" applyAlignment="1">
      <alignment horizontal="left" vertical="center" indent="3"/>
    </xf>
    <xf numFmtId="0" fontId="4" fillId="2" borderId="0" xfId="0" applyFont="1" applyFill="1" applyAlignment="1">
      <alignment horizontal="left" vertical="center" indent="5"/>
    </xf>
    <xf numFmtId="0" fontId="6" fillId="2" borderId="0" xfId="0" applyFont="1" applyFill="1" applyAlignment="1">
      <alignment horizontal="left" vertical="center"/>
    </xf>
    <xf numFmtId="181" fontId="12" fillId="2" borderId="0" xfId="1" applyNumberFormat="1" applyFont="1" applyFill="1" applyBorder="1" applyAlignment="1">
      <alignment horizontal="center" vertical="top" wrapText="1"/>
    </xf>
    <xf numFmtId="0" fontId="18" fillId="2" borderId="0" xfId="0" applyFont="1" applyFill="1" applyAlignment="1">
      <alignment horizontal="left" vertical="center"/>
    </xf>
    <xf numFmtId="184" fontId="13" fillId="2" borderId="0" xfId="0" applyNumberFormat="1" applyFont="1" applyFill="1"/>
    <xf numFmtId="185" fontId="13" fillId="2" borderId="0" xfId="0" applyNumberFormat="1" applyFont="1" applyFill="1"/>
    <xf numFmtId="185" fontId="13" fillId="0" borderId="0" xfId="0" applyNumberFormat="1" applyFont="1"/>
    <xf numFmtId="184" fontId="13" fillId="0" borderId="0" xfId="0" applyNumberFormat="1" applyFont="1" applyAlignment="1">
      <alignment vertical="center"/>
    </xf>
    <xf numFmtId="0" fontId="13" fillId="2" borderId="0" xfId="0" applyFont="1" applyFill="1" applyAlignment="1">
      <alignment horizontal="left"/>
    </xf>
    <xf numFmtId="0" fontId="18" fillId="2" borderId="0" xfId="0" applyFont="1" applyFill="1" applyAlignment="1">
      <alignment wrapText="1"/>
    </xf>
    <xf numFmtId="0" fontId="18" fillId="0" borderId="0" xfId="0" applyFont="1" applyAlignment="1">
      <alignment wrapText="1"/>
    </xf>
    <xf numFmtId="0" fontId="21" fillId="0" borderId="0" xfId="0" applyFont="1" applyAlignment="1">
      <alignment horizontal="right"/>
    </xf>
    <xf numFmtId="0" fontId="13" fillId="2" borderId="0" xfId="0" applyFont="1" applyFill="1" applyAlignment="1">
      <alignment horizontal="left" vertical="center"/>
    </xf>
    <xf numFmtId="183" fontId="13" fillId="2" borderId="0" xfId="0" applyNumberFormat="1" applyFont="1" applyFill="1" applyAlignment="1">
      <alignment horizontal="center" vertical="center"/>
    </xf>
    <xf numFmtId="0" fontId="13" fillId="0" borderId="0" xfId="0" applyFont="1" applyAlignment="1">
      <alignment horizontal="left" vertical="center"/>
    </xf>
    <xf numFmtId="0" fontId="17" fillId="0" borderId="7" xfId="0" applyFont="1" applyBorder="1" applyAlignment="1">
      <alignment horizontal="center" vertical="center" wrapText="1"/>
    </xf>
    <xf numFmtId="181" fontId="13" fillId="2" borderId="0" xfId="1" applyNumberFormat="1" applyFont="1" applyFill="1" applyAlignment="1">
      <alignment horizontal="right" vertical="center"/>
    </xf>
    <xf numFmtId="182" fontId="13" fillId="2" borderId="7" xfId="1" applyNumberFormat="1" applyFont="1" applyFill="1" applyBorder="1" applyAlignment="1">
      <alignment horizontal="right" vertical="center"/>
    </xf>
    <xf numFmtId="182" fontId="13" fillId="2" borderId="0" xfId="1" applyNumberFormat="1" applyFont="1" applyFill="1" applyAlignment="1">
      <alignment horizontal="right" vertical="center"/>
    </xf>
    <xf numFmtId="0" fontId="13" fillId="2" borderId="9" xfId="0" applyFont="1" applyFill="1" applyBorder="1" applyAlignment="1">
      <alignment horizontal="right" vertical="center"/>
    </xf>
    <xf numFmtId="171" fontId="2" fillId="2" borderId="0" xfId="0" applyNumberFormat="1" applyFont="1" applyFill="1" applyAlignment="1">
      <alignment horizontal="right" vertical="center"/>
    </xf>
    <xf numFmtId="0" fontId="22" fillId="2" borderId="0" xfId="0" applyFont="1" applyFill="1" applyAlignment="1">
      <alignment horizontal="center" vertical="center"/>
    </xf>
    <xf numFmtId="0" fontId="13" fillId="0" borderId="0" xfId="0" applyFont="1" applyAlignment="1">
      <alignment horizontal="center" vertical="center" wrapText="1"/>
    </xf>
    <xf numFmtId="42" fontId="17" fillId="0" borderId="0" xfId="0" applyNumberFormat="1" applyFont="1" applyAlignment="1">
      <alignment vertical="center"/>
    </xf>
    <xf numFmtId="184" fontId="17" fillId="0" borderId="0" xfId="0" applyNumberFormat="1" applyFont="1" applyAlignment="1">
      <alignment vertical="center"/>
    </xf>
    <xf numFmtId="41" fontId="13" fillId="0" borderId="0" xfId="0" applyNumberFormat="1" applyFont="1" applyAlignment="1">
      <alignment vertical="center"/>
    </xf>
    <xf numFmtId="182" fontId="13" fillId="0" borderId="0" xfId="4" applyNumberFormat="1" applyFont="1" applyFill="1" applyAlignment="1">
      <alignment horizontal="left" vertical="center"/>
    </xf>
    <xf numFmtId="166" fontId="2" fillId="0" borderId="0" xfId="0" applyNumberFormat="1" applyFont="1" applyAlignment="1">
      <alignment horizontal="right" vertical="center"/>
    </xf>
    <xf numFmtId="182" fontId="13" fillId="0" borderId="0" xfId="4" applyNumberFormat="1" applyFont="1" applyFill="1" applyBorder="1" applyAlignment="1">
      <alignment horizontal="left" vertical="center"/>
    </xf>
    <xf numFmtId="183" fontId="2" fillId="0" borderId="0" xfId="0" applyNumberFormat="1" applyFont="1"/>
    <xf numFmtId="182" fontId="23" fillId="0" borderId="0" xfId="4" applyNumberFormat="1" applyFont="1" applyFill="1" applyBorder="1" applyAlignment="1">
      <alignment horizontal="left" vertical="center"/>
    </xf>
    <xf numFmtId="185" fontId="2" fillId="0" borderId="0" xfId="0" applyNumberFormat="1" applyFont="1"/>
    <xf numFmtId="0" fontId="23" fillId="0" borderId="0" xfId="0" applyFont="1" applyAlignment="1">
      <alignment vertical="center"/>
    </xf>
    <xf numFmtId="182" fontId="17" fillId="0" borderId="0" xfId="4" applyNumberFormat="1" applyFont="1" applyFill="1" applyBorder="1" applyAlignment="1">
      <alignment horizontal="left" vertical="center"/>
    </xf>
    <xf numFmtId="183" fontId="8" fillId="0" borderId="0" xfId="0" applyNumberFormat="1" applyFont="1"/>
    <xf numFmtId="183" fontId="2" fillId="0" borderId="0" xfId="0" applyNumberFormat="1" applyFont="1" applyAlignment="1">
      <alignment vertical="center"/>
    </xf>
    <xf numFmtId="41" fontId="13" fillId="0" borderId="0" xfId="1" applyNumberFormat="1" applyFont="1" applyFill="1" applyBorder="1" applyAlignment="1">
      <alignment vertical="center"/>
    </xf>
    <xf numFmtId="0" fontId="24" fillId="0" borderId="0" xfId="0" applyFont="1" applyAlignment="1">
      <alignment horizontal="right"/>
    </xf>
    <xf numFmtId="181" fontId="12" fillId="2" borderId="0" xfId="1" applyNumberFormat="1" applyFont="1" applyFill="1" applyAlignment="1">
      <alignment horizontal="center" vertical="top" wrapText="1"/>
    </xf>
    <xf numFmtId="0" fontId="2" fillId="2" borderId="0" xfId="0" applyFont="1" applyFill="1" applyAlignment="1">
      <alignment horizontal="right" vertical="top"/>
    </xf>
    <xf numFmtId="0" fontId="4" fillId="0" borderId="9" xfId="0" applyFont="1" applyBorder="1" applyAlignment="1">
      <alignment horizontal="center" vertical="center"/>
    </xf>
    <xf numFmtId="0" fontId="13" fillId="0" borderId="0" xfId="0" applyFont="1" applyAlignment="1">
      <alignment horizontal="left" vertical="center" indent="2"/>
    </xf>
    <xf numFmtId="0" fontId="24" fillId="0" borderId="0" xfId="0" applyFont="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181" fontId="13" fillId="2" borderId="6" xfId="1" applyNumberFormat="1" applyFont="1" applyFill="1" applyBorder="1" applyAlignment="1">
      <alignment horizontal="right" vertical="center"/>
    </xf>
    <xf numFmtId="42" fontId="13" fillId="0" borderId="0" xfId="0" applyNumberFormat="1" applyFont="1" applyAlignment="1">
      <alignment vertical="center"/>
    </xf>
    <xf numFmtId="183" fontId="13" fillId="0" borderId="0" xfId="0" applyNumberFormat="1" applyFont="1" applyAlignment="1">
      <alignment horizontal="center"/>
    </xf>
    <xf numFmtId="42" fontId="13" fillId="0" borderId="0" xfId="0" applyNumberFormat="1" applyFont="1" applyAlignment="1">
      <alignment horizontal="center" vertical="center"/>
    </xf>
    <xf numFmtId="41" fontId="13" fillId="0" borderId="0" xfId="1" applyNumberFormat="1" applyFont="1" applyFill="1" applyBorder="1" applyAlignment="1">
      <alignment horizontal="center" vertical="center"/>
    </xf>
    <xf numFmtId="183" fontId="13" fillId="0" borderId="0" xfId="0" applyNumberFormat="1" applyFont="1" applyAlignment="1">
      <alignment horizontal="center" vertical="center"/>
    </xf>
    <xf numFmtId="0" fontId="13" fillId="0" borderId="0" xfId="0" applyFont="1" applyAlignment="1">
      <alignment vertical="top" wrapText="1"/>
    </xf>
    <xf numFmtId="0" fontId="13" fillId="2" borderId="0" xfId="0" applyFont="1" applyFill="1" applyAlignment="1">
      <alignment vertical="top" wrapText="1"/>
    </xf>
    <xf numFmtId="0" fontId="2" fillId="2" borderId="0" xfId="0" applyFont="1" applyFill="1" applyAlignment="1">
      <alignment vertical="top" wrapText="1"/>
    </xf>
    <xf numFmtId="0" fontId="25" fillId="0" borderId="0" xfId="0" applyFont="1" applyAlignment="1">
      <alignment horizontal="left" vertical="center"/>
    </xf>
    <xf numFmtId="0" fontId="7" fillId="0" borderId="0" xfId="0" applyFont="1" applyAlignment="1">
      <alignment horizontal="right" vertical="center"/>
    </xf>
    <xf numFmtId="0" fontId="25" fillId="2" borderId="0" xfId="0" applyFont="1" applyFill="1"/>
    <xf numFmtId="0" fontId="25" fillId="0" borderId="0" xfId="0" applyFont="1"/>
    <xf numFmtId="0" fontId="2" fillId="0" borderId="0" xfId="0" applyFont="1" applyAlignment="1">
      <alignment horizontal="left"/>
    </xf>
    <xf numFmtId="181" fontId="2" fillId="0" borderId="0" xfId="1" applyNumberFormat="1" applyFont="1" applyBorder="1" applyAlignment="1">
      <alignment horizontal="right" vertical="center"/>
    </xf>
    <xf numFmtId="0" fontId="27" fillId="0" borderId="0" xfId="0" applyFont="1" applyAlignment="1">
      <alignment horizontal="left" vertical="center" indent="2"/>
    </xf>
    <xf numFmtId="176" fontId="2" fillId="2" borderId="0" xfId="0" applyNumberFormat="1" applyFont="1" applyFill="1" applyAlignment="1">
      <alignment horizontal="right" vertical="center"/>
    </xf>
    <xf numFmtId="44" fontId="13" fillId="2" borderId="0" xfId="0" applyNumberFormat="1" applyFont="1" applyFill="1" applyAlignment="1">
      <alignment vertical="center"/>
    </xf>
    <xf numFmtId="182" fontId="13" fillId="2" borderId="0" xfId="0" applyNumberFormat="1" applyFont="1" applyFill="1"/>
    <xf numFmtId="181" fontId="13" fillId="2" borderId="0" xfId="1" applyNumberFormat="1" applyFont="1" applyFill="1" applyAlignment="1">
      <alignment vertical="center"/>
    </xf>
    <xf numFmtId="181" fontId="13" fillId="2" borderId="6" xfId="1" applyNumberFormat="1" applyFont="1" applyFill="1" applyBorder="1" applyAlignment="1">
      <alignment vertical="center"/>
    </xf>
    <xf numFmtId="182" fontId="13" fillId="2" borderId="8" xfId="0" applyNumberFormat="1" applyFont="1" applyFill="1" applyBorder="1"/>
    <xf numFmtId="166"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181" fontId="2" fillId="2" borderId="0" xfId="1" applyNumberFormat="1" applyFont="1" applyFill="1" applyAlignment="1">
      <alignment horizontal="right" vertical="center"/>
    </xf>
    <xf numFmtId="170" fontId="2" fillId="2" borderId="0" xfId="0" applyNumberFormat="1" applyFont="1" applyFill="1" applyAlignment="1">
      <alignment horizontal="right" vertical="center"/>
    </xf>
    <xf numFmtId="169" fontId="2" fillId="2" borderId="0" xfId="0" applyNumberFormat="1" applyFont="1" applyFill="1" applyAlignment="1">
      <alignment horizontal="right" vertical="center"/>
    </xf>
    <xf numFmtId="182" fontId="13" fillId="2" borderId="0" xfId="0" applyNumberFormat="1" applyFont="1" applyFill="1" applyAlignment="1">
      <alignment vertical="center"/>
    </xf>
    <xf numFmtId="182" fontId="13" fillId="2" borderId="0" xfId="4" applyNumberFormat="1" applyFont="1" applyFill="1" applyBorder="1" applyAlignment="1">
      <alignment horizontal="left" vertical="center"/>
    </xf>
    <xf numFmtId="182" fontId="23" fillId="2" borderId="0" xfId="4" applyNumberFormat="1" applyFont="1" applyFill="1" applyBorder="1" applyAlignment="1">
      <alignment horizontal="left" vertical="center"/>
    </xf>
    <xf numFmtId="0" fontId="23" fillId="2" borderId="0" xfId="0" applyFont="1" applyFill="1" applyAlignment="1">
      <alignment vertical="center"/>
    </xf>
    <xf numFmtId="182" fontId="17" fillId="2" borderId="0" xfId="4" applyNumberFormat="1" applyFont="1" applyFill="1" applyBorder="1" applyAlignment="1">
      <alignment horizontal="left" vertical="center"/>
    </xf>
    <xf numFmtId="0" fontId="0" fillId="2" borderId="0" xfId="0" applyFill="1"/>
    <xf numFmtId="9" fontId="16" fillId="2" borderId="0" xfId="7" applyFont="1" applyFill="1"/>
    <xf numFmtId="9" fontId="16" fillId="2" borderId="0" xfId="7" applyFont="1" applyFill="1" applyBorder="1"/>
    <xf numFmtId="175" fontId="5" fillId="2" borderId="0" xfId="0" applyNumberFormat="1" applyFont="1" applyFill="1" applyAlignment="1">
      <alignment horizontal="right" vertical="center"/>
    </xf>
    <xf numFmtId="175" fontId="4" fillId="2" borderId="0" xfId="0" applyNumberFormat="1" applyFont="1" applyFill="1" applyAlignment="1">
      <alignment horizontal="right" vertical="center"/>
    </xf>
    <xf numFmtId="185" fontId="2" fillId="2" borderId="0" xfId="0" applyNumberFormat="1" applyFont="1" applyFill="1"/>
    <xf numFmtId="0" fontId="2" fillId="2" borderId="0" xfId="0" applyFont="1" applyFill="1" applyAlignment="1">
      <alignment horizontal="left"/>
    </xf>
    <xf numFmtId="164" fontId="8" fillId="2" borderId="0" xfId="0" applyNumberFormat="1" applyFont="1" applyFill="1" applyAlignment="1">
      <alignment horizontal="right" vertical="center"/>
    </xf>
    <xf numFmtId="176" fontId="11" fillId="2" borderId="0" xfId="0" applyNumberFormat="1" applyFont="1" applyFill="1" applyAlignment="1">
      <alignment horizontal="right" vertical="center"/>
    </xf>
    <xf numFmtId="164" fontId="8" fillId="2" borderId="2" xfId="0" applyNumberFormat="1" applyFont="1" applyFill="1" applyBorder="1" applyAlignment="1">
      <alignment horizontal="right" vertical="center"/>
    </xf>
    <xf numFmtId="176" fontId="11" fillId="2" borderId="5" xfId="0" applyNumberFormat="1" applyFont="1" applyFill="1" applyBorder="1" applyAlignment="1">
      <alignment horizontal="right" vertical="center"/>
    </xf>
    <xf numFmtId="0" fontId="2" fillId="2" borderId="0" xfId="0" applyFont="1" applyFill="1" applyAlignment="1">
      <alignment horizontal="right" vertical="center"/>
    </xf>
    <xf numFmtId="165" fontId="8" fillId="2" borderId="2" xfId="0" applyNumberFormat="1" applyFont="1" applyFill="1" applyBorder="1" applyAlignment="1">
      <alignment horizontal="right" vertical="center"/>
    </xf>
    <xf numFmtId="165" fontId="8" fillId="2" borderId="0" xfId="0" applyNumberFormat="1" applyFont="1" applyFill="1" applyAlignment="1">
      <alignment horizontal="right" vertical="center"/>
    </xf>
    <xf numFmtId="43" fontId="2" fillId="2" borderId="0" xfId="1" applyFont="1" applyFill="1" applyAlignment="1">
      <alignment horizontal="right" vertical="center"/>
    </xf>
    <xf numFmtId="167" fontId="2" fillId="2" borderId="0" xfId="0" applyNumberFormat="1" applyFont="1" applyFill="1" applyAlignment="1">
      <alignment horizontal="right" vertical="center"/>
    </xf>
    <xf numFmtId="178" fontId="8" fillId="2" borderId="0" xfId="0" applyNumberFormat="1" applyFont="1" applyFill="1" applyAlignment="1">
      <alignment horizontal="right" vertical="center"/>
    </xf>
    <xf numFmtId="180" fontId="2" fillId="2" borderId="0" xfId="0" applyNumberFormat="1" applyFont="1" applyFill="1" applyAlignment="1">
      <alignment horizontal="right" vertical="center"/>
    </xf>
    <xf numFmtId="2" fontId="2" fillId="2" borderId="0" xfId="0" applyNumberFormat="1" applyFont="1" applyFill="1" applyAlignment="1">
      <alignment horizontal="right" vertical="center"/>
    </xf>
    <xf numFmtId="167" fontId="2" fillId="2" borderId="4" xfId="0" applyNumberFormat="1" applyFont="1" applyFill="1" applyBorder="1" applyAlignment="1">
      <alignment horizontal="right" vertical="center"/>
    </xf>
    <xf numFmtId="174" fontId="2" fillId="2" borderId="4" xfId="0" applyNumberFormat="1" applyFont="1" applyFill="1" applyBorder="1" applyAlignment="1">
      <alignment horizontal="right" vertical="center"/>
    </xf>
    <xf numFmtId="44" fontId="8" fillId="2" borderId="0" xfId="2" applyFont="1" applyFill="1" applyBorder="1" applyAlignment="1">
      <alignment horizontal="right" vertical="center"/>
    </xf>
    <xf numFmtId="165" fontId="8" fillId="2" borderId="3" xfId="0" applyNumberFormat="1" applyFont="1" applyFill="1" applyBorder="1" applyAlignment="1">
      <alignment horizontal="right" vertical="center"/>
    </xf>
    <xf numFmtId="44" fontId="8" fillId="2" borderId="3" xfId="2" applyFont="1" applyFill="1" applyBorder="1" applyAlignment="1">
      <alignment horizontal="right" vertical="center"/>
    </xf>
    <xf numFmtId="164" fontId="8" fillId="2" borderId="3" xfId="0" applyNumberFormat="1" applyFont="1" applyFill="1" applyBorder="1" applyAlignment="1">
      <alignment horizontal="right" vertic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182" fontId="17" fillId="2" borderId="0" xfId="0" applyNumberFormat="1" applyFont="1" applyFill="1" applyAlignment="1">
      <alignment vertical="center"/>
    </xf>
    <xf numFmtId="179" fontId="2" fillId="2" borderId="0" xfId="0" applyNumberFormat="1" applyFont="1" applyFill="1" applyAlignment="1">
      <alignment horizontal="right" vertical="center"/>
    </xf>
    <xf numFmtId="181" fontId="2" fillId="2" borderId="4" xfId="1" applyNumberFormat="1" applyFont="1" applyFill="1" applyBorder="1" applyAlignment="1">
      <alignment horizontal="right" vertical="center"/>
    </xf>
    <xf numFmtId="169" fontId="2" fillId="2" borderId="4" xfId="0" applyNumberFormat="1" applyFont="1" applyFill="1" applyBorder="1" applyAlignment="1">
      <alignment horizontal="right" vertical="center"/>
    </xf>
    <xf numFmtId="43" fontId="2" fillId="2" borderId="6" xfId="1" applyFont="1" applyFill="1" applyBorder="1" applyAlignment="1">
      <alignment horizontal="right" vertical="center"/>
    </xf>
    <xf numFmtId="9" fontId="11" fillId="2" borderId="0" xfId="7" applyFont="1" applyFill="1" applyAlignment="1">
      <alignment horizontal="right" vertical="center"/>
    </xf>
    <xf numFmtId="9" fontId="11" fillId="2" borderId="5" xfId="7" applyFont="1" applyFill="1" applyBorder="1" applyAlignment="1">
      <alignment horizontal="right" vertical="center"/>
    </xf>
    <xf numFmtId="181" fontId="8" fillId="2" borderId="0" xfId="1" applyNumberFormat="1" applyFont="1" applyFill="1" applyAlignment="1">
      <alignment horizontal="right" vertical="center"/>
    </xf>
    <xf numFmtId="181" fontId="2" fillId="2" borderId="0" xfId="1" applyNumberFormat="1" applyFont="1" applyFill="1" applyBorder="1" applyAlignment="1">
      <alignment horizontal="right" vertical="center"/>
    </xf>
    <xf numFmtId="164" fontId="0" fillId="0" borderId="0" xfId="0" applyNumberFormat="1"/>
    <xf numFmtId="181" fontId="13" fillId="2" borderId="0" xfId="1" applyNumberFormat="1" applyFont="1" applyFill="1" applyBorder="1" applyAlignment="1">
      <alignment horizontal="right" vertical="center"/>
    </xf>
    <xf numFmtId="171" fontId="2" fillId="2" borderId="2" xfId="0" applyNumberFormat="1" applyFont="1" applyFill="1" applyBorder="1" applyAlignment="1">
      <alignment horizontal="right" vertical="center"/>
    </xf>
    <xf numFmtId="0" fontId="18" fillId="0" borderId="0" xfId="0" applyFont="1" applyAlignment="1">
      <alignment horizontal="right" vertical="center"/>
    </xf>
    <xf numFmtId="0" fontId="18" fillId="2" borderId="0" xfId="0" applyFont="1" applyFill="1" applyAlignment="1">
      <alignment horizontal="right" vertical="center"/>
    </xf>
    <xf numFmtId="183" fontId="13" fillId="2" borderId="0" xfId="0" applyNumberFormat="1" applyFont="1" applyFill="1" applyAlignment="1">
      <alignment vertical="center"/>
    </xf>
    <xf numFmtId="183" fontId="13" fillId="2" borderId="0" xfId="0" applyNumberFormat="1" applyFont="1" applyFill="1" applyAlignment="1">
      <alignment horizontal="right" vertical="center"/>
    </xf>
    <xf numFmtId="0" fontId="3" fillId="2" borderId="0" xfId="0" applyFont="1" applyFill="1" applyAlignment="1">
      <alignment horizontal="right" vertical="center"/>
    </xf>
    <xf numFmtId="182" fontId="13" fillId="2" borderId="0" xfId="2" applyNumberFormat="1" applyFont="1" applyFill="1"/>
    <xf numFmtId="0" fontId="5" fillId="2" borderId="0" xfId="0" applyFont="1" applyFill="1" applyAlignment="1">
      <alignment horizontal="right" vertical="center"/>
    </xf>
    <xf numFmtId="172" fontId="2" fillId="2" borderId="0" xfId="0" applyNumberFormat="1" applyFont="1" applyFill="1" applyAlignment="1">
      <alignment horizontal="right" vertical="center"/>
    </xf>
    <xf numFmtId="173" fontId="2" fillId="2" borderId="0" xfId="0" applyNumberFormat="1" applyFont="1" applyFill="1" applyAlignment="1">
      <alignment horizontal="right" vertical="center"/>
    </xf>
    <xf numFmtId="185" fontId="13" fillId="2" borderId="0" xfId="0" applyNumberFormat="1" applyFont="1" applyFill="1" applyAlignment="1">
      <alignment vertical="center"/>
    </xf>
    <xf numFmtId="170" fontId="2" fillId="2" borderId="1" xfId="0" applyNumberFormat="1" applyFont="1" applyFill="1" applyBorder="1" applyAlignment="1">
      <alignment horizontal="right" vertical="center"/>
    </xf>
    <xf numFmtId="184" fontId="13" fillId="2" borderId="0" xfId="0" applyNumberFormat="1" applyFont="1" applyFill="1" applyAlignment="1">
      <alignment vertical="center"/>
    </xf>
    <xf numFmtId="170" fontId="2" fillId="2" borderId="3" xfId="0" applyNumberFormat="1" applyFont="1" applyFill="1" applyBorder="1" applyAlignment="1">
      <alignment horizontal="right"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ill="1" applyAlignment="1">
      <alignment horizontal="left" vertical="center"/>
    </xf>
    <xf numFmtId="0" fontId="17" fillId="2" borderId="7" xfId="0" applyFont="1" applyFill="1" applyBorder="1" applyAlignment="1">
      <alignment horizontal="center" vertical="center" wrapText="1"/>
    </xf>
    <xf numFmtId="164" fontId="8" fillId="0" borderId="2" xfId="0" applyNumberFormat="1" applyFont="1" applyBorder="1" applyAlignment="1">
      <alignment horizontal="right" vertical="center"/>
    </xf>
    <xf numFmtId="176" fontId="11" fillId="0" borderId="5" xfId="0" applyNumberFormat="1" applyFont="1" applyBorder="1" applyAlignment="1">
      <alignment horizontal="right" vertical="center"/>
    </xf>
    <xf numFmtId="164" fontId="8" fillId="0" borderId="3" xfId="0" applyNumberFormat="1" applyFont="1" applyBorder="1" applyAlignment="1">
      <alignment horizontal="right" vertical="center"/>
    </xf>
    <xf numFmtId="165" fontId="8" fillId="0" borderId="3" xfId="0" applyNumberFormat="1" applyFont="1" applyBorder="1" applyAlignment="1">
      <alignment horizontal="right" vertical="center"/>
    </xf>
    <xf numFmtId="182" fontId="13" fillId="0" borderId="0" xfId="0" applyNumberFormat="1" applyFont="1"/>
    <xf numFmtId="181" fontId="13" fillId="0" borderId="0" xfId="1" applyNumberFormat="1" applyFont="1" applyFill="1" applyAlignment="1">
      <alignment vertical="center"/>
    </xf>
    <xf numFmtId="0" fontId="28" fillId="0" borderId="0" xfId="0" applyFont="1"/>
    <xf numFmtId="0" fontId="25" fillId="2" borderId="0" xfId="0" quotePrefix="1" applyFont="1" applyFill="1"/>
    <xf numFmtId="181" fontId="15" fillId="0" borderId="0" xfId="1" applyNumberFormat="1" applyFont="1" applyFill="1" applyBorder="1" applyAlignment="1">
      <alignment horizontal="center" vertical="top" wrapText="1"/>
    </xf>
    <xf numFmtId="0" fontId="20" fillId="0" borderId="0" xfId="0" applyFont="1"/>
    <xf numFmtId="0" fontId="8" fillId="2" borderId="0" xfId="0" applyFont="1" applyFill="1" applyAlignment="1">
      <alignment horizontal="left" vertical="center"/>
    </xf>
    <xf numFmtId="0" fontId="24" fillId="2" borderId="0" xfId="0" applyFont="1" applyFill="1" applyAlignment="1">
      <alignment horizontal="right" vertical="center"/>
    </xf>
    <xf numFmtId="0" fontId="7" fillId="2" borderId="0" xfId="0" applyFont="1" applyFill="1" applyAlignment="1">
      <alignment horizontal="left" vertical="center"/>
    </xf>
    <xf numFmtId="0" fontId="20" fillId="2" borderId="0" xfId="0" applyFont="1" applyFill="1"/>
    <xf numFmtId="9" fontId="13" fillId="2" borderId="0" xfId="0" applyNumberFormat="1" applyFont="1" applyFill="1" applyAlignment="1">
      <alignment horizontal="right" vertical="center"/>
    </xf>
    <xf numFmtId="0" fontId="6" fillId="2" borderId="0" xfId="0" applyFont="1" applyFill="1" applyAlignment="1">
      <alignment horizontal="left" vertical="center" indent="2"/>
    </xf>
    <xf numFmtId="181" fontId="20" fillId="2" borderId="0" xfId="0" applyNumberFormat="1" applyFont="1" applyFill="1"/>
    <xf numFmtId="44" fontId="18" fillId="2" borderId="0" xfId="0" applyNumberFormat="1" applyFont="1" applyFill="1" applyAlignment="1">
      <alignment horizontal="right" vertical="center"/>
    </xf>
    <xf numFmtId="0" fontId="18" fillId="2" borderId="9" xfId="0" applyFont="1" applyFill="1" applyBorder="1" applyAlignment="1">
      <alignment vertical="center"/>
    </xf>
    <xf numFmtId="0" fontId="18" fillId="2" borderId="9" xfId="0" applyFont="1" applyFill="1" applyBorder="1" applyAlignment="1">
      <alignment horizontal="left" vertical="center"/>
    </xf>
    <xf numFmtId="41" fontId="13" fillId="2" borderId="0" xfId="1" applyNumberFormat="1" applyFont="1" applyFill="1" applyBorder="1" applyAlignment="1">
      <alignment vertical="center"/>
    </xf>
    <xf numFmtId="0" fontId="10" fillId="2" borderId="0" xfId="0" applyFont="1" applyFill="1" applyAlignment="1">
      <alignment horizontal="left" vertical="center" indent="3"/>
    </xf>
    <xf numFmtId="9" fontId="20" fillId="2" borderId="0" xfId="7" applyFont="1" applyFill="1"/>
    <xf numFmtId="182" fontId="20" fillId="2" borderId="0" xfId="0" applyNumberFormat="1" applyFont="1" applyFill="1"/>
    <xf numFmtId="44" fontId="13" fillId="2" borderId="0" xfId="0" applyNumberFormat="1" applyFont="1" applyFill="1" applyAlignment="1">
      <alignment horizontal="center" vertical="center"/>
    </xf>
    <xf numFmtId="181" fontId="0" fillId="0" borderId="0" xfId="0" applyNumberFormat="1"/>
    <xf numFmtId="44" fontId="8" fillId="2" borderId="0" xfId="0" applyNumberFormat="1" applyFont="1" applyFill="1" applyAlignment="1">
      <alignment horizontal="right" vertical="center"/>
    </xf>
    <xf numFmtId="182" fontId="13" fillId="0" borderId="8" xfId="0" applyNumberFormat="1" applyFont="1" applyBorder="1"/>
    <xf numFmtId="0" fontId="30" fillId="0" borderId="0" xfId="0" applyFont="1"/>
    <xf numFmtId="181" fontId="0" fillId="0" borderId="0" xfId="1" applyNumberFormat="1" applyFont="1"/>
    <xf numFmtId="181" fontId="30" fillId="0" borderId="0" xfId="1" applyNumberFormat="1" applyFont="1"/>
    <xf numFmtId="181" fontId="2" fillId="0" borderId="0" xfId="1" applyNumberFormat="1" applyFont="1" applyFill="1" applyAlignment="1">
      <alignment horizontal="right" vertical="center"/>
    </xf>
    <xf numFmtId="164" fontId="8" fillId="0" borderId="8" xfId="0" applyNumberFormat="1" applyFont="1" applyBorder="1" applyAlignment="1">
      <alignment horizontal="right" vertical="center"/>
    </xf>
    <xf numFmtId="0" fontId="8" fillId="0" borderId="0" xfId="0" applyFont="1" applyAlignment="1">
      <alignment horizontal="left" vertical="center"/>
    </xf>
    <xf numFmtId="182" fontId="13" fillId="0" borderId="0" xfId="0" applyNumberFormat="1" applyFont="1" applyAlignment="1">
      <alignment vertical="center"/>
    </xf>
    <xf numFmtId="9" fontId="16" fillId="0" borderId="0" xfId="7" applyFont="1" applyFill="1"/>
    <xf numFmtId="164" fontId="8" fillId="0" borderId="9" xfId="0" applyNumberFormat="1" applyFont="1" applyBorder="1" applyAlignment="1">
      <alignment horizontal="right" vertical="center"/>
    </xf>
    <xf numFmtId="181" fontId="2" fillId="0" borderId="6"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Alignment="1">
      <alignment vertical="top"/>
    </xf>
    <xf numFmtId="0" fontId="17" fillId="0" borderId="9" xfId="0" applyFont="1" applyBorder="1" applyAlignment="1">
      <alignment horizontal="center" vertical="center" wrapText="1"/>
    </xf>
    <xf numFmtId="176" fontId="11" fillId="0" borderId="0" xfId="0" applyNumberFormat="1" applyFont="1" applyAlignment="1">
      <alignment horizontal="center" vertical="center"/>
    </xf>
    <xf numFmtId="181" fontId="2" fillId="0" borderId="0" xfId="1" applyNumberFormat="1" applyFont="1" applyFill="1" applyAlignment="1">
      <alignment horizontal="center" vertical="center"/>
    </xf>
    <xf numFmtId="181" fontId="2" fillId="0" borderId="6" xfId="1" applyNumberFormat="1" applyFont="1" applyFill="1" applyBorder="1" applyAlignment="1">
      <alignment horizontal="center" vertical="center"/>
    </xf>
    <xf numFmtId="176" fontId="11" fillId="0" borderId="8" xfId="0" applyNumberFormat="1" applyFont="1" applyBorder="1" applyAlignment="1">
      <alignment horizontal="center" vertical="center"/>
    </xf>
    <xf numFmtId="0" fontId="17" fillId="0" borderId="0" xfId="0" applyFont="1" applyAlignment="1">
      <alignment horizontal="center" vertical="center" wrapText="1"/>
    </xf>
    <xf numFmtId="181" fontId="2" fillId="0" borderId="0" xfId="1" applyNumberFormat="1" applyFont="1" applyFill="1" applyBorder="1" applyAlignment="1">
      <alignment horizontal="right" vertical="center"/>
    </xf>
    <xf numFmtId="181" fontId="2" fillId="0" borderId="0" xfId="1" applyNumberFormat="1" applyFont="1" applyFill="1" applyBorder="1" applyAlignment="1">
      <alignment horizontal="center" vertical="center"/>
    </xf>
    <xf numFmtId="164" fontId="32" fillId="0" borderId="0" xfId="0" applyNumberFormat="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22" fillId="2" borderId="0" xfId="0" applyFont="1" applyFill="1" applyAlignment="1">
      <alignment horizontal="center" vertical="center" wrapText="1"/>
    </xf>
    <xf numFmtId="0" fontId="25" fillId="0" borderId="0" xfId="0" applyFont="1" applyAlignment="1">
      <alignment vertical="top" wrapText="1"/>
    </xf>
    <xf numFmtId="182" fontId="25" fillId="0" borderId="0" xfId="0" applyNumberFormat="1" applyFont="1"/>
    <xf numFmtId="182" fontId="0" fillId="0" borderId="0" xfId="0" applyNumberFormat="1"/>
    <xf numFmtId="164" fontId="13" fillId="0" borderId="0" xfId="3" applyNumberFormat="1" applyFont="1" applyAlignment="1">
      <alignment vertical="top"/>
    </xf>
    <xf numFmtId="0" fontId="8" fillId="0" borderId="0" xfId="0" applyFont="1"/>
    <xf numFmtId="0" fontId="4" fillId="2" borderId="0" xfId="0" applyFont="1" applyFill="1" applyAlignment="1">
      <alignment horizontal="center"/>
    </xf>
    <xf numFmtId="0" fontId="13" fillId="2" borderId="0" xfId="0" applyFont="1" applyFill="1" applyAlignment="1">
      <alignment horizontal="left" vertical="top" wrapText="1"/>
    </xf>
    <xf numFmtId="0" fontId="17" fillId="2" borderId="6" xfId="0" applyFont="1" applyFill="1" applyBorder="1" applyAlignment="1">
      <alignment horizontal="center" vertical="center" wrapText="1"/>
    </xf>
    <xf numFmtId="0" fontId="4" fillId="0" borderId="0" xfId="0" applyFont="1" applyAlignment="1">
      <alignment horizontal="center" vertical="center"/>
    </xf>
    <xf numFmtId="0" fontId="8" fillId="2" borderId="6" xfId="0" applyFont="1" applyFill="1" applyBorder="1" applyAlignment="1">
      <alignment horizontal="center" wrapText="1"/>
    </xf>
    <xf numFmtId="0" fontId="2"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3" applyFont="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0" borderId="6" xfId="0" applyFont="1" applyBorder="1" applyAlignment="1">
      <alignment horizontal="center" vertical="center"/>
    </xf>
    <xf numFmtId="0" fontId="34" fillId="0" borderId="0" xfId="3" applyFont="1" applyAlignment="1">
      <alignment horizontal="left" vertical="top" wrapText="1"/>
    </xf>
    <xf numFmtId="0" fontId="25" fillId="0" borderId="0" xfId="0" applyFont="1" applyAlignment="1">
      <alignment horizontal="left" vertical="top" wrapText="1"/>
    </xf>
  </cellXfs>
  <cellStyles count="13">
    <cellStyle name="Comma" xfId="1" builtinId="3"/>
    <cellStyle name="Comma 2 3" xfId="12" xr:uid="{5733F4C0-ED0F-40F0-B4C1-934C7E454475}"/>
    <cellStyle name="Comma 4" xfId="10" xr:uid="{4BD96748-0CCF-405C-89B0-A3221FC69923}"/>
    <cellStyle name="Currency" xfId="2" builtinId="4"/>
    <cellStyle name="Currency 2 2 2" xfId="4" xr:uid="{3F79BF50-2D49-47C3-8AEF-5EE0FF3E5C8C}"/>
    <cellStyle name="Normal" xfId="0" builtinId="0"/>
    <cellStyle name="Normal 2" xfId="5" xr:uid="{512A0637-32BE-4C4A-A1BB-2C527960C5BA}"/>
    <cellStyle name="Normal 2 3" xfId="11" xr:uid="{61E4ADE2-68D5-42E3-85F0-995A27B89DDE}"/>
    <cellStyle name="Normal 3 2" xfId="8" xr:uid="{6F7BE0C8-BCF6-4CBE-9878-7822D708F464}"/>
    <cellStyle name="Normal 3 3" xfId="3" xr:uid="{12056B7B-8EAE-479D-9821-1AF84EE483D0}"/>
    <cellStyle name="Normal 4" xfId="6" xr:uid="{BC73E208-C2D8-4001-B344-710E3ECB1AAD}"/>
    <cellStyle name="Percent" xfId="7" builtinId="5"/>
    <cellStyle name="Percent 2 2" xfId="9" xr:uid="{280C96E3-AE3F-478E-8E4F-66BC0DC27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BAF-34C2-4160-BCD0-5F917A76F01C}">
  <sheetPr>
    <pageSetUpPr fitToPage="1"/>
  </sheetPr>
  <dimension ref="A1:CU35"/>
  <sheetViews>
    <sheetView showGridLines="0" tabSelected="1" zoomScale="80" zoomScaleNormal="80" workbookViewId="0">
      <selection activeCell="A12" sqref="A12"/>
    </sheetView>
  </sheetViews>
  <sheetFormatPr defaultColWidth="8.88671875" defaultRowHeight="14.4"/>
  <cols>
    <col min="1" max="1" width="64.5546875" style="108" customWidth="1"/>
    <col min="2" max="4" width="20.6640625" style="108" customWidth="1" collapsed="1"/>
    <col min="5" max="5" width="3.6640625" style="38" customWidth="1"/>
    <col min="6" max="16384" width="8.88671875" style="108"/>
  </cols>
  <sheetData>
    <row r="1" spans="1:99" s="162" customFormat="1" ht="21" customHeight="1">
      <c r="A1" s="174" t="s">
        <v>0</v>
      </c>
      <c r="C1" s="32" t="s">
        <v>1</v>
      </c>
      <c r="D1" s="175"/>
      <c r="F1" s="162" t="s">
        <v>1</v>
      </c>
      <c r="G1" s="162" t="s">
        <v>1</v>
      </c>
      <c r="H1" s="162" t="s">
        <v>1</v>
      </c>
      <c r="I1" s="162" t="s">
        <v>1</v>
      </c>
      <c r="J1" s="162" t="s">
        <v>1</v>
      </c>
      <c r="K1" s="162" t="s">
        <v>1</v>
      </c>
      <c r="L1" s="162" t="s">
        <v>1</v>
      </c>
      <c r="M1" s="162" t="s">
        <v>1</v>
      </c>
      <c r="N1" s="162" t="s">
        <v>1</v>
      </c>
      <c r="O1" s="162" t="s">
        <v>1</v>
      </c>
      <c r="P1" s="162" t="s">
        <v>1</v>
      </c>
      <c r="Q1" s="162" t="s">
        <v>1</v>
      </c>
      <c r="R1" s="162" t="s">
        <v>1</v>
      </c>
      <c r="S1" s="162" t="s">
        <v>1</v>
      </c>
      <c r="T1" s="162" t="s">
        <v>1</v>
      </c>
      <c r="U1" s="162" t="s">
        <v>1</v>
      </c>
      <c r="V1" s="162" t="s">
        <v>1</v>
      </c>
      <c r="W1" s="162" t="s">
        <v>1</v>
      </c>
      <c r="X1" s="162" t="s">
        <v>1</v>
      </c>
      <c r="Y1" s="162" t="s">
        <v>1</v>
      </c>
      <c r="Z1" s="162" t="s">
        <v>1</v>
      </c>
      <c r="AA1" s="162" t="s">
        <v>1</v>
      </c>
      <c r="AB1" s="162" t="s">
        <v>1</v>
      </c>
      <c r="AC1" s="162" t="s">
        <v>1</v>
      </c>
      <c r="AD1" s="162" t="s">
        <v>1</v>
      </c>
      <c r="AE1" s="162" t="s">
        <v>1</v>
      </c>
      <c r="AF1" s="162" t="s">
        <v>1</v>
      </c>
      <c r="AG1" s="162" t="s">
        <v>1</v>
      </c>
      <c r="AH1" s="162" t="s">
        <v>1</v>
      </c>
      <c r="AI1" s="162" t="s">
        <v>1</v>
      </c>
      <c r="AJ1" s="162" t="s">
        <v>1</v>
      </c>
      <c r="AK1" s="162" t="s">
        <v>1</v>
      </c>
      <c r="AL1" s="162" t="s">
        <v>1</v>
      </c>
      <c r="AM1" s="162" t="s">
        <v>1</v>
      </c>
      <c r="AN1" s="162" t="s">
        <v>1</v>
      </c>
      <c r="AO1" s="162" t="s">
        <v>1</v>
      </c>
      <c r="AP1" s="162" t="s">
        <v>1</v>
      </c>
      <c r="AQ1" s="162" t="s">
        <v>1</v>
      </c>
      <c r="AR1" s="162" t="s">
        <v>1</v>
      </c>
      <c r="AS1" s="162" t="s">
        <v>1</v>
      </c>
      <c r="AT1" s="162" t="s">
        <v>1</v>
      </c>
      <c r="AU1" s="162" t="s">
        <v>1</v>
      </c>
      <c r="AV1" s="162" t="s">
        <v>1</v>
      </c>
      <c r="AW1" s="162" t="s">
        <v>1</v>
      </c>
      <c r="AX1" s="162" t="s">
        <v>1</v>
      </c>
      <c r="AY1" s="162" t="s">
        <v>1</v>
      </c>
      <c r="AZ1" s="162" t="s">
        <v>1</v>
      </c>
      <c r="BA1" s="162" t="s">
        <v>1</v>
      </c>
      <c r="BB1" s="162" t="s">
        <v>1</v>
      </c>
      <c r="BC1" s="162" t="s">
        <v>1</v>
      </c>
      <c r="BD1" s="162" t="s">
        <v>1</v>
      </c>
      <c r="BE1" s="162" t="s">
        <v>1</v>
      </c>
      <c r="BF1" s="162" t="s">
        <v>1</v>
      </c>
      <c r="BG1" s="162" t="s">
        <v>1</v>
      </c>
      <c r="BH1" s="162" t="s">
        <v>1</v>
      </c>
      <c r="BI1" s="162" t="s">
        <v>1</v>
      </c>
      <c r="BJ1" s="162" t="s">
        <v>1</v>
      </c>
      <c r="BK1" s="162" t="s">
        <v>1</v>
      </c>
      <c r="BL1" s="162" t="s">
        <v>1</v>
      </c>
      <c r="BM1" s="162" t="s">
        <v>1</v>
      </c>
      <c r="BN1" s="162" t="s">
        <v>1</v>
      </c>
      <c r="BO1" s="162" t="s">
        <v>1</v>
      </c>
      <c r="BP1" s="162" t="s">
        <v>1</v>
      </c>
      <c r="BQ1" s="162" t="s">
        <v>1</v>
      </c>
      <c r="BR1" s="162" t="s">
        <v>1</v>
      </c>
      <c r="BS1" s="162" t="s">
        <v>1</v>
      </c>
      <c r="BT1" s="162" t="s">
        <v>1</v>
      </c>
      <c r="BU1" s="162" t="s">
        <v>1</v>
      </c>
      <c r="BV1" s="162" t="s">
        <v>1</v>
      </c>
      <c r="BW1" s="162" t="s">
        <v>1</v>
      </c>
      <c r="BX1" s="162" t="s">
        <v>1</v>
      </c>
      <c r="BY1" s="162" t="s">
        <v>1</v>
      </c>
      <c r="BZ1" s="162" t="s">
        <v>1</v>
      </c>
      <c r="CA1" s="162" t="s">
        <v>1</v>
      </c>
      <c r="CB1" s="162" t="s">
        <v>1</v>
      </c>
      <c r="CC1" s="162" t="s">
        <v>1</v>
      </c>
      <c r="CD1" s="162" t="s">
        <v>1</v>
      </c>
      <c r="CE1" s="162" t="s">
        <v>1</v>
      </c>
      <c r="CF1" s="162" t="s">
        <v>1</v>
      </c>
      <c r="CG1" s="162" t="s">
        <v>1</v>
      </c>
      <c r="CH1" s="162" t="s">
        <v>1</v>
      </c>
      <c r="CI1" s="162" t="s">
        <v>1</v>
      </c>
      <c r="CJ1" s="162" t="s">
        <v>1</v>
      </c>
      <c r="CK1" s="162" t="s">
        <v>1</v>
      </c>
      <c r="CL1" s="162" t="s">
        <v>1</v>
      </c>
      <c r="CM1" s="162" t="s">
        <v>1</v>
      </c>
      <c r="CN1" s="162" t="s">
        <v>1</v>
      </c>
      <c r="CO1" s="162" t="s">
        <v>1</v>
      </c>
      <c r="CP1" s="162" t="s">
        <v>1</v>
      </c>
      <c r="CQ1" s="162" t="s">
        <v>1</v>
      </c>
      <c r="CR1" s="162" t="s">
        <v>1</v>
      </c>
      <c r="CS1" s="162" t="s">
        <v>1</v>
      </c>
      <c r="CT1" s="162" t="s">
        <v>1</v>
      </c>
      <c r="CU1" s="162" t="s">
        <v>1</v>
      </c>
    </row>
    <row r="2" spans="1:99" s="162" customFormat="1" ht="21" customHeight="1">
      <c r="A2" s="176" t="s">
        <v>2</v>
      </c>
      <c r="C2" s="32" t="s">
        <v>1</v>
      </c>
      <c r="D2" s="162" t="s">
        <v>1</v>
      </c>
      <c r="F2" s="162" t="s">
        <v>1</v>
      </c>
      <c r="G2" s="162" t="s">
        <v>1</v>
      </c>
      <c r="H2" s="162" t="s">
        <v>1</v>
      </c>
      <c r="I2" s="162" t="s">
        <v>1</v>
      </c>
      <c r="J2" s="162" t="s">
        <v>1</v>
      </c>
      <c r="K2" s="162" t="s">
        <v>1</v>
      </c>
      <c r="L2" s="162" t="s">
        <v>1</v>
      </c>
      <c r="M2" s="162" t="s">
        <v>1</v>
      </c>
      <c r="N2" s="162" t="s">
        <v>1</v>
      </c>
      <c r="O2" s="162" t="s">
        <v>1</v>
      </c>
      <c r="P2" s="162" t="s">
        <v>1</v>
      </c>
      <c r="Q2" s="162" t="s">
        <v>1</v>
      </c>
      <c r="R2" s="162" t="s">
        <v>1</v>
      </c>
      <c r="S2" s="162" t="s">
        <v>1</v>
      </c>
      <c r="T2" s="162" t="s">
        <v>1</v>
      </c>
      <c r="U2" s="162" t="s">
        <v>1</v>
      </c>
      <c r="V2" s="162" t="s">
        <v>1</v>
      </c>
      <c r="W2" s="162" t="s">
        <v>1</v>
      </c>
      <c r="X2" s="162" t="s">
        <v>1</v>
      </c>
      <c r="Y2" s="162" t="s">
        <v>1</v>
      </c>
      <c r="Z2" s="162" t="s">
        <v>1</v>
      </c>
      <c r="AA2" s="162" t="s">
        <v>1</v>
      </c>
      <c r="AB2" s="162" t="s">
        <v>1</v>
      </c>
      <c r="AC2" s="162" t="s">
        <v>1</v>
      </c>
      <c r="AD2" s="162" t="s">
        <v>1</v>
      </c>
      <c r="AE2" s="162" t="s">
        <v>1</v>
      </c>
      <c r="AF2" s="162" t="s">
        <v>1</v>
      </c>
      <c r="AG2" s="162" t="s">
        <v>1</v>
      </c>
      <c r="AH2" s="162" t="s">
        <v>1</v>
      </c>
      <c r="AI2" s="162" t="s">
        <v>1</v>
      </c>
      <c r="AJ2" s="162" t="s">
        <v>1</v>
      </c>
      <c r="AK2" s="162" t="s">
        <v>1</v>
      </c>
      <c r="AL2" s="162" t="s">
        <v>1</v>
      </c>
      <c r="AM2" s="162" t="s">
        <v>1</v>
      </c>
      <c r="AN2" s="162" t="s">
        <v>1</v>
      </c>
      <c r="AO2" s="162" t="s">
        <v>1</v>
      </c>
      <c r="AP2" s="162" t="s">
        <v>1</v>
      </c>
      <c r="AQ2" s="162" t="s">
        <v>1</v>
      </c>
      <c r="AR2" s="162" t="s">
        <v>1</v>
      </c>
      <c r="AS2" s="162" t="s">
        <v>1</v>
      </c>
      <c r="AT2" s="162" t="s">
        <v>1</v>
      </c>
      <c r="AU2" s="162" t="s">
        <v>1</v>
      </c>
      <c r="AV2" s="162" t="s">
        <v>1</v>
      </c>
      <c r="AW2" s="162" t="s">
        <v>1</v>
      </c>
      <c r="AX2" s="162" t="s">
        <v>1</v>
      </c>
      <c r="AY2" s="162" t="s">
        <v>1</v>
      </c>
      <c r="AZ2" s="162" t="s">
        <v>1</v>
      </c>
      <c r="BA2" s="162" t="s">
        <v>1</v>
      </c>
      <c r="BB2" s="162" t="s">
        <v>1</v>
      </c>
      <c r="BC2" s="162" t="s">
        <v>1</v>
      </c>
      <c r="BD2" s="162" t="s">
        <v>1</v>
      </c>
      <c r="BE2" s="162" t="s">
        <v>1</v>
      </c>
      <c r="BF2" s="162" t="s">
        <v>1</v>
      </c>
      <c r="BG2" s="162" t="s">
        <v>1</v>
      </c>
      <c r="BH2" s="162" t="s">
        <v>1</v>
      </c>
      <c r="BI2" s="162" t="s">
        <v>1</v>
      </c>
      <c r="BJ2" s="162" t="s">
        <v>1</v>
      </c>
      <c r="BK2" s="162" t="s">
        <v>1</v>
      </c>
      <c r="BL2" s="162" t="s">
        <v>1</v>
      </c>
      <c r="BM2" s="162" t="s">
        <v>1</v>
      </c>
      <c r="BN2" s="162" t="s">
        <v>1</v>
      </c>
      <c r="BO2" s="162" t="s">
        <v>1</v>
      </c>
      <c r="BP2" s="162" t="s">
        <v>1</v>
      </c>
      <c r="BQ2" s="162" t="s">
        <v>1</v>
      </c>
      <c r="BR2" s="162" t="s">
        <v>1</v>
      </c>
      <c r="BS2" s="162" t="s">
        <v>1</v>
      </c>
      <c r="BT2" s="162" t="s">
        <v>1</v>
      </c>
      <c r="BU2" s="162" t="s">
        <v>1</v>
      </c>
      <c r="BV2" s="162" t="s">
        <v>1</v>
      </c>
      <c r="BW2" s="162" t="s">
        <v>1</v>
      </c>
      <c r="BX2" s="162" t="s">
        <v>1</v>
      </c>
      <c r="BY2" s="162" t="s">
        <v>1</v>
      </c>
      <c r="BZ2" s="162" t="s">
        <v>1</v>
      </c>
      <c r="CA2" s="162" t="s">
        <v>1</v>
      </c>
      <c r="CB2" s="162" t="s">
        <v>1</v>
      </c>
      <c r="CC2" s="162" t="s">
        <v>1</v>
      </c>
      <c r="CD2" s="162" t="s">
        <v>1</v>
      </c>
      <c r="CE2" s="162" t="s">
        <v>1</v>
      </c>
      <c r="CF2" s="162" t="s">
        <v>1</v>
      </c>
      <c r="CG2" s="162" t="s">
        <v>1</v>
      </c>
      <c r="CH2" s="162" t="s">
        <v>1</v>
      </c>
      <c r="CI2" s="162" t="s">
        <v>1</v>
      </c>
      <c r="CJ2" s="162" t="s">
        <v>1</v>
      </c>
      <c r="CK2" s="162" t="s">
        <v>1</v>
      </c>
      <c r="CL2" s="162" t="s">
        <v>1</v>
      </c>
      <c r="CM2" s="162" t="s">
        <v>1</v>
      </c>
      <c r="CN2" s="162" t="s">
        <v>1</v>
      </c>
      <c r="CO2" s="162" t="s">
        <v>1</v>
      </c>
      <c r="CP2" s="162" t="s">
        <v>1</v>
      </c>
      <c r="CQ2" s="162" t="s">
        <v>1</v>
      </c>
      <c r="CR2" s="162" t="s">
        <v>1</v>
      </c>
      <c r="CS2" s="162" t="s">
        <v>1</v>
      </c>
      <c r="CT2" s="162" t="s">
        <v>1</v>
      </c>
      <c r="CU2" s="162" t="s">
        <v>1</v>
      </c>
    </row>
    <row r="3" spans="1:99" s="162" customFormat="1" ht="21" customHeight="1">
      <c r="A3" s="176" t="s">
        <v>3</v>
      </c>
      <c r="C3" s="32" t="s">
        <v>1</v>
      </c>
      <c r="D3" s="162" t="s">
        <v>1</v>
      </c>
      <c r="F3" s="162" t="s">
        <v>1</v>
      </c>
      <c r="G3" s="162" t="s">
        <v>1</v>
      </c>
      <c r="H3" s="162" t="s">
        <v>1</v>
      </c>
      <c r="I3" s="162" t="s">
        <v>1</v>
      </c>
      <c r="J3" s="162" t="s">
        <v>1</v>
      </c>
      <c r="K3" s="162" t="s">
        <v>1</v>
      </c>
      <c r="L3" s="162" t="s">
        <v>1</v>
      </c>
      <c r="M3" s="162" t="s">
        <v>1</v>
      </c>
      <c r="N3" s="162" t="s">
        <v>1</v>
      </c>
      <c r="O3" s="162" t="s">
        <v>1</v>
      </c>
      <c r="P3" s="162" t="s">
        <v>1</v>
      </c>
      <c r="Q3" s="162" t="s">
        <v>1</v>
      </c>
      <c r="R3" s="162" t="s">
        <v>1</v>
      </c>
      <c r="S3" s="162" t="s">
        <v>1</v>
      </c>
      <c r="T3" s="162" t="s">
        <v>1</v>
      </c>
      <c r="U3" s="162" t="s">
        <v>1</v>
      </c>
      <c r="V3" s="162" t="s">
        <v>1</v>
      </c>
      <c r="W3" s="162" t="s">
        <v>1</v>
      </c>
      <c r="X3" s="162" t="s">
        <v>1</v>
      </c>
      <c r="Y3" s="162" t="s">
        <v>1</v>
      </c>
      <c r="Z3" s="162" t="s">
        <v>1</v>
      </c>
      <c r="AA3" s="162" t="s">
        <v>1</v>
      </c>
      <c r="AB3" s="162" t="s">
        <v>1</v>
      </c>
      <c r="AC3" s="162" t="s">
        <v>1</v>
      </c>
      <c r="AD3" s="162" t="s">
        <v>1</v>
      </c>
      <c r="AE3" s="162" t="s">
        <v>1</v>
      </c>
      <c r="AF3" s="162" t="s">
        <v>1</v>
      </c>
      <c r="AG3" s="162" t="s">
        <v>1</v>
      </c>
      <c r="AH3" s="162" t="s">
        <v>1</v>
      </c>
      <c r="AI3" s="162" t="s">
        <v>1</v>
      </c>
      <c r="AJ3" s="162" t="s">
        <v>1</v>
      </c>
      <c r="AK3" s="162" t="s">
        <v>1</v>
      </c>
      <c r="AL3" s="162" t="s">
        <v>1</v>
      </c>
      <c r="AM3" s="162" t="s">
        <v>1</v>
      </c>
      <c r="AN3" s="162" t="s">
        <v>1</v>
      </c>
      <c r="AO3" s="162" t="s">
        <v>1</v>
      </c>
      <c r="AP3" s="162" t="s">
        <v>1</v>
      </c>
      <c r="AQ3" s="162" t="s">
        <v>1</v>
      </c>
      <c r="AR3" s="162" t="s">
        <v>1</v>
      </c>
      <c r="AS3" s="162" t="s">
        <v>1</v>
      </c>
      <c r="AT3" s="162" t="s">
        <v>1</v>
      </c>
      <c r="AU3" s="162" t="s">
        <v>1</v>
      </c>
      <c r="AV3" s="162" t="s">
        <v>1</v>
      </c>
      <c r="AW3" s="162" t="s">
        <v>1</v>
      </c>
      <c r="AX3" s="162" t="s">
        <v>1</v>
      </c>
      <c r="AY3" s="162" t="s">
        <v>1</v>
      </c>
      <c r="AZ3" s="162" t="s">
        <v>1</v>
      </c>
      <c r="BA3" s="162" t="s">
        <v>1</v>
      </c>
      <c r="BB3" s="162" t="s">
        <v>1</v>
      </c>
      <c r="BC3" s="162" t="s">
        <v>1</v>
      </c>
      <c r="BD3" s="162" t="s">
        <v>1</v>
      </c>
      <c r="BE3" s="162" t="s">
        <v>1</v>
      </c>
      <c r="BF3" s="162" t="s">
        <v>1</v>
      </c>
      <c r="BG3" s="162" t="s">
        <v>1</v>
      </c>
      <c r="BH3" s="162" t="s">
        <v>1</v>
      </c>
      <c r="BI3" s="162" t="s">
        <v>1</v>
      </c>
      <c r="BJ3" s="162" t="s">
        <v>1</v>
      </c>
      <c r="BK3" s="162" t="s">
        <v>1</v>
      </c>
      <c r="BL3" s="162" t="s">
        <v>1</v>
      </c>
      <c r="BM3" s="162" t="s">
        <v>1</v>
      </c>
      <c r="BN3" s="162" t="s">
        <v>1</v>
      </c>
      <c r="BO3" s="162" t="s">
        <v>1</v>
      </c>
      <c r="BP3" s="162" t="s">
        <v>1</v>
      </c>
      <c r="BQ3" s="162" t="s">
        <v>1</v>
      </c>
      <c r="BR3" s="162" t="s">
        <v>1</v>
      </c>
      <c r="BS3" s="162" t="s">
        <v>1</v>
      </c>
      <c r="BT3" s="162" t="s">
        <v>1</v>
      </c>
      <c r="BU3" s="162" t="s">
        <v>1</v>
      </c>
      <c r="BV3" s="162" t="s">
        <v>1</v>
      </c>
      <c r="BW3" s="162" t="s">
        <v>1</v>
      </c>
      <c r="BX3" s="162" t="s">
        <v>1</v>
      </c>
      <c r="BY3" s="162" t="s">
        <v>1</v>
      </c>
      <c r="BZ3" s="162" t="s">
        <v>1</v>
      </c>
      <c r="CA3" s="162" t="s">
        <v>1</v>
      </c>
      <c r="CB3" s="162" t="s">
        <v>1</v>
      </c>
      <c r="CC3" s="162" t="s">
        <v>1</v>
      </c>
      <c r="CD3" s="162" t="s">
        <v>1</v>
      </c>
      <c r="CE3" s="162" t="s">
        <v>1</v>
      </c>
      <c r="CF3" s="162" t="s">
        <v>1</v>
      </c>
      <c r="CG3" s="162" t="s">
        <v>1</v>
      </c>
      <c r="CH3" s="162" t="s">
        <v>1</v>
      </c>
      <c r="CI3" s="162" t="s">
        <v>1</v>
      </c>
      <c r="CJ3" s="162" t="s">
        <v>1</v>
      </c>
      <c r="CK3" s="162" t="s">
        <v>1</v>
      </c>
      <c r="CL3" s="162" t="s">
        <v>1</v>
      </c>
      <c r="CM3" s="162" t="s">
        <v>1</v>
      </c>
      <c r="CN3" s="162" t="s">
        <v>1</v>
      </c>
      <c r="CO3" s="162" t="s">
        <v>1</v>
      </c>
      <c r="CP3" s="162" t="s">
        <v>1</v>
      </c>
      <c r="CQ3" s="162" t="s">
        <v>1</v>
      </c>
      <c r="CR3" s="162" t="s">
        <v>1</v>
      </c>
      <c r="CS3" s="162" t="s">
        <v>1</v>
      </c>
      <c r="CT3" s="162" t="s">
        <v>1</v>
      </c>
      <c r="CU3" s="162" t="s">
        <v>1</v>
      </c>
    </row>
    <row r="4" spans="1:99">
      <c r="A4" s="177" t="s">
        <v>1</v>
      </c>
      <c r="B4" s="177" t="s">
        <v>1</v>
      </c>
      <c r="C4" s="177" t="s">
        <v>1</v>
      </c>
      <c r="D4" s="177" t="s">
        <v>1</v>
      </c>
      <c r="F4" s="177" t="s">
        <v>1</v>
      </c>
      <c r="G4" s="177" t="s">
        <v>1</v>
      </c>
      <c r="H4" s="177" t="s">
        <v>1</v>
      </c>
      <c r="I4" s="177" t="s">
        <v>1</v>
      </c>
      <c r="J4" s="177" t="s">
        <v>1</v>
      </c>
      <c r="K4" s="108" t="s">
        <v>1</v>
      </c>
      <c r="L4" s="108" t="s">
        <v>1</v>
      </c>
      <c r="M4" s="108" t="s">
        <v>1</v>
      </c>
      <c r="N4" s="108" t="s">
        <v>1</v>
      </c>
      <c r="O4" s="108" t="s">
        <v>1</v>
      </c>
      <c r="P4" s="108" t="s">
        <v>1</v>
      </c>
      <c r="Q4" s="108" t="s">
        <v>1</v>
      </c>
      <c r="R4" s="108" t="s">
        <v>1</v>
      </c>
      <c r="S4" s="108" t="s">
        <v>1</v>
      </c>
      <c r="T4" s="108" t="s">
        <v>1</v>
      </c>
      <c r="U4" s="108" t="s">
        <v>1</v>
      </c>
      <c r="V4" s="108" t="s">
        <v>1</v>
      </c>
      <c r="W4" s="108" t="s">
        <v>1</v>
      </c>
      <c r="X4" s="108" t="s">
        <v>1</v>
      </c>
      <c r="Y4" s="108" t="s">
        <v>1</v>
      </c>
      <c r="Z4" s="108" t="s">
        <v>1</v>
      </c>
      <c r="AA4" s="108" t="s">
        <v>1</v>
      </c>
      <c r="AB4" s="108" t="s">
        <v>1</v>
      </c>
      <c r="AC4" s="108" t="s">
        <v>1</v>
      </c>
      <c r="AD4" s="108" t="s">
        <v>1</v>
      </c>
      <c r="AE4" s="108" t="s">
        <v>1</v>
      </c>
      <c r="AF4" s="108" t="s">
        <v>1</v>
      </c>
      <c r="AG4" s="108" t="s">
        <v>1</v>
      </c>
      <c r="AH4" s="108" t="s">
        <v>1</v>
      </c>
      <c r="AI4" s="108" t="s">
        <v>1</v>
      </c>
      <c r="AJ4" s="108" t="s">
        <v>1</v>
      </c>
      <c r="AK4" s="108" t="s">
        <v>1</v>
      </c>
      <c r="AL4" s="108" t="s">
        <v>1</v>
      </c>
      <c r="AM4" s="108" t="s">
        <v>1</v>
      </c>
      <c r="AN4" s="108" t="s">
        <v>1</v>
      </c>
      <c r="AO4" s="108" t="s">
        <v>1</v>
      </c>
      <c r="AP4" s="108" t="s">
        <v>1</v>
      </c>
      <c r="AQ4" s="108" t="s">
        <v>1</v>
      </c>
      <c r="AR4" s="108" t="s">
        <v>1</v>
      </c>
      <c r="AS4" s="108" t="s">
        <v>1</v>
      </c>
      <c r="AT4" s="108" t="s">
        <v>1</v>
      </c>
      <c r="AU4" s="108" t="s">
        <v>1</v>
      </c>
      <c r="AV4" s="108" t="s">
        <v>1</v>
      </c>
      <c r="AW4" s="108" t="s">
        <v>1</v>
      </c>
      <c r="AX4" s="108" t="s">
        <v>1</v>
      </c>
      <c r="AY4" s="108" t="s">
        <v>1</v>
      </c>
      <c r="AZ4" s="108" t="s">
        <v>1</v>
      </c>
      <c r="BA4" s="108" t="s">
        <v>1</v>
      </c>
      <c r="BB4" s="108" t="s">
        <v>1</v>
      </c>
      <c r="BC4" s="108" t="s">
        <v>1</v>
      </c>
      <c r="BD4" s="108" t="s">
        <v>1</v>
      </c>
      <c r="BE4" s="108" t="s">
        <v>1</v>
      </c>
      <c r="BF4" s="108" t="s">
        <v>1</v>
      </c>
      <c r="BG4" s="108" t="s">
        <v>1</v>
      </c>
      <c r="BH4" s="108" t="s">
        <v>1</v>
      </c>
      <c r="BI4" s="108" t="s">
        <v>1</v>
      </c>
      <c r="BJ4" s="108" t="s">
        <v>1</v>
      </c>
      <c r="BK4" s="108" t="s">
        <v>1</v>
      </c>
      <c r="BL4" s="108" t="s">
        <v>1</v>
      </c>
      <c r="BM4" s="108" t="s">
        <v>1</v>
      </c>
      <c r="BN4" s="108" t="s">
        <v>1</v>
      </c>
      <c r="BO4" s="108" t="s">
        <v>1</v>
      </c>
      <c r="BP4" s="108" t="s">
        <v>1</v>
      </c>
      <c r="BQ4" s="108" t="s">
        <v>1</v>
      </c>
      <c r="BR4" s="108" t="s">
        <v>1</v>
      </c>
      <c r="BS4" s="108" t="s">
        <v>1</v>
      </c>
      <c r="BT4" s="108" t="s">
        <v>1</v>
      </c>
      <c r="BU4" s="108" t="s">
        <v>1</v>
      </c>
      <c r="BV4" s="108" t="s">
        <v>1</v>
      </c>
      <c r="BW4" s="108" t="s">
        <v>1</v>
      </c>
      <c r="BX4" s="108" t="s">
        <v>1</v>
      </c>
      <c r="BY4" s="108" t="s">
        <v>1</v>
      </c>
      <c r="BZ4" s="108" t="s">
        <v>1</v>
      </c>
      <c r="CA4" s="108" t="s">
        <v>1</v>
      </c>
      <c r="CB4" s="108" t="s">
        <v>1</v>
      </c>
      <c r="CC4" s="108" t="s">
        <v>1</v>
      </c>
      <c r="CD4" s="108" t="s">
        <v>1</v>
      </c>
      <c r="CE4" s="108" t="s">
        <v>1</v>
      </c>
      <c r="CF4" s="108" t="s">
        <v>1</v>
      </c>
      <c r="CG4" s="108" t="s">
        <v>1</v>
      </c>
      <c r="CH4" s="108" t="s">
        <v>1</v>
      </c>
      <c r="CI4" s="108" t="s">
        <v>1</v>
      </c>
      <c r="CJ4" s="108" t="s">
        <v>1</v>
      </c>
      <c r="CK4" s="108" t="s">
        <v>1</v>
      </c>
      <c r="CL4" s="108" t="s">
        <v>1</v>
      </c>
      <c r="CM4" s="108" t="s">
        <v>1</v>
      </c>
      <c r="CN4" s="108" t="s">
        <v>1</v>
      </c>
      <c r="CO4" s="108" t="s">
        <v>1</v>
      </c>
      <c r="CP4" s="108" t="s">
        <v>1</v>
      </c>
      <c r="CQ4" s="108" t="s">
        <v>1</v>
      </c>
      <c r="CR4" s="108" t="s">
        <v>1</v>
      </c>
      <c r="CS4" s="108" t="s">
        <v>1</v>
      </c>
      <c r="CT4" s="108" t="s">
        <v>1</v>
      </c>
      <c r="CU4" s="108" t="s">
        <v>1</v>
      </c>
    </row>
    <row r="5" spans="1:99" ht="30" customHeight="1">
      <c r="A5" s="23" t="s">
        <v>4</v>
      </c>
      <c r="B5" s="221" t="s">
        <v>5</v>
      </c>
      <c r="C5" s="221"/>
      <c r="D5" s="221"/>
      <c r="F5" s="177"/>
      <c r="G5" s="177"/>
      <c r="H5" s="177"/>
      <c r="I5" s="177"/>
      <c r="J5" s="177"/>
    </row>
    <row r="6" spans="1:99" ht="30" customHeight="1">
      <c r="A6" s="23" t="s">
        <v>6</v>
      </c>
      <c r="B6" s="163" t="s">
        <v>7</v>
      </c>
      <c r="C6" s="163" t="s">
        <v>8</v>
      </c>
      <c r="D6" s="163" t="s">
        <v>9</v>
      </c>
      <c r="E6" s="148"/>
      <c r="F6" s="177"/>
      <c r="G6" s="177"/>
      <c r="H6" s="177"/>
      <c r="I6" s="177"/>
      <c r="J6" s="177"/>
    </row>
    <row r="7" spans="1:99" ht="30" customHeight="1">
      <c r="A7" s="30" t="s">
        <v>10</v>
      </c>
      <c r="B7" s="47">
        <v>5887</v>
      </c>
      <c r="C7" s="47">
        <v>4826</v>
      </c>
      <c r="D7" s="47">
        <v>3445</v>
      </c>
      <c r="E7" s="148"/>
      <c r="F7" s="177"/>
      <c r="G7" s="186"/>
      <c r="H7" s="186"/>
      <c r="I7" s="187"/>
      <c r="J7" s="177"/>
    </row>
    <row r="8" spans="1:99" ht="30" customHeight="1">
      <c r="A8" s="30" t="s">
        <v>11</v>
      </c>
      <c r="B8" s="145">
        <v>2883</v>
      </c>
      <c r="C8" s="145">
        <v>2400</v>
      </c>
      <c r="D8" s="145">
        <v>1858</v>
      </c>
      <c r="E8" s="178"/>
      <c r="F8" s="177"/>
      <c r="G8" s="187"/>
      <c r="H8" s="177"/>
      <c r="I8" s="177"/>
      <c r="J8" s="177"/>
    </row>
    <row r="9" spans="1:99" ht="30.6" customHeight="1">
      <c r="A9" s="30" t="s">
        <v>12</v>
      </c>
      <c r="B9" s="75">
        <v>186</v>
      </c>
      <c r="C9" s="75">
        <v>0</v>
      </c>
      <c r="D9" s="75">
        <v>0</v>
      </c>
      <c r="E9" s="178"/>
      <c r="F9" s="177"/>
      <c r="G9" s="177"/>
      <c r="H9" s="177"/>
      <c r="I9" s="177"/>
      <c r="J9" s="177"/>
    </row>
    <row r="10" spans="1:99" ht="30.6" customHeight="1" collapsed="1">
      <c r="A10" s="30" t="s">
        <v>13</v>
      </c>
      <c r="B10" s="145">
        <v>3069</v>
      </c>
      <c r="C10" s="145">
        <v>2400</v>
      </c>
      <c r="D10" s="145">
        <v>1858</v>
      </c>
      <c r="E10" s="178"/>
      <c r="F10" s="177"/>
      <c r="G10" s="177"/>
      <c r="H10" s="177"/>
      <c r="I10" s="177"/>
      <c r="J10" s="177"/>
    </row>
    <row r="11" spans="1:99" ht="30" customHeight="1">
      <c r="A11" s="179" t="s">
        <v>14</v>
      </c>
      <c r="B11" s="45">
        <v>2818</v>
      </c>
      <c r="C11" s="45">
        <v>2426</v>
      </c>
      <c r="D11" s="45">
        <v>1587</v>
      </c>
      <c r="E11" s="148"/>
      <c r="F11" s="177"/>
      <c r="G11" s="177"/>
      <c r="H11" s="177"/>
      <c r="I11" s="177"/>
      <c r="J11" s="177"/>
    </row>
    <row r="12" spans="1:99" ht="30" customHeight="1">
      <c r="A12" s="179" t="s">
        <v>15</v>
      </c>
      <c r="B12" s="91">
        <v>48</v>
      </c>
      <c r="C12" s="91">
        <v>50</v>
      </c>
      <c r="D12" s="91">
        <v>46</v>
      </c>
      <c r="E12" s="148"/>
      <c r="F12" s="177"/>
      <c r="G12" s="177"/>
      <c r="H12" s="177"/>
      <c r="I12" s="177"/>
      <c r="J12" s="177"/>
    </row>
    <row r="13" spans="1:99" ht="30" customHeight="1">
      <c r="A13" s="30" t="s">
        <v>16</v>
      </c>
      <c r="B13" s="45">
        <v>1060</v>
      </c>
      <c r="C13" s="45">
        <v>811</v>
      </c>
      <c r="D13" s="45">
        <v>610</v>
      </c>
      <c r="E13" s="148"/>
      <c r="F13" s="177"/>
      <c r="G13" s="177"/>
      <c r="H13" s="177"/>
      <c r="I13" s="177"/>
      <c r="J13" s="177"/>
    </row>
    <row r="14" spans="1:99" ht="30" customHeight="1">
      <c r="A14" s="30" t="s">
        <v>17</v>
      </c>
      <c r="B14" s="45">
        <v>597</v>
      </c>
      <c r="C14" s="45">
        <v>412</v>
      </c>
      <c r="D14" s="45">
        <v>319</v>
      </c>
      <c r="E14" s="148"/>
      <c r="F14" s="177"/>
      <c r="G14" s="177"/>
      <c r="H14" s="177"/>
      <c r="I14" s="177"/>
      <c r="J14" s="177"/>
    </row>
    <row r="15" spans="1:99" ht="30" customHeight="1">
      <c r="A15" s="30" t="s">
        <v>12</v>
      </c>
      <c r="B15" s="45">
        <v>293</v>
      </c>
      <c r="C15" s="45">
        <v>0</v>
      </c>
      <c r="D15" s="45">
        <v>0</v>
      </c>
      <c r="E15" s="148"/>
      <c r="F15" s="180"/>
      <c r="G15" s="177"/>
      <c r="H15" s="177"/>
      <c r="I15" s="177"/>
      <c r="J15" s="177"/>
    </row>
    <row r="16" spans="1:99" ht="30" customHeight="1">
      <c r="A16" s="30" t="s">
        <v>18</v>
      </c>
      <c r="B16" s="75">
        <v>-83</v>
      </c>
      <c r="C16" s="75">
        <v>-4</v>
      </c>
      <c r="D16" s="75">
        <v>-4</v>
      </c>
      <c r="E16" s="148"/>
      <c r="F16" s="177"/>
      <c r="G16" s="177"/>
      <c r="H16" s="177"/>
      <c r="I16" s="177"/>
      <c r="J16" s="177"/>
    </row>
    <row r="17" spans="1:10" ht="30" customHeight="1">
      <c r="A17" s="179" t="s">
        <v>19</v>
      </c>
      <c r="B17" s="45">
        <v>951</v>
      </c>
      <c r="C17" s="45">
        <v>1207</v>
      </c>
      <c r="D17" s="45">
        <v>662</v>
      </c>
      <c r="E17" s="148"/>
      <c r="F17" s="177"/>
      <c r="G17" s="177"/>
      <c r="H17" s="177"/>
      <c r="I17" s="177"/>
      <c r="J17" s="177"/>
    </row>
    <row r="18" spans="1:10" ht="30" customHeight="1">
      <c r="A18" s="30" t="s">
        <v>20</v>
      </c>
      <c r="B18" s="45">
        <v>-13</v>
      </c>
      <c r="C18" s="45">
        <v>-8</v>
      </c>
      <c r="D18" s="45">
        <v>-9</v>
      </c>
      <c r="E18" s="148"/>
      <c r="F18" s="177"/>
      <c r="G18" s="177"/>
      <c r="H18" s="177"/>
      <c r="I18" s="177"/>
      <c r="J18" s="177"/>
    </row>
    <row r="19" spans="1:10" ht="30" customHeight="1">
      <c r="A19" s="30" t="s">
        <v>21</v>
      </c>
      <c r="B19" s="75">
        <v>-42</v>
      </c>
      <c r="C19" s="75">
        <v>4</v>
      </c>
      <c r="D19" s="75">
        <v>-11</v>
      </c>
      <c r="E19" s="148"/>
      <c r="F19" s="177"/>
      <c r="G19" s="177"/>
      <c r="H19" s="177"/>
      <c r="I19" s="177"/>
      <c r="J19" s="177"/>
    </row>
    <row r="20" spans="1:10" ht="30" customHeight="1">
      <c r="A20" s="179" t="s">
        <v>22</v>
      </c>
      <c r="B20" s="45">
        <v>896</v>
      </c>
      <c r="C20" s="45">
        <v>1203</v>
      </c>
      <c r="D20" s="45">
        <v>642</v>
      </c>
      <c r="E20" s="148"/>
      <c r="F20" s="180"/>
      <c r="G20" s="177"/>
      <c r="H20" s="177"/>
      <c r="I20" s="177"/>
      <c r="J20" s="177"/>
    </row>
    <row r="21" spans="1:10" ht="30" customHeight="1">
      <c r="A21" s="30" t="s">
        <v>23</v>
      </c>
      <c r="B21" s="45">
        <v>113</v>
      </c>
      <c r="C21" s="45">
        <v>229</v>
      </c>
      <c r="D21" s="45">
        <v>89</v>
      </c>
      <c r="E21" s="148"/>
      <c r="F21" s="177"/>
      <c r="G21" s="177"/>
      <c r="H21" s="180"/>
      <c r="I21" s="177"/>
      <c r="J21" s="177"/>
    </row>
    <row r="22" spans="1:10" ht="30" customHeight="1">
      <c r="A22" s="30" t="s">
        <v>24</v>
      </c>
      <c r="B22" s="75">
        <v>3</v>
      </c>
      <c r="C22" s="75">
        <v>0</v>
      </c>
      <c r="D22" s="75">
        <v>2</v>
      </c>
      <c r="E22" s="148"/>
      <c r="F22" s="177"/>
      <c r="G22" s="177"/>
      <c r="H22" s="177"/>
      <c r="I22" s="177"/>
      <c r="J22" s="177"/>
    </row>
    <row r="23" spans="1:10" ht="30" customHeight="1">
      <c r="A23" s="179" t="s">
        <v>25</v>
      </c>
      <c r="B23" s="46">
        <v>786</v>
      </c>
      <c r="C23" s="46">
        <v>974</v>
      </c>
      <c r="D23" s="46">
        <v>555</v>
      </c>
      <c r="E23" s="181"/>
      <c r="F23" s="177"/>
      <c r="G23" s="177"/>
      <c r="H23" s="177"/>
      <c r="I23" s="177"/>
      <c r="J23" s="177"/>
    </row>
    <row r="24" spans="1:10" ht="30" customHeight="1">
      <c r="A24" s="30" t="s">
        <v>26</v>
      </c>
      <c r="B24" s="47"/>
      <c r="C24" s="47" t="s">
        <v>1</v>
      </c>
      <c r="D24" s="47"/>
      <c r="E24" s="181"/>
      <c r="F24" s="177"/>
      <c r="G24" s="177"/>
      <c r="H24" s="177"/>
      <c r="I24" s="177"/>
      <c r="J24" s="177"/>
    </row>
    <row r="25" spans="1:10" ht="30" customHeight="1">
      <c r="A25" s="179" t="s">
        <v>27</v>
      </c>
      <c r="B25" s="188">
        <v>0.56000000000000005</v>
      </c>
      <c r="C25" s="92">
        <v>0.81</v>
      </c>
      <c r="D25" s="92">
        <v>0.4573851270484513</v>
      </c>
      <c r="E25" s="148"/>
      <c r="F25" s="177"/>
      <c r="G25" s="177"/>
      <c r="H25" s="177"/>
      <c r="I25" s="177"/>
      <c r="J25" s="177"/>
    </row>
    <row r="26" spans="1:10" ht="30" customHeight="1">
      <c r="A26" s="179" t="s">
        <v>28</v>
      </c>
      <c r="B26" s="188">
        <v>0.56000000000000005</v>
      </c>
      <c r="C26" s="92">
        <v>0.8</v>
      </c>
      <c r="D26" s="92">
        <v>0.45076344292491599</v>
      </c>
      <c r="E26" s="148"/>
      <c r="F26" s="177"/>
      <c r="G26" s="177"/>
      <c r="H26" s="177"/>
      <c r="I26" s="177"/>
      <c r="J26" s="177"/>
    </row>
    <row r="27" spans="1:10" ht="30" customHeight="1">
      <c r="A27" s="30" t="s">
        <v>29</v>
      </c>
      <c r="B27" s="48"/>
      <c r="C27" s="48" t="s">
        <v>1</v>
      </c>
      <c r="D27" s="48"/>
      <c r="E27" s="148"/>
      <c r="F27" s="177"/>
      <c r="G27" s="177"/>
      <c r="H27" s="177"/>
      <c r="I27" s="177"/>
      <c r="J27" s="177"/>
    </row>
    <row r="28" spans="1:10" ht="30" customHeight="1">
      <c r="A28" s="179" t="s">
        <v>27</v>
      </c>
      <c r="B28" s="45">
        <v>1393</v>
      </c>
      <c r="C28" s="45">
        <v>1208</v>
      </c>
      <c r="D28" s="45">
        <v>1213</v>
      </c>
      <c r="F28" s="177"/>
      <c r="G28" s="177"/>
      <c r="H28" s="177"/>
      <c r="I28" s="177"/>
      <c r="J28" s="177"/>
    </row>
    <row r="29" spans="1:10" ht="30" customHeight="1">
      <c r="A29" s="179" t="s">
        <v>28</v>
      </c>
      <c r="B29" s="75">
        <v>1410</v>
      </c>
      <c r="C29" s="75">
        <v>1222</v>
      </c>
      <c r="D29" s="75">
        <v>1231</v>
      </c>
      <c r="F29" s="177"/>
      <c r="G29" s="177"/>
      <c r="H29" s="177"/>
      <c r="I29" s="177"/>
      <c r="J29" s="177"/>
    </row>
    <row r="30" spans="1:10">
      <c r="A30" s="177"/>
      <c r="B30" s="182"/>
      <c r="C30" s="183"/>
      <c r="D30" s="183"/>
      <c r="F30" s="177"/>
      <c r="G30" s="177"/>
      <c r="H30" s="177"/>
      <c r="I30" s="177"/>
      <c r="J30" s="177"/>
    </row>
    <row r="31" spans="1:10">
      <c r="A31" s="177"/>
      <c r="B31" s="177"/>
      <c r="C31" s="177"/>
      <c r="D31" s="177"/>
      <c r="F31" s="177"/>
      <c r="G31" s="177"/>
      <c r="H31" s="177"/>
      <c r="I31" s="177"/>
      <c r="J31" s="177"/>
    </row>
    <row r="32" spans="1:10">
      <c r="A32" s="177"/>
      <c r="B32" s="177"/>
      <c r="C32" s="177"/>
      <c r="D32" s="177"/>
      <c r="F32" s="177"/>
      <c r="G32" s="177"/>
      <c r="H32" s="177"/>
      <c r="I32" s="177"/>
      <c r="J32" s="177"/>
    </row>
    <row r="33" spans="1:10">
      <c r="A33" s="177"/>
      <c r="B33" s="177"/>
      <c r="C33" s="177"/>
      <c r="D33" s="177"/>
      <c r="F33" s="177"/>
      <c r="G33" s="177"/>
      <c r="H33" s="177"/>
      <c r="I33" s="177"/>
      <c r="J33" s="177"/>
    </row>
    <row r="34" spans="1:10">
      <c r="A34" s="177"/>
      <c r="B34" s="177"/>
      <c r="C34" s="177"/>
      <c r="D34" s="177"/>
      <c r="F34" s="177"/>
      <c r="G34" s="177"/>
      <c r="H34" s="177"/>
      <c r="I34" s="177"/>
      <c r="J34" s="177"/>
    </row>
    <row r="35" spans="1:10">
      <c r="A35" s="177"/>
      <c r="B35" s="177"/>
      <c r="C35" s="177"/>
      <c r="D35" s="177"/>
      <c r="F35" s="177"/>
      <c r="G35" s="177"/>
      <c r="H35" s="177"/>
      <c r="I35" s="177"/>
      <c r="J35" s="177"/>
    </row>
  </sheetData>
  <mergeCells count="1">
    <mergeCell ref="B5:D5"/>
  </mergeCells>
  <pageMargins left="0.7" right="0.7" top="0.75" bottom="0.75" header="0.3" footer="0.3"/>
  <pageSetup scale="6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7B43-F963-4550-A74C-48C286E300CE}">
  <sheetPr>
    <pageSetUpPr fitToPage="1"/>
  </sheetPr>
  <dimension ref="A1:CX71"/>
  <sheetViews>
    <sheetView showGridLines="0" zoomScale="90" zoomScaleNormal="90" workbookViewId="0">
      <selection activeCell="A12" sqref="A12"/>
    </sheetView>
  </sheetViews>
  <sheetFormatPr defaultColWidth="8.88671875" defaultRowHeight="14.4"/>
  <cols>
    <col min="1" max="1" width="3" bestFit="1" customWidth="1"/>
    <col min="2" max="2" width="81.6640625" customWidth="1"/>
    <col min="3" max="3" width="20.33203125" style="108" bestFit="1" customWidth="1"/>
    <col min="4" max="4" width="2.33203125" style="38" customWidth="1"/>
    <col min="5" max="5" width="19.6640625" bestFit="1" customWidth="1"/>
    <col min="7" max="7" width="11.109375" bestFit="1" customWidth="1"/>
  </cols>
  <sheetData>
    <row r="1" spans="2:102" s="73" customFormat="1" ht="21" customHeight="1">
      <c r="B1" s="72" t="str">
        <f>'P&amp;L_GAAP'!A1</f>
        <v>ADVANCED MICRO DEVICES, INC.</v>
      </c>
      <c r="C1" s="162" t="s">
        <v>1</v>
      </c>
      <c r="D1" s="32"/>
      <c r="E1" s="71"/>
      <c r="F1" s="73" t="s">
        <v>1</v>
      </c>
      <c r="G1" s="73" t="s">
        <v>1</v>
      </c>
      <c r="H1" s="74" t="s">
        <v>1</v>
      </c>
      <c r="I1" s="73" t="s">
        <v>1</v>
      </c>
      <c r="J1" s="73" t="s">
        <v>1</v>
      </c>
      <c r="K1" s="73" t="s">
        <v>1</v>
      </c>
      <c r="L1" s="73" t="s">
        <v>1</v>
      </c>
      <c r="M1" s="73" t="s">
        <v>1</v>
      </c>
      <c r="N1" s="73" t="s">
        <v>1</v>
      </c>
      <c r="O1" s="73" t="s">
        <v>1</v>
      </c>
      <c r="P1" s="73" t="s">
        <v>1</v>
      </c>
      <c r="Q1" s="73" t="s">
        <v>1</v>
      </c>
      <c r="R1" s="73" t="s">
        <v>1</v>
      </c>
      <c r="S1" s="73" t="s">
        <v>1</v>
      </c>
      <c r="T1" s="73" t="s">
        <v>1</v>
      </c>
      <c r="U1" s="73" t="s">
        <v>1</v>
      </c>
      <c r="V1" s="73" t="s">
        <v>1</v>
      </c>
      <c r="W1" s="73" t="s">
        <v>1</v>
      </c>
      <c r="X1" s="73" t="s">
        <v>1</v>
      </c>
      <c r="Y1" s="73" t="s">
        <v>1</v>
      </c>
      <c r="Z1" s="73" t="s">
        <v>1</v>
      </c>
      <c r="AA1" s="73" t="s">
        <v>1</v>
      </c>
      <c r="AB1" s="73" t="s">
        <v>1</v>
      </c>
      <c r="AC1" s="73" t="s">
        <v>1</v>
      </c>
      <c r="AD1" s="73" t="s">
        <v>1</v>
      </c>
      <c r="AE1" s="73" t="s">
        <v>1</v>
      </c>
      <c r="AF1" s="73" t="s">
        <v>1</v>
      </c>
      <c r="AG1" s="73" t="s">
        <v>1</v>
      </c>
      <c r="AH1" s="73" t="s">
        <v>1</v>
      </c>
      <c r="AI1" s="73" t="s">
        <v>1</v>
      </c>
      <c r="AJ1" s="73" t="s">
        <v>1</v>
      </c>
      <c r="AK1" s="73" t="s">
        <v>1</v>
      </c>
      <c r="AL1" s="73" t="s">
        <v>1</v>
      </c>
      <c r="AM1" s="73" t="s">
        <v>1</v>
      </c>
      <c r="AN1" s="73" t="s">
        <v>1</v>
      </c>
      <c r="AO1" s="73" t="s">
        <v>1</v>
      </c>
      <c r="AP1" s="73" t="s">
        <v>1</v>
      </c>
      <c r="AQ1" s="73" t="s">
        <v>1</v>
      </c>
      <c r="AR1" s="73" t="s">
        <v>1</v>
      </c>
      <c r="AS1" s="73" t="s">
        <v>1</v>
      </c>
      <c r="AT1" s="73" t="s">
        <v>1</v>
      </c>
      <c r="AU1" s="73" t="s">
        <v>1</v>
      </c>
      <c r="AV1" s="73" t="s">
        <v>1</v>
      </c>
      <c r="AW1" s="73" t="s">
        <v>1</v>
      </c>
      <c r="AX1" s="73" t="s">
        <v>1</v>
      </c>
      <c r="AY1" s="73" t="s">
        <v>1</v>
      </c>
      <c r="AZ1" s="73" t="s">
        <v>1</v>
      </c>
      <c r="BA1" s="73" t="s">
        <v>1</v>
      </c>
      <c r="BB1" s="73" t="s">
        <v>1</v>
      </c>
      <c r="BC1" s="73" t="s">
        <v>1</v>
      </c>
      <c r="BD1" s="73" t="s">
        <v>1</v>
      </c>
      <c r="BE1" s="73" t="s">
        <v>1</v>
      </c>
      <c r="BF1" s="73" t="s">
        <v>1</v>
      </c>
      <c r="BG1" s="73" t="s">
        <v>1</v>
      </c>
      <c r="BH1" s="73" t="s">
        <v>1</v>
      </c>
      <c r="BI1" s="73" t="s">
        <v>1</v>
      </c>
      <c r="BJ1" s="73" t="s">
        <v>1</v>
      </c>
      <c r="BK1" s="73" t="s">
        <v>1</v>
      </c>
      <c r="BL1" s="73" t="s">
        <v>1</v>
      </c>
      <c r="BM1" s="73" t="s">
        <v>1</v>
      </c>
      <c r="BN1" s="73" t="s">
        <v>1</v>
      </c>
      <c r="BO1" s="73" t="s">
        <v>1</v>
      </c>
      <c r="BP1" s="73" t="s">
        <v>1</v>
      </c>
      <c r="BQ1" s="73" t="s">
        <v>1</v>
      </c>
      <c r="BR1" s="73" t="s">
        <v>1</v>
      </c>
      <c r="BS1" s="73" t="s">
        <v>1</v>
      </c>
      <c r="BT1" s="73" t="s">
        <v>1</v>
      </c>
      <c r="BU1" s="73" t="s">
        <v>1</v>
      </c>
      <c r="BV1" s="73" t="s">
        <v>1</v>
      </c>
      <c r="BW1" s="73" t="s">
        <v>1</v>
      </c>
      <c r="BX1" s="73" t="s">
        <v>1</v>
      </c>
      <c r="BY1" s="73" t="s">
        <v>1</v>
      </c>
      <c r="BZ1" s="73" t="s">
        <v>1</v>
      </c>
      <c r="CA1" s="73" t="s">
        <v>1</v>
      </c>
      <c r="CB1" s="73" t="s">
        <v>1</v>
      </c>
      <c r="CC1" s="73" t="s">
        <v>1</v>
      </c>
      <c r="CD1" s="73" t="s">
        <v>1</v>
      </c>
      <c r="CE1" s="73" t="s">
        <v>1</v>
      </c>
      <c r="CF1" s="73" t="s">
        <v>1</v>
      </c>
      <c r="CG1" s="73" t="s">
        <v>1</v>
      </c>
      <c r="CH1" s="73" t="s">
        <v>1</v>
      </c>
      <c r="CI1" s="73" t="s">
        <v>1</v>
      </c>
      <c r="CJ1" s="73" t="s">
        <v>1</v>
      </c>
      <c r="CK1" s="73" t="s">
        <v>1</v>
      </c>
      <c r="CL1" s="73" t="s">
        <v>1</v>
      </c>
      <c r="CM1" s="73" t="s">
        <v>1</v>
      </c>
      <c r="CN1" s="73" t="s">
        <v>1</v>
      </c>
      <c r="CO1" s="73" t="s">
        <v>1</v>
      </c>
      <c r="CP1" s="73" t="s">
        <v>1</v>
      </c>
      <c r="CQ1" s="73" t="s">
        <v>1</v>
      </c>
      <c r="CR1" s="73" t="s">
        <v>1</v>
      </c>
      <c r="CS1" s="73" t="s">
        <v>1</v>
      </c>
      <c r="CT1" s="73" t="s">
        <v>1</v>
      </c>
      <c r="CU1" s="73" t="s">
        <v>1</v>
      </c>
      <c r="CV1" s="73" t="s">
        <v>1</v>
      </c>
      <c r="CW1" s="73" t="s">
        <v>1</v>
      </c>
      <c r="CX1" s="73" t="s">
        <v>1</v>
      </c>
    </row>
    <row r="2" spans="2:102" s="73" customFormat="1" ht="21" customHeight="1">
      <c r="B2" s="72" t="s">
        <v>30</v>
      </c>
      <c r="C2" s="162" t="s">
        <v>1</v>
      </c>
      <c r="D2" s="32"/>
      <c r="E2" s="73" t="s">
        <v>1</v>
      </c>
      <c r="F2" s="73" t="s">
        <v>1</v>
      </c>
      <c r="G2" s="73" t="s">
        <v>1</v>
      </c>
      <c r="H2" s="73" t="s">
        <v>1</v>
      </c>
      <c r="I2" s="73" t="s">
        <v>1</v>
      </c>
      <c r="J2" s="73" t="s">
        <v>1</v>
      </c>
      <c r="K2" s="73" t="s">
        <v>1</v>
      </c>
      <c r="L2" s="73" t="s">
        <v>1</v>
      </c>
      <c r="M2" s="73" t="s">
        <v>1</v>
      </c>
      <c r="N2" s="73" t="s">
        <v>1</v>
      </c>
      <c r="O2" s="73" t="s">
        <v>1</v>
      </c>
      <c r="P2" s="73" t="s">
        <v>1</v>
      </c>
      <c r="Q2" s="73" t="s">
        <v>1</v>
      </c>
      <c r="R2" s="73" t="s">
        <v>1</v>
      </c>
      <c r="S2" s="73" t="s">
        <v>1</v>
      </c>
      <c r="T2" s="73" t="s">
        <v>1</v>
      </c>
      <c r="U2" s="73" t="s">
        <v>1</v>
      </c>
      <c r="V2" s="73" t="s">
        <v>1</v>
      </c>
      <c r="W2" s="73" t="s">
        <v>1</v>
      </c>
      <c r="X2" s="73" t="s">
        <v>1</v>
      </c>
      <c r="Y2" s="73" t="s">
        <v>1</v>
      </c>
      <c r="Z2" s="73" t="s">
        <v>1</v>
      </c>
      <c r="AA2" s="73" t="s">
        <v>1</v>
      </c>
      <c r="AB2" s="73" t="s">
        <v>1</v>
      </c>
      <c r="AC2" s="73" t="s">
        <v>1</v>
      </c>
      <c r="AD2" s="73" t="s">
        <v>1</v>
      </c>
      <c r="AE2" s="73" t="s">
        <v>1</v>
      </c>
      <c r="AF2" s="73" t="s">
        <v>1</v>
      </c>
      <c r="AG2" s="73" t="s">
        <v>1</v>
      </c>
      <c r="AH2" s="73" t="s">
        <v>1</v>
      </c>
      <c r="AI2" s="73" t="s">
        <v>1</v>
      </c>
      <c r="AJ2" s="73" t="s">
        <v>1</v>
      </c>
      <c r="AK2" s="73" t="s">
        <v>1</v>
      </c>
      <c r="AL2" s="73" t="s">
        <v>1</v>
      </c>
      <c r="AM2" s="73" t="s">
        <v>1</v>
      </c>
      <c r="AN2" s="73" t="s">
        <v>1</v>
      </c>
      <c r="AO2" s="73" t="s">
        <v>1</v>
      </c>
      <c r="AP2" s="73" t="s">
        <v>1</v>
      </c>
      <c r="AQ2" s="73" t="s">
        <v>1</v>
      </c>
      <c r="AR2" s="73" t="s">
        <v>1</v>
      </c>
      <c r="AS2" s="73" t="s">
        <v>1</v>
      </c>
      <c r="AT2" s="73" t="s">
        <v>1</v>
      </c>
      <c r="AU2" s="73" t="s">
        <v>1</v>
      </c>
      <c r="AV2" s="73" t="s">
        <v>1</v>
      </c>
      <c r="AW2" s="73" t="s">
        <v>1</v>
      </c>
      <c r="AX2" s="73" t="s">
        <v>1</v>
      </c>
      <c r="AY2" s="73" t="s">
        <v>1</v>
      </c>
      <c r="AZ2" s="73" t="s">
        <v>1</v>
      </c>
      <c r="BA2" s="73" t="s">
        <v>1</v>
      </c>
      <c r="BB2" s="73" t="s">
        <v>1</v>
      </c>
      <c r="BC2" s="73" t="s">
        <v>1</v>
      </c>
      <c r="BD2" s="73" t="s">
        <v>1</v>
      </c>
      <c r="BE2" s="73" t="s">
        <v>1</v>
      </c>
      <c r="BF2" s="73" t="s">
        <v>1</v>
      </c>
      <c r="BG2" s="73" t="s">
        <v>1</v>
      </c>
      <c r="BH2" s="73" t="s">
        <v>1</v>
      </c>
      <c r="BI2" s="73" t="s">
        <v>1</v>
      </c>
      <c r="BJ2" s="73" t="s">
        <v>1</v>
      </c>
      <c r="BK2" s="73" t="s">
        <v>1</v>
      </c>
      <c r="BL2" s="73" t="s">
        <v>1</v>
      </c>
      <c r="BM2" s="73" t="s">
        <v>1</v>
      </c>
      <c r="BN2" s="73" t="s">
        <v>1</v>
      </c>
      <c r="BO2" s="73" t="s">
        <v>1</v>
      </c>
      <c r="BP2" s="73" t="s">
        <v>1</v>
      </c>
      <c r="BQ2" s="73" t="s">
        <v>1</v>
      </c>
      <c r="BR2" s="73" t="s">
        <v>1</v>
      </c>
      <c r="BS2" s="73" t="s">
        <v>1</v>
      </c>
      <c r="BT2" s="73" t="s">
        <v>1</v>
      </c>
      <c r="BU2" s="73" t="s">
        <v>1</v>
      </c>
      <c r="BV2" s="73" t="s">
        <v>1</v>
      </c>
      <c r="BW2" s="73" t="s">
        <v>1</v>
      </c>
      <c r="BX2" s="73" t="s">
        <v>1</v>
      </c>
      <c r="BY2" s="73" t="s">
        <v>1</v>
      </c>
      <c r="BZ2" s="73" t="s">
        <v>1</v>
      </c>
      <c r="CA2" s="73" t="s">
        <v>1</v>
      </c>
      <c r="CB2" s="73" t="s">
        <v>1</v>
      </c>
      <c r="CC2" s="73" t="s">
        <v>1</v>
      </c>
      <c r="CD2" s="73" t="s">
        <v>1</v>
      </c>
      <c r="CE2" s="73" t="s">
        <v>1</v>
      </c>
      <c r="CF2" s="73" t="s">
        <v>1</v>
      </c>
      <c r="CG2" s="73" t="s">
        <v>1</v>
      </c>
      <c r="CH2" s="73" t="s">
        <v>1</v>
      </c>
      <c r="CI2" s="73" t="s">
        <v>1</v>
      </c>
      <c r="CJ2" s="73" t="s">
        <v>1</v>
      </c>
      <c r="CK2" s="73" t="s">
        <v>1</v>
      </c>
      <c r="CL2" s="73" t="s">
        <v>1</v>
      </c>
      <c r="CM2" s="73" t="s">
        <v>1</v>
      </c>
      <c r="CN2" s="73" t="s">
        <v>1</v>
      </c>
      <c r="CO2" s="73" t="s">
        <v>1</v>
      </c>
      <c r="CP2" s="73" t="s">
        <v>1</v>
      </c>
      <c r="CQ2" s="73" t="s">
        <v>1</v>
      </c>
      <c r="CR2" s="73" t="s">
        <v>1</v>
      </c>
      <c r="CS2" s="73" t="s">
        <v>1</v>
      </c>
      <c r="CT2" s="73" t="s">
        <v>1</v>
      </c>
      <c r="CU2" s="73" t="s">
        <v>1</v>
      </c>
      <c r="CV2" s="73" t="s">
        <v>1</v>
      </c>
      <c r="CW2" s="73" t="s">
        <v>1</v>
      </c>
      <c r="CX2" s="73" t="s">
        <v>1</v>
      </c>
    </row>
    <row r="3" spans="2:102" s="73" customFormat="1" ht="21" customHeight="1">
      <c r="B3" s="72" t="s">
        <v>31</v>
      </c>
      <c r="C3" s="162" t="s">
        <v>1</v>
      </c>
      <c r="D3" s="32"/>
      <c r="E3" s="73" t="s">
        <v>1</v>
      </c>
      <c r="F3" s="73" t="s">
        <v>1</v>
      </c>
      <c r="G3" s="73" t="s">
        <v>1</v>
      </c>
      <c r="H3" s="73" t="s">
        <v>1</v>
      </c>
      <c r="I3" s="73" t="s">
        <v>1</v>
      </c>
      <c r="J3" s="73" t="s">
        <v>1</v>
      </c>
      <c r="K3" s="73" t="s">
        <v>1</v>
      </c>
      <c r="L3" s="73" t="s">
        <v>1</v>
      </c>
      <c r="M3" s="73" t="s">
        <v>1</v>
      </c>
      <c r="N3" s="73" t="s">
        <v>1</v>
      </c>
      <c r="O3" s="73" t="s">
        <v>1</v>
      </c>
      <c r="P3" s="73" t="s">
        <v>1</v>
      </c>
      <c r="Q3" s="73" t="s">
        <v>1</v>
      </c>
      <c r="R3" s="73" t="s">
        <v>1</v>
      </c>
      <c r="S3" s="73" t="s">
        <v>1</v>
      </c>
      <c r="T3" s="73" t="s">
        <v>1</v>
      </c>
      <c r="U3" s="73" t="s">
        <v>1</v>
      </c>
      <c r="V3" s="73" t="s">
        <v>1</v>
      </c>
      <c r="W3" s="73" t="s">
        <v>1</v>
      </c>
      <c r="X3" s="73" t="s">
        <v>1</v>
      </c>
      <c r="Y3" s="73" t="s">
        <v>1</v>
      </c>
      <c r="Z3" s="73" t="s">
        <v>1</v>
      </c>
      <c r="AA3" s="73" t="s">
        <v>1</v>
      </c>
      <c r="AB3" s="73" t="s">
        <v>1</v>
      </c>
      <c r="AC3" s="73" t="s">
        <v>1</v>
      </c>
      <c r="AD3" s="73" t="s">
        <v>1</v>
      </c>
      <c r="AE3" s="73" t="s">
        <v>1</v>
      </c>
      <c r="AF3" s="73" t="s">
        <v>1</v>
      </c>
      <c r="AG3" s="73" t="s">
        <v>1</v>
      </c>
      <c r="AH3" s="73" t="s">
        <v>1</v>
      </c>
      <c r="AI3" s="73" t="s">
        <v>1</v>
      </c>
      <c r="AJ3" s="73" t="s">
        <v>1</v>
      </c>
      <c r="AK3" s="73" t="s">
        <v>1</v>
      </c>
      <c r="AL3" s="73" t="s">
        <v>1</v>
      </c>
      <c r="AM3" s="73" t="s">
        <v>1</v>
      </c>
      <c r="AN3" s="73" t="s">
        <v>1</v>
      </c>
      <c r="AO3" s="73" t="s">
        <v>1</v>
      </c>
      <c r="AP3" s="73" t="s">
        <v>1</v>
      </c>
      <c r="AQ3" s="73" t="s">
        <v>1</v>
      </c>
      <c r="AR3" s="73" t="s">
        <v>1</v>
      </c>
      <c r="AS3" s="73" t="s">
        <v>1</v>
      </c>
      <c r="AT3" s="73" t="s">
        <v>1</v>
      </c>
      <c r="AU3" s="73" t="s">
        <v>1</v>
      </c>
      <c r="AV3" s="73" t="s">
        <v>1</v>
      </c>
      <c r="AW3" s="73" t="s">
        <v>1</v>
      </c>
      <c r="AX3" s="73" t="s">
        <v>1</v>
      </c>
      <c r="AY3" s="73" t="s">
        <v>1</v>
      </c>
      <c r="AZ3" s="73" t="s">
        <v>1</v>
      </c>
      <c r="BA3" s="73" t="s">
        <v>1</v>
      </c>
      <c r="BB3" s="73" t="s">
        <v>1</v>
      </c>
      <c r="BC3" s="73" t="s">
        <v>1</v>
      </c>
      <c r="BD3" s="73" t="s">
        <v>1</v>
      </c>
      <c r="BE3" s="73" t="s">
        <v>1</v>
      </c>
      <c r="BF3" s="73" t="s">
        <v>1</v>
      </c>
      <c r="BG3" s="73" t="s">
        <v>1</v>
      </c>
      <c r="BH3" s="73" t="s">
        <v>1</v>
      </c>
      <c r="BI3" s="73" t="s">
        <v>1</v>
      </c>
      <c r="BJ3" s="73" t="s">
        <v>1</v>
      </c>
      <c r="BK3" s="73" t="s">
        <v>1</v>
      </c>
      <c r="BL3" s="73" t="s">
        <v>1</v>
      </c>
      <c r="BM3" s="73" t="s">
        <v>1</v>
      </c>
      <c r="BN3" s="73" t="s">
        <v>1</v>
      </c>
      <c r="BO3" s="73" t="s">
        <v>1</v>
      </c>
      <c r="BP3" s="73" t="s">
        <v>1</v>
      </c>
      <c r="BQ3" s="73" t="s">
        <v>1</v>
      </c>
      <c r="BR3" s="73" t="s">
        <v>1</v>
      </c>
      <c r="BS3" s="73" t="s">
        <v>1</v>
      </c>
      <c r="BT3" s="73" t="s">
        <v>1</v>
      </c>
      <c r="BU3" s="73" t="s">
        <v>1</v>
      </c>
      <c r="BV3" s="73" t="s">
        <v>1</v>
      </c>
      <c r="BW3" s="73" t="s">
        <v>1</v>
      </c>
      <c r="BX3" s="73" t="s">
        <v>1</v>
      </c>
      <c r="BY3" s="73" t="s">
        <v>1</v>
      </c>
      <c r="BZ3" s="73" t="s">
        <v>1</v>
      </c>
      <c r="CA3" s="73" t="s">
        <v>1</v>
      </c>
      <c r="CB3" s="73" t="s">
        <v>1</v>
      </c>
      <c r="CC3" s="73" t="s">
        <v>1</v>
      </c>
      <c r="CD3" s="73" t="s">
        <v>1</v>
      </c>
      <c r="CE3" s="73" t="s">
        <v>1</v>
      </c>
      <c r="CF3" s="73" t="s">
        <v>1</v>
      </c>
      <c r="CG3" s="73" t="s">
        <v>1</v>
      </c>
      <c r="CH3" s="73" t="s">
        <v>1</v>
      </c>
      <c r="CI3" s="73" t="s">
        <v>1</v>
      </c>
      <c r="CJ3" s="73" t="s">
        <v>1</v>
      </c>
      <c r="CK3" s="73" t="s">
        <v>1</v>
      </c>
      <c r="CL3" s="73" t="s">
        <v>1</v>
      </c>
      <c r="CM3" s="73" t="s">
        <v>1</v>
      </c>
      <c r="CN3" s="73" t="s">
        <v>1</v>
      </c>
      <c r="CO3" s="73" t="s">
        <v>1</v>
      </c>
      <c r="CP3" s="73" t="s">
        <v>1</v>
      </c>
      <c r="CQ3" s="73" t="s">
        <v>1</v>
      </c>
      <c r="CR3" s="73" t="s">
        <v>1</v>
      </c>
      <c r="CS3" s="73" t="s">
        <v>1</v>
      </c>
      <c r="CT3" s="73" t="s">
        <v>1</v>
      </c>
      <c r="CU3" s="73" t="s">
        <v>1</v>
      </c>
      <c r="CV3" s="73" t="s">
        <v>1</v>
      </c>
      <c r="CW3" s="73" t="s">
        <v>1</v>
      </c>
      <c r="CX3" s="73" t="s">
        <v>1</v>
      </c>
    </row>
    <row r="4" spans="2:102">
      <c r="B4" t="s">
        <v>1</v>
      </c>
      <c r="C4" s="108" t="s">
        <v>1</v>
      </c>
      <c r="D4" s="32"/>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c r="CT4" t="s">
        <v>1</v>
      </c>
      <c r="CU4" t="s">
        <v>1</v>
      </c>
      <c r="CV4" t="s">
        <v>1</v>
      </c>
      <c r="CW4" t="s">
        <v>1</v>
      </c>
      <c r="CX4" t="s">
        <v>1</v>
      </c>
    </row>
    <row r="5" spans="2:102" ht="32.85" customHeight="1">
      <c r="B5" s="11" t="s">
        <v>1</v>
      </c>
      <c r="C5" s="163" t="s">
        <v>7</v>
      </c>
      <c r="D5" s="50"/>
      <c r="E5" s="44" t="s">
        <v>8</v>
      </c>
    </row>
    <row r="6" spans="2:102" ht="18.600000000000001" customHeight="1" collapsed="1">
      <c r="B6" s="8" t="s">
        <v>1</v>
      </c>
      <c r="C6" s="42" t="s">
        <v>32</v>
      </c>
      <c r="D6" s="149"/>
      <c r="E6" s="3" t="s">
        <v>33</v>
      </c>
    </row>
    <row r="7" spans="2:102" ht="18.600000000000001" customHeight="1" collapsed="1">
      <c r="B7" s="2" t="s">
        <v>34</v>
      </c>
      <c r="C7" s="23"/>
      <c r="D7" s="149"/>
      <c r="E7" s="1"/>
    </row>
    <row r="8" spans="2:102" ht="18.600000000000001" customHeight="1" collapsed="1">
      <c r="B8" s="11" t="s">
        <v>35</v>
      </c>
      <c r="C8" s="151" t="s">
        <v>33</v>
      </c>
      <c r="D8" s="150"/>
      <c r="E8" s="10" t="s">
        <v>33</v>
      </c>
    </row>
    <row r="9" spans="2:102" ht="18.600000000000001" customHeight="1" collapsed="1">
      <c r="B9" s="9" t="s">
        <v>36</v>
      </c>
      <c r="C9" s="93">
        <v>4740</v>
      </c>
      <c r="D9" s="33"/>
      <c r="E9" s="93">
        <v>2535</v>
      </c>
    </row>
    <row r="10" spans="2:102" ht="18.600000000000001" customHeight="1" collapsed="1">
      <c r="B10" s="9" t="s">
        <v>37</v>
      </c>
      <c r="C10" s="94">
        <v>1792</v>
      </c>
      <c r="D10" s="33"/>
      <c r="E10" s="94">
        <v>1073</v>
      </c>
    </row>
    <row r="11" spans="2:102" ht="18.600000000000001" customHeight="1" collapsed="1">
      <c r="B11" s="9" t="s">
        <v>38</v>
      </c>
      <c r="C11" s="94">
        <v>3677</v>
      </c>
      <c r="D11" s="34"/>
      <c r="E11" s="94">
        <v>2706</v>
      </c>
      <c r="G11" s="189"/>
    </row>
    <row r="12" spans="2:102" ht="18.600000000000001" customHeight="1" collapsed="1">
      <c r="B12" s="9" t="s">
        <v>39</v>
      </c>
      <c r="C12" s="94">
        <v>2431</v>
      </c>
      <c r="D12" s="34"/>
      <c r="E12" s="94">
        <v>1955</v>
      </c>
      <c r="G12" s="189"/>
    </row>
    <row r="13" spans="2:102" ht="18.600000000000001" customHeight="1" collapsed="1">
      <c r="B13" s="9" t="s">
        <v>40</v>
      </c>
      <c r="C13" s="94">
        <v>4</v>
      </c>
      <c r="D13" s="34"/>
      <c r="E13" s="94">
        <v>2</v>
      </c>
    </row>
    <row r="14" spans="2:102" ht="18.600000000000001" customHeight="1" collapsed="1">
      <c r="B14" s="9" t="s">
        <v>41</v>
      </c>
      <c r="C14" s="95">
        <v>725</v>
      </c>
      <c r="D14" s="34"/>
      <c r="E14" s="95">
        <v>312</v>
      </c>
    </row>
    <row r="15" spans="2:102" ht="18.600000000000001" customHeight="1" collapsed="1">
      <c r="B15" s="11" t="s">
        <v>42</v>
      </c>
      <c r="C15" s="94">
        <v>13369</v>
      </c>
      <c r="D15" s="34"/>
      <c r="E15" s="94">
        <v>8583</v>
      </c>
    </row>
    <row r="16" spans="2:102" ht="18.600000000000001" customHeight="1" collapsed="1">
      <c r="B16" s="8" t="s">
        <v>43</v>
      </c>
      <c r="C16" s="94">
        <v>1406</v>
      </c>
      <c r="D16" s="34"/>
      <c r="E16" s="94">
        <v>702</v>
      </c>
      <c r="G16" s="189"/>
      <c r="I16" s="189"/>
    </row>
    <row r="17" spans="2:6" ht="18.600000000000001" customHeight="1" collapsed="1">
      <c r="B17" s="8" t="s">
        <v>44</v>
      </c>
      <c r="C17" s="94">
        <v>416</v>
      </c>
      <c r="D17" s="34"/>
      <c r="E17" s="94">
        <v>367</v>
      </c>
    </row>
    <row r="18" spans="2:6" ht="18.600000000000001" customHeight="1" collapsed="1">
      <c r="B18" s="8" t="s">
        <v>45</v>
      </c>
      <c r="C18" s="94">
        <v>23083</v>
      </c>
      <c r="D18" s="34"/>
      <c r="E18" s="94">
        <v>289</v>
      </c>
    </row>
    <row r="19" spans="2:6" s="108" customFormat="1" ht="18.600000000000001" customHeight="1">
      <c r="B19" s="30" t="s">
        <v>46</v>
      </c>
      <c r="C19" s="94">
        <v>26832</v>
      </c>
      <c r="D19" s="34"/>
      <c r="E19" s="94">
        <v>0</v>
      </c>
    </row>
    <row r="20" spans="2:6" ht="18.600000000000001" customHeight="1" collapsed="1">
      <c r="B20" s="8" t="s">
        <v>47</v>
      </c>
      <c r="C20" s="94">
        <v>72</v>
      </c>
      <c r="D20" s="34"/>
      <c r="E20" s="94">
        <v>69</v>
      </c>
      <c r="F20" s="189"/>
    </row>
    <row r="21" spans="2:6" ht="18.600000000000001" customHeight="1" collapsed="1">
      <c r="B21" s="8" t="s">
        <v>48</v>
      </c>
      <c r="C21" s="94">
        <v>32</v>
      </c>
      <c r="D21" s="35"/>
      <c r="E21" s="94">
        <v>931</v>
      </c>
    </row>
    <row r="22" spans="2:6" ht="18.600000000000001" customHeight="1" collapsed="1">
      <c r="B22" s="8" t="s">
        <v>49</v>
      </c>
      <c r="C22" s="94">
        <v>1705</v>
      </c>
      <c r="D22" s="35"/>
      <c r="E22" s="94">
        <v>1478</v>
      </c>
    </row>
    <row r="23" spans="2:6" ht="18.600000000000001" customHeight="1" collapsed="1" thickBot="1">
      <c r="B23" s="11" t="s">
        <v>50</v>
      </c>
      <c r="C23" s="96">
        <v>66915</v>
      </c>
      <c r="D23" s="36"/>
      <c r="E23" s="96">
        <v>12419</v>
      </c>
    </row>
    <row r="24" spans="2:6" ht="18.600000000000001" customHeight="1" thickTop="1">
      <c r="B24" s="11"/>
      <c r="C24" s="101"/>
      <c r="D24" s="36"/>
      <c r="E24" s="101"/>
    </row>
    <row r="25" spans="2:6" ht="18.600000000000001" customHeight="1">
      <c r="B25" s="2" t="s">
        <v>51</v>
      </c>
      <c r="C25" s="23"/>
      <c r="D25" s="35"/>
      <c r="E25" s="23"/>
    </row>
    <row r="26" spans="2:6" ht="18.600000000000001" customHeight="1" collapsed="1">
      <c r="B26" s="11" t="s">
        <v>52</v>
      </c>
      <c r="C26" s="151"/>
      <c r="D26" s="35"/>
      <c r="E26" s="151"/>
    </row>
    <row r="27" spans="2:6" ht="18.600000000000001" customHeight="1" collapsed="1">
      <c r="B27" s="9" t="s">
        <v>53</v>
      </c>
      <c r="C27" s="101">
        <v>1476</v>
      </c>
      <c r="D27" s="34"/>
      <c r="E27" s="101">
        <v>1321</v>
      </c>
    </row>
    <row r="28" spans="2:6" ht="18.600000000000001" customHeight="1" collapsed="1">
      <c r="B28" s="9" t="s">
        <v>54</v>
      </c>
      <c r="C28" s="97">
        <v>205</v>
      </c>
      <c r="D28" s="152"/>
      <c r="E28" s="97">
        <v>85</v>
      </c>
    </row>
    <row r="29" spans="2:6" ht="18.600000000000001" customHeight="1" collapsed="1">
      <c r="B29" s="9" t="s">
        <v>55</v>
      </c>
      <c r="C29" s="49">
        <v>3070</v>
      </c>
      <c r="D29" s="34"/>
      <c r="E29" s="49">
        <v>2424</v>
      </c>
    </row>
    <row r="30" spans="2:6" ht="18.600000000000001" customHeight="1" collapsed="1">
      <c r="B30" s="9" t="s">
        <v>56</v>
      </c>
      <c r="C30" s="97">
        <v>312</v>
      </c>
      <c r="D30" s="34"/>
      <c r="E30" s="97">
        <v>312</v>
      </c>
    </row>
    <row r="31" spans="2:6" ht="18.600000000000001" customHeight="1" collapsed="1">
      <c r="B31" s="9" t="s">
        <v>57</v>
      </c>
      <c r="C31" s="97">
        <v>518</v>
      </c>
      <c r="D31" s="34"/>
      <c r="E31" s="97">
        <v>98</v>
      </c>
    </row>
    <row r="32" spans="2:6" ht="18.600000000000001" customHeight="1" collapsed="1">
      <c r="B32" s="11" t="s">
        <v>58</v>
      </c>
      <c r="C32" s="146">
        <v>5581</v>
      </c>
      <c r="D32" s="34"/>
      <c r="E32" s="146">
        <v>4240</v>
      </c>
    </row>
    <row r="33" spans="1:7" ht="18.600000000000001" customHeight="1" collapsed="1">
      <c r="B33" s="8" t="s">
        <v>59</v>
      </c>
      <c r="C33" s="49">
        <v>1475</v>
      </c>
      <c r="D33" s="34"/>
      <c r="E33" s="102">
        <v>1</v>
      </c>
    </row>
    <row r="34" spans="1:7" ht="18.600000000000001" customHeight="1" collapsed="1">
      <c r="B34" s="8" t="s">
        <v>60</v>
      </c>
      <c r="C34" s="98">
        <v>370</v>
      </c>
      <c r="D34" s="34"/>
      <c r="E34" s="98">
        <v>348</v>
      </c>
    </row>
    <row r="35" spans="1:7" s="108" customFormat="1" ht="18.600000000000001" customHeight="1">
      <c r="B35" s="30" t="s">
        <v>61</v>
      </c>
      <c r="C35" s="49">
        <v>3109</v>
      </c>
      <c r="D35" s="34"/>
      <c r="E35" s="122">
        <v>0</v>
      </c>
    </row>
    <row r="36" spans="1:7" ht="18.600000000000001" customHeight="1" collapsed="1">
      <c r="B36" s="8" t="s">
        <v>62</v>
      </c>
      <c r="C36" s="49">
        <v>1047</v>
      </c>
      <c r="D36" s="34"/>
      <c r="E36" s="98">
        <v>333</v>
      </c>
      <c r="F36" s="170"/>
      <c r="G36" s="192"/>
    </row>
    <row r="37" spans="1:7" ht="18.600000000000001" customHeight="1" collapsed="1">
      <c r="B37" s="8" t="s">
        <v>1</v>
      </c>
      <c r="C37" s="153"/>
      <c r="D37" s="34"/>
      <c r="E37" s="153" t="s">
        <v>33</v>
      </c>
    </row>
    <row r="38" spans="1:7" ht="18.600000000000001" customHeight="1" collapsed="1">
      <c r="B38" s="11" t="s">
        <v>63</v>
      </c>
      <c r="C38" s="151"/>
      <c r="D38" s="34"/>
      <c r="E38" s="151" t="s">
        <v>33</v>
      </c>
    </row>
    <row r="39" spans="1:7" ht="18.600000000000001" customHeight="1" collapsed="1">
      <c r="B39" s="9" t="s">
        <v>64</v>
      </c>
      <c r="C39" s="153"/>
      <c r="D39" s="34"/>
      <c r="E39" s="153" t="s">
        <v>33</v>
      </c>
    </row>
    <row r="40" spans="1:7" ht="18.600000000000001" customHeight="1" collapsed="1">
      <c r="B40" s="9" t="s">
        <v>65</v>
      </c>
      <c r="C40" s="97">
        <v>16</v>
      </c>
      <c r="D40" s="34"/>
      <c r="E40" s="97">
        <v>12</v>
      </c>
      <c r="G40" s="192"/>
    </row>
    <row r="41" spans="1:7" ht="18.600000000000001" customHeight="1" collapsed="1">
      <c r="B41" s="9" t="s">
        <v>66</v>
      </c>
      <c r="C41" s="154">
        <v>56925</v>
      </c>
      <c r="D41" s="34"/>
      <c r="E41" s="154">
        <v>11069</v>
      </c>
      <c r="G41" s="194"/>
    </row>
    <row r="42" spans="1:7" ht="18.600000000000001" customHeight="1" collapsed="1">
      <c r="B42" s="9" t="s">
        <v>67</v>
      </c>
      <c r="C42" s="100">
        <v>-941</v>
      </c>
      <c r="D42" s="34"/>
      <c r="E42" s="155">
        <v>-2130</v>
      </c>
      <c r="G42" s="194"/>
    </row>
    <row r="43" spans="1:7" ht="18.600000000000001" customHeight="1" collapsed="1">
      <c r="B43" s="30" t="s">
        <v>68</v>
      </c>
      <c r="C43" s="100">
        <v>-665</v>
      </c>
      <c r="D43" s="34"/>
      <c r="E43" s="155">
        <v>-1451</v>
      </c>
      <c r="G43" s="193"/>
    </row>
    <row r="44" spans="1:7" ht="18.600000000000001" customHeight="1" collapsed="1">
      <c r="B44" s="8" t="s">
        <v>69</v>
      </c>
      <c r="C44" s="100">
        <v>-2</v>
      </c>
      <c r="D44" s="35"/>
      <c r="E44" s="100">
        <v>-3</v>
      </c>
      <c r="G44" s="193"/>
    </row>
    <row r="45" spans="1:7" ht="18.600000000000001" customHeight="1" collapsed="1">
      <c r="B45" s="11" t="s">
        <v>70</v>
      </c>
      <c r="C45" s="157">
        <v>55333</v>
      </c>
      <c r="D45" s="156"/>
      <c r="E45" s="157">
        <v>7497</v>
      </c>
    </row>
    <row r="46" spans="1:7" ht="18.600000000000001" customHeight="1" collapsed="1" thickBot="1">
      <c r="B46" s="11" t="s">
        <v>71</v>
      </c>
      <c r="C46" s="159">
        <v>66915</v>
      </c>
      <c r="D46" s="158"/>
      <c r="E46" s="159">
        <v>12419</v>
      </c>
    </row>
    <row r="47" spans="1:7" ht="15" thickTop="1">
      <c r="D47"/>
    </row>
    <row r="48" spans="1:7" ht="14.4" customHeight="1">
      <c r="A48" s="31">
        <v>-1</v>
      </c>
      <c r="B48" s="222" t="s">
        <v>153</v>
      </c>
      <c r="C48" s="222"/>
      <c r="D48" s="222"/>
      <c r="E48" s="222"/>
    </row>
    <row r="49" spans="2:5">
      <c r="B49" s="222"/>
      <c r="C49" s="222"/>
      <c r="D49" s="222"/>
      <c r="E49" s="222"/>
    </row>
    <row r="50" spans="2:5" ht="26.4" customHeight="1">
      <c r="B50" s="222"/>
      <c r="C50" s="222"/>
      <c r="D50" s="222"/>
      <c r="E50" s="222"/>
    </row>
    <row r="51" spans="2:5">
      <c r="D51" s="37"/>
    </row>
    <row r="52" spans="2:5">
      <c r="D52" s="37"/>
    </row>
    <row r="53" spans="2:5">
      <c r="D53" s="37"/>
    </row>
    <row r="54" spans="2:5">
      <c r="D54" s="37"/>
    </row>
    <row r="55" spans="2:5">
      <c r="D55" s="37"/>
    </row>
    <row r="56" spans="2:5">
      <c r="D56" s="37"/>
    </row>
    <row r="57" spans="2:5">
      <c r="D57" s="37"/>
    </row>
    <row r="58" spans="2:5">
      <c r="D58" s="37"/>
    </row>
    <row r="59" spans="2:5">
      <c r="D59" s="37"/>
    </row>
    <row r="60" spans="2:5">
      <c r="D60" s="37"/>
    </row>
    <row r="61" spans="2:5">
      <c r="D61" s="37"/>
    </row>
    <row r="62" spans="2:5">
      <c r="D62" s="37"/>
    </row>
    <row r="63" spans="2:5">
      <c r="D63" s="37"/>
    </row>
    <row r="64" spans="2:5">
      <c r="D64" s="37"/>
    </row>
    <row r="65" spans="4:4">
      <c r="D65" s="37"/>
    </row>
    <row r="66" spans="4:4">
      <c r="D66" s="37"/>
    </row>
    <row r="67" spans="4:4">
      <c r="D67" s="37"/>
    </row>
    <row r="68" spans="4:4">
      <c r="D68" s="37"/>
    </row>
    <row r="69" spans="4:4">
      <c r="D69" s="37"/>
    </row>
    <row r="70" spans="4:4">
      <c r="D70" s="37"/>
    </row>
    <row r="71" spans="4:4">
      <c r="D71" s="37"/>
    </row>
  </sheetData>
  <mergeCells count="1">
    <mergeCell ref="B48:E50"/>
  </mergeCells>
  <pageMargins left="0.7" right="0.7" top="0.75" bottom="0.75" header="0.3" footer="0.3"/>
  <pageSetup scale="6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C225-3462-43E2-89FB-431CFBD1B6F8}">
  <sheetPr>
    <pageSetUpPr fitToPage="1"/>
  </sheetPr>
  <dimension ref="A1:CQ17"/>
  <sheetViews>
    <sheetView showGridLines="0" zoomScale="90" zoomScaleNormal="90" workbookViewId="0">
      <selection activeCell="A12" sqref="A12"/>
    </sheetView>
  </sheetViews>
  <sheetFormatPr defaultColWidth="8.88671875" defaultRowHeight="14.4"/>
  <cols>
    <col min="1" max="1" width="39.109375" bestFit="1" customWidth="1"/>
    <col min="2" max="2" width="20.33203125" bestFit="1" customWidth="1" collapsed="1"/>
    <col min="3" max="3" width="18.33203125" bestFit="1" customWidth="1" collapsed="1"/>
    <col min="4" max="4" width="20.33203125" bestFit="1" customWidth="1" collapsed="1"/>
    <col min="5" max="5" width="2" style="39" customWidth="1"/>
  </cols>
  <sheetData>
    <row r="1" spans="1:95" s="73" customFormat="1" ht="21" customHeight="1">
      <c r="A1" s="72" t="str">
        <f>'P&amp;L_GAAP'!A1</f>
        <v>ADVANCED MICRO DEVICES, INC.</v>
      </c>
      <c r="C1" s="32" t="s">
        <v>1</v>
      </c>
      <c r="D1" s="71"/>
      <c r="F1" s="73" t="s">
        <v>1</v>
      </c>
      <c r="G1" s="73" t="s">
        <v>1</v>
      </c>
      <c r="H1" s="73" t="s">
        <v>1</v>
      </c>
      <c r="I1" s="73" t="s">
        <v>1</v>
      </c>
      <c r="J1" s="73" t="s">
        <v>1</v>
      </c>
      <c r="K1" s="73" t="s">
        <v>1</v>
      </c>
      <c r="L1" s="73" t="s">
        <v>1</v>
      </c>
      <c r="M1" s="73" t="s">
        <v>1</v>
      </c>
      <c r="N1" s="73" t="s">
        <v>1</v>
      </c>
      <c r="O1" s="73" t="s">
        <v>1</v>
      </c>
      <c r="P1" s="73" t="s">
        <v>1</v>
      </c>
      <c r="Q1" s="73" t="s">
        <v>1</v>
      </c>
      <c r="R1" s="73" t="s">
        <v>1</v>
      </c>
      <c r="S1" s="73" t="s">
        <v>1</v>
      </c>
      <c r="T1" s="73" t="s">
        <v>1</v>
      </c>
      <c r="U1" s="73" t="s">
        <v>1</v>
      </c>
      <c r="V1" s="73" t="s">
        <v>1</v>
      </c>
      <c r="W1" s="73" t="s">
        <v>1</v>
      </c>
      <c r="X1" s="73" t="s">
        <v>1</v>
      </c>
      <c r="Y1" s="73" t="s">
        <v>1</v>
      </c>
      <c r="Z1" s="73" t="s">
        <v>1</v>
      </c>
      <c r="AA1" s="73" t="s">
        <v>1</v>
      </c>
      <c r="AB1" s="73" t="s">
        <v>1</v>
      </c>
      <c r="AC1" s="73" t="s">
        <v>1</v>
      </c>
      <c r="AD1" s="73" t="s">
        <v>1</v>
      </c>
      <c r="AE1" s="73" t="s">
        <v>1</v>
      </c>
      <c r="AF1" s="73" t="s">
        <v>1</v>
      </c>
      <c r="AG1" s="73" t="s">
        <v>1</v>
      </c>
      <c r="AH1" s="73" t="s">
        <v>1</v>
      </c>
      <c r="AI1" s="73" t="s">
        <v>1</v>
      </c>
      <c r="AJ1" s="73" t="s">
        <v>1</v>
      </c>
      <c r="AK1" s="73" t="s">
        <v>1</v>
      </c>
      <c r="AL1" s="73" t="s">
        <v>1</v>
      </c>
      <c r="AM1" s="73" t="s">
        <v>1</v>
      </c>
      <c r="AN1" s="73" t="s">
        <v>1</v>
      </c>
      <c r="AO1" s="73" t="s">
        <v>1</v>
      </c>
      <c r="AP1" s="73" t="s">
        <v>1</v>
      </c>
      <c r="AQ1" s="73" t="s">
        <v>1</v>
      </c>
      <c r="AR1" s="73" t="s">
        <v>1</v>
      </c>
      <c r="AS1" s="73" t="s">
        <v>1</v>
      </c>
      <c r="AT1" s="73" t="s">
        <v>1</v>
      </c>
      <c r="AU1" s="73" t="s">
        <v>1</v>
      </c>
      <c r="AV1" s="73" t="s">
        <v>1</v>
      </c>
      <c r="AW1" s="73" t="s">
        <v>1</v>
      </c>
      <c r="AX1" s="73" t="s">
        <v>1</v>
      </c>
      <c r="AY1" s="73" t="s">
        <v>1</v>
      </c>
      <c r="AZ1" s="73" t="s">
        <v>1</v>
      </c>
      <c r="BA1" s="73" t="s">
        <v>1</v>
      </c>
      <c r="BB1" s="73" t="s">
        <v>1</v>
      </c>
      <c r="BC1" s="73" t="s">
        <v>1</v>
      </c>
      <c r="BD1" s="73" t="s">
        <v>1</v>
      </c>
      <c r="BE1" s="73" t="s">
        <v>1</v>
      </c>
      <c r="BF1" s="73" t="s">
        <v>1</v>
      </c>
      <c r="BG1" s="73" t="s">
        <v>1</v>
      </c>
      <c r="BH1" s="73" t="s">
        <v>1</v>
      </c>
      <c r="BI1" s="73" t="s">
        <v>1</v>
      </c>
      <c r="BJ1" s="73" t="s">
        <v>1</v>
      </c>
      <c r="BK1" s="73" t="s">
        <v>1</v>
      </c>
      <c r="BL1" s="73" t="s">
        <v>1</v>
      </c>
      <c r="BM1" s="73" t="s">
        <v>1</v>
      </c>
      <c r="BN1" s="73" t="s">
        <v>1</v>
      </c>
      <c r="BO1" s="73" t="s">
        <v>1</v>
      </c>
      <c r="BP1" s="73" t="s">
        <v>1</v>
      </c>
      <c r="BQ1" s="73" t="s">
        <v>1</v>
      </c>
      <c r="BR1" s="73" t="s">
        <v>1</v>
      </c>
      <c r="BS1" s="73" t="s">
        <v>1</v>
      </c>
      <c r="BT1" s="73" t="s">
        <v>1</v>
      </c>
      <c r="BU1" s="73" t="s">
        <v>1</v>
      </c>
      <c r="BV1" s="73" t="s">
        <v>1</v>
      </c>
      <c r="BW1" s="73" t="s">
        <v>1</v>
      </c>
      <c r="BX1" s="73" t="s">
        <v>1</v>
      </c>
      <c r="BY1" s="73" t="s">
        <v>1</v>
      </c>
      <c r="BZ1" s="73" t="s">
        <v>1</v>
      </c>
      <c r="CA1" s="73" t="s">
        <v>1</v>
      </c>
      <c r="CB1" s="73" t="s">
        <v>1</v>
      </c>
      <c r="CC1" s="73" t="s">
        <v>1</v>
      </c>
      <c r="CD1" s="73" t="s">
        <v>1</v>
      </c>
      <c r="CE1" s="73" t="s">
        <v>1</v>
      </c>
      <c r="CF1" s="73" t="s">
        <v>1</v>
      </c>
      <c r="CG1" s="73" t="s">
        <v>1</v>
      </c>
      <c r="CH1" s="73" t="s">
        <v>1</v>
      </c>
      <c r="CI1" s="73" t="s">
        <v>1</v>
      </c>
      <c r="CJ1" s="73" t="s">
        <v>1</v>
      </c>
      <c r="CK1" s="73" t="s">
        <v>1</v>
      </c>
      <c r="CL1" s="73" t="s">
        <v>1</v>
      </c>
      <c r="CM1" s="73" t="s">
        <v>1</v>
      </c>
      <c r="CN1" s="73" t="s">
        <v>1</v>
      </c>
      <c r="CO1" s="73" t="s">
        <v>1</v>
      </c>
      <c r="CP1" s="73" t="s">
        <v>1</v>
      </c>
      <c r="CQ1" s="73" t="s">
        <v>1</v>
      </c>
    </row>
    <row r="2" spans="1:95" s="73" customFormat="1" ht="21" customHeight="1">
      <c r="A2" s="72" t="s">
        <v>72</v>
      </c>
      <c r="C2" s="32" t="s">
        <v>1</v>
      </c>
      <c r="D2" s="73" t="s">
        <v>1</v>
      </c>
      <c r="F2" s="73" t="s">
        <v>1</v>
      </c>
      <c r="G2" s="73" t="s">
        <v>1</v>
      </c>
      <c r="H2" s="73" t="s">
        <v>1</v>
      </c>
      <c r="I2" s="73" t="s">
        <v>1</v>
      </c>
      <c r="J2" s="73" t="s">
        <v>1</v>
      </c>
      <c r="K2" s="73" t="s">
        <v>1</v>
      </c>
      <c r="L2" s="73" t="s">
        <v>1</v>
      </c>
      <c r="M2" s="73" t="s">
        <v>1</v>
      </c>
      <c r="N2" s="73" t="s">
        <v>1</v>
      </c>
      <c r="O2" s="73" t="s">
        <v>1</v>
      </c>
      <c r="P2" s="73" t="s">
        <v>1</v>
      </c>
      <c r="Q2" s="73" t="s">
        <v>1</v>
      </c>
      <c r="R2" s="73" t="s">
        <v>1</v>
      </c>
      <c r="S2" s="73" t="s">
        <v>1</v>
      </c>
      <c r="T2" s="73" t="s">
        <v>1</v>
      </c>
      <c r="U2" s="73" t="s">
        <v>1</v>
      </c>
      <c r="V2" s="73" t="s">
        <v>1</v>
      </c>
      <c r="W2" s="73" t="s">
        <v>1</v>
      </c>
      <c r="X2" s="73" t="s">
        <v>1</v>
      </c>
      <c r="Y2" s="73" t="s">
        <v>1</v>
      </c>
      <c r="Z2" s="73" t="s">
        <v>1</v>
      </c>
      <c r="AA2" s="73" t="s">
        <v>1</v>
      </c>
      <c r="AB2" s="73" t="s">
        <v>1</v>
      </c>
      <c r="AC2" s="73" t="s">
        <v>1</v>
      </c>
      <c r="AD2" s="73" t="s">
        <v>1</v>
      </c>
      <c r="AE2" s="73" t="s">
        <v>1</v>
      </c>
      <c r="AF2" s="73" t="s">
        <v>1</v>
      </c>
      <c r="AG2" s="73" t="s">
        <v>1</v>
      </c>
      <c r="AH2" s="73" t="s">
        <v>1</v>
      </c>
      <c r="AI2" s="73" t="s">
        <v>1</v>
      </c>
      <c r="AJ2" s="73" t="s">
        <v>1</v>
      </c>
      <c r="AK2" s="73" t="s">
        <v>1</v>
      </c>
      <c r="AL2" s="73" t="s">
        <v>1</v>
      </c>
      <c r="AM2" s="73" t="s">
        <v>1</v>
      </c>
      <c r="AN2" s="73" t="s">
        <v>1</v>
      </c>
      <c r="AO2" s="73" t="s">
        <v>1</v>
      </c>
      <c r="AP2" s="73" t="s">
        <v>1</v>
      </c>
      <c r="AQ2" s="73" t="s">
        <v>1</v>
      </c>
      <c r="AR2" s="73" t="s">
        <v>1</v>
      </c>
      <c r="AS2" s="73" t="s">
        <v>1</v>
      </c>
      <c r="AT2" s="73" t="s">
        <v>1</v>
      </c>
      <c r="AU2" s="73" t="s">
        <v>1</v>
      </c>
      <c r="AV2" s="73" t="s">
        <v>1</v>
      </c>
      <c r="AW2" s="73" t="s">
        <v>1</v>
      </c>
      <c r="AX2" s="73" t="s">
        <v>1</v>
      </c>
      <c r="AY2" s="73" t="s">
        <v>1</v>
      </c>
      <c r="AZ2" s="73" t="s">
        <v>1</v>
      </c>
      <c r="BA2" s="73" t="s">
        <v>1</v>
      </c>
      <c r="BB2" s="73" t="s">
        <v>1</v>
      </c>
      <c r="BC2" s="73" t="s">
        <v>1</v>
      </c>
      <c r="BD2" s="73" t="s">
        <v>1</v>
      </c>
      <c r="BE2" s="73" t="s">
        <v>1</v>
      </c>
      <c r="BF2" s="73" t="s">
        <v>1</v>
      </c>
      <c r="BG2" s="73" t="s">
        <v>1</v>
      </c>
      <c r="BH2" s="73" t="s">
        <v>1</v>
      </c>
      <c r="BI2" s="73" t="s">
        <v>1</v>
      </c>
      <c r="BJ2" s="73" t="s">
        <v>1</v>
      </c>
      <c r="BK2" s="73" t="s">
        <v>1</v>
      </c>
      <c r="BL2" s="73" t="s">
        <v>1</v>
      </c>
      <c r="BM2" s="73" t="s">
        <v>1</v>
      </c>
      <c r="BN2" s="73" t="s">
        <v>1</v>
      </c>
      <c r="BO2" s="73" t="s">
        <v>1</v>
      </c>
      <c r="BP2" s="73" t="s">
        <v>1</v>
      </c>
      <c r="BQ2" s="73" t="s">
        <v>1</v>
      </c>
      <c r="BR2" s="73" t="s">
        <v>1</v>
      </c>
      <c r="BS2" s="73" t="s">
        <v>1</v>
      </c>
      <c r="BT2" s="73" t="s">
        <v>1</v>
      </c>
      <c r="BU2" s="73" t="s">
        <v>1</v>
      </c>
      <c r="BV2" s="73" t="s">
        <v>1</v>
      </c>
      <c r="BW2" s="73" t="s">
        <v>1</v>
      </c>
      <c r="BX2" s="73" t="s">
        <v>1</v>
      </c>
      <c r="BY2" s="73" t="s">
        <v>1</v>
      </c>
      <c r="BZ2" s="73" t="s">
        <v>1</v>
      </c>
      <c r="CA2" s="73" t="s">
        <v>1</v>
      </c>
      <c r="CB2" s="73" t="s">
        <v>1</v>
      </c>
      <c r="CC2" s="73" t="s">
        <v>1</v>
      </c>
      <c r="CD2" s="73" t="s">
        <v>1</v>
      </c>
      <c r="CE2" s="73" t="s">
        <v>1</v>
      </c>
      <c r="CF2" s="73" t="s">
        <v>1</v>
      </c>
      <c r="CG2" s="73" t="s">
        <v>1</v>
      </c>
      <c r="CH2" s="73" t="s">
        <v>1</v>
      </c>
      <c r="CI2" s="73" t="s">
        <v>1</v>
      </c>
      <c r="CJ2" s="73" t="s">
        <v>1</v>
      </c>
      <c r="CK2" s="73" t="s">
        <v>1</v>
      </c>
      <c r="CL2" s="73" t="s">
        <v>1</v>
      </c>
      <c r="CM2" s="73" t="s">
        <v>1</v>
      </c>
      <c r="CN2" s="73" t="s">
        <v>1</v>
      </c>
      <c r="CO2" s="73" t="s">
        <v>1</v>
      </c>
      <c r="CP2" s="73" t="s">
        <v>1</v>
      </c>
      <c r="CQ2" s="73" t="s">
        <v>1</v>
      </c>
    </row>
    <row r="3" spans="1:95" s="73" customFormat="1" ht="21" customHeight="1">
      <c r="A3" s="72" t="s">
        <v>73</v>
      </c>
      <c r="C3" s="32" t="s">
        <v>1</v>
      </c>
      <c r="D3" s="73" t="s">
        <v>1</v>
      </c>
      <c r="F3" s="73" t="s">
        <v>1</v>
      </c>
      <c r="G3" s="73" t="s">
        <v>1</v>
      </c>
      <c r="H3" s="73" t="s">
        <v>1</v>
      </c>
      <c r="I3" s="73" t="s">
        <v>1</v>
      </c>
      <c r="J3" s="73" t="s">
        <v>1</v>
      </c>
      <c r="K3" s="73" t="s">
        <v>1</v>
      </c>
      <c r="L3" s="73" t="s">
        <v>1</v>
      </c>
      <c r="M3" s="73" t="s">
        <v>1</v>
      </c>
      <c r="N3" s="73" t="s">
        <v>1</v>
      </c>
      <c r="O3" s="73" t="s">
        <v>1</v>
      </c>
      <c r="P3" s="73" t="s">
        <v>1</v>
      </c>
      <c r="Q3" s="73" t="s">
        <v>1</v>
      </c>
      <c r="R3" s="73" t="s">
        <v>1</v>
      </c>
      <c r="S3" s="73" t="s">
        <v>1</v>
      </c>
      <c r="T3" s="73" t="s">
        <v>1</v>
      </c>
      <c r="U3" s="73" t="s">
        <v>1</v>
      </c>
      <c r="V3" s="73" t="s">
        <v>1</v>
      </c>
      <c r="W3" s="73" t="s">
        <v>1</v>
      </c>
      <c r="X3" s="73" t="s">
        <v>1</v>
      </c>
      <c r="Y3" s="73" t="s">
        <v>1</v>
      </c>
      <c r="Z3" s="73" t="s">
        <v>1</v>
      </c>
      <c r="AA3" s="73" t="s">
        <v>1</v>
      </c>
      <c r="AB3" s="73" t="s">
        <v>1</v>
      </c>
      <c r="AC3" s="73" t="s">
        <v>1</v>
      </c>
      <c r="AD3" s="73" t="s">
        <v>1</v>
      </c>
      <c r="AE3" s="73" t="s">
        <v>1</v>
      </c>
      <c r="AF3" s="73" t="s">
        <v>1</v>
      </c>
      <c r="AG3" s="73" t="s">
        <v>1</v>
      </c>
      <c r="AH3" s="73" t="s">
        <v>1</v>
      </c>
      <c r="AI3" s="73" t="s">
        <v>1</v>
      </c>
      <c r="AJ3" s="73" t="s">
        <v>1</v>
      </c>
      <c r="AK3" s="73" t="s">
        <v>1</v>
      </c>
      <c r="AL3" s="73" t="s">
        <v>1</v>
      </c>
      <c r="AM3" s="73" t="s">
        <v>1</v>
      </c>
      <c r="AN3" s="73" t="s">
        <v>1</v>
      </c>
      <c r="AO3" s="73" t="s">
        <v>1</v>
      </c>
      <c r="AP3" s="73" t="s">
        <v>1</v>
      </c>
      <c r="AQ3" s="73" t="s">
        <v>1</v>
      </c>
      <c r="AR3" s="73" t="s">
        <v>1</v>
      </c>
      <c r="AS3" s="73" t="s">
        <v>1</v>
      </c>
      <c r="AT3" s="73" t="s">
        <v>1</v>
      </c>
      <c r="AU3" s="73" t="s">
        <v>1</v>
      </c>
      <c r="AV3" s="73" t="s">
        <v>1</v>
      </c>
      <c r="AW3" s="73" t="s">
        <v>1</v>
      </c>
      <c r="AX3" s="73" t="s">
        <v>1</v>
      </c>
      <c r="AY3" s="73" t="s">
        <v>1</v>
      </c>
      <c r="AZ3" s="73" t="s">
        <v>1</v>
      </c>
      <c r="BA3" s="73" t="s">
        <v>1</v>
      </c>
      <c r="BB3" s="73" t="s">
        <v>1</v>
      </c>
      <c r="BC3" s="73" t="s">
        <v>1</v>
      </c>
      <c r="BD3" s="73" t="s">
        <v>1</v>
      </c>
      <c r="BE3" s="73" t="s">
        <v>1</v>
      </c>
      <c r="BF3" s="73" t="s">
        <v>1</v>
      </c>
      <c r="BG3" s="73" t="s">
        <v>1</v>
      </c>
      <c r="BH3" s="73" t="s">
        <v>1</v>
      </c>
      <c r="BI3" s="73" t="s">
        <v>1</v>
      </c>
      <c r="BJ3" s="73" t="s">
        <v>1</v>
      </c>
      <c r="BK3" s="73" t="s">
        <v>1</v>
      </c>
      <c r="BL3" s="73" t="s">
        <v>1</v>
      </c>
      <c r="BM3" s="73" t="s">
        <v>1</v>
      </c>
      <c r="BN3" s="73" t="s">
        <v>1</v>
      </c>
      <c r="BO3" s="73" t="s">
        <v>1</v>
      </c>
      <c r="BP3" s="73" t="s">
        <v>1</v>
      </c>
      <c r="BQ3" s="73" t="s">
        <v>1</v>
      </c>
      <c r="BR3" s="73" t="s">
        <v>1</v>
      </c>
      <c r="BS3" s="73" t="s">
        <v>1</v>
      </c>
      <c r="BT3" s="73" t="s">
        <v>1</v>
      </c>
      <c r="BU3" s="73" t="s">
        <v>1</v>
      </c>
      <c r="BV3" s="73" t="s">
        <v>1</v>
      </c>
      <c r="BW3" s="73" t="s">
        <v>1</v>
      </c>
      <c r="BX3" s="73" t="s">
        <v>1</v>
      </c>
      <c r="BY3" s="73" t="s">
        <v>1</v>
      </c>
      <c r="BZ3" s="73" t="s">
        <v>1</v>
      </c>
      <c r="CA3" s="73" t="s">
        <v>1</v>
      </c>
      <c r="CB3" s="73" t="s">
        <v>1</v>
      </c>
      <c r="CC3" s="73" t="s">
        <v>1</v>
      </c>
      <c r="CD3" s="73" t="s">
        <v>1</v>
      </c>
      <c r="CE3" s="73" t="s">
        <v>1</v>
      </c>
      <c r="CF3" s="73" t="s">
        <v>1</v>
      </c>
      <c r="CG3" s="73" t="s">
        <v>1</v>
      </c>
      <c r="CH3" s="73" t="s">
        <v>1</v>
      </c>
      <c r="CI3" s="73" t="s">
        <v>1</v>
      </c>
      <c r="CJ3" s="73" t="s">
        <v>1</v>
      </c>
      <c r="CK3" s="73" t="s">
        <v>1</v>
      </c>
      <c r="CL3" s="73" t="s">
        <v>1</v>
      </c>
      <c r="CM3" s="73" t="s">
        <v>1</v>
      </c>
      <c r="CN3" s="73" t="s">
        <v>1</v>
      </c>
      <c r="CO3" s="73" t="s">
        <v>1</v>
      </c>
      <c r="CP3" s="73" t="s">
        <v>1</v>
      </c>
      <c r="CQ3" s="73" t="s">
        <v>1</v>
      </c>
    </row>
    <row r="4" spans="1:95">
      <c r="A4" t="s">
        <v>74</v>
      </c>
      <c r="B4" t="s">
        <v>1</v>
      </c>
      <c r="C4" t="s">
        <v>1</v>
      </c>
      <c r="D4" t="s">
        <v>1</v>
      </c>
      <c r="E4" s="51"/>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row>
    <row r="5" spans="1:95">
      <c r="A5" t="s">
        <v>1</v>
      </c>
      <c r="B5" t="s">
        <v>1</v>
      </c>
      <c r="C5" t="s">
        <v>1</v>
      </c>
      <c r="D5" t="s">
        <v>1</v>
      </c>
      <c r="E5" s="51"/>
      <c r="F5" t="s">
        <v>1</v>
      </c>
      <c r="G5" t="s">
        <v>1</v>
      </c>
      <c r="H5" t="s">
        <v>1</v>
      </c>
      <c r="I5" t="s">
        <v>1</v>
      </c>
      <c r="J5" t="s">
        <v>1</v>
      </c>
      <c r="K5" t="s">
        <v>1</v>
      </c>
      <c r="L5" t="s">
        <v>1</v>
      </c>
      <c r="M5" t="s">
        <v>1</v>
      </c>
      <c r="N5" t="s">
        <v>1</v>
      </c>
      <c r="O5" t="s">
        <v>1</v>
      </c>
      <c r="P5" t="s">
        <v>1</v>
      </c>
      <c r="Q5" t="s">
        <v>1</v>
      </c>
      <c r="R5" t="s">
        <v>1</v>
      </c>
      <c r="S5" t="s">
        <v>1</v>
      </c>
      <c r="T5" t="s">
        <v>1</v>
      </c>
      <c r="U5" t="s">
        <v>1</v>
      </c>
      <c r="V5" t="s">
        <v>1</v>
      </c>
      <c r="W5" t="s">
        <v>1</v>
      </c>
      <c r="X5" t="s">
        <v>1</v>
      </c>
      <c r="Y5" t="s">
        <v>1</v>
      </c>
      <c r="Z5" t="s">
        <v>1</v>
      </c>
      <c r="AA5" t="s">
        <v>1</v>
      </c>
      <c r="AB5" t="s">
        <v>1</v>
      </c>
      <c r="AC5" t="s">
        <v>1</v>
      </c>
      <c r="AD5" t="s">
        <v>1</v>
      </c>
      <c r="AE5" t="s">
        <v>1</v>
      </c>
      <c r="AF5" t="s">
        <v>1</v>
      </c>
      <c r="AG5" t="s">
        <v>1</v>
      </c>
      <c r="AH5" t="s">
        <v>1</v>
      </c>
      <c r="AI5" t="s">
        <v>1</v>
      </c>
      <c r="AJ5" t="s">
        <v>1</v>
      </c>
      <c r="AK5" t="s">
        <v>1</v>
      </c>
      <c r="AL5" t="s">
        <v>1</v>
      </c>
      <c r="AM5" t="s">
        <v>1</v>
      </c>
      <c r="AN5" t="s">
        <v>1</v>
      </c>
      <c r="AO5" t="s">
        <v>1</v>
      </c>
      <c r="AP5" t="s">
        <v>1</v>
      </c>
      <c r="AQ5" t="s">
        <v>1</v>
      </c>
      <c r="AR5" t="s">
        <v>1</v>
      </c>
      <c r="AS5" t="s">
        <v>1</v>
      </c>
      <c r="AT5" t="s">
        <v>1</v>
      </c>
      <c r="AU5" t="s">
        <v>1</v>
      </c>
      <c r="AV5" t="s">
        <v>1</v>
      </c>
      <c r="AW5" t="s">
        <v>1</v>
      </c>
      <c r="AX5" t="s">
        <v>1</v>
      </c>
      <c r="AY5" t="s">
        <v>1</v>
      </c>
      <c r="AZ5" t="s">
        <v>1</v>
      </c>
      <c r="BA5" t="s">
        <v>1</v>
      </c>
      <c r="BB5" t="s">
        <v>1</v>
      </c>
      <c r="BC5" t="s">
        <v>1</v>
      </c>
      <c r="BD5" t="s">
        <v>1</v>
      </c>
      <c r="BE5" t="s">
        <v>1</v>
      </c>
      <c r="BF5" t="s">
        <v>1</v>
      </c>
      <c r="BG5" t="s">
        <v>1</v>
      </c>
      <c r="BH5" t="s">
        <v>1</v>
      </c>
      <c r="BI5" t="s">
        <v>1</v>
      </c>
      <c r="BJ5" t="s">
        <v>1</v>
      </c>
      <c r="BK5" t="s">
        <v>1</v>
      </c>
      <c r="BL5" t="s">
        <v>1</v>
      </c>
      <c r="BM5" t="s">
        <v>1</v>
      </c>
      <c r="BN5" t="s">
        <v>1</v>
      </c>
      <c r="BO5" t="s">
        <v>1</v>
      </c>
      <c r="BP5" t="s">
        <v>1</v>
      </c>
      <c r="BQ5" t="s">
        <v>1</v>
      </c>
      <c r="BR5" t="s">
        <v>1</v>
      </c>
      <c r="BS5" t="s">
        <v>1</v>
      </c>
      <c r="BT5" t="s">
        <v>1</v>
      </c>
      <c r="BU5" t="s">
        <v>1</v>
      </c>
      <c r="BV5" t="s">
        <v>1</v>
      </c>
      <c r="BW5" t="s">
        <v>1</v>
      </c>
      <c r="BX5" t="s">
        <v>1</v>
      </c>
      <c r="BY5" t="s">
        <v>1</v>
      </c>
      <c r="BZ5" t="s">
        <v>1</v>
      </c>
      <c r="CA5" t="s">
        <v>1</v>
      </c>
      <c r="CB5" t="s">
        <v>1</v>
      </c>
      <c r="CC5" t="s">
        <v>1</v>
      </c>
      <c r="CD5" t="s">
        <v>1</v>
      </c>
      <c r="CE5" t="s">
        <v>1</v>
      </c>
      <c r="CF5" t="s">
        <v>1</v>
      </c>
      <c r="CG5" t="s">
        <v>1</v>
      </c>
      <c r="CH5" t="s">
        <v>1</v>
      </c>
      <c r="CI5" t="s">
        <v>1</v>
      </c>
      <c r="CJ5" t="s">
        <v>1</v>
      </c>
      <c r="CK5" t="s">
        <v>1</v>
      </c>
      <c r="CL5" t="s">
        <v>1</v>
      </c>
      <c r="CM5" t="s">
        <v>1</v>
      </c>
      <c r="CN5" t="s">
        <v>1</v>
      </c>
      <c r="CO5" t="s">
        <v>1</v>
      </c>
      <c r="CP5" t="s">
        <v>1</v>
      </c>
      <c r="CQ5" t="s">
        <v>1</v>
      </c>
    </row>
    <row r="6" spans="1:95">
      <c r="A6" s="1" t="s">
        <v>4</v>
      </c>
      <c r="B6" s="223" t="s">
        <v>5</v>
      </c>
      <c r="C6" s="223"/>
      <c r="D6" s="223"/>
      <c r="E6" s="52"/>
    </row>
    <row r="7" spans="1:95" ht="27.6">
      <c r="A7" s="1" t="s">
        <v>6</v>
      </c>
      <c r="B7" s="44" t="s">
        <v>7</v>
      </c>
      <c r="C7" s="44" t="s">
        <v>8</v>
      </c>
      <c r="D7" s="44" t="s">
        <v>9</v>
      </c>
      <c r="E7" s="147"/>
    </row>
    <row r="8" spans="1:95" ht="30" customHeight="1" collapsed="1">
      <c r="A8" s="11" t="s">
        <v>75</v>
      </c>
      <c r="B8" s="55" t="s">
        <v>1</v>
      </c>
      <c r="C8" s="55" t="s">
        <v>1</v>
      </c>
      <c r="D8" s="55" t="s">
        <v>1</v>
      </c>
      <c r="E8" s="52"/>
    </row>
    <row r="9" spans="1:95" ht="30" customHeight="1" collapsed="1">
      <c r="A9" s="13" t="s">
        <v>76</v>
      </c>
      <c r="B9" s="198">
        <v>995</v>
      </c>
      <c r="C9" s="103">
        <v>822</v>
      </c>
      <c r="D9" s="103">
        <v>898</v>
      </c>
      <c r="E9" s="53"/>
    </row>
    <row r="10" spans="1:95" ht="30" customHeight="1" collapsed="1">
      <c r="A10" s="13" t="s">
        <v>77</v>
      </c>
      <c r="B10" s="198">
        <v>3158</v>
      </c>
      <c r="C10" s="103">
        <v>0</v>
      </c>
      <c r="D10" s="103">
        <v>-722</v>
      </c>
      <c r="E10" s="43"/>
    </row>
    <row r="11" spans="1:95" ht="30" customHeight="1" collapsed="1">
      <c r="A11" s="13" t="s">
        <v>78</v>
      </c>
      <c r="B11" s="198">
        <v>-1948</v>
      </c>
      <c r="C11" s="103">
        <v>-727</v>
      </c>
      <c r="D11" s="103">
        <v>-8</v>
      </c>
      <c r="E11" s="54"/>
    </row>
    <row r="12" spans="1:95">
      <c r="E12" s="35"/>
    </row>
    <row r="13" spans="1:95">
      <c r="E13" s="35"/>
    </row>
    <row r="14" spans="1:95">
      <c r="E14" s="35"/>
    </row>
    <row r="15" spans="1:95">
      <c r="E15" s="35"/>
    </row>
    <row r="16" spans="1:95">
      <c r="E16" s="35"/>
    </row>
    <row r="17" spans="5:5">
      <c r="E17" s="35"/>
    </row>
  </sheetData>
  <mergeCells count="1">
    <mergeCell ref="B6:D6"/>
  </mergeCells>
  <pageMargins left="0.7" right="0.7" top="0.75" bottom="0.75" header="0.3" footer="0.3"/>
  <pageSetup scale="8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81ED-6A87-4269-82C4-1D3705312D7C}">
  <sheetPr>
    <pageSetUpPr fitToPage="1"/>
  </sheetPr>
  <dimension ref="A1:CR34"/>
  <sheetViews>
    <sheetView showGridLines="0" zoomScale="90" zoomScaleNormal="90" workbookViewId="0">
      <selection activeCell="A12" sqref="A12"/>
    </sheetView>
  </sheetViews>
  <sheetFormatPr defaultColWidth="8.88671875" defaultRowHeight="13.8"/>
  <cols>
    <col min="1" max="1" width="50.88671875" style="86" customWidth="1"/>
    <col min="2" max="2" width="20.33203125" style="87" bestFit="1" customWidth="1" collapsed="1"/>
    <col min="3" max="3" width="18.33203125" style="87" bestFit="1" customWidth="1" collapsed="1"/>
    <col min="4" max="4" width="20.33203125" style="87" bestFit="1" customWidth="1" collapsed="1"/>
    <col min="5" max="5" width="2.109375" style="87" customWidth="1"/>
    <col min="6" max="16384" width="8.88671875" style="87"/>
  </cols>
  <sheetData>
    <row r="1" spans="1:96" s="84" customFormat="1" ht="21" customHeight="1">
      <c r="A1" s="72" t="str">
        <f>'P&amp;L_GAAP'!A1</f>
        <v>ADVANCED MICRO DEVICES, INC.</v>
      </c>
      <c r="B1" s="84" t="s">
        <v>1</v>
      </c>
      <c r="C1" s="41" t="s">
        <v>1</v>
      </c>
      <c r="D1" s="85"/>
      <c r="F1" s="84" t="s">
        <v>1</v>
      </c>
      <c r="G1" s="84" t="s">
        <v>1</v>
      </c>
      <c r="H1" s="84" t="s">
        <v>1</v>
      </c>
      <c r="I1" s="84" t="s">
        <v>1</v>
      </c>
      <c r="J1" s="84" t="s">
        <v>1</v>
      </c>
      <c r="K1" s="84" t="s">
        <v>1</v>
      </c>
      <c r="L1" s="84" t="s">
        <v>1</v>
      </c>
      <c r="M1" s="84" t="s">
        <v>1</v>
      </c>
      <c r="N1" s="84" t="s">
        <v>1</v>
      </c>
      <c r="O1" s="84" t="s">
        <v>1</v>
      </c>
      <c r="P1" s="84" t="s">
        <v>1</v>
      </c>
      <c r="Q1" s="84" t="s">
        <v>1</v>
      </c>
      <c r="R1" s="84" t="s">
        <v>1</v>
      </c>
      <c r="S1" s="84" t="s">
        <v>1</v>
      </c>
      <c r="T1" s="84" t="s">
        <v>1</v>
      </c>
      <c r="U1" s="84" t="s">
        <v>1</v>
      </c>
      <c r="V1" s="84" t="s">
        <v>1</v>
      </c>
      <c r="W1" s="84" t="s">
        <v>1</v>
      </c>
      <c r="X1" s="84" t="s">
        <v>1</v>
      </c>
      <c r="Y1" s="84" t="s">
        <v>1</v>
      </c>
      <c r="Z1" s="84" t="s">
        <v>1</v>
      </c>
      <c r="AA1" s="84" t="s">
        <v>1</v>
      </c>
      <c r="AB1" s="84" t="s">
        <v>1</v>
      </c>
      <c r="AC1" s="84" t="s">
        <v>1</v>
      </c>
      <c r="AD1" s="84" t="s">
        <v>1</v>
      </c>
      <c r="AE1" s="84" t="s">
        <v>1</v>
      </c>
      <c r="AF1" s="84" t="s">
        <v>1</v>
      </c>
      <c r="AG1" s="84" t="s">
        <v>1</v>
      </c>
      <c r="AH1" s="84" t="s">
        <v>1</v>
      </c>
      <c r="AI1" s="84" t="s">
        <v>1</v>
      </c>
      <c r="AJ1" s="84" t="s">
        <v>1</v>
      </c>
      <c r="AK1" s="84" t="s">
        <v>1</v>
      </c>
      <c r="AL1" s="84" t="s">
        <v>1</v>
      </c>
      <c r="AM1" s="84" t="s">
        <v>1</v>
      </c>
      <c r="AN1" s="84" t="s">
        <v>1</v>
      </c>
      <c r="AO1" s="84" t="s">
        <v>1</v>
      </c>
      <c r="AP1" s="84" t="s">
        <v>1</v>
      </c>
      <c r="AQ1" s="84" t="s">
        <v>1</v>
      </c>
      <c r="AR1" s="84" t="s">
        <v>1</v>
      </c>
      <c r="AS1" s="84" t="s">
        <v>1</v>
      </c>
      <c r="AT1" s="84" t="s">
        <v>1</v>
      </c>
      <c r="AU1" s="84" t="s">
        <v>1</v>
      </c>
      <c r="AV1" s="84" t="s">
        <v>1</v>
      </c>
      <c r="AW1" s="84" t="s">
        <v>1</v>
      </c>
      <c r="AX1" s="84" t="s">
        <v>1</v>
      </c>
      <c r="AY1" s="84" t="s">
        <v>1</v>
      </c>
      <c r="AZ1" s="84" t="s">
        <v>1</v>
      </c>
      <c r="BA1" s="84" t="s">
        <v>1</v>
      </c>
      <c r="BB1" s="84" t="s">
        <v>1</v>
      </c>
      <c r="BC1" s="84" t="s">
        <v>1</v>
      </c>
      <c r="BD1" s="84" t="s">
        <v>1</v>
      </c>
      <c r="BE1" s="84" t="s">
        <v>1</v>
      </c>
      <c r="BF1" s="84" t="s">
        <v>1</v>
      </c>
      <c r="BG1" s="84" t="s">
        <v>1</v>
      </c>
      <c r="BH1" s="84" t="s">
        <v>1</v>
      </c>
      <c r="BI1" s="84" t="s">
        <v>1</v>
      </c>
      <c r="BJ1" s="84" t="s">
        <v>1</v>
      </c>
      <c r="BK1" s="84" t="s">
        <v>1</v>
      </c>
      <c r="BL1" s="84" t="s">
        <v>1</v>
      </c>
      <c r="BM1" s="84" t="s">
        <v>1</v>
      </c>
      <c r="BN1" s="84" t="s">
        <v>1</v>
      </c>
      <c r="BO1" s="84" t="s">
        <v>1</v>
      </c>
      <c r="BP1" s="84" t="s">
        <v>1</v>
      </c>
      <c r="BQ1" s="84" t="s">
        <v>1</v>
      </c>
      <c r="BR1" s="84" t="s">
        <v>1</v>
      </c>
      <c r="BS1" s="84" t="s">
        <v>1</v>
      </c>
      <c r="BT1" s="84" t="s">
        <v>1</v>
      </c>
      <c r="BU1" s="84" t="s">
        <v>1</v>
      </c>
      <c r="BV1" s="84" t="s">
        <v>1</v>
      </c>
      <c r="BW1" s="84" t="s">
        <v>1</v>
      </c>
      <c r="BX1" s="84" t="s">
        <v>1</v>
      </c>
      <c r="BY1" s="84" t="s">
        <v>1</v>
      </c>
      <c r="BZ1" s="84" t="s">
        <v>1</v>
      </c>
      <c r="CA1" s="84" t="s">
        <v>1</v>
      </c>
      <c r="CB1" s="84" t="s">
        <v>1</v>
      </c>
      <c r="CC1" s="84" t="s">
        <v>1</v>
      </c>
      <c r="CD1" s="84" t="s">
        <v>1</v>
      </c>
      <c r="CE1" s="84" t="s">
        <v>1</v>
      </c>
      <c r="CF1" s="84" t="s">
        <v>1</v>
      </c>
      <c r="CG1" s="84" t="s">
        <v>1</v>
      </c>
      <c r="CH1" s="84" t="s">
        <v>1</v>
      </c>
      <c r="CI1" s="84" t="s">
        <v>1</v>
      </c>
      <c r="CJ1" s="84" t="s">
        <v>1</v>
      </c>
      <c r="CK1" s="84" t="s">
        <v>1</v>
      </c>
      <c r="CL1" s="84" t="s">
        <v>1</v>
      </c>
      <c r="CM1" s="84" t="s">
        <v>1</v>
      </c>
      <c r="CN1" s="84" t="s">
        <v>1</v>
      </c>
      <c r="CO1" s="84" t="s">
        <v>1</v>
      </c>
      <c r="CP1" s="84" t="s">
        <v>1</v>
      </c>
      <c r="CQ1" s="84" t="s">
        <v>1</v>
      </c>
      <c r="CR1" s="84" t="s">
        <v>1</v>
      </c>
    </row>
    <row r="2" spans="1:96" s="84" customFormat="1" ht="21" customHeight="1">
      <c r="A2" s="72" t="s">
        <v>79</v>
      </c>
      <c r="B2" s="84" t="s">
        <v>1</v>
      </c>
      <c r="C2" s="41" t="s">
        <v>1</v>
      </c>
      <c r="D2" s="84" t="s">
        <v>1</v>
      </c>
      <c r="F2" s="84" t="s">
        <v>1</v>
      </c>
      <c r="G2" s="84" t="s">
        <v>1</v>
      </c>
      <c r="H2" s="84" t="s">
        <v>1</v>
      </c>
      <c r="I2" s="84" t="s">
        <v>1</v>
      </c>
      <c r="J2" s="84" t="s">
        <v>1</v>
      </c>
      <c r="K2" s="84" t="s">
        <v>1</v>
      </c>
      <c r="L2" s="84" t="s">
        <v>1</v>
      </c>
      <c r="M2" s="84" t="s">
        <v>1</v>
      </c>
      <c r="N2" s="84" t="s">
        <v>1</v>
      </c>
      <c r="O2" s="84" t="s">
        <v>1</v>
      </c>
      <c r="P2" s="84" t="s">
        <v>1</v>
      </c>
      <c r="Q2" s="84" t="s">
        <v>1</v>
      </c>
      <c r="R2" s="84" t="s">
        <v>1</v>
      </c>
      <c r="S2" s="84" t="s">
        <v>1</v>
      </c>
      <c r="T2" s="84" t="s">
        <v>1</v>
      </c>
      <c r="U2" s="84" t="s">
        <v>1</v>
      </c>
      <c r="V2" s="84" t="s">
        <v>1</v>
      </c>
      <c r="W2" s="84" t="s">
        <v>1</v>
      </c>
      <c r="X2" s="84" t="s">
        <v>1</v>
      </c>
      <c r="Y2" s="84" t="s">
        <v>1</v>
      </c>
      <c r="Z2" s="84" t="s">
        <v>1</v>
      </c>
      <c r="AA2" s="84" t="s">
        <v>1</v>
      </c>
      <c r="AB2" s="84" t="s">
        <v>1</v>
      </c>
      <c r="AC2" s="84" t="s">
        <v>1</v>
      </c>
      <c r="AD2" s="84" t="s">
        <v>1</v>
      </c>
      <c r="AE2" s="84" t="s">
        <v>1</v>
      </c>
      <c r="AF2" s="84" t="s">
        <v>1</v>
      </c>
      <c r="AG2" s="84" t="s">
        <v>1</v>
      </c>
      <c r="AH2" s="84" t="s">
        <v>1</v>
      </c>
      <c r="AI2" s="84" t="s">
        <v>1</v>
      </c>
      <c r="AJ2" s="84" t="s">
        <v>1</v>
      </c>
      <c r="AK2" s="84" t="s">
        <v>1</v>
      </c>
      <c r="AL2" s="84" t="s">
        <v>1</v>
      </c>
      <c r="AM2" s="84" t="s">
        <v>1</v>
      </c>
      <c r="AN2" s="84" t="s">
        <v>1</v>
      </c>
      <c r="AO2" s="84" t="s">
        <v>1</v>
      </c>
      <c r="AP2" s="84" t="s">
        <v>1</v>
      </c>
      <c r="AQ2" s="84" t="s">
        <v>1</v>
      </c>
      <c r="AR2" s="84" t="s">
        <v>1</v>
      </c>
      <c r="AS2" s="84" t="s">
        <v>1</v>
      </c>
      <c r="AT2" s="84" t="s">
        <v>1</v>
      </c>
      <c r="AU2" s="84" t="s">
        <v>1</v>
      </c>
      <c r="AV2" s="84" t="s">
        <v>1</v>
      </c>
      <c r="AW2" s="84" t="s">
        <v>1</v>
      </c>
      <c r="AX2" s="84" t="s">
        <v>1</v>
      </c>
      <c r="AY2" s="84" t="s">
        <v>1</v>
      </c>
      <c r="AZ2" s="84" t="s">
        <v>1</v>
      </c>
      <c r="BA2" s="84" t="s">
        <v>1</v>
      </c>
      <c r="BB2" s="84" t="s">
        <v>1</v>
      </c>
      <c r="BC2" s="84" t="s">
        <v>1</v>
      </c>
      <c r="BD2" s="84" t="s">
        <v>1</v>
      </c>
      <c r="BE2" s="84" t="s">
        <v>1</v>
      </c>
      <c r="BF2" s="84" t="s">
        <v>1</v>
      </c>
      <c r="BG2" s="84" t="s">
        <v>1</v>
      </c>
      <c r="BH2" s="84" t="s">
        <v>1</v>
      </c>
      <c r="BI2" s="84" t="s">
        <v>1</v>
      </c>
      <c r="BJ2" s="84" t="s">
        <v>1</v>
      </c>
      <c r="BK2" s="84" t="s">
        <v>1</v>
      </c>
      <c r="BL2" s="84" t="s">
        <v>1</v>
      </c>
      <c r="BM2" s="84" t="s">
        <v>1</v>
      </c>
      <c r="BN2" s="84" t="s">
        <v>1</v>
      </c>
      <c r="BO2" s="84" t="s">
        <v>1</v>
      </c>
      <c r="BP2" s="84" t="s">
        <v>1</v>
      </c>
      <c r="BQ2" s="84" t="s">
        <v>1</v>
      </c>
      <c r="BR2" s="84" t="s">
        <v>1</v>
      </c>
      <c r="BS2" s="84" t="s">
        <v>1</v>
      </c>
      <c r="BT2" s="84" t="s">
        <v>1</v>
      </c>
      <c r="BU2" s="84" t="s">
        <v>1</v>
      </c>
      <c r="BV2" s="84" t="s">
        <v>1</v>
      </c>
      <c r="BW2" s="84" t="s">
        <v>1</v>
      </c>
      <c r="BX2" s="84" t="s">
        <v>1</v>
      </c>
      <c r="BY2" s="84" t="s">
        <v>1</v>
      </c>
      <c r="BZ2" s="84" t="s">
        <v>1</v>
      </c>
      <c r="CA2" s="84" t="s">
        <v>1</v>
      </c>
      <c r="CB2" s="84" t="s">
        <v>1</v>
      </c>
      <c r="CC2" s="84" t="s">
        <v>1</v>
      </c>
      <c r="CD2" s="84" t="s">
        <v>1</v>
      </c>
      <c r="CE2" s="84" t="s">
        <v>1</v>
      </c>
      <c r="CF2" s="84" t="s">
        <v>1</v>
      </c>
      <c r="CG2" s="84" t="s">
        <v>1</v>
      </c>
      <c r="CH2" s="84" t="s">
        <v>1</v>
      </c>
      <c r="CI2" s="84" t="s">
        <v>1</v>
      </c>
      <c r="CJ2" s="84" t="s">
        <v>1</v>
      </c>
      <c r="CK2" s="84" t="s">
        <v>1</v>
      </c>
      <c r="CL2" s="84" t="s">
        <v>1</v>
      </c>
      <c r="CM2" s="84" t="s">
        <v>1</v>
      </c>
      <c r="CN2" s="84" t="s">
        <v>1</v>
      </c>
      <c r="CO2" s="84" t="s">
        <v>1</v>
      </c>
      <c r="CP2" s="84" t="s">
        <v>1</v>
      </c>
      <c r="CQ2" s="84" t="s">
        <v>1</v>
      </c>
      <c r="CR2" s="84" t="s">
        <v>1</v>
      </c>
    </row>
    <row r="3" spans="1:96" s="84" customFormat="1" ht="21" customHeight="1">
      <c r="A3" s="72" t="s">
        <v>73</v>
      </c>
      <c r="B3" s="84" t="s">
        <v>1</v>
      </c>
      <c r="C3" s="41" t="s">
        <v>1</v>
      </c>
      <c r="D3" s="84" t="s">
        <v>1</v>
      </c>
      <c r="F3" s="84" t="s">
        <v>1</v>
      </c>
      <c r="G3" s="84" t="s">
        <v>1</v>
      </c>
      <c r="H3" s="84" t="s">
        <v>1</v>
      </c>
      <c r="I3" s="84" t="s">
        <v>1</v>
      </c>
      <c r="J3" s="84" t="s">
        <v>1</v>
      </c>
      <c r="K3" s="84" t="s">
        <v>1</v>
      </c>
      <c r="L3" s="84" t="s">
        <v>1</v>
      </c>
      <c r="M3" s="84" t="s">
        <v>1</v>
      </c>
      <c r="N3" s="84" t="s">
        <v>1</v>
      </c>
      <c r="O3" s="84" t="s">
        <v>1</v>
      </c>
      <c r="P3" s="84" t="s">
        <v>1</v>
      </c>
      <c r="Q3" s="84" t="s">
        <v>1</v>
      </c>
      <c r="R3" s="84" t="s">
        <v>1</v>
      </c>
      <c r="S3" s="84" t="s">
        <v>1</v>
      </c>
      <c r="T3" s="84" t="s">
        <v>1</v>
      </c>
      <c r="U3" s="84" t="s">
        <v>1</v>
      </c>
      <c r="V3" s="84" t="s">
        <v>1</v>
      </c>
      <c r="W3" s="84" t="s">
        <v>1</v>
      </c>
      <c r="X3" s="84" t="s">
        <v>1</v>
      </c>
      <c r="Y3" s="84" t="s">
        <v>1</v>
      </c>
      <c r="Z3" s="84" t="s">
        <v>1</v>
      </c>
      <c r="AA3" s="84" t="s">
        <v>1</v>
      </c>
      <c r="AB3" s="84" t="s">
        <v>1</v>
      </c>
      <c r="AC3" s="84" t="s">
        <v>1</v>
      </c>
      <c r="AD3" s="84" t="s">
        <v>1</v>
      </c>
      <c r="AE3" s="84" t="s">
        <v>1</v>
      </c>
      <c r="AF3" s="84" t="s">
        <v>1</v>
      </c>
      <c r="AG3" s="84" t="s">
        <v>1</v>
      </c>
      <c r="AH3" s="84" t="s">
        <v>1</v>
      </c>
      <c r="AI3" s="84" t="s">
        <v>1</v>
      </c>
      <c r="AJ3" s="84" t="s">
        <v>1</v>
      </c>
      <c r="AK3" s="84" t="s">
        <v>1</v>
      </c>
      <c r="AL3" s="84" t="s">
        <v>1</v>
      </c>
      <c r="AM3" s="84" t="s">
        <v>1</v>
      </c>
      <c r="AN3" s="84" t="s">
        <v>1</v>
      </c>
      <c r="AO3" s="84" t="s">
        <v>1</v>
      </c>
      <c r="AP3" s="84" t="s">
        <v>1</v>
      </c>
      <c r="AQ3" s="84" t="s">
        <v>1</v>
      </c>
      <c r="AR3" s="84" t="s">
        <v>1</v>
      </c>
      <c r="AS3" s="84" t="s">
        <v>1</v>
      </c>
      <c r="AT3" s="84" t="s">
        <v>1</v>
      </c>
      <c r="AU3" s="84" t="s">
        <v>1</v>
      </c>
      <c r="AV3" s="84" t="s">
        <v>1</v>
      </c>
      <c r="AW3" s="84" t="s">
        <v>1</v>
      </c>
      <c r="AX3" s="84" t="s">
        <v>1</v>
      </c>
      <c r="AY3" s="84" t="s">
        <v>1</v>
      </c>
      <c r="AZ3" s="84" t="s">
        <v>1</v>
      </c>
      <c r="BA3" s="84" t="s">
        <v>1</v>
      </c>
      <c r="BB3" s="84" t="s">
        <v>1</v>
      </c>
      <c r="BC3" s="84" t="s">
        <v>1</v>
      </c>
      <c r="BD3" s="84" t="s">
        <v>1</v>
      </c>
      <c r="BE3" s="84" t="s">
        <v>1</v>
      </c>
      <c r="BF3" s="84" t="s">
        <v>1</v>
      </c>
      <c r="BG3" s="84" t="s">
        <v>1</v>
      </c>
      <c r="BH3" s="84" t="s">
        <v>1</v>
      </c>
      <c r="BI3" s="84" t="s">
        <v>1</v>
      </c>
      <c r="BJ3" s="84" t="s">
        <v>1</v>
      </c>
      <c r="BK3" s="84" t="s">
        <v>1</v>
      </c>
      <c r="BL3" s="84" t="s">
        <v>1</v>
      </c>
      <c r="BM3" s="84" t="s">
        <v>1</v>
      </c>
      <c r="BN3" s="84" t="s">
        <v>1</v>
      </c>
      <c r="BO3" s="84" t="s">
        <v>1</v>
      </c>
      <c r="BP3" s="84" t="s">
        <v>1</v>
      </c>
      <c r="BQ3" s="84" t="s">
        <v>1</v>
      </c>
      <c r="BR3" s="84" t="s">
        <v>1</v>
      </c>
      <c r="BS3" s="84" t="s">
        <v>1</v>
      </c>
      <c r="BT3" s="84" t="s">
        <v>1</v>
      </c>
      <c r="BU3" s="84" t="s">
        <v>1</v>
      </c>
      <c r="BV3" s="84" t="s">
        <v>1</v>
      </c>
      <c r="BW3" s="84" t="s">
        <v>1</v>
      </c>
      <c r="BX3" s="84" t="s">
        <v>1</v>
      </c>
      <c r="BY3" s="84" t="s">
        <v>1</v>
      </c>
      <c r="BZ3" s="84" t="s">
        <v>1</v>
      </c>
      <c r="CA3" s="84" t="s">
        <v>1</v>
      </c>
      <c r="CB3" s="84" t="s">
        <v>1</v>
      </c>
      <c r="CC3" s="84" t="s">
        <v>1</v>
      </c>
      <c r="CD3" s="84" t="s">
        <v>1</v>
      </c>
      <c r="CE3" s="84" t="s">
        <v>1</v>
      </c>
      <c r="CF3" s="84" t="s">
        <v>1</v>
      </c>
      <c r="CG3" s="84" t="s">
        <v>1</v>
      </c>
      <c r="CH3" s="84" t="s">
        <v>1</v>
      </c>
      <c r="CI3" s="84" t="s">
        <v>1</v>
      </c>
      <c r="CJ3" s="84" t="s">
        <v>1</v>
      </c>
      <c r="CK3" s="84" t="s">
        <v>1</v>
      </c>
      <c r="CL3" s="84" t="s">
        <v>1</v>
      </c>
      <c r="CM3" s="84" t="s">
        <v>1</v>
      </c>
      <c r="CN3" s="84" t="s">
        <v>1</v>
      </c>
      <c r="CO3" s="84" t="s">
        <v>1</v>
      </c>
      <c r="CP3" s="84" t="s">
        <v>1</v>
      </c>
      <c r="CQ3" s="84" t="s">
        <v>1</v>
      </c>
      <c r="CR3" s="84" t="s">
        <v>1</v>
      </c>
    </row>
    <row r="4" spans="1:96">
      <c r="A4" s="86" t="s">
        <v>1</v>
      </c>
      <c r="B4" s="87" t="s">
        <v>1</v>
      </c>
      <c r="C4" s="87" t="s">
        <v>1</v>
      </c>
      <c r="D4" s="87" t="s">
        <v>1</v>
      </c>
      <c r="F4" s="87" t="s">
        <v>1</v>
      </c>
      <c r="G4" s="87" t="s">
        <v>1</v>
      </c>
      <c r="H4" s="87" t="s">
        <v>1</v>
      </c>
      <c r="I4" s="87" t="s">
        <v>1</v>
      </c>
      <c r="J4" s="87" t="s">
        <v>1</v>
      </c>
      <c r="K4" s="87" t="s">
        <v>1</v>
      </c>
      <c r="L4" s="87" t="s">
        <v>1</v>
      </c>
      <c r="M4" s="87" t="s">
        <v>1</v>
      </c>
      <c r="N4" s="87" t="s">
        <v>1</v>
      </c>
      <c r="O4" s="87" t="s">
        <v>1</v>
      </c>
      <c r="P4" s="87" t="s">
        <v>1</v>
      </c>
      <c r="Q4" s="87" t="s">
        <v>1</v>
      </c>
      <c r="R4" s="87" t="s">
        <v>1</v>
      </c>
      <c r="S4" s="87" t="s">
        <v>1</v>
      </c>
      <c r="T4" s="87" t="s">
        <v>1</v>
      </c>
      <c r="U4" s="87" t="s">
        <v>1</v>
      </c>
      <c r="V4" s="87" t="s">
        <v>1</v>
      </c>
      <c r="W4" s="87" t="s">
        <v>1</v>
      </c>
      <c r="X4" s="87" t="s">
        <v>1</v>
      </c>
      <c r="Y4" s="87" t="s">
        <v>1</v>
      </c>
      <c r="Z4" s="87" t="s">
        <v>1</v>
      </c>
      <c r="AA4" s="87" t="s">
        <v>1</v>
      </c>
      <c r="AB4" s="87" t="s">
        <v>1</v>
      </c>
      <c r="AC4" s="87" t="s">
        <v>1</v>
      </c>
      <c r="AD4" s="87" t="s">
        <v>1</v>
      </c>
      <c r="AE4" s="87" t="s">
        <v>1</v>
      </c>
      <c r="AF4" s="87" t="s">
        <v>1</v>
      </c>
      <c r="AG4" s="87" t="s">
        <v>1</v>
      </c>
      <c r="AH4" s="87" t="s">
        <v>1</v>
      </c>
      <c r="AI4" s="87" t="s">
        <v>1</v>
      </c>
      <c r="AJ4" s="87" t="s">
        <v>1</v>
      </c>
      <c r="AK4" s="87" t="s">
        <v>1</v>
      </c>
      <c r="AL4" s="87" t="s">
        <v>1</v>
      </c>
      <c r="AM4" s="87" t="s">
        <v>1</v>
      </c>
      <c r="AN4" s="87" t="s">
        <v>1</v>
      </c>
      <c r="AO4" s="87" t="s">
        <v>1</v>
      </c>
      <c r="AP4" s="87" t="s">
        <v>1</v>
      </c>
      <c r="AQ4" s="87" t="s">
        <v>1</v>
      </c>
      <c r="AR4" s="87" t="s">
        <v>1</v>
      </c>
      <c r="AS4" s="87" t="s">
        <v>1</v>
      </c>
      <c r="AT4" s="87" t="s">
        <v>1</v>
      </c>
      <c r="AU4" s="87" t="s">
        <v>1</v>
      </c>
      <c r="AV4" s="87" t="s">
        <v>1</v>
      </c>
      <c r="AW4" s="87" t="s">
        <v>1</v>
      </c>
      <c r="AX4" s="87" t="s">
        <v>1</v>
      </c>
      <c r="AY4" s="87" t="s">
        <v>1</v>
      </c>
      <c r="AZ4" s="87" t="s">
        <v>1</v>
      </c>
      <c r="BA4" s="87" t="s">
        <v>1</v>
      </c>
      <c r="BB4" s="87" t="s">
        <v>1</v>
      </c>
      <c r="BC4" s="87" t="s">
        <v>1</v>
      </c>
      <c r="BD4" s="87" t="s">
        <v>1</v>
      </c>
      <c r="BE4" s="87" t="s">
        <v>1</v>
      </c>
      <c r="BF4" s="87" t="s">
        <v>1</v>
      </c>
      <c r="BG4" s="87" t="s">
        <v>1</v>
      </c>
      <c r="BH4" s="87" t="s">
        <v>1</v>
      </c>
      <c r="BI4" s="87" t="s">
        <v>1</v>
      </c>
      <c r="BJ4" s="87" t="s">
        <v>1</v>
      </c>
      <c r="BK4" s="87" t="s">
        <v>1</v>
      </c>
      <c r="BL4" s="87" t="s">
        <v>1</v>
      </c>
      <c r="BM4" s="87" t="s">
        <v>1</v>
      </c>
      <c r="BN4" s="87" t="s">
        <v>1</v>
      </c>
      <c r="BO4" s="87" t="s">
        <v>1</v>
      </c>
      <c r="BP4" s="87" t="s">
        <v>1</v>
      </c>
      <c r="BQ4" s="87" t="s">
        <v>1</v>
      </c>
      <c r="BR4" s="87" t="s">
        <v>1</v>
      </c>
      <c r="BS4" s="87" t="s">
        <v>1</v>
      </c>
      <c r="BT4" s="87" t="s">
        <v>1</v>
      </c>
      <c r="BU4" s="87" t="s">
        <v>1</v>
      </c>
      <c r="BV4" s="87" t="s">
        <v>1</v>
      </c>
      <c r="BW4" s="87" t="s">
        <v>1</v>
      </c>
      <c r="BX4" s="87" t="s">
        <v>1</v>
      </c>
      <c r="BY4" s="87" t="s">
        <v>1</v>
      </c>
      <c r="BZ4" s="87" t="s">
        <v>1</v>
      </c>
      <c r="CA4" s="87" t="s">
        <v>1</v>
      </c>
      <c r="CB4" s="87" t="s">
        <v>1</v>
      </c>
      <c r="CC4" s="87" t="s">
        <v>1</v>
      </c>
      <c r="CD4" s="87" t="s">
        <v>1</v>
      </c>
      <c r="CE4" s="87" t="s">
        <v>1</v>
      </c>
      <c r="CF4" s="87" t="s">
        <v>1</v>
      </c>
      <c r="CG4" s="87" t="s">
        <v>1</v>
      </c>
      <c r="CH4" s="87" t="s">
        <v>1</v>
      </c>
      <c r="CI4" s="87" t="s">
        <v>1</v>
      </c>
      <c r="CJ4" s="87" t="s">
        <v>1</v>
      </c>
      <c r="CK4" s="87" t="s">
        <v>1</v>
      </c>
      <c r="CL4" s="87" t="s">
        <v>1</v>
      </c>
      <c r="CM4" s="87" t="s">
        <v>1</v>
      </c>
      <c r="CN4" s="87" t="s">
        <v>1</v>
      </c>
      <c r="CO4" s="87" t="s">
        <v>1</v>
      </c>
      <c r="CP4" s="87" t="s">
        <v>1</v>
      </c>
      <c r="CQ4" s="87" t="s">
        <v>1</v>
      </c>
      <c r="CR4" s="87" t="s">
        <v>1</v>
      </c>
    </row>
    <row r="5" spans="1:96">
      <c r="A5" s="23" t="s">
        <v>4</v>
      </c>
      <c r="B5" s="224" t="s">
        <v>5</v>
      </c>
      <c r="C5" s="224"/>
      <c r="D5" s="224"/>
      <c r="E5" s="2"/>
    </row>
    <row r="6" spans="1:96" ht="27.6">
      <c r="A6" s="25" t="s">
        <v>135</v>
      </c>
      <c r="B6" s="44" t="s">
        <v>7</v>
      </c>
      <c r="C6" s="44" t="s">
        <v>8</v>
      </c>
      <c r="D6" s="44" t="s">
        <v>9</v>
      </c>
      <c r="E6" s="147"/>
    </row>
    <row r="7" spans="1:96">
      <c r="A7" s="24"/>
      <c r="B7" s="3"/>
      <c r="C7" s="3"/>
      <c r="D7" s="3"/>
      <c r="E7" s="3"/>
    </row>
    <row r="8" spans="1:96" ht="18" customHeight="1" collapsed="1">
      <c r="A8" s="26" t="s">
        <v>136</v>
      </c>
      <c r="B8" s="12"/>
      <c r="C8" s="12"/>
      <c r="D8" s="12"/>
      <c r="E8" s="12"/>
    </row>
    <row r="9" spans="1:96" ht="18" customHeight="1" collapsed="1">
      <c r="A9" s="27" t="s">
        <v>10</v>
      </c>
      <c r="B9" s="104">
        <v>2802</v>
      </c>
      <c r="C9" s="57">
        <v>2584</v>
      </c>
      <c r="D9" s="104">
        <v>2100</v>
      </c>
      <c r="E9" s="58"/>
    </row>
    <row r="10" spans="1:96" ht="18" customHeight="1" collapsed="1">
      <c r="A10" s="27" t="s">
        <v>19</v>
      </c>
      <c r="B10" s="104">
        <v>723</v>
      </c>
      <c r="C10" s="57">
        <v>566</v>
      </c>
      <c r="D10" s="104">
        <v>485</v>
      </c>
      <c r="E10" s="58"/>
    </row>
    <row r="11" spans="1:96" ht="18" customHeight="1">
      <c r="A11" s="26" t="s">
        <v>137</v>
      </c>
      <c r="B11" s="105"/>
      <c r="C11" s="59"/>
      <c r="D11" s="105"/>
      <c r="E11" s="88"/>
    </row>
    <row r="12" spans="1:96" ht="18" customHeight="1" collapsed="1">
      <c r="A12" s="27" t="s">
        <v>10</v>
      </c>
      <c r="B12" s="104">
        <v>2526</v>
      </c>
      <c r="C12" s="57">
        <v>2242</v>
      </c>
      <c r="D12" s="104">
        <v>1345</v>
      </c>
      <c r="E12" s="60"/>
    </row>
    <row r="13" spans="1:96" s="86" customFormat="1" ht="18" customHeight="1" collapsed="1">
      <c r="A13" s="27" t="s">
        <v>19</v>
      </c>
      <c r="B13" s="104">
        <v>881</v>
      </c>
      <c r="C13" s="104">
        <v>762</v>
      </c>
      <c r="D13" s="104">
        <v>277</v>
      </c>
      <c r="E13" s="113"/>
    </row>
    <row r="14" spans="1:96" s="86" customFormat="1" ht="18" customHeight="1">
      <c r="A14" s="26" t="s">
        <v>138</v>
      </c>
      <c r="B14" s="104"/>
      <c r="C14" s="104"/>
      <c r="D14" s="104"/>
      <c r="E14" s="113"/>
    </row>
    <row r="15" spans="1:96" s="86" customFormat="1" ht="18" customHeight="1" collapsed="1">
      <c r="A15" s="27" t="s">
        <v>10</v>
      </c>
      <c r="B15" s="104">
        <v>559</v>
      </c>
      <c r="C15" s="104">
        <v>0</v>
      </c>
      <c r="D15" s="104">
        <v>0</v>
      </c>
      <c r="E15" s="113"/>
    </row>
    <row r="16" spans="1:96" s="86" customFormat="1" ht="18" customHeight="1" collapsed="1">
      <c r="A16" s="27" t="s">
        <v>19</v>
      </c>
      <c r="B16" s="104">
        <v>233</v>
      </c>
      <c r="C16" s="104">
        <v>0</v>
      </c>
      <c r="D16" s="104">
        <v>0</v>
      </c>
      <c r="E16" s="113"/>
      <c r="F16" s="171"/>
    </row>
    <row r="17" spans="1:8" s="86" customFormat="1" ht="18" customHeight="1">
      <c r="A17" s="26" t="s">
        <v>139</v>
      </c>
      <c r="B17" s="105"/>
      <c r="C17" s="105" t="s">
        <v>1</v>
      </c>
      <c r="D17" s="105"/>
      <c r="E17" s="114"/>
    </row>
    <row r="18" spans="1:8" s="86" customFormat="1" ht="18" customHeight="1" collapsed="1">
      <c r="A18" s="27" t="s">
        <v>10</v>
      </c>
      <c r="B18" s="104">
        <v>0</v>
      </c>
      <c r="C18" s="104">
        <v>0</v>
      </c>
      <c r="D18" s="104">
        <v>0</v>
      </c>
      <c r="E18" s="113"/>
    </row>
    <row r="19" spans="1:8" s="86" customFormat="1" ht="18" customHeight="1" collapsed="1">
      <c r="A19" s="27" t="s">
        <v>80</v>
      </c>
      <c r="B19" s="104">
        <v>-886</v>
      </c>
      <c r="C19" s="57">
        <v>-121</v>
      </c>
      <c r="D19" s="104">
        <v>-100</v>
      </c>
      <c r="E19" s="113"/>
    </row>
    <row r="20" spans="1:8" ht="18" customHeight="1">
      <c r="A20" s="28" t="s">
        <v>81</v>
      </c>
      <c r="B20" s="106"/>
      <c r="C20" s="61"/>
      <c r="D20" s="106"/>
      <c r="E20" s="88"/>
    </row>
    <row r="21" spans="1:8" ht="18" customHeight="1" collapsed="1">
      <c r="A21" s="29" t="s">
        <v>10</v>
      </c>
      <c r="B21" s="107">
        <v>5887</v>
      </c>
      <c r="C21" s="62">
        <v>4826</v>
      </c>
      <c r="D21" s="107">
        <v>3445</v>
      </c>
      <c r="E21" s="63"/>
    </row>
    <row r="22" spans="1:8" ht="18" customHeight="1" collapsed="1">
      <c r="A22" s="29" t="s">
        <v>19</v>
      </c>
      <c r="B22" s="107">
        <v>951</v>
      </c>
      <c r="C22" s="62">
        <v>1207</v>
      </c>
      <c r="D22" s="107">
        <v>662</v>
      </c>
      <c r="E22" s="63"/>
    </row>
    <row r="23" spans="1:8" ht="18" customHeight="1" collapsed="1">
      <c r="A23" s="24" t="s">
        <v>82</v>
      </c>
      <c r="B23" s="111"/>
      <c r="C23" s="20" t="s">
        <v>33</v>
      </c>
      <c r="D23" s="111"/>
      <c r="E23" s="20"/>
    </row>
    <row r="24" spans="1:8" ht="18" customHeight="1" collapsed="1">
      <c r="A24" s="24" t="s">
        <v>82</v>
      </c>
      <c r="B24" s="111"/>
      <c r="C24" s="20" t="s">
        <v>33</v>
      </c>
      <c r="D24" s="111"/>
      <c r="E24" s="20"/>
    </row>
    <row r="25" spans="1:8" ht="18" customHeight="1">
      <c r="A25" s="25" t="s">
        <v>83</v>
      </c>
      <c r="B25" s="112"/>
      <c r="C25" s="12" t="s">
        <v>1</v>
      </c>
      <c r="D25" s="112"/>
      <c r="E25" s="12"/>
    </row>
    <row r="26" spans="1:8" ht="18" customHeight="1" collapsed="1">
      <c r="A26" s="30" t="s">
        <v>84</v>
      </c>
      <c r="B26" s="57">
        <v>71</v>
      </c>
      <c r="C26" s="57">
        <v>86</v>
      </c>
      <c r="D26" s="104">
        <v>66</v>
      </c>
      <c r="E26" s="64"/>
    </row>
    <row r="27" spans="1:8" ht="18" customHeight="1" collapsed="1">
      <c r="A27" s="30" t="s">
        <v>140</v>
      </c>
      <c r="B27" s="57">
        <f>'SEG2'!C20</f>
        <v>1967</v>
      </c>
      <c r="C27" s="57">
        <v>1446</v>
      </c>
      <c r="D27" s="104">
        <v>857</v>
      </c>
      <c r="E27" s="64"/>
    </row>
    <row r="28" spans="1:8" ht="18" customHeight="1" collapsed="1">
      <c r="A28" s="30" t="s">
        <v>85</v>
      </c>
      <c r="B28" s="57">
        <f>'Balance Sheet'!C9+'Balance Sheet'!C10</f>
        <v>6532</v>
      </c>
      <c r="C28" s="57">
        <v>3608</v>
      </c>
      <c r="D28" s="104">
        <v>3116</v>
      </c>
      <c r="E28" s="64"/>
      <c r="H28" s="217"/>
    </row>
    <row r="29" spans="1:8" ht="18" customHeight="1" collapsed="1">
      <c r="A29" s="30" t="s">
        <v>141</v>
      </c>
      <c r="B29" s="57">
        <v>924</v>
      </c>
      <c r="C29" s="57">
        <v>736</v>
      </c>
      <c r="D29" s="104">
        <v>832</v>
      </c>
      <c r="E29" s="64"/>
    </row>
    <row r="30" spans="1:8" ht="18" customHeight="1" collapsed="1">
      <c r="A30" s="30" t="s">
        <v>86</v>
      </c>
      <c r="B30" s="57">
        <f>'Balance Sheet'!C23</f>
        <v>66915</v>
      </c>
      <c r="C30" s="57">
        <v>12419</v>
      </c>
      <c r="D30" s="104">
        <v>10047</v>
      </c>
      <c r="E30" s="64"/>
    </row>
    <row r="31" spans="1:8" ht="18" customHeight="1" collapsed="1">
      <c r="A31" s="30" t="s">
        <v>87</v>
      </c>
      <c r="B31" s="104">
        <f>'Balance Sheet'!C33+'Balance Sheet'!C30</f>
        <v>1787</v>
      </c>
      <c r="C31" s="57">
        <v>313</v>
      </c>
      <c r="D31" s="104">
        <v>313</v>
      </c>
      <c r="E31" s="64"/>
    </row>
    <row r="32" spans="1:8" ht="18" customHeight="1"/>
    <row r="33" spans="1:1" ht="18" customHeight="1"/>
    <row r="34" spans="1:1" ht="18" customHeight="1">
      <c r="A34" s="86" t="s">
        <v>88</v>
      </c>
    </row>
  </sheetData>
  <mergeCells count="1">
    <mergeCell ref="B5:D5"/>
  </mergeCells>
  <pageMargins left="0.7" right="0.7" top="0.75" bottom="0.75" header="0.3" footer="0.3"/>
  <pageSetup scale="76"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8E8A-6306-49A1-A9A6-2809367E05E0}">
  <sheetPr>
    <pageSetUpPr fitToPage="1"/>
  </sheetPr>
  <dimension ref="A1:CX36"/>
  <sheetViews>
    <sheetView showGridLines="0" zoomScale="60" zoomScaleNormal="60" workbookViewId="0">
      <selection activeCell="A12" sqref="A12"/>
    </sheetView>
  </sheetViews>
  <sheetFormatPr defaultColWidth="16.6640625" defaultRowHeight="14.4"/>
  <cols>
    <col min="1" max="1" width="3" bestFit="1" customWidth="1"/>
    <col min="2" max="2" width="65.6640625" customWidth="1"/>
    <col min="3" max="3" width="20.44140625" bestFit="1" customWidth="1"/>
    <col min="4" max="4" width="19" bestFit="1" customWidth="1"/>
    <col min="5" max="5" width="20.44140625" bestFit="1" customWidth="1"/>
    <col min="6" max="6" width="1.6640625" customWidth="1"/>
    <col min="7" max="8" width="20.44140625" bestFit="1" customWidth="1"/>
  </cols>
  <sheetData>
    <row r="1" spans="1:102" ht="40.200000000000003" customHeight="1">
      <c r="A1" s="31">
        <v>-1</v>
      </c>
      <c r="B1" s="222" t="s">
        <v>142</v>
      </c>
      <c r="C1" s="222"/>
      <c r="D1" s="222"/>
      <c r="E1" s="222"/>
      <c r="F1" s="222"/>
      <c r="G1" s="222"/>
      <c r="H1" s="222"/>
    </row>
    <row r="2" spans="1:102" ht="37.200000000000003" customHeight="1">
      <c r="A2" s="31"/>
      <c r="B2" s="222" t="s">
        <v>143</v>
      </c>
      <c r="C2" s="222"/>
      <c r="D2" s="222"/>
      <c r="E2" s="222"/>
      <c r="F2" s="222"/>
      <c r="G2" s="222"/>
      <c r="H2" s="222"/>
    </row>
    <row r="3" spans="1:102" s="173" customFormat="1" ht="27.6" customHeight="1">
      <c r="A3" s="172"/>
      <c r="B3" s="227" t="s">
        <v>152</v>
      </c>
      <c r="C3" s="227"/>
      <c r="D3" s="227"/>
      <c r="E3" s="227"/>
      <c r="F3" s="227"/>
      <c r="G3" s="227"/>
      <c r="H3" s="227"/>
    </row>
    <row r="4" spans="1:102" s="173" customFormat="1" ht="21" customHeight="1">
      <c r="A4" s="172"/>
      <c r="B4" s="214" t="s">
        <v>144</v>
      </c>
      <c r="C4" s="214"/>
      <c r="D4" s="214"/>
      <c r="E4" s="214"/>
      <c r="F4" s="214"/>
      <c r="G4" s="214"/>
      <c r="H4" s="213"/>
    </row>
    <row r="5" spans="1:102" ht="36" customHeight="1">
      <c r="A5" s="31"/>
      <c r="B5" s="222" t="s">
        <v>89</v>
      </c>
      <c r="C5" s="222"/>
      <c r="D5" s="222"/>
      <c r="E5" s="222"/>
      <c r="F5" s="222"/>
      <c r="G5" s="222"/>
      <c r="H5" s="222"/>
    </row>
    <row r="7" spans="1:102" ht="16.2">
      <c r="A7" s="67">
        <v>-2</v>
      </c>
      <c r="B7" s="220" t="s">
        <v>158</v>
      </c>
      <c r="C7" t="s">
        <v>1</v>
      </c>
      <c r="D7" t="s">
        <v>1</v>
      </c>
      <c r="E7" t="s">
        <v>1</v>
      </c>
      <c r="G7" t="s">
        <v>1</v>
      </c>
      <c r="H7" t="s">
        <v>1</v>
      </c>
      <c r="I7" t="s">
        <v>1</v>
      </c>
      <c r="J7" t="s">
        <v>1</v>
      </c>
      <c r="K7" t="s">
        <v>1</v>
      </c>
      <c r="L7" t="s">
        <v>1</v>
      </c>
      <c r="M7" t="s">
        <v>1</v>
      </c>
      <c r="N7" t="s">
        <v>1</v>
      </c>
      <c r="O7" t="s">
        <v>1</v>
      </c>
      <c r="P7" t="s">
        <v>1</v>
      </c>
      <c r="Q7" t="s">
        <v>1</v>
      </c>
      <c r="R7" t="s">
        <v>1</v>
      </c>
      <c r="S7" t="s">
        <v>1</v>
      </c>
      <c r="T7" t="s">
        <v>1</v>
      </c>
      <c r="U7" t="s">
        <v>1</v>
      </c>
      <c r="V7" t="s">
        <v>1</v>
      </c>
      <c r="W7" t="s">
        <v>1</v>
      </c>
      <c r="X7" t="s">
        <v>1</v>
      </c>
      <c r="Y7" t="s">
        <v>1</v>
      </c>
      <c r="Z7" t="s">
        <v>1</v>
      </c>
      <c r="AA7" t="s">
        <v>1</v>
      </c>
      <c r="AB7" t="s">
        <v>1</v>
      </c>
      <c r="AC7" t="s">
        <v>1</v>
      </c>
      <c r="AD7" t="s">
        <v>1</v>
      </c>
      <c r="AE7" t="s">
        <v>1</v>
      </c>
      <c r="AF7" t="s">
        <v>1</v>
      </c>
      <c r="AG7" t="s">
        <v>1</v>
      </c>
      <c r="AH7" t="s">
        <v>1</v>
      </c>
      <c r="AI7" t="s">
        <v>1</v>
      </c>
      <c r="AJ7" t="s">
        <v>1</v>
      </c>
      <c r="AK7" t="s">
        <v>1</v>
      </c>
      <c r="AL7" t="s">
        <v>1</v>
      </c>
      <c r="AM7" t="s">
        <v>1</v>
      </c>
      <c r="AN7" t="s">
        <v>1</v>
      </c>
      <c r="AO7" t="s">
        <v>1</v>
      </c>
      <c r="AP7" t="s">
        <v>1</v>
      </c>
      <c r="AQ7" t="s">
        <v>1</v>
      </c>
      <c r="AR7" t="s">
        <v>1</v>
      </c>
      <c r="AS7" t="s">
        <v>1</v>
      </c>
      <c r="AT7" t="s">
        <v>1</v>
      </c>
      <c r="AU7" t="s">
        <v>1</v>
      </c>
      <c r="AV7" t="s">
        <v>1</v>
      </c>
      <c r="AW7" t="s">
        <v>1</v>
      </c>
      <c r="AX7" t="s">
        <v>1</v>
      </c>
      <c r="AY7" t="s">
        <v>1</v>
      </c>
      <c r="AZ7" t="s">
        <v>1</v>
      </c>
      <c r="BA7" t="s">
        <v>1</v>
      </c>
      <c r="BB7" t="s">
        <v>1</v>
      </c>
      <c r="BC7" t="s">
        <v>1</v>
      </c>
      <c r="BD7" t="s">
        <v>1</v>
      </c>
      <c r="BE7" t="s">
        <v>1</v>
      </c>
      <c r="BF7" t="s">
        <v>1</v>
      </c>
      <c r="BG7" t="s">
        <v>1</v>
      </c>
      <c r="BH7" t="s">
        <v>1</v>
      </c>
      <c r="BI7" t="s">
        <v>1</v>
      </c>
      <c r="BJ7" t="s">
        <v>1</v>
      </c>
      <c r="BK7" t="s">
        <v>1</v>
      </c>
      <c r="BL7" t="s">
        <v>1</v>
      </c>
      <c r="BM7" t="s">
        <v>1</v>
      </c>
      <c r="BN7" t="s">
        <v>1</v>
      </c>
      <c r="BO7" t="s">
        <v>1</v>
      </c>
      <c r="BP7" t="s">
        <v>1</v>
      </c>
      <c r="BQ7" t="s">
        <v>1</v>
      </c>
      <c r="BR7" t="s">
        <v>1</v>
      </c>
      <c r="BS7" t="s">
        <v>1</v>
      </c>
      <c r="BT7" t="s">
        <v>1</v>
      </c>
      <c r="BU7" t="s">
        <v>1</v>
      </c>
      <c r="BV7" t="s">
        <v>1</v>
      </c>
      <c r="BW7" t="s">
        <v>1</v>
      </c>
      <c r="BX7" t="s">
        <v>1</v>
      </c>
      <c r="BY7" t="s">
        <v>1</v>
      </c>
      <c r="BZ7" t="s">
        <v>1</v>
      </c>
      <c r="CA7" t="s">
        <v>1</v>
      </c>
      <c r="CB7" t="s">
        <v>1</v>
      </c>
      <c r="CC7" t="s">
        <v>1</v>
      </c>
      <c r="CD7" t="s">
        <v>1</v>
      </c>
      <c r="CE7" t="s">
        <v>1</v>
      </c>
      <c r="CF7" t="s">
        <v>1</v>
      </c>
      <c r="CG7" t="s">
        <v>1</v>
      </c>
      <c r="CH7" t="s">
        <v>1</v>
      </c>
      <c r="CI7" t="s">
        <v>1</v>
      </c>
      <c r="CJ7" t="s">
        <v>1</v>
      </c>
      <c r="CK7" t="s">
        <v>1</v>
      </c>
      <c r="CL7" t="s">
        <v>1</v>
      </c>
      <c r="CM7" t="s">
        <v>1</v>
      </c>
      <c r="CN7" t="s">
        <v>1</v>
      </c>
      <c r="CO7" t="s">
        <v>1</v>
      </c>
      <c r="CP7" t="s">
        <v>1</v>
      </c>
      <c r="CQ7" t="s">
        <v>1</v>
      </c>
      <c r="CR7" t="s">
        <v>1</v>
      </c>
      <c r="CS7" t="s">
        <v>1</v>
      </c>
      <c r="CT7" t="s">
        <v>1</v>
      </c>
      <c r="CU7" t="s">
        <v>1</v>
      </c>
      <c r="CV7" t="s">
        <v>1</v>
      </c>
      <c r="CW7" t="s">
        <v>1</v>
      </c>
      <c r="CX7" t="s">
        <v>1</v>
      </c>
    </row>
    <row r="8" spans="1:102">
      <c r="B8" s="7" t="s">
        <v>1</v>
      </c>
      <c r="C8" t="s">
        <v>1</v>
      </c>
      <c r="D8" t="s">
        <v>1</v>
      </c>
      <c r="E8" t="s">
        <v>1</v>
      </c>
      <c r="G8" t="s">
        <v>1</v>
      </c>
      <c r="H8" t="s">
        <v>1</v>
      </c>
      <c r="I8" t="s">
        <v>1</v>
      </c>
      <c r="J8" t="s">
        <v>1</v>
      </c>
      <c r="K8" t="s">
        <v>1</v>
      </c>
      <c r="L8" t="s">
        <v>1</v>
      </c>
      <c r="M8" t="s">
        <v>1</v>
      </c>
      <c r="N8" t="s">
        <v>1</v>
      </c>
      <c r="O8" t="s">
        <v>1</v>
      </c>
      <c r="P8" t="s">
        <v>1</v>
      </c>
      <c r="Q8" t="s">
        <v>1</v>
      </c>
      <c r="R8" t="s">
        <v>1</v>
      </c>
      <c r="S8" t="s">
        <v>1</v>
      </c>
      <c r="T8" t="s">
        <v>1</v>
      </c>
      <c r="U8" t="s">
        <v>1</v>
      </c>
      <c r="V8" t="s">
        <v>1</v>
      </c>
      <c r="W8" t="s">
        <v>1</v>
      </c>
      <c r="X8" t="s">
        <v>1</v>
      </c>
      <c r="Y8" t="s">
        <v>1</v>
      </c>
      <c r="Z8" t="s">
        <v>1</v>
      </c>
      <c r="AA8" t="s">
        <v>1</v>
      </c>
      <c r="AB8" t="s">
        <v>1</v>
      </c>
      <c r="AC8" t="s">
        <v>1</v>
      </c>
      <c r="AD8" t="s">
        <v>1</v>
      </c>
      <c r="AE8" t="s">
        <v>1</v>
      </c>
      <c r="AF8" t="s">
        <v>1</v>
      </c>
      <c r="AG8" t="s">
        <v>1</v>
      </c>
      <c r="AH8" t="s">
        <v>1</v>
      </c>
      <c r="AI8" t="s">
        <v>1</v>
      </c>
      <c r="AJ8" t="s">
        <v>1</v>
      </c>
      <c r="AK8" t="s">
        <v>1</v>
      </c>
      <c r="AL8" t="s">
        <v>1</v>
      </c>
      <c r="AM8" t="s">
        <v>1</v>
      </c>
      <c r="AN8" t="s">
        <v>1</v>
      </c>
      <c r="AO8" t="s">
        <v>1</v>
      </c>
      <c r="AP8" t="s">
        <v>1</v>
      </c>
      <c r="AQ8" t="s">
        <v>1</v>
      </c>
      <c r="AR8" t="s">
        <v>1</v>
      </c>
      <c r="AS8" t="s">
        <v>1</v>
      </c>
      <c r="AT8" t="s">
        <v>1</v>
      </c>
      <c r="AU8" t="s">
        <v>1</v>
      </c>
      <c r="AV8" t="s">
        <v>1</v>
      </c>
      <c r="AW8" t="s">
        <v>1</v>
      </c>
      <c r="AX8" t="s">
        <v>1</v>
      </c>
      <c r="AY8" t="s">
        <v>1</v>
      </c>
      <c r="AZ8" t="s">
        <v>1</v>
      </c>
      <c r="BA8" t="s">
        <v>1</v>
      </c>
      <c r="BB8" t="s">
        <v>1</v>
      </c>
      <c r="BC8" t="s">
        <v>1</v>
      </c>
      <c r="BD8" t="s">
        <v>1</v>
      </c>
      <c r="BE8" t="s">
        <v>1</v>
      </c>
      <c r="BF8" t="s">
        <v>1</v>
      </c>
      <c r="BG8" t="s">
        <v>1</v>
      </c>
      <c r="BH8" t="s">
        <v>1</v>
      </c>
      <c r="BI8" t="s">
        <v>1</v>
      </c>
      <c r="BJ8" t="s">
        <v>1</v>
      </c>
      <c r="BK8" t="s">
        <v>1</v>
      </c>
      <c r="BL8" t="s">
        <v>1</v>
      </c>
      <c r="BM8" t="s">
        <v>1</v>
      </c>
      <c r="BN8" t="s">
        <v>1</v>
      </c>
      <c r="BO8" t="s">
        <v>1</v>
      </c>
      <c r="BP8" t="s">
        <v>1</v>
      </c>
      <c r="BQ8" t="s">
        <v>1</v>
      </c>
      <c r="BR8" t="s">
        <v>1</v>
      </c>
      <c r="BS8" t="s">
        <v>1</v>
      </c>
      <c r="BT8" t="s">
        <v>1</v>
      </c>
      <c r="BU8" t="s">
        <v>1</v>
      </c>
      <c r="BV8" t="s">
        <v>1</v>
      </c>
      <c r="BW8" t="s">
        <v>1</v>
      </c>
      <c r="BX8" t="s">
        <v>1</v>
      </c>
      <c r="BY8" t="s">
        <v>1</v>
      </c>
      <c r="BZ8" t="s">
        <v>1</v>
      </c>
      <c r="CA8" t="s">
        <v>1</v>
      </c>
      <c r="CB8" t="s">
        <v>1</v>
      </c>
      <c r="CC8" t="s">
        <v>1</v>
      </c>
      <c r="CD8" t="s">
        <v>1</v>
      </c>
      <c r="CE8" t="s">
        <v>1</v>
      </c>
      <c r="CF8" t="s">
        <v>1</v>
      </c>
      <c r="CG8" t="s">
        <v>1</v>
      </c>
      <c r="CH8" t="s">
        <v>1</v>
      </c>
      <c r="CI8" t="s">
        <v>1</v>
      </c>
      <c r="CJ8" t="s">
        <v>1</v>
      </c>
      <c r="CK8" t="s">
        <v>1</v>
      </c>
      <c r="CL8" t="s">
        <v>1</v>
      </c>
      <c r="CM8" t="s">
        <v>1</v>
      </c>
      <c r="CN8" t="s">
        <v>1</v>
      </c>
      <c r="CO8" t="s">
        <v>1</v>
      </c>
      <c r="CP8" t="s">
        <v>1</v>
      </c>
      <c r="CQ8" t="s">
        <v>1</v>
      </c>
      <c r="CR8" t="s">
        <v>1</v>
      </c>
      <c r="CS8" t="s">
        <v>1</v>
      </c>
      <c r="CT8" t="s">
        <v>1</v>
      </c>
      <c r="CU8" t="s">
        <v>1</v>
      </c>
      <c r="CV8" t="s">
        <v>1</v>
      </c>
      <c r="CW8" t="s">
        <v>1</v>
      </c>
      <c r="CX8" t="s">
        <v>1</v>
      </c>
    </row>
    <row r="9" spans="1:102">
      <c r="B9" s="1" t="s">
        <v>4</v>
      </c>
      <c r="C9" s="224" t="s">
        <v>5</v>
      </c>
      <c r="D9" s="224"/>
      <c r="E9" s="224"/>
      <c r="F9" s="2"/>
    </row>
    <row r="10" spans="1:102" ht="27.6">
      <c r="B10" s="1" t="s">
        <v>6</v>
      </c>
      <c r="C10" s="44" t="s">
        <v>7</v>
      </c>
      <c r="D10" s="44" t="s">
        <v>8</v>
      </c>
      <c r="E10" s="44" t="s">
        <v>9</v>
      </c>
      <c r="F10" s="147"/>
    </row>
    <row r="11" spans="1:102" ht="18" customHeight="1">
      <c r="B11" s="8" t="s">
        <v>90</v>
      </c>
      <c r="C11" s="168">
        <f>'P&amp;L_GAAP'!B23</f>
        <v>786</v>
      </c>
      <c r="D11" s="93">
        <v>974</v>
      </c>
      <c r="E11" s="93">
        <v>555</v>
      </c>
      <c r="F11" s="76"/>
    </row>
    <row r="12" spans="1:102" ht="18" customHeight="1">
      <c r="B12" s="9" t="s">
        <v>20</v>
      </c>
      <c r="C12" s="169">
        <v>13</v>
      </c>
      <c r="D12" s="94">
        <v>8</v>
      </c>
      <c r="E12" s="94">
        <v>9</v>
      </c>
      <c r="F12" s="76"/>
    </row>
    <row r="13" spans="1:102" ht="18" customHeight="1">
      <c r="B13" s="9" t="s">
        <v>91</v>
      </c>
      <c r="C13" s="169">
        <v>42</v>
      </c>
      <c r="D13" s="94">
        <v>-4</v>
      </c>
      <c r="E13" s="94">
        <v>11</v>
      </c>
      <c r="F13" s="76"/>
    </row>
    <row r="14" spans="1:102" ht="18" customHeight="1">
      <c r="B14" s="9" t="s">
        <v>23</v>
      </c>
      <c r="C14" s="169">
        <v>113</v>
      </c>
      <c r="D14" s="94">
        <v>229</v>
      </c>
      <c r="E14" s="94">
        <v>89</v>
      </c>
      <c r="F14" s="76"/>
    </row>
    <row r="15" spans="1:102" ht="18" customHeight="1">
      <c r="B15" s="9" t="s">
        <v>24</v>
      </c>
      <c r="C15" s="169">
        <v>-3</v>
      </c>
      <c r="D15" s="94">
        <v>0</v>
      </c>
      <c r="E15" s="94">
        <v>-2</v>
      </c>
      <c r="F15" s="76"/>
    </row>
    <row r="16" spans="1:102" ht="18" customHeight="1">
      <c r="B16" s="9" t="s">
        <v>92</v>
      </c>
      <c r="C16" s="169">
        <v>174</v>
      </c>
      <c r="D16" s="94">
        <v>112</v>
      </c>
      <c r="E16" s="94">
        <v>85</v>
      </c>
      <c r="F16" s="65"/>
    </row>
    <row r="17" spans="1:99" ht="18" customHeight="1">
      <c r="B17" s="9" t="s">
        <v>93</v>
      </c>
      <c r="C17" s="169">
        <v>130</v>
      </c>
      <c r="D17" s="94">
        <v>118</v>
      </c>
      <c r="E17" s="94">
        <v>95</v>
      </c>
      <c r="F17" s="65"/>
    </row>
    <row r="18" spans="1:99" s="108" customFormat="1" ht="18" customHeight="1">
      <c r="B18" s="26" t="s">
        <v>94</v>
      </c>
      <c r="C18" s="169">
        <v>479</v>
      </c>
      <c r="D18" s="94">
        <v>0</v>
      </c>
      <c r="E18" s="94">
        <v>0</v>
      </c>
      <c r="F18" s="184"/>
    </row>
    <row r="19" spans="1:99" ht="18" customHeight="1">
      <c r="B19" s="9" t="s">
        <v>95</v>
      </c>
      <c r="C19" s="169">
        <v>233</v>
      </c>
      <c r="D19" s="94">
        <v>9</v>
      </c>
      <c r="E19" s="94">
        <v>15</v>
      </c>
      <c r="F19" s="65"/>
    </row>
    <row r="20" spans="1:99" ht="18" customHeight="1" thickBot="1">
      <c r="B20" s="8" t="s">
        <v>96</v>
      </c>
      <c r="C20" s="191">
        <f>SUM(C11:C19)</f>
        <v>1967</v>
      </c>
      <c r="D20" s="96">
        <v>1446</v>
      </c>
      <c r="E20" s="96">
        <v>857</v>
      </c>
      <c r="F20" s="77"/>
    </row>
    <row r="21" spans="1:99" ht="15" thickTop="1">
      <c r="D21" s="108"/>
    </row>
    <row r="22" spans="1:99" ht="144" customHeight="1">
      <c r="A22" s="68"/>
      <c r="B22" s="222" t="s">
        <v>155</v>
      </c>
      <c r="C22" s="222"/>
      <c r="D22" s="222"/>
      <c r="E22" s="222"/>
      <c r="F22" s="222"/>
      <c r="G22" s="222"/>
      <c r="H22" s="222"/>
      <c r="I22" s="81"/>
    </row>
    <row r="23" spans="1:99">
      <c r="D23" s="108"/>
    </row>
    <row r="24" spans="1:99" ht="16.2">
      <c r="A24" s="67">
        <v>-3</v>
      </c>
      <c r="B24" s="220" t="s">
        <v>157</v>
      </c>
      <c r="E24" t="s">
        <v>1</v>
      </c>
      <c r="G24" t="s">
        <v>1</v>
      </c>
      <c r="H24" t="s">
        <v>1</v>
      </c>
      <c r="I24" t="s">
        <v>1</v>
      </c>
      <c r="J24" t="s">
        <v>1</v>
      </c>
      <c r="K24" t="s">
        <v>1</v>
      </c>
      <c r="L24" t="s">
        <v>1</v>
      </c>
      <c r="M24" t="s">
        <v>1</v>
      </c>
      <c r="N24" t="s">
        <v>1</v>
      </c>
      <c r="O24" t="s">
        <v>1</v>
      </c>
      <c r="P24" t="s">
        <v>1</v>
      </c>
      <c r="Q24" t="s">
        <v>1</v>
      </c>
      <c r="R24" t="s">
        <v>1</v>
      </c>
      <c r="S24" t="s">
        <v>1</v>
      </c>
      <c r="T24" t="s">
        <v>1</v>
      </c>
      <c r="U24" t="s">
        <v>1</v>
      </c>
      <c r="V24" t="s">
        <v>1</v>
      </c>
      <c r="W24" t="s">
        <v>1</v>
      </c>
      <c r="X24" t="s">
        <v>1</v>
      </c>
      <c r="Y24" t="s">
        <v>1</v>
      </c>
      <c r="Z24" t="s">
        <v>1</v>
      </c>
      <c r="AA24" t="s">
        <v>1</v>
      </c>
      <c r="AB24" t="s">
        <v>1</v>
      </c>
      <c r="AC24" t="s">
        <v>1</v>
      </c>
      <c r="AD24" t="s">
        <v>1</v>
      </c>
      <c r="AE24" t="s">
        <v>1</v>
      </c>
      <c r="AF24" t="s">
        <v>1</v>
      </c>
      <c r="AG24" t="s">
        <v>1</v>
      </c>
      <c r="AH24" t="s">
        <v>1</v>
      </c>
      <c r="AI24" t="s">
        <v>1</v>
      </c>
      <c r="AJ24" t="s">
        <v>1</v>
      </c>
      <c r="AK24" t="s">
        <v>1</v>
      </c>
      <c r="AL24" t="s">
        <v>1</v>
      </c>
      <c r="AM24" t="s">
        <v>1</v>
      </c>
      <c r="AN24" t="s">
        <v>1</v>
      </c>
      <c r="AO24" t="s">
        <v>1</v>
      </c>
      <c r="AP24" t="s">
        <v>1</v>
      </c>
      <c r="AQ24" t="s">
        <v>1</v>
      </c>
      <c r="AR24" t="s">
        <v>1</v>
      </c>
      <c r="AS24" t="s">
        <v>1</v>
      </c>
      <c r="AT24" t="s">
        <v>1</v>
      </c>
      <c r="AU24" t="s">
        <v>1</v>
      </c>
      <c r="AV24" t="s">
        <v>1</v>
      </c>
      <c r="AW24" t="s">
        <v>1</v>
      </c>
      <c r="AX24" t="s">
        <v>1</v>
      </c>
      <c r="AY24" t="s">
        <v>1</v>
      </c>
      <c r="AZ24" t="s">
        <v>1</v>
      </c>
      <c r="BA24" t="s">
        <v>1</v>
      </c>
      <c r="BB24" t="s">
        <v>1</v>
      </c>
      <c r="BC24" t="s">
        <v>1</v>
      </c>
      <c r="BD24" t="s">
        <v>1</v>
      </c>
      <c r="BE24" t="s">
        <v>1</v>
      </c>
      <c r="BF24" t="s">
        <v>1</v>
      </c>
      <c r="BG24" t="s">
        <v>1</v>
      </c>
      <c r="BH24" t="s">
        <v>1</v>
      </c>
      <c r="BI24" t="s">
        <v>1</v>
      </c>
      <c r="BJ24" t="s">
        <v>1</v>
      </c>
      <c r="BK24" t="s">
        <v>1</v>
      </c>
      <c r="BL24" t="s">
        <v>1</v>
      </c>
      <c r="BM24" t="s">
        <v>1</v>
      </c>
      <c r="BN24" t="s">
        <v>1</v>
      </c>
      <c r="BO24" t="s">
        <v>1</v>
      </c>
      <c r="BP24" t="s">
        <v>1</v>
      </c>
      <c r="BQ24" t="s">
        <v>1</v>
      </c>
      <c r="BR24" t="s">
        <v>1</v>
      </c>
      <c r="BS24" t="s">
        <v>1</v>
      </c>
      <c r="BT24" t="s">
        <v>1</v>
      </c>
      <c r="BU24" t="s">
        <v>1</v>
      </c>
      <c r="BV24" t="s">
        <v>1</v>
      </c>
      <c r="BW24" t="s">
        <v>1</v>
      </c>
      <c r="BX24" t="s">
        <v>1</v>
      </c>
      <c r="BY24" t="s">
        <v>1</v>
      </c>
      <c r="BZ24" t="s">
        <v>1</v>
      </c>
      <c r="CA24" t="s">
        <v>1</v>
      </c>
      <c r="CB24" t="s">
        <v>1</v>
      </c>
      <c r="CC24" t="s">
        <v>1</v>
      </c>
      <c r="CD24" t="s">
        <v>1</v>
      </c>
      <c r="CE24" t="s">
        <v>1</v>
      </c>
      <c r="CF24" t="s">
        <v>1</v>
      </c>
      <c r="CG24" t="s">
        <v>1</v>
      </c>
      <c r="CH24" t="s">
        <v>1</v>
      </c>
      <c r="CI24" t="s">
        <v>1</v>
      </c>
      <c r="CJ24" t="s">
        <v>1</v>
      </c>
      <c r="CK24" t="s">
        <v>1</v>
      </c>
      <c r="CL24" t="s">
        <v>1</v>
      </c>
      <c r="CM24" t="s">
        <v>1</v>
      </c>
      <c r="CN24" t="s">
        <v>1</v>
      </c>
      <c r="CO24" t="s">
        <v>1</v>
      </c>
      <c r="CP24" t="s">
        <v>1</v>
      </c>
      <c r="CQ24" t="s">
        <v>1</v>
      </c>
      <c r="CR24" t="s">
        <v>1</v>
      </c>
      <c r="CS24" t="s">
        <v>1</v>
      </c>
      <c r="CT24" t="s">
        <v>1</v>
      </c>
      <c r="CU24" t="s">
        <v>1</v>
      </c>
    </row>
    <row r="25" spans="1:99">
      <c r="B25" s="7" t="s">
        <v>1</v>
      </c>
      <c r="C25" t="s">
        <v>1</v>
      </c>
      <c r="D25" t="s">
        <v>1</v>
      </c>
      <c r="E25" t="s">
        <v>1</v>
      </c>
      <c r="G25" t="s">
        <v>1</v>
      </c>
      <c r="H25" t="s">
        <v>1</v>
      </c>
      <c r="I25" t="s">
        <v>1</v>
      </c>
      <c r="J25" t="s">
        <v>1</v>
      </c>
      <c r="K25" t="s">
        <v>1</v>
      </c>
      <c r="L25" t="s">
        <v>1</v>
      </c>
      <c r="M25" t="s">
        <v>1</v>
      </c>
      <c r="N25" t="s">
        <v>1</v>
      </c>
      <c r="O25" t="s">
        <v>1</v>
      </c>
      <c r="P25" t="s">
        <v>1</v>
      </c>
      <c r="Q25" t="s">
        <v>1</v>
      </c>
      <c r="R25" t="s">
        <v>1</v>
      </c>
      <c r="S25" t="s">
        <v>1</v>
      </c>
      <c r="T25" t="s">
        <v>1</v>
      </c>
      <c r="U25" t="s">
        <v>1</v>
      </c>
      <c r="V25" t="s">
        <v>1</v>
      </c>
      <c r="W25" t="s">
        <v>1</v>
      </c>
      <c r="X25" t="s">
        <v>1</v>
      </c>
      <c r="Y25" t="s">
        <v>1</v>
      </c>
      <c r="Z25" t="s">
        <v>1</v>
      </c>
      <c r="AA25" t="s">
        <v>1</v>
      </c>
      <c r="AB25" t="s">
        <v>1</v>
      </c>
      <c r="AC25" t="s">
        <v>1</v>
      </c>
      <c r="AD25" t="s">
        <v>1</v>
      </c>
      <c r="AE25" t="s">
        <v>1</v>
      </c>
      <c r="AF25" t="s">
        <v>1</v>
      </c>
      <c r="AG25" t="s">
        <v>1</v>
      </c>
      <c r="AH25" t="s">
        <v>1</v>
      </c>
      <c r="AI25" t="s">
        <v>1</v>
      </c>
      <c r="AJ25" t="s">
        <v>1</v>
      </c>
      <c r="AK25" t="s">
        <v>1</v>
      </c>
      <c r="AL25" t="s">
        <v>1</v>
      </c>
      <c r="AM25" t="s">
        <v>1</v>
      </c>
      <c r="AN25" t="s">
        <v>1</v>
      </c>
      <c r="AO25" t="s">
        <v>1</v>
      </c>
      <c r="AP25" t="s">
        <v>1</v>
      </c>
      <c r="AQ25" t="s">
        <v>1</v>
      </c>
      <c r="AR25" t="s">
        <v>1</v>
      </c>
      <c r="AS25" t="s">
        <v>1</v>
      </c>
      <c r="AT25" t="s">
        <v>1</v>
      </c>
      <c r="AU25" t="s">
        <v>1</v>
      </c>
      <c r="AV25" t="s">
        <v>1</v>
      </c>
      <c r="AW25" t="s">
        <v>1</v>
      </c>
      <c r="AX25" t="s">
        <v>1</v>
      </c>
      <c r="AY25" t="s">
        <v>1</v>
      </c>
      <c r="AZ25" t="s">
        <v>1</v>
      </c>
      <c r="BA25" t="s">
        <v>1</v>
      </c>
      <c r="BB25" t="s">
        <v>1</v>
      </c>
      <c r="BC25" t="s">
        <v>1</v>
      </c>
      <c r="BD25" t="s">
        <v>1</v>
      </c>
      <c r="BE25" t="s">
        <v>1</v>
      </c>
      <c r="BF25" t="s">
        <v>1</v>
      </c>
      <c r="BG25" t="s">
        <v>1</v>
      </c>
      <c r="BH25" t="s">
        <v>1</v>
      </c>
      <c r="BI25" t="s">
        <v>1</v>
      </c>
      <c r="BJ25" t="s">
        <v>1</v>
      </c>
      <c r="BK25" t="s">
        <v>1</v>
      </c>
      <c r="BL25" t="s">
        <v>1</v>
      </c>
      <c r="BM25" t="s">
        <v>1</v>
      </c>
      <c r="BN25" t="s">
        <v>1</v>
      </c>
      <c r="BO25" t="s">
        <v>1</v>
      </c>
      <c r="BP25" t="s">
        <v>1</v>
      </c>
      <c r="BQ25" t="s">
        <v>1</v>
      </c>
      <c r="BR25" t="s">
        <v>1</v>
      </c>
      <c r="BS25" t="s">
        <v>1</v>
      </c>
      <c r="BT25" t="s">
        <v>1</v>
      </c>
      <c r="BU25" t="s">
        <v>1</v>
      </c>
      <c r="BV25" t="s">
        <v>1</v>
      </c>
      <c r="BW25" t="s">
        <v>1</v>
      </c>
      <c r="BX25" t="s">
        <v>1</v>
      </c>
      <c r="BY25" t="s">
        <v>1</v>
      </c>
      <c r="BZ25" t="s">
        <v>1</v>
      </c>
      <c r="CA25" t="s">
        <v>1</v>
      </c>
      <c r="CB25" t="s">
        <v>1</v>
      </c>
      <c r="CC25" t="s">
        <v>1</v>
      </c>
      <c r="CD25" t="s">
        <v>1</v>
      </c>
      <c r="CE25" t="s">
        <v>1</v>
      </c>
      <c r="CF25" t="s">
        <v>1</v>
      </c>
      <c r="CG25" t="s">
        <v>1</v>
      </c>
      <c r="CH25" t="s">
        <v>1</v>
      </c>
      <c r="CI25" t="s">
        <v>1</v>
      </c>
      <c r="CJ25" t="s">
        <v>1</v>
      </c>
      <c r="CK25" t="s">
        <v>1</v>
      </c>
      <c r="CL25" t="s">
        <v>1</v>
      </c>
      <c r="CM25" t="s">
        <v>1</v>
      </c>
      <c r="CN25" t="s">
        <v>1</v>
      </c>
      <c r="CO25" t="s">
        <v>1</v>
      </c>
      <c r="CP25" t="s">
        <v>1</v>
      </c>
      <c r="CQ25" t="s">
        <v>1</v>
      </c>
      <c r="CR25" t="s">
        <v>1</v>
      </c>
      <c r="CS25" t="s">
        <v>1</v>
      </c>
      <c r="CT25" t="s">
        <v>1</v>
      </c>
      <c r="CU25" t="s">
        <v>1</v>
      </c>
    </row>
    <row r="26" spans="1:99">
      <c r="B26" s="1" t="s">
        <v>4</v>
      </c>
      <c r="C26" s="225" t="s">
        <v>5</v>
      </c>
      <c r="D26" s="225"/>
      <c r="E26" s="225"/>
      <c r="F26" s="2"/>
    </row>
    <row r="27" spans="1:99" ht="27.6">
      <c r="B27" s="1" t="s">
        <v>6</v>
      </c>
      <c r="C27" s="44" t="s">
        <v>7</v>
      </c>
      <c r="D27" s="44" t="s">
        <v>8</v>
      </c>
      <c r="E27" s="44" t="s">
        <v>9</v>
      </c>
      <c r="F27" s="147"/>
    </row>
    <row r="28" spans="1:99" ht="18" customHeight="1">
      <c r="B28" s="8" t="s">
        <v>97</v>
      </c>
      <c r="C28" s="168">
        <v>995</v>
      </c>
      <c r="D28" s="93">
        <v>822</v>
      </c>
      <c r="E28" s="93">
        <v>898</v>
      </c>
      <c r="F28" s="78"/>
    </row>
    <row r="29" spans="1:99" ht="18" customHeight="1">
      <c r="B29" s="90" t="s">
        <v>98</v>
      </c>
      <c r="C29" s="199">
        <v>0.17</v>
      </c>
      <c r="D29" s="109">
        <v>0.17</v>
      </c>
      <c r="E29" s="109">
        <v>0.26</v>
      </c>
      <c r="F29" s="78"/>
    </row>
    <row r="30" spans="1:99" ht="18" customHeight="1">
      <c r="B30" s="13" t="s">
        <v>99</v>
      </c>
      <c r="C30" s="169">
        <v>-71</v>
      </c>
      <c r="D30" s="94">
        <v>-86</v>
      </c>
      <c r="E30" s="94">
        <v>-66</v>
      </c>
      <c r="F30" s="79"/>
    </row>
    <row r="31" spans="1:99" ht="18" customHeight="1" thickBot="1">
      <c r="B31" s="8" t="s">
        <v>100</v>
      </c>
      <c r="C31" s="191">
        <v>924</v>
      </c>
      <c r="D31" s="96">
        <v>736</v>
      </c>
      <c r="E31" s="96">
        <v>832</v>
      </c>
      <c r="F31" s="80"/>
      <c r="G31" s="218"/>
    </row>
    <row r="32" spans="1:99" ht="18" customHeight="1" thickTop="1">
      <c r="B32" s="90" t="s">
        <v>101</v>
      </c>
      <c r="C32" s="199">
        <v>0.16</v>
      </c>
      <c r="D32" s="110">
        <v>0.15</v>
      </c>
      <c r="E32" s="110">
        <v>0.24</v>
      </c>
      <c r="F32" s="80"/>
    </row>
    <row r="33" spans="1:9">
      <c r="A33" s="68"/>
      <c r="B33" s="21"/>
      <c r="C33" s="21"/>
      <c r="D33" s="21"/>
      <c r="E33" s="21"/>
      <c r="F33" s="21"/>
      <c r="G33" s="21"/>
      <c r="H33" s="22"/>
      <c r="I33" s="22"/>
    </row>
    <row r="34" spans="1:9" ht="91.2" customHeight="1">
      <c r="A34" s="68"/>
      <c r="B34" s="222" t="s">
        <v>156</v>
      </c>
      <c r="C34" s="222"/>
      <c r="D34" s="222"/>
      <c r="E34" s="222"/>
      <c r="F34" s="222"/>
      <c r="G34" s="222"/>
      <c r="H34" s="222"/>
      <c r="I34" s="82"/>
    </row>
    <row r="36" spans="1:9" ht="14.4" customHeight="1">
      <c r="B36" s="226"/>
      <c r="C36" s="226"/>
      <c r="D36" s="226"/>
      <c r="E36" s="226"/>
      <c r="F36" s="226"/>
      <c r="G36" s="226"/>
      <c r="H36" s="226"/>
      <c r="I36" s="83"/>
    </row>
  </sheetData>
  <mergeCells count="9">
    <mergeCell ref="C26:E26"/>
    <mergeCell ref="B22:H22"/>
    <mergeCell ref="B34:H34"/>
    <mergeCell ref="B36:H36"/>
    <mergeCell ref="B1:H1"/>
    <mergeCell ref="B2:H2"/>
    <mergeCell ref="B5:H5"/>
    <mergeCell ref="C9:E9"/>
    <mergeCell ref="B3:H3"/>
  </mergeCells>
  <pageMargins left="0.7" right="0.7" top="0.75" bottom="0.75" header="0.3" footer="0.3"/>
  <pageSetup scale="53"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A422-6177-40F6-8DC4-36BEFC56A943}">
  <sheetPr>
    <pageSetUpPr fitToPage="1"/>
  </sheetPr>
  <dimension ref="A1:DF42"/>
  <sheetViews>
    <sheetView showGridLines="0" zoomScale="60" zoomScaleNormal="60" zoomScaleSheetLayoutView="62" workbookViewId="0">
      <selection activeCell="A12" sqref="A12"/>
    </sheetView>
  </sheetViews>
  <sheetFormatPr defaultColWidth="16.6640625" defaultRowHeight="14.4"/>
  <cols>
    <col min="1" max="1" width="4.33203125" customWidth="1"/>
    <col min="2" max="2" width="62.6640625" customWidth="1"/>
    <col min="4" max="4" width="1.6640625" customWidth="1"/>
    <col min="6" max="6" width="1.6640625" customWidth="1"/>
    <col min="8" max="8" width="1.6640625" customWidth="1"/>
    <col min="10" max="10" width="1.6640625" customWidth="1"/>
    <col min="12" max="12" width="1.6640625" customWidth="1"/>
    <col min="14" max="14" width="1.6640625" customWidth="1"/>
    <col min="16" max="16" width="1.6640625" customWidth="1"/>
    <col min="18" max="18" width="1.6640625" customWidth="1"/>
    <col min="20" max="20" width="1.6640625" customWidth="1"/>
    <col min="21" max="21" width="18.6640625" customWidth="1"/>
  </cols>
  <sheetData>
    <row r="1" spans="1:110" ht="21" customHeight="1">
      <c r="A1" s="7"/>
      <c r="C1" s="32"/>
      <c r="D1" s="40"/>
      <c r="G1" s="66"/>
    </row>
    <row r="2" spans="1:110" ht="21" customHeight="1">
      <c r="A2" s="7"/>
      <c r="B2" s="73" t="s">
        <v>102</v>
      </c>
      <c r="C2" s="32"/>
      <c r="E2" t="s">
        <v>1</v>
      </c>
      <c r="G2" t="s">
        <v>1</v>
      </c>
      <c r="I2" t="s">
        <v>1</v>
      </c>
      <c r="K2" t="s">
        <v>1</v>
      </c>
      <c r="M2" t="s">
        <v>1</v>
      </c>
      <c r="O2" t="s">
        <v>1</v>
      </c>
      <c r="Q2" t="s">
        <v>1</v>
      </c>
      <c r="S2" t="s">
        <v>1</v>
      </c>
      <c r="U2" t="s">
        <v>1</v>
      </c>
      <c r="V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row>
    <row r="3" spans="1:110" ht="21" customHeight="1">
      <c r="A3" s="7"/>
      <c r="B3" s="73" t="s">
        <v>103</v>
      </c>
      <c r="C3" s="32"/>
      <c r="E3" t="s">
        <v>1</v>
      </c>
      <c r="G3" t="s">
        <v>1</v>
      </c>
      <c r="I3" t="s">
        <v>1</v>
      </c>
      <c r="K3" t="s">
        <v>1</v>
      </c>
      <c r="M3" t="s">
        <v>1</v>
      </c>
      <c r="O3" t="s">
        <v>1</v>
      </c>
      <c r="Q3" t="s">
        <v>1</v>
      </c>
      <c r="S3" t="s">
        <v>1</v>
      </c>
      <c r="U3" t="s">
        <v>1</v>
      </c>
      <c r="V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c r="CM3" t="s">
        <v>1</v>
      </c>
      <c r="CN3" t="s">
        <v>1</v>
      </c>
      <c r="CO3" t="s">
        <v>1</v>
      </c>
      <c r="CP3" t="s">
        <v>1</v>
      </c>
      <c r="CQ3" t="s">
        <v>1</v>
      </c>
      <c r="CR3" t="s">
        <v>1</v>
      </c>
      <c r="CS3" t="s">
        <v>1</v>
      </c>
      <c r="CT3" t="s">
        <v>1</v>
      </c>
      <c r="CU3" t="s">
        <v>1</v>
      </c>
      <c r="CV3" t="s">
        <v>1</v>
      </c>
      <c r="CW3" t="s">
        <v>1</v>
      </c>
      <c r="CX3" t="s">
        <v>1</v>
      </c>
      <c r="CY3" t="s">
        <v>1</v>
      </c>
      <c r="CZ3" t="s">
        <v>1</v>
      </c>
      <c r="DA3" t="s">
        <v>1</v>
      </c>
      <c r="DB3" t="s">
        <v>1</v>
      </c>
      <c r="DC3" t="s">
        <v>1</v>
      </c>
      <c r="DD3" t="s">
        <v>1</v>
      </c>
      <c r="DE3" t="s">
        <v>1</v>
      </c>
      <c r="DF3" t="s">
        <v>1</v>
      </c>
    </row>
    <row r="4" spans="1:110">
      <c r="B4" s="1" t="s">
        <v>4</v>
      </c>
      <c r="C4" s="224" t="s">
        <v>5</v>
      </c>
      <c r="D4" s="224"/>
      <c r="E4" s="224"/>
      <c r="F4" s="224"/>
      <c r="G4" s="224"/>
      <c r="H4" s="2"/>
      <c r="I4" s="2"/>
    </row>
    <row r="5" spans="1:110" ht="27.6">
      <c r="B5" s="1" t="s">
        <v>6</v>
      </c>
      <c r="C5" s="44" t="s">
        <v>7</v>
      </c>
      <c r="D5" s="160"/>
      <c r="E5" s="44" t="s">
        <v>8</v>
      </c>
      <c r="F5" s="160"/>
      <c r="G5" s="44" t="s">
        <v>9</v>
      </c>
      <c r="H5" s="160"/>
      <c r="I5" s="161"/>
    </row>
    <row r="6" spans="1:110" ht="18" customHeight="1">
      <c r="B6" s="11" t="s">
        <v>104</v>
      </c>
      <c r="C6" s="14">
        <v>2818</v>
      </c>
      <c r="D6" s="14"/>
      <c r="E6" s="115">
        <v>2426</v>
      </c>
      <c r="F6" s="115"/>
      <c r="G6" s="115">
        <v>1587</v>
      </c>
      <c r="H6" s="14"/>
      <c r="I6" s="14"/>
    </row>
    <row r="7" spans="1:110" ht="18" customHeight="1">
      <c r="B7" s="19" t="s">
        <v>105</v>
      </c>
      <c r="C7" s="17">
        <v>48</v>
      </c>
      <c r="D7" s="17"/>
      <c r="E7" s="116">
        <v>50</v>
      </c>
      <c r="F7" s="116"/>
      <c r="G7" s="140">
        <v>0.46049905058906043</v>
      </c>
      <c r="H7" s="17"/>
      <c r="I7" s="15"/>
    </row>
    <row r="8" spans="1:110" ht="18" customHeight="1">
      <c r="B8" s="9" t="s">
        <v>92</v>
      </c>
      <c r="C8" s="4">
        <v>4</v>
      </c>
      <c r="D8" s="4"/>
      <c r="E8" s="99">
        <v>1</v>
      </c>
      <c r="F8" s="99"/>
      <c r="G8" s="99">
        <v>1</v>
      </c>
      <c r="H8" s="4"/>
      <c r="I8" s="4"/>
    </row>
    <row r="9" spans="1:110" ht="18" customHeight="1">
      <c r="B9" s="9" t="s">
        <v>106</v>
      </c>
      <c r="C9" s="4">
        <v>92</v>
      </c>
      <c r="D9" s="4"/>
      <c r="E9" s="143">
        <v>0</v>
      </c>
      <c r="F9" s="97"/>
      <c r="G9" s="143">
        <v>0</v>
      </c>
      <c r="H9" s="4">
        <v>0</v>
      </c>
      <c r="I9" s="4"/>
    </row>
    <row r="10" spans="1:110" ht="18" customHeight="1">
      <c r="B10" s="26" t="s">
        <v>94</v>
      </c>
      <c r="C10" s="4">
        <v>186</v>
      </c>
      <c r="D10" s="4"/>
      <c r="E10" s="100">
        <v>0</v>
      </c>
      <c r="F10" s="97"/>
      <c r="G10" s="100">
        <v>0</v>
      </c>
      <c r="H10" s="18"/>
      <c r="I10" s="18"/>
    </row>
    <row r="11" spans="1:110" ht="18" customHeight="1" thickBot="1">
      <c r="B11" s="25" t="s">
        <v>107</v>
      </c>
      <c r="C11" s="164">
        <v>3100</v>
      </c>
      <c r="D11" s="14"/>
      <c r="E11" s="117">
        <v>2427</v>
      </c>
      <c r="F11" s="115"/>
      <c r="G11" s="117">
        <v>1588</v>
      </c>
      <c r="H11" s="14"/>
      <c r="I11" s="14"/>
    </row>
    <row r="12" spans="1:110" ht="18" customHeight="1" thickTop="1">
      <c r="B12" s="185" t="s">
        <v>108</v>
      </c>
      <c r="C12" s="165">
        <v>53</v>
      </c>
      <c r="D12" s="17"/>
      <c r="E12" s="118">
        <v>50</v>
      </c>
      <c r="F12" s="116"/>
      <c r="G12" s="141">
        <v>0.46087318021002605</v>
      </c>
      <c r="H12" s="17"/>
      <c r="I12" s="17"/>
    </row>
    <row r="13" spans="1:110" ht="18" customHeight="1">
      <c r="B13" s="30" t="s">
        <v>1</v>
      </c>
      <c r="C13" s="5"/>
      <c r="D13" s="5"/>
      <c r="E13" s="119" t="s">
        <v>109</v>
      </c>
      <c r="F13" s="119"/>
      <c r="G13" s="119"/>
      <c r="H13" s="5"/>
      <c r="I13" s="5"/>
    </row>
    <row r="14" spans="1:110" ht="18" customHeight="1">
      <c r="B14" s="25" t="s">
        <v>110</v>
      </c>
      <c r="C14" s="14">
        <v>1950</v>
      </c>
      <c r="D14" s="14"/>
      <c r="E14" s="115">
        <v>1223</v>
      </c>
      <c r="F14" s="115"/>
      <c r="G14" s="142">
        <v>929</v>
      </c>
      <c r="H14" s="16"/>
      <c r="I14" s="14"/>
      <c r="K14" s="144"/>
    </row>
    <row r="15" spans="1:110" ht="18" customHeight="1">
      <c r="B15" s="185" t="s">
        <v>111</v>
      </c>
      <c r="C15" s="17">
        <v>33</v>
      </c>
      <c r="D15" s="17"/>
      <c r="E15" s="116">
        <v>25</v>
      </c>
      <c r="F15" s="116"/>
      <c r="G15" s="140">
        <v>0.26946901232675408</v>
      </c>
      <c r="H15" s="17"/>
      <c r="I15" s="17"/>
    </row>
    <row r="16" spans="1:110" ht="18" customHeight="1">
      <c r="B16" s="26" t="s">
        <v>92</v>
      </c>
      <c r="C16" s="56">
        <v>170</v>
      </c>
      <c r="D16" s="56"/>
      <c r="E16" s="97">
        <v>111</v>
      </c>
      <c r="F16" s="97"/>
      <c r="G16" s="100">
        <v>84</v>
      </c>
      <c r="H16" s="56"/>
      <c r="I16" s="6"/>
      <c r="K16" s="144"/>
    </row>
    <row r="17" spans="2:14" ht="18" customHeight="1">
      <c r="B17" s="26" t="s">
        <v>106</v>
      </c>
      <c r="C17" s="4">
        <v>141</v>
      </c>
      <c r="D17" s="4"/>
      <c r="E17" s="100">
        <v>9</v>
      </c>
      <c r="F17" s="97"/>
      <c r="G17" s="100">
        <v>15</v>
      </c>
      <c r="H17" s="18"/>
      <c r="I17" s="18"/>
    </row>
    <row r="18" spans="2:14" ht="18" customHeight="1">
      <c r="B18" s="26" t="s">
        <v>94</v>
      </c>
      <c r="C18" s="4">
        <v>293</v>
      </c>
      <c r="D18" s="4"/>
      <c r="E18" s="100">
        <v>0</v>
      </c>
      <c r="F18" s="97"/>
      <c r="G18" s="100">
        <v>0</v>
      </c>
      <c r="H18" s="18"/>
      <c r="I18" s="18"/>
    </row>
    <row r="19" spans="2:14" ht="18" customHeight="1" thickBot="1">
      <c r="B19" s="25" t="s">
        <v>112</v>
      </c>
      <c r="C19" s="164">
        <v>1346</v>
      </c>
      <c r="D19" s="14"/>
      <c r="E19" s="117">
        <v>1103</v>
      </c>
      <c r="F19" s="121"/>
      <c r="G19" s="120">
        <v>830</v>
      </c>
      <c r="H19" s="16"/>
      <c r="I19" s="14"/>
    </row>
    <row r="20" spans="2:14" ht="18" customHeight="1" thickTop="1">
      <c r="B20" s="185" t="s">
        <v>113</v>
      </c>
      <c r="C20" s="165">
        <v>23</v>
      </c>
      <c r="D20" s="17"/>
      <c r="E20" s="118">
        <v>23</v>
      </c>
      <c r="F20" s="116"/>
      <c r="G20" s="141">
        <v>0.24089755725410145</v>
      </c>
      <c r="H20" s="17"/>
      <c r="I20" s="17"/>
    </row>
    <row r="21" spans="2:14" ht="18" customHeight="1">
      <c r="B21" s="30" t="s">
        <v>1</v>
      </c>
      <c r="C21" s="5"/>
      <c r="D21" s="5"/>
      <c r="E21" s="119" t="s">
        <v>109</v>
      </c>
      <c r="F21" s="119"/>
      <c r="G21" s="119"/>
      <c r="H21" s="5"/>
      <c r="I21" s="5"/>
    </row>
    <row r="22" spans="2:14" ht="18" customHeight="1">
      <c r="B22" s="11" t="s">
        <v>114</v>
      </c>
      <c r="C22" s="121">
        <v>951</v>
      </c>
      <c r="D22" s="16"/>
      <c r="E22" s="115">
        <v>1207</v>
      </c>
      <c r="F22" s="121"/>
      <c r="G22" s="121">
        <v>662</v>
      </c>
      <c r="H22" s="16"/>
      <c r="I22" s="16"/>
    </row>
    <row r="23" spans="2:14" ht="18" customHeight="1">
      <c r="B23" s="19" t="s">
        <v>115</v>
      </c>
      <c r="C23" s="17">
        <v>16</v>
      </c>
      <c r="D23" s="17"/>
      <c r="E23" s="116">
        <v>25</v>
      </c>
      <c r="F23" s="116"/>
      <c r="G23" s="140">
        <v>0.19213600556467228</v>
      </c>
      <c r="H23" s="17"/>
      <c r="I23" s="15"/>
    </row>
    <row r="24" spans="2:14" ht="18" customHeight="1">
      <c r="B24" s="9" t="s">
        <v>92</v>
      </c>
      <c r="C24" s="97">
        <v>174</v>
      </c>
      <c r="D24" s="56"/>
      <c r="E24" s="100">
        <v>112</v>
      </c>
      <c r="F24" s="143"/>
      <c r="G24" s="100">
        <v>85</v>
      </c>
      <c r="H24" s="89"/>
      <c r="I24" s="6"/>
      <c r="K24" s="189"/>
    </row>
    <row r="25" spans="2:14" ht="18" customHeight="1">
      <c r="B25" s="9" t="s">
        <v>106</v>
      </c>
      <c r="C25" s="99">
        <v>233</v>
      </c>
      <c r="D25" s="4"/>
      <c r="E25" s="100">
        <v>9</v>
      </c>
      <c r="F25" s="143"/>
      <c r="G25" s="100">
        <v>15</v>
      </c>
      <c r="H25" s="89"/>
      <c r="I25" s="18"/>
    </row>
    <row r="26" spans="2:14" ht="18" customHeight="1">
      <c r="B26" s="26" t="s">
        <v>94</v>
      </c>
      <c r="C26" s="99">
        <v>479</v>
      </c>
      <c r="D26" s="4"/>
      <c r="E26" s="100">
        <v>0</v>
      </c>
      <c r="F26" s="97"/>
      <c r="G26" s="100">
        <v>0</v>
      </c>
      <c r="H26" s="18"/>
      <c r="I26" s="18"/>
    </row>
    <row r="27" spans="2:14" ht="18" customHeight="1" thickBot="1">
      <c r="B27" s="11" t="s">
        <v>116</v>
      </c>
      <c r="C27" s="164">
        <v>1837</v>
      </c>
      <c r="D27" s="14"/>
      <c r="E27" s="117">
        <v>1328</v>
      </c>
      <c r="F27" s="121"/>
      <c r="G27" s="120">
        <v>762</v>
      </c>
      <c r="H27" s="16"/>
      <c r="I27" s="16"/>
    </row>
    <row r="28" spans="2:14" ht="18" customHeight="1" thickTop="1">
      <c r="B28" s="19" t="s">
        <v>117</v>
      </c>
      <c r="C28" s="165">
        <v>31</v>
      </c>
      <c r="D28" s="17"/>
      <c r="E28" s="118">
        <v>27</v>
      </c>
      <c r="F28" s="116"/>
      <c r="G28" s="141">
        <v>0.22108159025829049</v>
      </c>
      <c r="H28" s="17"/>
      <c r="I28" s="17"/>
    </row>
    <row r="30" spans="2:14">
      <c r="B30" s="1" t="s">
        <v>4</v>
      </c>
      <c r="C30" s="224" t="s">
        <v>5</v>
      </c>
      <c r="D30" s="224"/>
      <c r="E30" s="224"/>
      <c r="F30" s="224"/>
      <c r="G30" s="224"/>
      <c r="H30" s="224"/>
      <c r="I30" s="224"/>
      <c r="J30" s="224"/>
      <c r="K30" s="224"/>
      <c r="L30" s="224"/>
      <c r="M30" s="224"/>
      <c r="N30" s="2"/>
    </row>
    <row r="31" spans="2:14" ht="30" customHeight="1">
      <c r="B31" s="1" t="s">
        <v>6</v>
      </c>
      <c r="C31" s="229" t="s">
        <v>7</v>
      </c>
      <c r="D31" s="230"/>
      <c r="E31" s="230"/>
      <c r="F31" s="69"/>
      <c r="G31" s="231" t="s">
        <v>8</v>
      </c>
      <c r="H31" s="232"/>
      <c r="I31" s="232"/>
      <c r="J31" s="133"/>
      <c r="K31" s="231" t="s">
        <v>9</v>
      </c>
      <c r="L31" s="231"/>
      <c r="M31" s="232"/>
      <c r="N31" s="134"/>
    </row>
    <row r="32" spans="2:14" ht="18" customHeight="1">
      <c r="B32" s="11" t="s">
        <v>118</v>
      </c>
      <c r="C32" s="135">
        <v>786</v>
      </c>
      <c r="D32" s="115"/>
      <c r="E32" s="190">
        <v>0.56000000000000005</v>
      </c>
      <c r="F32" s="124"/>
      <c r="G32" s="121">
        <v>974</v>
      </c>
      <c r="H32" s="115"/>
      <c r="I32" s="190">
        <v>0.8</v>
      </c>
      <c r="J32" s="124"/>
      <c r="K32" s="135">
        <v>555</v>
      </c>
      <c r="L32" s="121"/>
      <c r="M32" s="190">
        <v>0.45076344292491599</v>
      </c>
      <c r="N32" s="124"/>
    </row>
    <row r="33" spans="1:14" ht="18" customHeight="1">
      <c r="B33" s="13" t="s">
        <v>119</v>
      </c>
      <c r="C33" s="100">
        <v>0</v>
      </c>
      <c r="D33" s="122"/>
      <c r="E33" s="122">
        <v>0</v>
      </c>
      <c r="F33" s="119"/>
      <c r="G33" s="122">
        <v>0</v>
      </c>
      <c r="H33" s="122"/>
      <c r="I33" s="122">
        <v>0</v>
      </c>
      <c r="J33" s="119"/>
      <c r="K33" s="100">
        <v>6</v>
      </c>
      <c r="L33" s="97"/>
      <c r="M33" s="122">
        <v>0.01</v>
      </c>
      <c r="N33" s="136"/>
    </row>
    <row r="34" spans="1:14" ht="18" customHeight="1">
      <c r="B34" s="70" t="s">
        <v>120</v>
      </c>
      <c r="C34" s="100">
        <v>44</v>
      </c>
      <c r="D34" s="123"/>
      <c r="E34" s="122">
        <v>0.03</v>
      </c>
      <c r="F34" s="125"/>
      <c r="G34" s="102">
        <v>-4</v>
      </c>
      <c r="H34" s="123"/>
      <c r="I34" s="122">
        <v>0</v>
      </c>
      <c r="J34" s="119"/>
      <c r="K34" s="100">
        <v>8</v>
      </c>
      <c r="L34" s="119"/>
      <c r="M34" s="122">
        <v>0.01</v>
      </c>
      <c r="N34" s="119"/>
    </row>
    <row r="35" spans="1:14" ht="18" customHeight="1">
      <c r="B35" s="13" t="s">
        <v>92</v>
      </c>
      <c r="C35" s="100">
        <v>174</v>
      </c>
      <c r="D35" s="97"/>
      <c r="E35" s="122">
        <v>0.12</v>
      </c>
      <c r="F35" s="126"/>
      <c r="G35" s="97">
        <v>112</v>
      </c>
      <c r="H35" s="97"/>
      <c r="I35" s="122">
        <v>0.09</v>
      </c>
      <c r="J35" s="136"/>
      <c r="K35" s="100">
        <v>85</v>
      </c>
      <c r="L35" s="97"/>
      <c r="M35" s="122">
        <v>7.0000000000000007E-2</v>
      </c>
      <c r="N35" s="136"/>
    </row>
    <row r="36" spans="1:14" ht="18" customHeight="1">
      <c r="B36" s="13" t="s">
        <v>24</v>
      </c>
      <c r="C36" s="100">
        <v>-3</v>
      </c>
      <c r="D36" s="102"/>
      <c r="E36" s="122">
        <v>0</v>
      </c>
      <c r="F36" s="119"/>
      <c r="G36" s="122">
        <v>0</v>
      </c>
      <c r="H36" s="102"/>
      <c r="I36" s="122">
        <v>0</v>
      </c>
      <c r="J36" s="119"/>
      <c r="K36" s="100">
        <v>-2</v>
      </c>
      <c r="L36" s="102"/>
      <c r="M36" s="122">
        <v>0</v>
      </c>
      <c r="N36" s="119"/>
    </row>
    <row r="37" spans="1:14" ht="18" customHeight="1">
      <c r="B37" s="13" t="s">
        <v>106</v>
      </c>
      <c r="C37" s="100">
        <v>233</v>
      </c>
      <c r="D37" s="99"/>
      <c r="E37" s="122">
        <v>0.17</v>
      </c>
      <c r="F37" s="126"/>
      <c r="G37" s="99">
        <v>9</v>
      </c>
      <c r="H37" s="99"/>
      <c r="I37" s="122">
        <v>0</v>
      </c>
      <c r="J37" s="126"/>
      <c r="K37" s="100">
        <v>15</v>
      </c>
      <c r="L37" s="119"/>
      <c r="M37" s="122">
        <v>0.01</v>
      </c>
      <c r="N37" s="119"/>
    </row>
    <row r="38" spans="1:14" s="108" customFormat="1" ht="18" customHeight="1">
      <c r="B38" s="179" t="s">
        <v>94</v>
      </c>
      <c r="C38" s="100">
        <v>479</v>
      </c>
      <c r="D38" s="99"/>
      <c r="E38" s="122">
        <v>0.34</v>
      </c>
      <c r="F38" s="126"/>
      <c r="G38" s="122">
        <v>0</v>
      </c>
      <c r="H38" s="122"/>
      <c r="I38" s="122">
        <v>0</v>
      </c>
      <c r="J38" s="126"/>
      <c r="K38" s="100">
        <v>0</v>
      </c>
      <c r="L38" s="119"/>
      <c r="M38" s="122">
        <v>0</v>
      </c>
      <c r="N38" s="119"/>
    </row>
    <row r="39" spans="1:14" ht="18" customHeight="1">
      <c r="B39" s="13" t="s">
        <v>23</v>
      </c>
      <c r="C39" s="137">
        <v>-124</v>
      </c>
      <c r="D39" s="128"/>
      <c r="E39" s="139">
        <v>-0.09</v>
      </c>
      <c r="F39" s="125"/>
      <c r="G39" s="127">
        <v>31</v>
      </c>
      <c r="H39" s="128"/>
      <c r="I39" s="139">
        <v>0.03</v>
      </c>
      <c r="J39" s="125"/>
      <c r="K39" s="137">
        <v>-25</v>
      </c>
      <c r="L39" s="138"/>
      <c r="M39" s="139">
        <v>-0.03</v>
      </c>
      <c r="N39" s="119"/>
    </row>
    <row r="40" spans="1:14" ht="18" customHeight="1" thickBot="1">
      <c r="B40" s="11" t="s">
        <v>121</v>
      </c>
      <c r="C40" s="166">
        <v>1589</v>
      </c>
      <c r="D40" s="167"/>
      <c r="E40" s="131">
        <v>1.1299999999999999</v>
      </c>
      <c r="F40" s="129"/>
      <c r="G40" s="132">
        <v>1122</v>
      </c>
      <c r="H40" s="121"/>
      <c r="I40" s="131">
        <v>0.92</v>
      </c>
      <c r="J40" s="129"/>
      <c r="K40" s="130">
        <v>642</v>
      </c>
      <c r="L40" s="130"/>
      <c r="M40" s="131">
        <v>0.52104045868419246</v>
      </c>
      <c r="N40" s="129"/>
    </row>
    <row r="41" spans="1:14" ht="15" thickTop="1">
      <c r="B41" s="8" t="s">
        <v>1</v>
      </c>
      <c r="C41" s="5" t="s">
        <v>109</v>
      </c>
      <c r="D41" s="5"/>
      <c r="E41" s="5" t="s">
        <v>109</v>
      </c>
      <c r="F41" s="5"/>
      <c r="G41" s="119" t="s">
        <v>109</v>
      </c>
      <c r="H41" s="119"/>
      <c r="I41" s="119" t="s">
        <v>109</v>
      </c>
      <c r="J41" s="119"/>
      <c r="K41" s="119" t="s">
        <v>109</v>
      </c>
      <c r="L41" s="119"/>
      <c r="M41" s="119" t="s">
        <v>109</v>
      </c>
      <c r="N41" s="119"/>
    </row>
    <row r="42" spans="1:14" ht="27" customHeight="1">
      <c r="A42" s="31">
        <v>-1</v>
      </c>
      <c r="B42" s="228" t="s">
        <v>154</v>
      </c>
      <c r="C42" s="228"/>
      <c r="D42" s="228"/>
      <c r="E42" s="228"/>
      <c r="F42" s="228"/>
      <c r="G42" s="228"/>
      <c r="H42" s="228"/>
      <c r="I42" s="228"/>
      <c r="J42" s="228"/>
      <c r="K42" s="228"/>
      <c r="L42" s="228"/>
      <c r="M42" s="228"/>
    </row>
  </sheetData>
  <mergeCells count="6">
    <mergeCell ref="B42:M42"/>
    <mergeCell ref="C4:G4"/>
    <mergeCell ref="C30:M30"/>
    <mergeCell ref="C31:E31"/>
    <mergeCell ref="G31:I31"/>
    <mergeCell ref="K31:M31"/>
  </mergeCells>
  <pageMargins left="0.7" right="0.7" top="0.75" bottom="0.75" header="0.3" footer="0.3"/>
  <pageSetup scale="52"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2D097-94FE-4BC1-B22A-1793208DDFB5}">
  <sheetPr>
    <pageSetUpPr fitToPage="1"/>
  </sheetPr>
  <dimension ref="A1:DH20"/>
  <sheetViews>
    <sheetView showGridLines="0" zoomScale="110" zoomScaleNormal="110" zoomScaleSheetLayoutView="62" workbookViewId="0">
      <selection activeCell="A12" sqref="A12"/>
    </sheetView>
  </sheetViews>
  <sheetFormatPr defaultColWidth="16.6640625" defaultRowHeight="14.4"/>
  <cols>
    <col min="1" max="1" width="3.33203125" customWidth="1"/>
    <col min="2" max="2" width="43.88671875" customWidth="1"/>
    <col min="4" max="4" width="1.6640625" customWidth="1"/>
    <col min="5" max="6" width="14.88671875" customWidth="1"/>
    <col min="7" max="7" width="1.6640625" customWidth="1"/>
    <col min="8" max="9" width="14.88671875" customWidth="1"/>
    <col min="10" max="10" width="6.6640625" customWidth="1"/>
    <col min="12" max="12" width="1.6640625" customWidth="1"/>
    <col min="14" max="14" width="1.6640625" customWidth="1"/>
    <col min="16" max="16" width="1.6640625" customWidth="1"/>
    <col min="18" max="18" width="1.6640625" customWidth="1"/>
    <col min="20" max="20" width="1.6640625" customWidth="1"/>
    <col min="22" max="22" width="1.6640625" customWidth="1"/>
    <col min="23" max="23" width="18.6640625" customWidth="1"/>
  </cols>
  <sheetData>
    <row r="1" spans="1:112" ht="21" customHeight="1">
      <c r="A1" s="7"/>
      <c r="C1" s="32"/>
      <c r="D1" s="40"/>
      <c r="I1" s="66"/>
    </row>
    <row r="2" spans="1:112" ht="21" customHeight="1">
      <c r="A2" s="7"/>
      <c r="B2" s="197" t="s">
        <v>122</v>
      </c>
      <c r="C2" s="32"/>
      <c r="K2" t="s">
        <v>1</v>
      </c>
      <c r="M2" t="s">
        <v>1</v>
      </c>
      <c r="O2" t="s">
        <v>1</v>
      </c>
      <c r="Q2" t="s">
        <v>1</v>
      </c>
      <c r="S2" t="s">
        <v>1</v>
      </c>
      <c r="U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c r="DG2" t="s">
        <v>1</v>
      </c>
      <c r="DH2" t="s">
        <v>1</v>
      </c>
    </row>
    <row r="3" spans="1:112" ht="21" customHeight="1">
      <c r="A3" s="7"/>
      <c r="B3" s="197" t="s">
        <v>123</v>
      </c>
      <c r="C3" s="32"/>
      <c r="E3" t="s">
        <v>1</v>
      </c>
      <c r="H3" t="s">
        <v>1</v>
      </c>
      <c r="O3" t="s">
        <v>1</v>
      </c>
      <c r="Q3" t="s">
        <v>1</v>
      </c>
      <c r="S3" t="s">
        <v>1</v>
      </c>
      <c r="U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c r="CM3" t="s">
        <v>1</v>
      </c>
      <c r="CN3" t="s">
        <v>1</v>
      </c>
      <c r="CO3" t="s">
        <v>1</v>
      </c>
      <c r="CP3" t="s">
        <v>1</v>
      </c>
      <c r="CQ3" t="s">
        <v>1</v>
      </c>
      <c r="CR3" t="s">
        <v>1</v>
      </c>
      <c r="CS3" t="s">
        <v>1</v>
      </c>
      <c r="CT3" t="s">
        <v>1</v>
      </c>
      <c r="CU3" t="s">
        <v>1</v>
      </c>
      <c r="CV3" t="s">
        <v>1</v>
      </c>
      <c r="CW3" t="s">
        <v>1</v>
      </c>
      <c r="CX3" t="s">
        <v>1</v>
      </c>
      <c r="CY3" t="s">
        <v>1</v>
      </c>
      <c r="CZ3" t="s">
        <v>1</v>
      </c>
      <c r="DA3" t="s">
        <v>1</v>
      </c>
      <c r="DB3" t="s">
        <v>1</v>
      </c>
      <c r="DC3" t="s">
        <v>1</v>
      </c>
      <c r="DD3" t="s">
        <v>1</v>
      </c>
      <c r="DE3" t="s">
        <v>1</v>
      </c>
      <c r="DF3" t="s">
        <v>1</v>
      </c>
      <c r="DG3" t="s">
        <v>1</v>
      </c>
      <c r="DH3" t="s">
        <v>1</v>
      </c>
    </row>
    <row r="4" spans="1:112">
      <c r="B4" s="1"/>
      <c r="C4" s="233" t="s">
        <v>124</v>
      </c>
      <c r="D4" s="233"/>
      <c r="E4" s="233"/>
      <c r="F4" s="233"/>
      <c r="G4" s="233"/>
      <c r="H4" s="233"/>
      <c r="I4" s="233"/>
      <c r="K4" s="202"/>
      <c r="L4" s="202"/>
      <c r="M4" s="202"/>
      <c r="O4" t="s">
        <v>1</v>
      </c>
      <c r="Q4" t="s">
        <v>1</v>
      </c>
      <c r="S4" t="s">
        <v>1</v>
      </c>
      <c r="U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c r="CT4" t="s">
        <v>1</v>
      </c>
      <c r="CU4" t="s">
        <v>1</v>
      </c>
      <c r="CV4" t="s">
        <v>1</v>
      </c>
      <c r="CW4" t="s">
        <v>1</v>
      </c>
      <c r="CX4" t="s">
        <v>1</v>
      </c>
      <c r="CY4" t="s">
        <v>1</v>
      </c>
      <c r="CZ4" t="s">
        <v>1</v>
      </c>
      <c r="DA4" t="s">
        <v>1</v>
      </c>
      <c r="DB4" t="s">
        <v>1</v>
      </c>
      <c r="DC4" t="s">
        <v>1</v>
      </c>
      <c r="DD4" t="s">
        <v>1</v>
      </c>
      <c r="DE4" t="s">
        <v>1</v>
      </c>
      <c r="DF4" t="s">
        <v>1</v>
      </c>
      <c r="DG4" t="s">
        <v>1</v>
      </c>
      <c r="DH4" t="s">
        <v>1</v>
      </c>
    </row>
    <row r="5" spans="1:112" ht="27.6" customHeight="1">
      <c r="B5" s="1"/>
      <c r="C5" s="44" t="s">
        <v>125</v>
      </c>
      <c r="D5" s="204"/>
      <c r="E5" s="44" t="s">
        <v>146</v>
      </c>
      <c r="F5" s="44" t="s">
        <v>147</v>
      </c>
      <c r="G5" s="204"/>
      <c r="H5" s="44" t="s">
        <v>149</v>
      </c>
      <c r="I5" s="44" t="s">
        <v>148</v>
      </c>
    </row>
    <row r="6" spans="1:112" ht="18" customHeight="1">
      <c r="B6" s="11" t="s">
        <v>126</v>
      </c>
      <c r="C6" s="14">
        <v>5887</v>
      </c>
      <c r="D6" s="14"/>
      <c r="E6" s="14">
        <v>2818</v>
      </c>
      <c r="F6" s="205">
        <v>48</v>
      </c>
      <c r="H6" s="121">
        <v>951</v>
      </c>
      <c r="I6" s="205">
        <v>16</v>
      </c>
    </row>
    <row r="7" spans="1:112" ht="18" customHeight="1">
      <c r="B7" s="9" t="s">
        <v>92</v>
      </c>
      <c r="C7" s="195">
        <v>0</v>
      </c>
      <c r="D7" s="4"/>
      <c r="E7" s="195">
        <v>4</v>
      </c>
      <c r="F7" s="206"/>
      <c r="H7" s="195">
        <v>174</v>
      </c>
      <c r="I7" s="206"/>
    </row>
    <row r="8" spans="1:112" ht="18" customHeight="1">
      <c r="B8" s="9" t="s">
        <v>106</v>
      </c>
      <c r="C8" s="195">
        <v>0</v>
      </c>
      <c r="D8" s="4"/>
      <c r="E8" s="195">
        <v>92</v>
      </c>
      <c r="F8" s="206"/>
      <c r="H8" s="195">
        <v>233</v>
      </c>
      <c r="I8" s="206"/>
    </row>
    <row r="9" spans="1:112" ht="18" customHeight="1">
      <c r="B9" s="9" t="s">
        <v>94</v>
      </c>
      <c r="C9" s="195">
        <v>0</v>
      </c>
      <c r="D9" s="4"/>
      <c r="E9" s="195">
        <v>186</v>
      </c>
      <c r="F9" s="207"/>
      <c r="H9" s="195">
        <v>479</v>
      </c>
      <c r="I9" s="207"/>
    </row>
    <row r="10" spans="1:112" ht="18" customHeight="1">
      <c r="B10" s="11" t="s">
        <v>127</v>
      </c>
      <c r="C10" s="200">
        <f>SUM(C6:C9)</f>
        <v>5887</v>
      </c>
      <c r="D10" s="14"/>
      <c r="E10" s="200">
        <f>SUM(E6:E9)</f>
        <v>3100</v>
      </c>
      <c r="F10" s="205">
        <v>53</v>
      </c>
      <c r="G10" s="14"/>
      <c r="H10" s="200">
        <f>SUM(H6:H9)</f>
        <v>1837</v>
      </c>
      <c r="I10" s="205">
        <v>31</v>
      </c>
    </row>
    <row r="11" spans="1:112" ht="18" customHeight="1">
      <c r="B11" s="9" t="s">
        <v>145</v>
      </c>
      <c r="C11" s="201">
        <v>559</v>
      </c>
      <c r="D11" s="4"/>
      <c r="E11" s="195">
        <v>388</v>
      </c>
      <c r="F11" s="207"/>
      <c r="H11" s="201">
        <v>233</v>
      </c>
      <c r="I11" s="207"/>
      <c r="K11" s="189"/>
    </row>
    <row r="12" spans="1:112" ht="18" customHeight="1" thickBot="1">
      <c r="B12" s="11" t="s">
        <v>128</v>
      </c>
      <c r="C12" s="196">
        <f>C10-C11</f>
        <v>5328</v>
      </c>
      <c r="D12" s="14"/>
      <c r="E12" s="196">
        <f>E10-E11</f>
        <v>2712</v>
      </c>
      <c r="F12" s="208">
        <v>51</v>
      </c>
      <c r="G12" s="14"/>
      <c r="H12" s="196">
        <f>H10-H11</f>
        <v>1604</v>
      </c>
      <c r="I12" s="208">
        <v>30</v>
      </c>
      <c r="K12" s="144"/>
    </row>
    <row r="13" spans="1:112" ht="18" customHeight="1" thickTop="1">
      <c r="B13" s="11"/>
      <c r="C13" s="14"/>
      <c r="D13" s="14"/>
      <c r="E13" s="14"/>
      <c r="F13" s="17"/>
      <c r="G13" s="14"/>
      <c r="H13" s="14"/>
      <c r="I13" s="17"/>
    </row>
    <row r="14" spans="1:112" ht="16.2">
      <c r="A14" s="31">
        <v>-1</v>
      </c>
      <c r="B14" s="234" t="s">
        <v>154</v>
      </c>
      <c r="C14" s="234"/>
      <c r="D14" s="234"/>
      <c r="E14" s="234"/>
      <c r="F14" s="234"/>
      <c r="G14" s="234"/>
      <c r="H14" s="234"/>
      <c r="I14" s="234"/>
      <c r="J14" s="203"/>
      <c r="K14" s="219"/>
      <c r="L14" s="203"/>
      <c r="M14" s="203"/>
    </row>
    <row r="15" spans="1:112" ht="16.2">
      <c r="A15" s="31"/>
      <c r="B15" s="234"/>
      <c r="C15" s="234"/>
      <c r="D15" s="234"/>
      <c r="E15" s="234"/>
      <c r="F15" s="234"/>
      <c r="G15" s="234"/>
      <c r="H15" s="234"/>
      <c r="I15" s="234"/>
      <c r="J15" s="203"/>
      <c r="K15" s="203"/>
      <c r="L15" s="203"/>
      <c r="M15" s="203"/>
    </row>
    <row r="16" spans="1:112">
      <c r="H16" s="144"/>
    </row>
    <row r="20" spans="8:8">
      <c r="H20" s="144"/>
    </row>
  </sheetData>
  <mergeCells count="2">
    <mergeCell ref="C4:I4"/>
    <mergeCell ref="B14:I15"/>
  </mergeCells>
  <pageMargins left="0.48" right="0.28999999999999998" top="0.75" bottom="0.75" header="0.3" footer="0.3"/>
  <pageSetup scale="74"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461D8-7C78-4767-9480-61E13369F51A}">
  <sheetPr>
    <pageSetUpPr fitToPage="1"/>
  </sheetPr>
  <dimension ref="A1:DH14"/>
  <sheetViews>
    <sheetView showGridLines="0" zoomScaleNormal="100" zoomScaleSheetLayoutView="62" workbookViewId="0">
      <selection activeCell="A12" sqref="A12"/>
    </sheetView>
  </sheetViews>
  <sheetFormatPr defaultColWidth="16.6640625" defaultRowHeight="14.4"/>
  <cols>
    <col min="1" max="1" width="3.33203125" customWidth="1"/>
    <col min="2" max="2" width="43.88671875" customWidth="1"/>
    <col min="3" max="3" width="26" customWidth="1"/>
    <col min="4" max="4" width="1.6640625" customWidth="1"/>
    <col min="6" max="6" width="16.33203125" customWidth="1"/>
    <col min="7" max="7" width="1.6640625" customWidth="1"/>
    <col min="9" max="9" width="21" customWidth="1"/>
    <col min="10" max="10" width="6.6640625" customWidth="1"/>
    <col min="12" max="12" width="1.6640625" customWidth="1"/>
    <col min="14" max="14" width="1.6640625" customWidth="1"/>
    <col min="16" max="16" width="1.6640625" customWidth="1"/>
    <col min="18" max="18" width="1.6640625" customWidth="1"/>
    <col min="20" max="20" width="1.6640625" customWidth="1"/>
    <col min="22" max="22" width="1.6640625" customWidth="1"/>
    <col min="23" max="23" width="18.6640625" customWidth="1"/>
  </cols>
  <sheetData>
    <row r="1" spans="1:112" ht="21" customHeight="1">
      <c r="A1" s="7"/>
      <c r="C1" s="32"/>
      <c r="D1" s="40"/>
      <c r="I1" s="66"/>
    </row>
    <row r="2" spans="1:112" ht="21" customHeight="1">
      <c r="A2" s="7"/>
      <c r="B2" s="197" t="s">
        <v>129</v>
      </c>
      <c r="C2" s="32"/>
      <c r="K2" t="s">
        <v>1</v>
      </c>
      <c r="M2" t="s">
        <v>1</v>
      </c>
      <c r="O2" t="s">
        <v>1</v>
      </c>
      <c r="Q2" t="s">
        <v>1</v>
      </c>
      <c r="S2" t="s">
        <v>1</v>
      </c>
      <c r="U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c r="DG2" t="s">
        <v>1</v>
      </c>
      <c r="DH2" t="s">
        <v>1</v>
      </c>
    </row>
    <row r="3" spans="1:112" ht="21" customHeight="1">
      <c r="A3" s="7"/>
      <c r="B3" s="197" t="s">
        <v>123</v>
      </c>
      <c r="C3" s="32"/>
      <c r="E3" t="s">
        <v>1</v>
      </c>
      <c r="H3" t="s">
        <v>1</v>
      </c>
      <c r="O3" t="s">
        <v>1</v>
      </c>
      <c r="Q3" t="s">
        <v>1</v>
      </c>
      <c r="S3" t="s">
        <v>1</v>
      </c>
      <c r="U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c r="CM3" t="s">
        <v>1</v>
      </c>
      <c r="CN3" t="s">
        <v>1</v>
      </c>
      <c r="CO3" t="s">
        <v>1</v>
      </c>
      <c r="CP3" t="s">
        <v>1</v>
      </c>
      <c r="CQ3" t="s">
        <v>1</v>
      </c>
      <c r="CR3" t="s">
        <v>1</v>
      </c>
      <c r="CS3" t="s">
        <v>1</v>
      </c>
      <c r="CT3" t="s">
        <v>1</v>
      </c>
      <c r="CU3" t="s">
        <v>1</v>
      </c>
      <c r="CV3" t="s">
        <v>1</v>
      </c>
      <c r="CW3" t="s">
        <v>1</v>
      </c>
      <c r="CX3" t="s">
        <v>1</v>
      </c>
      <c r="CY3" t="s">
        <v>1</v>
      </c>
      <c r="CZ3" t="s">
        <v>1</v>
      </c>
      <c r="DA3" t="s">
        <v>1</v>
      </c>
      <c r="DB3" t="s">
        <v>1</v>
      </c>
      <c r="DC3" t="s">
        <v>1</v>
      </c>
      <c r="DD3" t="s">
        <v>1</v>
      </c>
      <c r="DE3" t="s">
        <v>1</v>
      </c>
      <c r="DF3" t="s">
        <v>1</v>
      </c>
      <c r="DG3" t="s">
        <v>1</v>
      </c>
      <c r="DH3" t="s">
        <v>1</v>
      </c>
    </row>
    <row r="4" spans="1:112" ht="28.95" customHeight="1">
      <c r="A4" s="7"/>
      <c r="B4" s="197"/>
      <c r="C4" s="215" t="s">
        <v>151</v>
      </c>
    </row>
    <row r="5" spans="1:112" ht="27.6" customHeight="1">
      <c r="B5" s="1"/>
      <c r="C5" s="44" t="s">
        <v>125</v>
      </c>
      <c r="D5" s="209"/>
      <c r="E5" s="209"/>
      <c r="F5" s="209"/>
      <c r="G5" s="209"/>
      <c r="H5" s="209"/>
      <c r="I5" s="209"/>
    </row>
    <row r="6" spans="1:112" ht="18" customHeight="1">
      <c r="B6" s="11" t="s">
        <v>130</v>
      </c>
      <c r="C6" s="121">
        <v>559</v>
      </c>
      <c r="D6" s="14"/>
      <c r="E6" s="14"/>
      <c r="F6" s="205"/>
      <c r="H6" s="121"/>
      <c r="I6" s="205"/>
    </row>
    <row r="7" spans="1:112" ht="18" customHeight="1">
      <c r="B7" s="8" t="s">
        <v>131</v>
      </c>
      <c r="C7" s="97">
        <v>477</v>
      </c>
      <c r="D7" s="4"/>
      <c r="E7" s="210"/>
      <c r="F7" s="211"/>
      <c r="H7" s="210"/>
      <c r="I7" s="211"/>
    </row>
    <row r="8" spans="1:112" ht="18" customHeight="1" thickBot="1">
      <c r="B8" s="11" t="s">
        <v>132</v>
      </c>
      <c r="C8" s="196">
        <v>1036</v>
      </c>
      <c r="D8" s="14"/>
      <c r="E8" s="212"/>
      <c r="F8" s="205"/>
      <c r="G8" s="14"/>
      <c r="H8" s="14"/>
      <c r="I8" s="205"/>
    </row>
    <row r="9" spans="1:112" ht="18" customHeight="1" thickTop="1">
      <c r="B9" s="11"/>
      <c r="C9" s="14"/>
      <c r="D9" s="14"/>
      <c r="E9" s="14"/>
      <c r="F9" s="17"/>
      <c r="G9" s="14"/>
      <c r="H9" s="14"/>
      <c r="I9" s="17"/>
    </row>
    <row r="10" spans="1:112" ht="16.2">
      <c r="A10" s="31">
        <v>-1</v>
      </c>
      <c r="B10" s="203" t="s">
        <v>133</v>
      </c>
      <c r="C10" s="203"/>
      <c r="D10" s="203"/>
      <c r="E10" s="203"/>
      <c r="F10" s="203"/>
      <c r="G10" s="203"/>
      <c r="H10" s="203"/>
      <c r="I10" s="203"/>
      <c r="J10" s="203"/>
      <c r="K10" s="203"/>
      <c r="L10" s="203"/>
      <c r="M10" s="203"/>
    </row>
    <row r="11" spans="1:112" ht="16.2">
      <c r="A11" s="31">
        <v>-2</v>
      </c>
      <c r="B11" s="203" t="s">
        <v>134</v>
      </c>
      <c r="C11" s="203"/>
      <c r="D11" s="203"/>
      <c r="E11" s="203"/>
      <c r="F11" s="203"/>
      <c r="G11" s="203"/>
      <c r="H11" s="203"/>
      <c r="I11" s="203"/>
      <c r="J11" s="203"/>
      <c r="K11" s="203"/>
      <c r="L11" s="203"/>
      <c r="M11" s="203"/>
    </row>
    <row r="12" spans="1:112" ht="14.4" customHeight="1">
      <c r="A12" s="31">
        <v>-3</v>
      </c>
      <c r="B12" s="235" t="s">
        <v>150</v>
      </c>
      <c r="C12" s="235"/>
      <c r="D12" s="235"/>
      <c r="E12" s="235"/>
      <c r="F12" s="216"/>
    </row>
    <row r="13" spans="1:112">
      <c r="B13" s="235"/>
      <c r="C13" s="235"/>
      <c r="D13" s="235"/>
      <c r="E13" s="235"/>
      <c r="F13" s="216"/>
    </row>
    <row r="14" spans="1:112">
      <c r="B14" s="235"/>
      <c r="C14" s="235"/>
      <c r="D14" s="235"/>
      <c r="E14" s="235"/>
      <c r="F14" s="216"/>
    </row>
  </sheetData>
  <mergeCells count="1">
    <mergeCell ref="B12:E14"/>
  </mergeCells>
  <pageMargins left="0.48" right="0.28999999999999998" top="0.75" bottom="0.75" header="0.3" footer="0.3"/>
  <pageSetup scale="9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10" ma:contentTypeDescription="Create a new document." ma:contentTypeScope="" ma:versionID="15b357e17812094beefbdc40ad341c71">
  <xsd:schema xmlns:xsd="http://www.w3.org/2001/XMLSchema" xmlns:xs="http://www.w3.org/2001/XMLSchema" xmlns:p="http://schemas.microsoft.com/office/2006/metadata/properties" xmlns:ns2="40e86cb4-9f57-4bbe-b772-26048f2dbb28" xmlns:ns3="b9c93377-ac72-463e-a5cb-eda9352b6448" targetNamespace="http://schemas.microsoft.com/office/2006/metadata/properties" ma:root="true" ma:fieldsID="94cd3aa63c1e7484e6014b738f2aec2f" ns2:_="" ns3:_="">
    <xsd:import namespace="40e86cb4-9f57-4bbe-b772-26048f2dbb28"/>
    <xsd:import namespace="b9c93377-ac72-463e-a5cb-eda9352b64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93377-ac72-463e-a5cb-eda9352b64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87253F-DABD-44DA-933B-7C56CD7634B1}">
  <ds:schemaRefs>
    <ds:schemaRef ds:uri="http://schemas.microsoft.com/sharepoint/v3/contenttype/forms"/>
  </ds:schemaRefs>
</ds:datastoreItem>
</file>

<file path=customXml/itemProps2.xml><?xml version="1.0" encoding="utf-8"?>
<ds:datastoreItem xmlns:ds="http://schemas.openxmlformats.org/officeDocument/2006/customXml" ds:itemID="{4F57116E-426F-417F-95F0-0E4CFC1AA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b9c93377-ac72-463e-a5cb-eda9352b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C63C5C-1537-4D1E-B236-0B26555A92C8}">
  <ds:schemaRefs>
    <ds:schemaRef ds:uri="40e86cb4-9f57-4bbe-b772-26048f2dbb28"/>
    <ds:schemaRef ds:uri="http://purl.org/dc/elements/1.1/"/>
    <ds:schemaRef ds:uri="b9c93377-ac72-463e-a5cb-eda9352b6448"/>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P&amp;L_GAAP</vt:lpstr>
      <vt:lpstr>Balance Sheet</vt:lpstr>
      <vt:lpstr>CF</vt:lpstr>
      <vt:lpstr>SEG1</vt:lpstr>
      <vt:lpstr>SEG2</vt:lpstr>
      <vt:lpstr>Non-GAAP</vt:lpstr>
      <vt:lpstr>AMD Non-GAAP Excluding Xilinx</vt:lpstr>
      <vt:lpstr>Xilinx ProForma</vt:lpstr>
      <vt:lpstr>'AMD Non-GAAP Excluding Xilinx'!Print_Area</vt:lpstr>
      <vt:lpstr>'Balance Sheet'!Print_Area</vt:lpstr>
      <vt:lpstr>CF!Print_Area</vt:lpstr>
      <vt:lpstr>'Non-GAAP'!Print_Area</vt:lpstr>
      <vt:lpstr>'P&amp;L_GAAP'!Print_Area</vt:lpstr>
      <vt:lpstr>'SEG1'!Print_Area</vt:lpstr>
      <vt:lpstr>'SEG2'!Print_Area</vt:lpstr>
      <vt:lpstr>'Xilinx ProForma'!Print_Area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2022-04-30T01:07:43Z</cp:lastPrinted>
  <dcterms:created xsi:type="dcterms:W3CDTF">2021-10-02T04:43:41Z</dcterms:created>
  <dcterms:modified xsi:type="dcterms:W3CDTF">2022-04-30T01:10:07Z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0x0101009089C583D6C30D43B0A596240C6956D2</vt:lpwstr>
  </property>
  <property fmtid="{D5CDD505-2E9C-101B-9397-08002B2CF9AE}" pid="3" name="MSIP_Label_64e4cbe8-b4f6-45dc-bcba-6123dfd2d8bf_Enabled">
    <vt:lpwstr>true</vt:lpwstr>
  </property>
  <property fmtid="{D5CDD505-2E9C-101B-9397-08002B2CF9AE}" pid="4" name="MSIP_Label_64e4cbe8-b4f6-45dc-bcba-6123dfd2d8bf_SetDate">
    <vt:lpwstr>2022-04-30T00:58:51Z</vt:lpwstr>
  </property>
  <property fmtid="{D5CDD505-2E9C-101B-9397-08002B2CF9AE}" pid="5" name="MSIP_Label_64e4cbe8-b4f6-45dc-bcba-6123dfd2d8bf_Method">
    <vt:lpwstr>Privileged</vt:lpwstr>
  </property>
  <property fmtid="{D5CDD505-2E9C-101B-9397-08002B2CF9AE}" pid="6" name="MSIP_Label_64e4cbe8-b4f6-45dc-bcba-6123dfd2d8bf_Name">
    <vt:lpwstr>Non-Business-AIP 2.0</vt:lpwstr>
  </property>
  <property fmtid="{D5CDD505-2E9C-101B-9397-08002B2CF9AE}" pid="7" name="MSIP_Label_64e4cbe8-b4f6-45dc-bcba-6123dfd2d8bf_SiteId">
    <vt:lpwstr>3dd8961f-e488-4e60-8e11-a82d994e183d</vt:lpwstr>
  </property>
  <property fmtid="{D5CDD505-2E9C-101B-9397-08002B2CF9AE}" pid="8" name="MSIP_Label_64e4cbe8-b4f6-45dc-bcba-6123dfd2d8bf_ActionId">
    <vt:lpwstr>363564ed-c283-4d2e-b824-447eec0d0b42</vt:lpwstr>
  </property>
  <property fmtid="{D5CDD505-2E9C-101B-9397-08002B2CF9AE}" pid="9" name="MSIP_Label_64e4cbe8-b4f6-45dc-bcba-6123dfd2d8bf_ContentBits">
    <vt:lpwstr>0</vt:lpwstr>
  </property>
  <property fmtid="{D5CDD505-2E9C-101B-9397-08002B2CF9AE}" pid="10" name="_MarkAsFinal">
    <vt:bool>true</vt:bool>
  </property>
</Properties>
</file>