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23110_Budget_Analysis\Shared\EA_General\Earnings Analysis\Financial Supplement\2018\Q4 2018\"/>
    </mc:Choice>
  </mc:AlternateContent>
  <bookViews>
    <workbookView xWindow="0" yWindow="0" windowWidth="19170" windowHeight="8520" tabRatio="890"/>
  </bookViews>
  <sheets>
    <sheet name="1" sheetId="278" r:id="rId1"/>
    <sheet name="2" sheetId="54" r:id="rId2"/>
    <sheet name="3" sheetId="52" r:id="rId3"/>
    <sheet name="4" sheetId="23" r:id="rId4"/>
    <sheet name="5" sheetId="55" r:id="rId5"/>
    <sheet name="6" sheetId="2" r:id="rId6"/>
    <sheet name="7" sheetId="35" r:id="rId7"/>
    <sheet name="8" sheetId="4" r:id="rId8"/>
    <sheet name="9" sheetId="5" r:id="rId9"/>
    <sheet name="10" sheetId="228" r:id="rId10"/>
    <sheet name="Cognos_Office_Connection_Cache" sheetId="235" state="veryHidden" r:id="rId11"/>
    <sheet name="11" sheetId="6" r:id="rId12"/>
    <sheet name="12" sheetId="234" r:id="rId13"/>
    <sheet name="13" sheetId="286" r:id="rId14"/>
    <sheet name="14" sheetId="287" r:id="rId15"/>
    <sheet name="15" sheetId="288" r:id="rId16"/>
    <sheet name="16" sheetId="44" r:id="rId17"/>
  </sheets>
  <externalReferences>
    <externalReference r:id="rId18"/>
    <externalReference r:id="rId19"/>
    <externalReference r:id="rId20"/>
  </externalReferences>
  <definedNames>
    <definedName name="Current_Reporting_Period">#REF!</definedName>
    <definedName name="Dates_Current_Quarter">'1'!$A$17</definedName>
    <definedName name="FN_FYHKS">'16'!$A$3:$T$36</definedName>
    <definedName name="FN_IPQR">#REF!</definedName>
    <definedName name="FN_IPSD_T1">#REF!</definedName>
    <definedName name="FN_IPSD_T2">#REF!</definedName>
    <definedName name="FN_IPSH_T1">#REF!</definedName>
    <definedName name="FN_ISPFRFA">'11'!$A$3:$AA$41</definedName>
    <definedName name="FN_ISPKS">'12'!$A$3:$AA$50</definedName>
    <definedName name="FN_LIFRA_T1">'9'!$A$3:$AA$42</definedName>
    <definedName name="FN_Res_and_Oth_Stat_Data_T1">'5'!$A$3:$Y$32</definedName>
    <definedName name="FN_Res_and_Oth_Stat_Data_T2">'5'!$A$35:$Y$63</definedName>
    <definedName name="FN_TLIKS">'10'!$A$3:$AA$24</definedName>
    <definedName name="FS_Balance_Sheets">'4'!$A$4:$P$62</definedName>
    <definedName name="FS_Statements_Income_T1">'6'!$A$4:$AA$40</definedName>
    <definedName name="FS_Statements_Income_T2">'7'!$A$3:$AA$42</definedName>
    <definedName name="ID" localSheetId="0" hidden="1">"06867899-ff3b-461d-9cd3-e3e8f98d6f59"</definedName>
    <definedName name="ID" localSheetId="9" hidden="1">"d2b1a636-f7fb-4b0e-87a8-99ac8b62fb88"</definedName>
    <definedName name="ID" localSheetId="11" hidden="1">"0fd26adf-baa6-4ec6-9f34-021a988698eb"</definedName>
    <definedName name="ID" localSheetId="12" hidden="1">"6f0180d7-c13f-43b5-b831-ea7bb204b82f"</definedName>
    <definedName name="ID" localSheetId="13" hidden="1">"e33d7a8e-a431-490b-ae4a-babb5185fd4c"</definedName>
    <definedName name="ID" localSheetId="14" hidden="1">"097a1c96-bb31-491e-b98a-aeeb3b4423b1"</definedName>
    <definedName name="ID" localSheetId="15" hidden="1">"2c0127d2-50d0-406e-bbf1-3bf83deca709"</definedName>
    <definedName name="ID" localSheetId="16" hidden="1">"cfd09d38-8369-4970-bd21-1e371a3781e9"</definedName>
    <definedName name="ID" localSheetId="1" hidden="1">"def4ebe6-eae9-4a24-8969-7234dec37ec8"</definedName>
    <definedName name="ID" localSheetId="2" hidden="1">"c434184d-a91d-41e4-a9a7-74cc47f28a17"</definedName>
    <definedName name="ID" localSheetId="3" hidden="1">"37f4350a-00e7-44ec-8cc0-23649b462042"</definedName>
    <definedName name="ID" localSheetId="4" hidden="1">"fb3efff0-eea6-4e58-b487-9a53173c61a1"</definedName>
    <definedName name="ID" localSheetId="5" hidden="1">"2b47ffe8-d8d2-4e04-b986-5c88fba4fd5c"</definedName>
    <definedName name="ID" localSheetId="6" hidden="1">"b9afa9ef-b2da-470b-87df-491d838e5783"</definedName>
    <definedName name="ID" localSheetId="7" hidden="1">"7883a3a7-1630-4740-8031-9261dd847999"</definedName>
    <definedName name="ID" localSheetId="8" hidden="1">"61f87c60-290a-41ba-9f3b-ef38618d1227"</definedName>
    <definedName name="ID" localSheetId="10" hidden="1">"11634a61-b6d6-4e53-8a59-aa8883c62c72"</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 localSheetId="0">[1]assump!$B$7</definedName>
    <definedName name="maxvar" localSheetId="13">[2]assump!$B$7</definedName>
    <definedName name="maxvar" localSheetId="14">[2]assump!$B$7</definedName>
    <definedName name="maxvar" localSheetId="15">[2]assump!$B$7</definedName>
    <definedName name="maxvar">#REF!</definedName>
    <definedName name="minvar" localSheetId="0">[1]assump!$B$6</definedName>
    <definedName name="minvar" localSheetId="13">[2]assump!$B$6</definedName>
    <definedName name="minvar" localSheetId="14">[2]assump!$B$6</definedName>
    <definedName name="minvar" localSheetId="15">[2]assump!$B$6</definedName>
    <definedName name="minvar">#REF!</definedName>
    <definedName name="_xlnm.Print_Area" localSheetId="0">'1'!$A$1:$J$24</definedName>
    <definedName name="_xlnm.Print_Area" localSheetId="9">'10'!$A:$AB</definedName>
    <definedName name="_xlnm.Print_Area" localSheetId="11">'11'!$A:$AB</definedName>
    <definedName name="_xlnm.Print_Area" localSheetId="12">'12'!$A:$AB</definedName>
    <definedName name="_xlnm.Print_Area" localSheetId="13">'13'!$A$1:$T$70</definedName>
    <definedName name="_xlnm.Print_Area" localSheetId="14">'14'!$A$1:$W$74</definedName>
    <definedName name="_xlnm.Print_Area" localSheetId="15">'15'!$A$1:$X$70</definedName>
    <definedName name="_xlnm.Print_Area" localSheetId="16">'16'!$A:$U</definedName>
    <definedName name="_xlnm.Print_Area" localSheetId="1">'2'!$A$1:$L$73</definedName>
    <definedName name="_xlnm.Print_Area" localSheetId="2">'3'!$A$1:$O$38</definedName>
    <definedName name="_xlnm.Print_Area" localSheetId="3">'4'!$A:$Q</definedName>
    <definedName name="_xlnm.Print_Area" localSheetId="4">'5'!$A:$Z</definedName>
    <definedName name="_xlnm.Print_Area" localSheetId="5">'6'!$A:$AB</definedName>
    <definedName name="_xlnm.Print_Area" localSheetId="6">'7'!$A:$AB</definedName>
    <definedName name="_xlnm.Print_Area" localSheetId="7">'8'!$A:$AB</definedName>
    <definedName name="_xlnm.Print_Area" localSheetId="8">'9'!$A:$AB</definedName>
    <definedName name="_xlnm.Print_Titles" localSheetId="11">'11'!$1:$2</definedName>
    <definedName name="_xlnm.Print_Titles" localSheetId="12">'12'!$1:$2</definedName>
    <definedName name="_xlnm.Print_Titles" localSheetId="5">'6'!$1:$2</definedName>
    <definedName name="Segment_Operating_Results">'8'!$A$3:$AA$65</definedName>
  </definedNames>
  <calcPr calcId="162913"/>
</workbook>
</file>

<file path=xl/calcChain.xml><?xml version="1.0" encoding="utf-8"?>
<calcChain xmlns="http://schemas.openxmlformats.org/spreadsheetml/2006/main">
  <c r="R3" i="234" l="1"/>
  <c r="B20" i="55"/>
  <c r="R3" i="6"/>
  <c r="R3" i="228"/>
  <c r="R3" i="5"/>
  <c r="R3" i="35"/>
  <c r="R4" i="2"/>
  <c r="R3" i="4"/>
</calcChain>
</file>

<file path=xl/sharedStrings.xml><?xml version="1.0" encoding="utf-8"?>
<sst xmlns="http://schemas.openxmlformats.org/spreadsheetml/2006/main" count="1010" uniqueCount="431">
  <si>
    <t>Client asset values, beginning of period ($mills)</t>
  </si>
  <si>
    <t>Client asset values, end of period</t>
  </si>
  <si>
    <t>Term life face amount in force, beginning of period</t>
  </si>
  <si>
    <t>Term life face amount in force, end of period</t>
  </si>
  <si>
    <t>Net unrealized investment losses other-than-temporarily impaired</t>
  </si>
  <si>
    <t>Net unrealized investment gains (losses) not other-than-temporarily impaired</t>
  </si>
  <si>
    <t>Net income return on stockholders' equity</t>
  </si>
  <si>
    <t>Term Life Insurance</t>
  </si>
  <si>
    <t>Allocated net investment income</t>
  </si>
  <si>
    <t>(Dollars in thousands, except as noted)</t>
  </si>
  <si>
    <t>Financial Analysis</t>
  </si>
  <si>
    <t>Total Corporate portfolio</t>
  </si>
  <si>
    <t>Fixed-Maturity Securities - Effective Maturity</t>
  </si>
  <si>
    <t>(Dollars in millions)</t>
  </si>
  <si>
    <t>Deferred policy acquisition costs</t>
  </si>
  <si>
    <t>Other policy liabilities</t>
  </si>
  <si>
    <t>(Dollars in thousands, except per-share data)</t>
  </si>
  <si>
    <t>A.M. Best</t>
  </si>
  <si>
    <t>Total revenues</t>
  </si>
  <si>
    <t>Other commissions and fees</t>
  </si>
  <si>
    <t>Sales-based</t>
  </si>
  <si>
    <t>Asset-based</t>
  </si>
  <si>
    <t>Account-based</t>
  </si>
  <si>
    <t>Other sales commissions</t>
  </si>
  <si>
    <t>Terminated term life face amount</t>
  </si>
  <si>
    <t>Issued term life policies</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</si>
  <si>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</si>
  <si>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</si>
  <si>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</si>
  <si>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</si>
  <si>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</si>
  <si>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</si>
  <si>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</si>
  <si>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</si>
  <si>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</si>
  <si>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</si>
  <si>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</si>
  <si>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</si>
  <si>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</si>
  <si>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</si>
  <si>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</si>
  <si>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</si>
  <si>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</si>
  <si>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</si>
  <si>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</si>
  <si>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</si>
  <si>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</si>
  <si>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</si>
  <si>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</si>
  <si>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</si>
  <si>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</si>
  <si>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</si>
  <si>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</si>
  <si>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</si>
  <si>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</si>
  <si>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</si>
  <si>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</si>
  <si>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</si>
  <si>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</si>
  <si>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</si>
  <si>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</si>
  <si>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</si>
  <si>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</si>
  <si>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</si>
  <si>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</si>
  <si>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</si>
  <si>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</si>
  <si>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</si>
  <si>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</si>
  <si>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</si>
  <si>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</si>
  <si>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</si>
  <si>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</si>
  <si>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</si>
  <si>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</si>
  <si>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</si>
  <si>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</si>
  <si>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Below Investment Grade</t>
  </si>
  <si>
    <t>Total Fixed Income</t>
  </si>
  <si>
    <t>Perpetual Preferred</t>
  </si>
  <si>
    <t>Common Stock</t>
  </si>
  <si>
    <t>Total Equities</t>
  </si>
  <si>
    <t>Amortized  Cost</t>
  </si>
  <si>
    <t>% of Total</t>
  </si>
  <si>
    <t>Rating</t>
  </si>
  <si>
    <t>AAA</t>
  </si>
  <si>
    <t>AA</t>
  </si>
  <si>
    <t>A</t>
  </si>
  <si>
    <t>BBB</t>
  </si>
  <si>
    <t>Banking</t>
  </si>
  <si>
    <t>Basic Industry</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</si>
  <si>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</si>
  <si>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</si>
  <si>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</si>
  <si>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</si>
  <si>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</si>
  <si>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</si>
  <si>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</si>
  <si>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</si>
  <si>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</si>
  <si>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</si>
  <si>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</si>
  <si>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</si>
  <si>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</si>
  <si>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</si>
  <si>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</si>
  <si>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</si>
  <si>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</si>
  <si>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</si>
  <si>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</si>
  <si>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</si>
  <si>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</si>
  <si>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</si>
  <si>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</si>
  <si>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</si>
  <si>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</si>
  <si>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</si>
  <si>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</si>
  <si>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</si>
  <si>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</si>
  <si>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</si>
  <si>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</si>
  <si>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</si>
  <si>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</si>
  <si>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</si>
  <si>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</si>
  <si>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</si>
  <si>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</si>
  <si>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</si>
  <si>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</si>
  <si>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</si>
  <si>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</si>
  <si>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</si>
  <si>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</si>
  <si>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</si>
  <si>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</si>
  <si>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</si>
  <si>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</si>
  <si>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</si>
  <si>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</si>
  <si>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</si>
  <si>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</si>
  <si>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</si>
  <si>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</si>
  <si>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</si>
  <si>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</si>
  <si>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</si>
  <si>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</si>
  <si>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</si>
  <si>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</si>
  <si>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</si>
  <si>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</si>
  <si>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</si>
  <si>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</si>
  <si>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</si>
  <si>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</si>
  <si>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</si>
  <si>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</si>
  <si>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</si>
  <si>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</si>
  <si>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</si>
  <si>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</si>
  <si>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</si>
  <si>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</si>
  <si>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Prepaid Legal Services</t>
  </si>
  <si>
    <t>Auto and Homeowners Insurance</t>
  </si>
  <si>
    <t>Treasury stock</t>
  </si>
  <si>
    <t>Net income</t>
  </si>
  <si>
    <t>Total assets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</si>
  <si>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</si>
  <si>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</si>
  <si>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</si>
  <si>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</si>
  <si>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</si>
  <si>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</si>
  <si>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</si>
  <si>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</si>
  <si>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</si>
  <si>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</si>
  <si>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</si>
  <si>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Page</t>
  </si>
  <si>
    <t>Foreign currency impact and other, net</t>
  </si>
  <si>
    <t>Net income return on adjusted stockholders' equity</t>
  </si>
  <si>
    <t>Preface, definition of Non-GAAP financial measures  ……………………………………………………………………………………………………..</t>
  </si>
  <si>
    <t>Cash and invested assets to stockholders' equity</t>
  </si>
  <si>
    <t>Cash and invested assets to adjusted stockholders' equity</t>
  </si>
  <si>
    <t>Issued term life face amount</t>
  </si>
  <si>
    <t>Estimated annualized issued term life premium</t>
  </si>
  <si>
    <t>Reconciliation of Adjusted Stockholders' Equity to Total Stockholders' Equity</t>
  </si>
  <si>
    <t>Premium from new policies</t>
  </si>
  <si>
    <t>Additions and increases in premium</t>
  </si>
  <si>
    <t>Total estimated annualized issued term life premium</t>
  </si>
  <si>
    <t>Investment &amp; Savings Products</t>
  </si>
  <si>
    <t>Investment &amp; Savings product sales</t>
  </si>
  <si>
    <t>YOY YTD</t>
  </si>
  <si>
    <t>8</t>
  </si>
  <si>
    <t>Earnings per Share</t>
  </si>
  <si>
    <t>$
Change</t>
  </si>
  <si>
    <t>%
Change</t>
  </si>
  <si>
    <t>Total sales-based revenue generating product sales</t>
  </si>
  <si>
    <t>Net income used in computing diluted EPS</t>
  </si>
  <si>
    <t>Total Invested Assets</t>
  </si>
  <si>
    <t>Effective maturity</t>
  </si>
  <si>
    <t>Fixed Income portfolio duration</t>
  </si>
  <si>
    <t>Treasury &amp; Government asset classes:</t>
  </si>
  <si>
    <t>New money yield</t>
  </si>
  <si>
    <t>Fixed Income Portfolio Quality Ratings</t>
  </si>
  <si>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</si>
  <si>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</si>
  <si>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</si>
  <si>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</si>
  <si>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</si>
  <si>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</si>
  <si>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</si>
  <si>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</si>
  <si>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</si>
  <si>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</si>
  <si>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</si>
  <si>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</si>
  <si>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</si>
  <si>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</si>
  <si>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</si>
  <si>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</si>
  <si>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</si>
  <si>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</si>
  <si>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(6)</t>
  </si>
  <si>
    <t>Average stockholders' equity</t>
  </si>
  <si>
    <t>Average adjusted stockholders' equity</t>
  </si>
  <si>
    <t>Amortization of DAC</t>
  </si>
  <si>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</si>
  <si>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</si>
  <si>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</si>
  <si>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</si>
  <si>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</si>
  <si>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</si>
  <si>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</si>
  <si>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Pt
Change</t>
  </si>
  <si>
    <t>Condensed balance sheets and reconciliation of balance sheet non-GAAP to GAAP financial measures……………………………………………………....</t>
  </si>
  <si>
    <t>Outstanding common shares exclude restricted stock units.</t>
  </si>
  <si>
    <t>Payable under securities lending</t>
  </si>
  <si>
    <t>Condensed Balance Sheets</t>
  </si>
  <si>
    <t>Weighted-average common shares and fully vested equity awards</t>
  </si>
  <si>
    <t>Holding Company Senior Debt Ratings</t>
  </si>
  <si>
    <t>Moody's</t>
  </si>
  <si>
    <t>A2</t>
  </si>
  <si>
    <t>Baa2</t>
  </si>
  <si>
    <t>a-</t>
  </si>
  <si>
    <t>Issued term life face amount (3)</t>
  </si>
  <si>
    <t>Consumer Non Cyclical</t>
  </si>
  <si>
    <t>Financial Strength Ratings - Primerica Life Insurance Co</t>
  </si>
  <si>
    <t>Reits</t>
  </si>
  <si>
    <t>Notes payable</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</si>
  <si>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</si>
  <si>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</si>
  <si>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</si>
  <si>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</si>
  <si>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</si>
  <si>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</si>
  <si>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</si>
  <si>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</si>
  <si>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</si>
  <si>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</si>
  <si>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</si>
  <si>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</si>
  <si>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</si>
  <si>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</si>
  <si>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</si>
  <si>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</si>
  <si>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 of Legacy direct premiums</t>
  </si>
  <si>
    <t>(7)</t>
  </si>
  <si>
    <t>DAC amortization &amp; insurance commissions</t>
  </si>
  <si>
    <t>Surplus note</t>
  </si>
  <si>
    <t>Securities held to maturity</t>
  </si>
  <si>
    <t>Investments and cash excluding securities held to maturity</t>
  </si>
  <si>
    <t>Total investments and cash</t>
  </si>
  <si>
    <t>Note:  Investment Portfolio pages in this Financial Supplement exclude the Held to Maturity asset on our balance sheet.</t>
  </si>
  <si>
    <t>Interest Expense on Surplus Note</t>
  </si>
  <si>
    <t>Equity Securities</t>
  </si>
  <si>
    <t>Fixed-maturity securities (held-to-maturity)</t>
  </si>
  <si>
    <t>Fixed-maturity securities (available-for-sale)</t>
  </si>
  <si>
    <t>Debt-to-capital is that of the parent company only.  Capital in the debt-to-capital ratio includes stockholders' equity and the note payable.</t>
  </si>
  <si>
    <t>Annualized net flows as % of beginning of period asset values</t>
  </si>
  <si>
    <t>Investment Portfolio Quality Ratings (1)</t>
  </si>
  <si>
    <t>9-10</t>
  </si>
  <si>
    <t>Canada Retail Mutual Funds</t>
  </si>
  <si>
    <t>Canada</t>
  </si>
  <si>
    <t>U.S. Retail Mutual Funds</t>
  </si>
  <si>
    <t>U.S.</t>
  </si>
  <si>
    <t xml:space="preserve">        Investment and Savings Products segment - financial results, financial analysis, and key statistics  ………………………………….……………………………..</t>
  </si>
  <si>
    <t>11-12</t>
  </si>
  <si>
    <t>13-15</t>
  </si>
  <si>
    <t>Fees paid based on client asset values (1)</t>
  </si>
  <si>
    <t>Total other operating expenses</t>
  </si>
  <si>
    <t>Sales-based net revenue as % of revenue-generating sales (3)</t>
  </si>
  <si>
    <t>Asset-based net revenue as % of average asset values (4)</t>
  </si>
  <si>
    <t>Total Canada product sales</t>
  </si>
  <si>
    <t>Total U.S. product sales</t>
  </si>
  <si>
    <t>Total Canada average client assets</t>
  </si>
  <si>
    <t>Total U.S. average client assets</t>
  </si>
  <si>
    <t>Total average client assets</t>
  </si>
  <si>
    <t>Utility Other</t>
  </si>
  <si>
    <t>Premiums ceded to IPO coinsurers</t>
  </si>
  <si>
    <t>(8)</t>
  </si>
  <si>
    <t>Dec 31,
2016</t>
  </si>
  <si>
    <t>Income Before Income Taxes by Segment</t>
  </si>
  <si>
    <t>Dilutive impact of contingently issuable shares</t>
  </si>
  <si>
    <t xml:space="preserve">Recordkeeping and custodial </t>
  </si>
  <si>
    <t xml:space="preserve">Recordkeeping only </t>
  </si>
  <si>
    <t>Fees paid based on fee-generating positions (2)</t>
  </si>
  <si>
    <t>Reconciliation from Term Life Direct Premiums to Term Life Adjusted Direct Premiums</t>
  </si>
  <si>
    <t>Less: Premiums ceded to IPO Coinsurers</t>
  </si>
  <si>
    <t>Reconciliation from Term Life Ceded Premiums to Term Life Other Ceded Premiums</t>
  </si>
  <si>
    <t>Reconciliation of statement of income GAAP to non-GAAP financial measures……………………………………………………………………………………</t>
  </si>
  <si>
    <t>Mar 31,
2017</t>
  </si>
  <si>
    <t>Q1
2017</t>
  </si>
  <si>
    <t>Jun 30,
2017</t>
  </si>
  <si>
    <t>Q2
2017</t>
  </si>
  <si>
    <t>Sep 30,
2017</t>
  </si>
  <si>
    <t>Dec 31,
2017</t>
  </si>
  <si>
    <t>Q3
2017</t>
  </si>
  <si>
    <t>Q4
2017</t>
  </si>
  <si>
    <t>YTD 
2017</t>
  </si>
  <si>
    <t>Diluted adjusted operating income per share</t>
  </si>
  <si>
    <t>Basic adjusted operating income per share</t>
  </si>
  <si>
    <t>Reconciliation from Total Revenues to Adjusted Operating Revenues</t>
  </si>
  <si>
    <t>Adjusted operating revenues</t>
  </si>
  <si>
    <t>Reconciliation from Income Before Income Taxes to Adjusted Operating Income Before Income Taxes</t>
  </si>
  <si>
    <t>Adjusted operating income before income taxes</t>
  </si>
  <si>
    <t xml:space="preserve">Reconciliation from Net Income to Adjusted Net Operating Income </t>
  </si>
  <si>
    <t>Revenues</t>
  </si>
  <si>
    <t>Benefits and expenses</t>
  </si>
  <si>
    <t>Term Life Insurance Income Before Income Taxes</t>
  </si>
  <si>
    <t>Total Term Life income before income taxes</t>
  </si>
  <si>
    <t>Investment &amp; Savings Products Income Before Income Taxes</t>
  </si>
  <si>
    <t>Adjusted net operating income</t>
  </si>
  <si>
    <t>Q1 
2017</t>
  </si>
  <si>
    <t>Q2 
2017</t>
  </si>
  <si>
    <t>Q3 
2017</t>
  </si>
  <si>
    <t>Q4 
2017</t>
  </si>
  <si>
    <t xml:space="preserve">Brokerage </t>
  </si>
  <si>
    <t>Share count reflects outstanding common shares, but excludes restricted stock units (RSUs).</t>
  </si>
  <si>
    <t>Mar 31,
2018</t>
  </si>
  <si>
    <t>Jun 30,
2018</t>
  </si>
  <si>
    <t>Sep 30,
2018</t>
  </si>
  <si>
    <t>Dec 31,
2018</t>
  </si>
  <si>
    <t>Q1
2018</t>
  </si>
  <si>
    <t>Q2
2018</t>
  </si>
  <si>
    <t>Q3
2018</t>
  </si>
  <si>
    <t>Q4
2018</t>
  </si>
  <si>
    <t>Reconciliation from Net Investment Income to Adjusted Net Investment Income</t>
  </si>
  <si>
    <t>Net Investment Income</t>
  </si>
  <si>
    <t>Adjusted net investment income</t>
  </si>
  <si>
    <t>Less: MTM investment adjustments</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</si>
  <si>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2017.</t>
  </si>
  <si>
    <t>Q1 
2018</t>
  </si>
  <si>
    <t>Deposit asset - Mark to Market</t>
  </si>
  <si>
    <t>Adjusted net operating income used in computing basic operating EPS</t>
  </si>
  <si>
    <t>Adjusted net operating income used in computing diluted operating EPS</t>
  </si>
  <si>
    <t>Adjusted net operating income return on adjusted stockholders' equity</t>
  </si>
  <si>
    <t>Common stock ($0.01 par value) (1)</t>
  </si>
  <si>
    <t>Debt-to-capital (1)</t>
  </si>
  <si>
    <t>Share count, end of period (2)</t>
  </si>
  <si>
    <t>Sales-based (1)</t>
  </si>
  <si>
    <t>Asset-based (2)</t>
  </si>
  <si>
    <t>Account-based (3)</t>
  </si>
  <si>
    <t>Less: Transition impact of tax reform (1)</t>
  </si>
  <si>
    <t>Premiums ceded to IPO coinsurers (1)</t>
  </si>
  <si>
    <t>Adjusted direct premiums (2)</t>
  </si>
  <si>
    <t>Other ceded premiums  (3)</t>
  </si>
  <si>
    <t>Primary direct premiums (4)</t>
  </si>
  <si>
    <t>Legacy direct premiums (5)</t>
  </si>
  <si>
    <t>Benefits and claims, net (6)</t>
  </si>
  <si>
    <t>Insurance expenses, net (7)</t>
  </si>
  <si>
    <t>Term Life operating margin (8)</t>
  </si>
  <si>
    <t>Estimated annualized issued term life premium ($mills) (1):</t>
  </si>
  <si>
    <t>Estimated average annualized issued term life premium per policy (1)(2)</t>
  </si>
  <si>
    <t>Account-based net revenue per average fee generating position (5)(6)</t>
  </si>
  <si>
    <t>Outflows (1)</t>
  </si>
  <si>
    <t>Change in market value, net and other (2)</t>
  </si>
  <si>
    <t>In whole dollars.</t>
  </si>
  <si>
    <t>US$ denominated investments in issuers outside of the United States based on country of risk</t>
  </si>
  <si>
    <t>Emerging markets is as defined by MSCI, Inc. which include Chile, India, Peru, Poland and South Africa</t>
  </si>
  <si>
    <t>Less: Realized investment gains/(losses)</t>
  </si>
  <si>
    <t>Less: Income before income taxes reconciling items</t>
  </si>
  <si>
    <t>Less: Tax impact of income before income taxes reconciling items</t>
  </si>
  <si>
    <t>$/#
Change</t>
  </si>
  <si>
    <t>YTD 
2018</t>
  </si>
  <si>
    <t xml:space="preserve">                  Total revenues</t>
  </si>
  <si>
    <t xml:space="preserve">                  Net income</t>
  </si>
  <si>
    <t xml:space="preserve">                  Total benefits and expenses</t>
  </si>
  <si>
    <t xml:space="preserve"> Income before income taxes</t>
  </si>
  <si>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</si>
  <si>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</si>
  <si>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</si>
  <si>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Q2 
2018</t>
  </si>
  <si>
    <t>A1</t>
  </si>
  <si>
    <t>Baa1</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</si>
  <si>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</si>
  <si>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</si>
  <si>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</si>
  <si>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r>
      <t xml:space="preserve">Premiums ceded to IPO coinsurers </t>
    </r>
    <r>
      <rPr>
        <sz val="11"/>
        <color indexed="8"/>
        <rFont val="Arial"/>
        <family val="2"/>
      </rPr>
      <t>- premiums ceded to IPO coinsurers under the IPO coinsurance transactions excluding any reimbursements from the IPO coinsurers on previously existing reinsurance agreements.</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</si>
  <si>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</si>
  <si>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</si>
  <si>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</si>
  <si>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Primary direct premiums</t>
    </r>
    <r>
      <rPr>
        <sz val="11"/>
        <color indexed="8"/>
        <rFont val="Arial"/>
        <family val="2"/>
      </rPr>
      <t xml:space="preserve"> - direct premiums not subject to the 2010 IPO coinsurance transactions.</t>
    </r>
  </si>
  <si>
    <r>
      <t>Legacy direct premiums</t>
    </r>
    <r>
      <rPr>
        <sz val="11"/>
        <color indexed="8"/>
        <rFont val="Arial"/>
        <family val="2"/>
      </rPr>
      <t xml:space="preserve"> - direct premiums subject to the 2010 IPO coinsurance transactions.</t>
    </r>
  </si>
  <si>
    <r>
      <t>Benefits and claims, net</t>
    </r>
    <r>
      <rPr>
        <sz val="11"/>
        <color indexed="8"/>
        <rFont val="Arial"/>
        <family val="2"/>
      </rPr>
      <t xml:space="preserve"> - benefits &amp; claims net of other ceded premiums which are largely YRT. </t>
    </r>
  </si>
  <si>
    <r>
      <t>Insurance expenses, net</t>
    </r>
    <r>
      <rPr>
        <sz val="11"/>
        <color indexed="8"/>
        <rFont val="Arial"/>
        <family val="2"/>
      </rPr>
      <t xml:space="preserve"> - insurance expenses net of other, net revenues.</t>
    </r>
  </si>
  <si>
    <r>
      <rPr>
        <u/>
        <sz val="11"/>
        <color indexed="8"/>
        <rFont val="Arial"/>
        <family val="2"/>
      </rPr>
      <t xml:space="preserve">Term Life operating margin </t>
    </r>
    <r>
      <rPr>
        <sz val="11"/>
        <color indexed="8"/>
        <rFont val="Arial"/>
        <family val="2"/>
      </rPr>
      <t>- Term Life operating income before income taxes as a percentage of adjusted direct premiums.</t>
    </r>
  </si>
  <si>
    <r>
      <t>Issued term life face amount</t>
    </r>
    <r>
      <rPr>
        <sz val="11"/>
        <color indexed="8"/>
        <rFont val="Arial"/>
        <family val="2"/>
      </rPr>
      <t xml:space="preserve"> - includes face amount on issued term life policies, additional riders added to existing policies, and face increases under increasing benefit riders.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</si>
  <si>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</si>
  <si>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</si>
  <si>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t>Sales-based net revenue</t>
    </r>
    <r>
      <rPr>
        <sz val="11"/>
        <color indexed="8"/>
        <rFont val="Arial"/>
        <family val="2"/>
      </rPr>
      <t xml:space="preserve"> - commission and fee revenue less commissions paid to the sales force based on product sales activity .</t>
    </r>
  </si>
  <si>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</si>
  <si>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net revenue</t>
    </r>
    <r>
      <rPr>
        <sz val="11"/>
        <color indexed="8"/>
        <rFont val="Arial"/>
        <family val="2"/>
      </rPr>
      <t xml:space="preserve"> - fee revenue less recordkeeping fees paid to third-party providers based on fee-generating positions and certain direct general expenses.</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</si>
  <si>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</si>
  <si>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</si>
  <si>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positions</t>
    </r>
    <r>
      <rPr>
        <sz val="11"/>
        <color indexed="8"/>
        <rFont val="Arial"/>
        <family val="2"/>
      </rPr>
      <t xml:space="preserve"> (thous) (3)</t>
    </r>
  </si>
  <si>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</si>
  <si>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</si>
  <si>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</si>
  <si>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Total Fixed Income portfolio:</t>
    </r>
    <r>
      <rPr>
        <sz val="11"/>
        <color indexed="8"/>
        <rFont val="Arial"/>
        <family val="2"/>
      </rPr>
      <t xml:space="preserve"> </t>
    </r>
  </si>
  <si>
    <t>Represents the transition effect of revaluing deferred tax assets and liabilities to a 21% tax rate and the inclusion of tax on mandatory deemed repatriated foreign earnings due to the enactment of Tax Reform, which was signed into law on December 22, 2017.  Amounts recognized in 2018 represent adjustments to the provisional amounts estimated as of December 31, 2017.</t>
  </si>
  <si>
    <r>
      <t>U.S. Insurer Fixed Income</t>
    </r>
    <r>
      <rPr>
        <sz val="9"/>
        <rFont val="Arial"/>
        <family val="2"/>
      </rPr>
      <t xml:space="preserve"> (2)</t>
    </r>
  </si>
  <si>
    <r>
      <t>Other</t>
    </r>
    <r>
      <rPr>
        <sz val="9"/>
        <rFont val="Arial"/>
        <family val="2"/>
      </rPr>
      <t xml:space="preserve"> (3)</t>
    </r>
  </si>
  <si>
    <t>Q3 
2018</t>
  </si>
  <si>
    <t>Q4 
2018</t>
  </si>
  <si>
    <t>Fourth Quarter 2018</t>
  </si>
  <si>
    <t>YOY Q4</t>
  </si>
  <si>
    <t>As of or for the period ended December 31, 2018</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</si>
  <si>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 and face amount increases.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</si>
</sst>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 numFmtId="185" formatCode="0.000%"/>
    <numFmt numFmtId="186" formatCode="General_)"/>
  </numFmts>
  <fonts count="97"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10"/>
      <name val="Arial"/>
      <family val="2"/>
    </font>
    <font>
      <sz val="10"/>
      <name val="Arial"/>
      <family val="2"/>
    </font>
    <font>
      <sz val="10"/>
      <name val="Arial"/>
      <family val="2"/>
    </font>
    <font>
      <sz val="10"/>
      <name val="Tahoma"/>
      <family val="2"/>
    </font>
    <font>
      <sz val="10"/>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0"/>
      <name val="Arial"/>
      <family val="2"/>
    </font>
    <font>
      <sz val="10"/>
      <name val="Tahoma"/>
      <family val="2"/>
    </font>
    <font>
      <b/>
      <sz val="10.5"/>
      <color rgb="FF165D81"/>
      <name val="Calibri"/>
      <family val="2"/>
    </font>
    <font>
      <b/>
      <sz val="10.5"/>
      <color theme="1" tint="0.24994659260841701"/>
      <name val="Calibri"/>
      <family val="2"/>
    </font>
    <font>
      <b/>
      <sz val="10.5"/>
      <color theme="4"/>
      <name val="Calibri"/>
      <family val="2"/>
    </font>
    <font>
      <b/>
      <sz val="10.5"/>
      <color theme="7"/>
      <name val="Calibri"/>
      <family val="2"/>
    </font>
    <font>
      <i/>
      <sz val="11"/>
      <name val="Arial"/>
      <family val="2"/>
    </font>
    <font>
      <b/>
      <sz val="11"/>
      <color indexed="9"/>
      <name val="Arial"/>
      <family val="2"/>
    </font>
    <font>
      <b/>
      <sz val="11"/>
      <color indexed="8"/>
      <name val="Arial"/>
      <family val="2"/>
    </font>
    <font>
      <sz val="11"/>
      <name val="Arial"/>
      <family val="2"/>
    </font>
    <font>
      <sz val="11"/>
      <color indexed="9"/>
      <name val="Arial"/>
      <family val="2"/>
    </font>
    <font>
      <sz val="11"/>
      <color indexed="10"/>
      <name val="Arial"/>
      <family val="2"/>
    </font>
    <font>
      <b/>
      <sz val="11"/>
      <color indexed="10"/>
      <name val="Arial"/>
      <family val="2"/>
    </font>
    <font>
      <u/>
      <sz val="11"/>
      <color indexed="8"/>
      <name val="Arial"/>
      <family val="2"/>
    </font>
    <font>
      <b/>
      <sz val="11"/>
      <color indexed="12"/>
      <name val="Arial"/>
      <family val="2"/>
    </font>
    <font>
      <sz val="11"/>
      <color rgb="FFFF0000"/>
      <name val="Arial"/>
      <family val="2"/>
    </font>
    <font>
      <b/>
      <u/>
      <sz val="11"/>
      <color indexed="8"/>
      <name val="Arial"/>
      <family val="2"/>
    </font>
    <font>
      <i/>
      <sz val="11"/>
      <color theme="0"/>
      <name val="Arial"/>
      <family val="2"/>
    </font>
    <font>
      <sz val="11"/>
      <color rgb="FF0070C0"/>
      <name val="Arial"/>
      <family val="2"/>
    </font>
    <font>
      <i/>
      <sz val="11"/>
      <color rgb="FF0070C0"/>
      <name val="Arial"/>
      <family val="2"/>
    </font>
    <font>
      <sz val="11"/>
      <color theme="3"/>
      <name val="Arial"/>
      <family val="2"/>
    </font>
    <font>
      <sz val="11"/>
      <color theme="0"/>
      <name val="Arial"/>
      <family val="2"/>
    </font>
    <font>
      <i/>
      <sz val="11"/>
      <color indexed="9"/>
      <name val="Arial"/>
      <family val="2"/>
    </font>
    <font>
      <i/>
      <sz val="11"/>
      <color indexed="8"/>
      <name val="Arial"/>
      <family val="2"/>
    </font>
    <font>
      <i/>
      <sz val="11"/>
      <color indexed="10"/>
      <name val="Arial"/>
      <family val="2"/>
    </font>
    <font>
      <sz val="11"/>
      <color theme="4"/>
      <name val="Arial"/>
      <family val="2"/>
    </font>
    <font>
      <sz val="11"/>
      <color rgb="FF002060"/>
      <name val="Arial"/>
      <family val="2"/>
    </font>
    <font>
      <b/>
      <sz val="11"/>
      <color theme="0"/>
      <name val="Arial"/>
      <family val="2"/>
    </font>
    <font>
      <b/>
      <u/>
      <sz val="11"/>
      <name val="Arial"/>
      <family val="2"/>
    </font>
    <font>
      <sz val="10"/>
      <name val="Arial"/>
      <family val="2"/>
    </font>
    <font>
      <b/>
      <sz val="12"/>
      <color indexed="9"/>
      <name val="Arial"/>
      <family val="2"/>
    </font>
    <font>
      <sz val="12"/>
      <color indexed="8"/>
      <name val="Arial"/>
      <family val="2"/>
    </font>
    <font>
      <sz val="9"/>
      <color indexed="8"/>
      <name val="Arial"/>
      <family val="2"/>
    </font>
    <font>
      <b/>
      <sz val="14"/>
      <color indexed="8"/>
      <name val="Arial"/>
      <family val="2"/>
    </font>
    <font>
      <sz val="12"/>
      <color indexed="10"/>
      <name val="Arial"/>
      <family val="2"/>
    </font>
    <font>
      <u/>
      <sz val="11"/>
      <name val="Arial"/>
      <family val="2"/>
    </font>
    <font>
      <sz val="9"/>
      <name val="Arial"/>
      <family val="2"/>
    </font>
    <font>
      <sz val="12"/>
      <color indexed="9"/>
      <name val="Arial"/>
      <family val="2"/>
    </font>
    <font>
      <sz val="1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rgb="FF0000FF"/>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
      <left style="double">
        <color indexed="64"/>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top/>
      <bottom style="thick">
        <color indexed="64"/>
      </bottom>
      <diagonal/>
    </border>
    <border>
      <left/>
      <right style="double">
        <color indexed="64"/>
      </right>
      <top style="thin">
        <color indexed="64"/>
      </top>
      <bottom/>
      <diagonal/>
    </border>
  </borders>
  <cellStyleXfs count="250">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alignment vertical="top"/>
    </xf>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1" fillId="0" borderId="0"/>
    <xf numFmtId="0" fontId="5" fillId="23" borderId="7" applyNumberFormat="0" applyFont="0" applyAlignment="0" applyProtection="0"/>
    <xf numFmtId="164" fontId="6" fillId="0" borderId="0" applyFill="0" applyBorder="0" applyAlignment="0" applyProtection="0"/>
    <xf numFmtId="0" fontId="26" fillId="20" borderId="8" applyNumberFormat="0" applyAlignment="0" applyProtection="0"/>
    <xf numFmtId="9" fontId="5" fillId="0" borderId="0" applyFont="0" applyFill="0" applyBorder="0" applyAlignment="0" applyProtection="0"/>
    <xf numFmtId="9" fontId="30" fillId="0" borderId="0" applyFont="0" applyFill="0" applyBorder="0" applyAlignment="0" applyProtection="0">
      <alignment vertical="top"/>
    </xf>
    <xf numFmtId="9" fontId="1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0" fontId="5" fillId="0" borderId="0"/>
    <xf numFmtId="9" fontId="40" fillId="0" borderId="0" applyFont="0" applyFill="0" applyBorder="0" applyAlignment="0" applyProtection="0"/>
    <xf numFmtId="43" fontId="40" fillId="0" borderId="0" applyFon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4" fontId="5"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9"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xf numFmtId="9"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9" fontId="48" fillId="0" borderId="0" applyFont="0" applyFill="0" applyBorder="0" applyAlignment="0" applyProtection="0"/>
    <xf numFmtId="0" fontId="49" fillId="26" borderId="15">
      <alignment horizontal="left" vertical="center"/>
    </xf>
    <xf numFmtId="0" fontId="31" fillId="27" borderId="15">
      <alignment horizontal="left" vertical="center"/>
    </xf>
    <xf numFmtId="0" fontId="31" fillId="28" borderId="15">
      <alignment horizontal="left" vertical="center"/>
    </xf>
    <xf numFmtId="0" fontId="50" fillId="26" borderId="15">
      <alignment horizontal="center" vertical="center"/>
    </xf>
    <xf numFmtId="0" fontId="49" fillId="26" borderId="15">
      <alignment horizontal="center" vertical="center"/>
    </xf>
    <xf numFmtId="0" fontId="31" fillId="27" borderId="15">
      <alignment horizontal="center" vertical="center"/>
    </xf>
    <xf numFmtId="0" fontId="31" fillId="28" borderId="15">
      <alignment horizontal="center" vertical="center"/>
    </xf>
    <xf numFmtId="0" fontId="50" fillId="26" borderId="15">
      <alignment horizontal="center" vertical="center"/>
    </xf>
    <xf numFmtId="0" fontId="7" fillId="0" borderId="15">
      <alignment horizontal="right" vertical="center"/>
    </xf>
    <xf numFmtId="0" fontId="7" fillId="29" borderId="15">
      <alignment horizontal="right" vertical="center"/>
    </xf>
    <xf numFmtId="0" fontId="7" fillId="0" borderId="15">
      <alignment horizontal="center" vertical="center"/>
    </xf>
    <xf numFmtId="0" fontId="50" fillId="27" borderId="15"/>
    <xf numFmtId="0" fontId="50" fillId="0" borderId="15">
      <alignment horizontal="center" vertical="center" wrapText="1"/>
    </xf>
    <xf numFmtId="0" fontId="50" fillId="28" borderId="15"/>
    <xf numFmtId="0" fontId="49" fillId="0" borderId="15">
      <alignment horizontal="left" vertical="center"/>
    </xf>
    <xf numFmtId="0" fontId="49" fillId="0" borderId="15">
      <alignment horizontal="left" vertical="top"/>
    </xf>
    <xf numFmtId="0" fontId="49" fillId="26" borderId="15">
      <alignment horizontal="center" vertical="center"/>
    </xf>
    <xf numFmtId="0" fontId="49" fillId="26" borderId="15">
      <alignment horizontal="left" vertical="center"/>
    </xf>
    <xf numFmtId="0" fontId="7" fillId="0" borderId="15">
      <alignment horizontal="right" vertical="center"/>
    </xf>
    <xf numFmtId="0" fontId="7" fillId="0" borderId="15">
      <alignment horizontal="right" vertical="center"/>
    </xf>
    <xf numFmtId="0" fontId="51" fillId="26" borderId="15">
      <alignment horizontal="left" vertical="center" indent="1"/>
    </xf>
    <xf numFmtId="0" fontId="49" fillId="30" borderId="15"/>
    <xf numFmtId="0" fontId="52" fillId="0" borderId="15"/>
    <xf numFmtId="0" fontId="53" fillId="0" borderId="15"/>
    <xf numFmtId="0" fontId="7" fillId="31" borderId="15"/>
    <xf numFmtId="0" fontId="7" fillId="25" borderId="15"/>
    <xf numFmtId="43" fontId="55" fillId="0" borderId="0" applyFont="0" applyFill="0" applyBorder="0" applyAlignment="0" applyProtection="0"/>
    <xf numFmtId="0" fontId="56" fillId="0" borderId="0"/>
    <xf numFmtId="43" fontId="46" fillId="0" borderId="0" applyFont="0" applyFill="0" applyBorder="0" applyAlignment="0" applyProtection="0"/>
    <xf numFmtId="9" fontId="46" fillId="0" borderId="0" applyFont="0" applyFill="0" applyBorder="0" applyAlignment="0" applyProtection="0"/>
    <xf numFmtId="186" fontId="57" fillId="0" borderId="0"/>
    <xf numFmtId="0" fontId="12" fillId="0" borderId="30" applyNumberFormat="0" applyAlignment="0" applyProtection="0">
      <alignment horizontal="left" vertical="center"/>
    </xf>
    <xf numFmtId="0" fontId="12" fillId="0" borderId="14">
      <alignment horizontal="left" vertical="center"/>
    </xf>
    <xf numFmtId="0" fontId="5" fillId="0" borderId="0"/>
    <xf numFmtId="0" fontId="46" fillId="0" borderId="0"/>
    <xf numFmtId="0" fontId="59" fillId="0" borderId="0"/>
    <xf numFmtId="0" fontId="58"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0" fillId="0" borderId="0">
      <alignment vertical="top"/>
    </xf>
    <xf numFmtId="0" fontId="30" fillId="0" borderId="0">
      <alignment vertical="top"/>
    </xf>
    <xf numFmtId="0" fontId="5" fillId="0" borderId="0"/>
    <xf numFmtId="0" fontId="30" fillId="0" borderId="0">
      <alignment vertical="top"/>
    </xf>
    <xf numFmtId="0" fontId="5" fillId="0" borderId="0"/>
    <xf numFmtId="0" fontId="30" fillId="0" borderId="0">
      <alignment vertical="top"/>
    </xf>
    <xf numFmtId="0" fontId="4" fillId="0" borderId="0"/>
    <xf numFmtId="0" fontId="4" fillId="0" borderId="0"/>
    <xf numFmtId="0" fontId="33" fillId="0" borderId="0">
      <alignment vertical="top"/>
    </xf>
    <xf numFmtId="0" fontId="33" fillId="0" borderId="0">
      <alignment vertical="top"/>
    </xf>
    <xf numFmtId="0" fontId="30" fillId="0" borderId="0">
      <alignment vertical="top"/>
    </xf>
    <xf numFmtId="0" fontId="30" fillId="0" borderId="0">
      <alignment vertical="top"/>
    </xf>
    <xf numFmtId="0" fontId="4"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5"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5" fillId="23" borderId="7" applyNumberFormat="0" applyFont="0" applyAlignment="0" applyProtection="0"/>
    <xf numFmtId="0" fontId="26" fillId="20" borderId="8" applyNumberFormat="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26" borderId="15">
      <alignment horizontal="left" vertical="center"/>
    </xf>
    <xf numFmtId="0" fontId="5" fillId="26" borderId="15">
      <alignment horizontal="center" vertical="center"/>
    </xf>
    <xf numFmtId="0" fontId="5" fillId="0" borderId="15">
      <alignment horizontal="left" vertical="center"/>
    </xf>
    <xf numFmtId="0" fontId="5" fillId="0" borderId="15">
      <alignment horizontal="left" vertical="top"/>
    </xf>
    <xf numFmtId="0" fontId="5" fillId="26" borderId="15">
      <alignment horizontal="center" vertical="center"/>
    </xf>
    <xf numFmtId="0" fontId="5" fillId="26" borderId="15">
      <alignment horizontal="left" vertical="center"/>
    </xf>
    <xf numFmtId="0" fontId="5" fillId="30" borderId="15"/>
    <xf numFmtId="43" fontId="5" fillId="0" borderId="0" applyFont="0" applyFill="0" applyBorder="0" applyAlignment="0" applyProtection="0"/>
    <xf numFmtId="0" fontId="46" fillId="0" borderId="0"/>
    <xf numFmtId="0" fontId="46" fillId="0" borderId="0"/>
    <xf numFmtId="0" fontId="5"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0" fillId="0" borderId="34" applyNumberFormat="0" applyFill="0" applyProtection="0">
      <alignment horizontal="center" vertical="center"/>
    </xf>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1" fillId="0" borderId="35" applyFont="0" applyFill="0" applyAlignment="0" applyProtection="0"/>
    <xf numFmtId="3" fontId="60" fillId="0" borderId="34" applyNumberFormat="0" applyFill="0" applyAlignment="0" applyProtection="0"/>
    <xf numFmtId="0" fontId="60" fillId="0" borderId="34" applyNumberFormat="0" applyFill="0" applyAlignment="0" applyProtection="0"/>
    <xf numFmtId="3" fontId="60" fillId="0" borderId="34" applyNumberFormat="0" applyFill="0" applyAlignment="0" applyProtection="0"/>
    <xf numFmtId="0" fontId="60" fillId="0" borderId="34" applyNumberFormat="0" applyFill="0" applyAlignment="0" applyProtection="0"/>
    <xf numFmtId="0" fontId="60" fillId="0" borderId="34" applyNumberFormat="0" applyFill="0" applyAlignment="0" applyProtection="0"/>
    <xf numFmtId="0" fontId="60" fillId="0" borderId="34" applyNumberFormat="0" applyFill="0" applyAlignment="0" applyProtection="0"/>
    <xf numFmtId="0" fontId="60" fillId="0" borderId="34" applyNumberFormat="0" applyFill="0" applyAlignment="0" applyProtection="0"/>
    <xf numFmtId="0" fontId="60" fillId="0" borderId="34" applyNumberFormat="0" applyFill="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35" applyNumberFormat="0" applyBorder="0" applyAlignment="0" applyProtection="0"/>
    <xf numFmtId="3" fontId="61" fillId="0" borderId="35" applyNumberFormat="0" applyBorder="0" applyAlignment="0" applyProtection="0"/>
    <xf numFmtId="3" fontId="61" fillId="0" borderId="35" applyNumberFormat="0" applyBorder="0" applyAlignment="0" applyProtection="0"/>
    <xf numFmtId="0" fontId="61" fillId="0" borderId="35" applyNumberFormat="0" applyFill="0" applyAlignment="0" applyProtection="0"/>
    <xf numFmtId="0" fontId="61" fillId="0" borderId="35" applyNumberFormat="0" applyFill="0" applyAlignment="0" applyProtection="0"/>
    <xf numFmtId="3" fontId="62" fillId="0" borderId="35"/>
    <xf numFmtId="3" fontId="63" fillId="0" borderId="35"/>
    <xf numFmtId="0" fontId="5" fillId="0" borderId="0"/>
    <xf numFmtId="0" fontId="87" fillId="0" borderId="0"/>
  </cellStyleXfs>
  <cellXfs count="648">
    <xf numFmtId="0" fontId="0" fillId="0" borderId="0" xfId="0"/>
    <xf numFmtId="0" fontId="8" fillId="0" borderId="0" xfId="0" applyFont="1" applyAlignment="1">
      <alignment horizontal="centerContinuous"/>
    </xf>
    <xf numFmtId="0" fontId="0" fillId="0" borderId="0" xfId="0" applyAlignment="1">
      <alignment horizontal="righ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center"/>
    </xf>
    <xf numFmtId="0" fontId="10" fillId="0" borderId="12" xfId="0" applyNumberFormat="1" applyFont="1" applyFill="1" applyBorder="1"/>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0" fillId="0" borderId="0" xfId="0" applyAlignment="1">
      <alignment horizontal="left"/>
    </xf>
    <xf numFmtId="0" fontId="32" fillId="0" borderId="0" xfId="0" applyFont="1" applyAlignment="1">
      <alignment horizontal="left"/>
    </xf>
    <xf numFmtId="0" fontId="9" fillId="0" borderId="0" xfId="0" applyNumberFormat="1" applyFont="1" applyFill="1" applyBorder="1" applyAlignment="1">
      <alignment horizontal="center"/>
    </xf>
    <xf numFmtId="0" fontId="9" fillId="0" borderId="17" xfId="0" applyNumberFormat="1" applyFont="1" applyFill="1" applyBorder="1" applyAlignment="1">
      <alignment horizontal="center"/>
    </xf>
    <xf numFmtId="0" fontId="34" fillId="0" borderId="0" xfId="0" applyNumberFormat="1" applyFont="1" applyFill="1"/>
    <xf numFmtId="0" fontId="35" fillId="0" borderId="0" xfId="0" applyNumberFormat="1" applyFont="1" applyFill="1" applyAlignment="1">
      <alignment horizontal="center"/>
    </xf>
    <xf numFmtId="0" fontId="34" fillId="0" borderId="0" xfId="0" applyNumberFormat="1" applyFont="1" applyFill="1" applyAlignment="1">
      <alignment horizontal="center"/>
    </xf>
    <xf numFmtId="0" fontId="34" fillId="0" borderId="0" xfId="0" quotePrefix="1" applyNumberFormat="1" applyFont="1" applyFill="1" applyAlignment="1">
      <alignment horizontal="center"/>
    </xf>
    <xf numFmtId="16" fontId="34" fillId="0" borderId="0" xfId="0" quotePrefix="1" applyNumberFormat="1" applyFont="1" applyFill="1" applyAlignment="1">
      <alignment horizontal="center"/>
    </xf>
    <xf numFmtId="0" fontId="0" fillId="0" borderId="16" xfId="0" applyBorder="1"/>
    <xf numFmtId="0" fontId="34" fillId="0" borderId="0" xfId="0" quotePrefix="1" applyNumberFormat="1" applyFont="1" applyFill="1" applyAlignment="1">
      <alignment horizontal="left"/>
    </xf>
    <xf numFmtId="0" fontId="0" fillId="0" borderId="0" xfId="0" applyBorder="1"/>
    <xf numFmtId="0" fontId="36" fillId="0" borderId="0" xfId="0" applyFont="1" applyAlignment="1">
      <alignment horizontal="centerContinuous"/>
    </xf>
    <xf numFmtId="0" fontId="10" fillId="0" borderId="12" xfId="0" applyNumberFormat="1" applyFont="1" applyFill="1" applyBorder="1" applyAlignment="1">
      <alignment horizontal="center"/>
    </xf>
    <xf numFmtId="0" fontId="37" fillId="0" borderId="0" xfId="0" quotePrefix="1" applyFont="1" applyAlignment="1">
      <alignment vertical="top" wrapText="1"/>
    </xf>
    <xf numFmtId="0" fontId="43" fillId="0" borderId="0" xfId="0" applyFont="1" applyAlignment="1">
      <alignment horizontal="centerContinuous"/>
    </xf>
    <xf numFmtId="0" fontId="54" fillId="0" borderId="0" xfId="0" applyFont="1"/>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Continuous" vertical="center"/>
    </xf>
    <xf numFmtId="0" fontId="9" fillId="0" borderId="17" xfId="0" applyNumberFormat="1" applyFont="1" applyFill="1" applyBorder="1" applyAlignment="1">
      <alignment horizontal="left" vertical="center"/>
    </xf>
    <xf numFmtId="0" fontId="9" fillId="0" borderId="17" xfId="0" applyNumberFormat="1" applyFont="1" applyFill="1" applyBorder="1" applyAlignment="1">
      <alignment horizontal="centerContinuous" vertical="center"/>
    </xf>
    <xf numFmtId="0" fontId="0" fillId="0" borderId="16"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10" fillId="0" borderId="17" xfId="0" applyNumberFormat="1" applyFont="1" applyFill="1" applyBorder="1" applyAlignment="1">
      <alignment horizontal="left" vertical="center"/>
    </xf>
    <xf numFmtId="0" fontId="10" fillId="0" borderId="17" xfId="0" applyNumberFormat="1" applyFont="1" applyFill="1" applyBorder="1" applyAlignment="1">
      <alignment horizontal="centerContinuous" vertical="center"/>
    </xf>
    <xf numFmtId="0" fontId="10" fillId="0" borderId="17" xfId="0" applyNumberFormat="1" applyFont="1" applyFill="1" applyBorder="1" applyAlignment="1">
      <alignment horizontal="centerContinuous"/>
    </xf>
    <xf numFmtId="0" fontId="10" fillId="0" borderId="17" xfId="0" applyNumberFormat="1" applyFont="1" applyFill="1" applyBorder="1" applyAlignment="1"/>
    <xf numFmtId="0" fontId="10" fillId="0" borderId="0" xfId="0" applyNumberFormat="1" applyFont="1" applyFill="1" applyBorder="1" applyAlignment="1">
      <alignment horizontal="left"/>
    </xf>
    <xf numFmtId="0" fontId="10" fillId="0" borderId="0" xfId="0" applyNumberFormat="1" applyFont="1" applyFill="1" applyBorder="1" applyAlignment="1">
      <alignment horizontal="centerContinuous"/>
    </xf>
    <xf numFmtId="0" fontId="10" fillId="0" borderId="0" xfId="0" applyNumberFormat="1" applyFont="1" applyFill="1" applyBorder="1" applyAlignment="1"/>
    <xf numFmtId="17" fontId="9" fillId="0" borderId="11" xfId="0" quotePrefix="1" applyNumberFormat="1" applyFont="1" applyFill="1" applyBorder="1" applyAlignment="1">
      <alignment horizontal="center" wrapText="1"/>
    </xf>
    <xf numFmtId="17" fontId="9" fillId="0" borderId="18" xfId="0" quotePrefix="1" applyNumberFormat="1" applyFont="1" applyFill="1" applyBorder="1" applyAlignment="1">
      <alignment horizontal="center" wrapText="1"/>
    </xf>
    <xf numFmtId="0" fontId="10" fillId="0" borderId="19" xfId="0" applyNumberFormat="1" applyFont="1" applyFill="1" applyBorder="1" applyAlignment="1">
      <alignment horizontal="left"/>
    </xf>
    <xf numFmtId="0" fontId="10" fillId="0" borderId="31" xfId="0" applyNumberFormat="1" applyFont="1" applyFill="1" applyBorder="1" applyAlignment="1"/>
    <xf numFmtId="0" fontId="67" fillId="0" borderId="0" xfId="0" applyFont="1" applyFill="1" applyBorder="1"/>
    <xf numFmtId="0" fontId="67" fillId="0" borderId="19" xfId="0" applyFont="1" applyFill="1" applyBorder="1"/>
    <xf numFmtId="0" fontId="67" fillId="0" borderId="31" xfId="0" applyFont="1" applyFill="1" applyBorder="1"/>
    <xf numFmtId="0" fontId="66" fillId="0" borderId="0" xfId="0" quotePrefix="1" applyNumberFormat="1" applyFont="1" applyFill="1" applyBorder="1" applyAlignment="1">
      <alignment horizontal="left" wrapText="1"/>
    </xf>
    <xf numFmtId="176" fontId="67" fillId="0" borderId="0" xfId="42" applyNumberFormat="1" applyFont="1" applyFill="1" applyBorder="1"/>
    <xf numFmtId="176" fontId="67" fillId="0" borderId="19" xfId="42" applyNumberFormat="1" applyFont="1" applyFill="1" applyBorder="1"/>
    <xf numFmtId="176" fontId="67" fillId="0" borderId="31" xfId="42" applyNumberFormat="1" applyFont="1" applyFill="1" applyBorder="1"/>
    <xf numFmtId="164" fontId="67" fillId="0" borderId="0" xfId="42" applyFont="1" applyFill="1" applyBorder="1"/>
    <xf numFmtId="164" fontId="67" fillId="0" borderId="19" xfId="42" applyFont="1" applyFill="1" applyBorder="1"/>
    <xf numFmtId="164" fontId="67" fillId="0" borderId="31" xfId="42" applyFont="1" applyFill="1" applyBorder="1"/>
    <xf numFmtId="0" fontId="10" fillId="0" borderId="0" xfId="0" applyNumberFormat="1" applyFont="1" applyFill="1" applyBorder="1" applyAlignment="1">
      <alignment wrapText="1"/>
    </xf>
    <xf numFmtId="164" fontId="67" fillId="0" borderId="12" xfId="42" applyFont="1" applyFill="1" applyBorder="1"/>
    <xf numFmtId="164" fontId="67" fillId="0" borderId="20" xfId="42" applyFont="1" applyFill="1" applyBorder="1"/>
    <xf numFmtId="164" fontId="67" fillId="0" borderId="11" xfId="42" applyFont="1" applyFill="1" applyBorder="1"/>
    <xf numFmtId="164" fontId="67" fillId="0" borderId="18" xfId="42" applyFont="1" applyFill="1" applyBorder="1"/>
    <xf numFmtId="0" fontId="66" fillId="0" borderId="0" xfId="0" applyNumberFormat="1" applyFont="1" applyFill="1" applyBorder="1" applyAlignment="1">
      <alignment horizontal="left" wrapText="1"/>
    </xf>
    <xf numFmtId="0" fontId="10" fillId="0" borderId="0" xfId="0" applyNumberFormat="1" applyFont="1" applyFill="1" applyBorder="1" applyAlignment="1">
      <alignment horizontal="centerContinuous" wrapText="1"/>
    </xf>
    <xf numFmtId="0" fontId="66" fillId="0" borderId="0" xfId="0" applyNumberFormat="1" applyFont="1" applyFill="1" applyBorder="1" applyAlignment="1">
      <alignment horizontal="centerContinuous"/>
    </xf>
    <xf numFmtId="176" fontId="67" fillId="0" borderId="13" xfId="42" applyNumberFormat="1" applyFont="1" applyFill="1" applyBorder="1"/>
    <xf numFmtId="176" fontId="67" fillId="0" borderId="22" xfId="42" applyNumberFormat="1" applyFont="1" applyFill="1" applyBorder="1"/>
    <xf numFmtId="0" fontId="10" fillId="0" borderId="0" xfId="0" applyNumberFormat="1" applyFont="1" applyFill="1" applyAlignment="1"/>
    <xf numFmtId="177" fontId="67" fillId="0" borderId="0" xfId="42" applyNumberFormat="1" applyFont="1" applyFill="1" applyBorder="1"/>
    <xf numFmtId="177" fontId="67" fillId="0" borderId="19" xfId="42" applyNumberFormat="1" applyFont="1" applyFill="1" applyBorder="1"/>
    <xf numFmtId="177" fontId="67" fillId="0" borderId="31" xfId="42" applyNumberFormat="1" applyFont="1" applyFill="1" applyBorder="1"/>
    <xf numFmtId="164" fontId="67" fillId="0" borderId="0" xfId="42" applyNumberFormat="1" applyFont="1" applyFill="1" applyBorder="1"/>
    <xf numFmtId="164" fontId="67" fillId="0" borderId="19" xfId="42" applyNumberFormat="1" applyFont="1" applyFill="1" applyBorder="1"/>
    <xf numFmtId="164" fontId="67" fillId="0" borderId="31" xfId="42" applyNumberFormat="1" applyFont="1" applyFill="1" applyBorder="1"/>
    <xf numFmtId="0" fontId="10" fillId="0" borderId="0" xfId="0" applyNumberFormat="1" applyFont="1" applyFill="1" applyAlignment="1">
      <alignment wrapText="1"/>
    </xf>
    <xf numFmtId="164" fontId="67" fillId="0" borderId="14" xfId="42" applyFont="1" applyFill="1" applyBorder="1"/>
    <xf numFmtId="164" fontId="67" fillId="0" borderId="21" xfId="42" applyFont="1" applyFill="1" applyBorder="1"/>
    <xf numFmtId="0" fontId="10" fillId="0" borderId="0" xfId="0" quotePrefix="1" applyNumberFormat="1" applyFont="1" applyFill="1" applyAlignment="1">
      <alignment horizontal="left" wrapText="1"/>
    </xf>
    <xf numFmtId="164" fontId="9" fillId="0" borderId="0" xfId="42" applyFont="1" applyFill="1" applyBorder="1" applyAlignment="1">
      <alignment horizontal="center" vertical="top"/>
    </xf>
    <xf numFmtId="164" fontId="9" fillId="0" borderId="19" xfId="42" applyFont="1" applyFill="1" applyBorder="1" applyAlignment="1">
      <alignment horizontal="center" vertical="top"/>
    </xf>
    <xf numFmtId="164" fontId="9" fillId="0" borderId="31" xfId="42" applyFont="1" applyFill="1" applyBorder="1" applyAlignment="1">
      <alignment horizontal="center" vertical="top"/>
    </xf>
    <xf numFmtId="0" fontId="66" fillId="0" borderId="0" xfId="0" applyNumberFormat="1" applyFont="1" applyFill="1" applyBorder="1" applyAlignment="1">
      <alignment wrapText="1"/>
    </xf>
    <xf numFmtId="0" fontId="10" fillId="0" borderId="0" xfId="0" quotePrefix="1" applyNumberFormat="1" applyFont="1" applyFill="1" applyBorder="1" applyAlignment="1">
      <alignment horizontal="left" wrapText="1"/>
    </xf>
    <xf numFmtId="177" fontId="67" fillId="0" borderId="13" xfId="42" applyNumberFormat="1" applyFont="1" applyFill="1" applyBorder="1"/>
    <xf numFmtId="177" fontId="67" fillId="0" borderId="22" xfId="42" applyNumberFormat="1" applyFont="1" applyFill="1" applyBorder="1"/>
    <xf numFmtId="0" fontId="66" fillId="0" borderId="0" xfId="0" applyNumberFormat="1" applyFont="1" applyFill="1" applyAlignment="1">
      <alignment wrapText="1"/>
    </xf>
    <xf numFmtId="0" fontId="10" fillId="0" borderId="31" xfId="0" applyNumberFormat="1" applyFont="1" applyFill="1" applyBorder="1" applyAlignment="1">
      <alignment horizontal="left"/>
    </xf>
    <xf numFmtId="0" fontId="10" fillId="0" borderId="0" xfId="0" quotePrefix="1" applyNumberFormat="1" applyFont="1" applyFill="1" applyAlignment="1">
      <alignment horizontal="left"/>
    </xf>
    <xf numFmtId="166" fontId="68" fillId="0" borderId="0" xfId="0" applyNumberFormat="1" applyFont="1" applyFill="1" applyAlignment="1">
      <alignment horizontal="center"/>
    </xf>
    <xf numFmtId="166" fontId="68" fillId="0" borderId="12" xfId="0" applyNumberFormat="1" applyFont="1" applyFill="1" applyBorder="1" applyAlignment="1">
      <alignment horizontal="center"/>
    </xf>
    <xf numFmtId="0" fontId="10" fillId="0" borderId="0" xfId="0" quotePrefix="1" applyNumberFormat="1" applyFont="1" applyFill="1" applyAlignment="1">
      <alignment horizontal="left" vertical="top"/>
    </xf>
    <xf numFmtId="0" fontId="10" fillId="0" borderId="0" xfId="0" applyNumberFormat="1" applyFont="1" applyFill="1" applyBorder="1"/>
    <xf numFmtId="166" fontId="68" fillId="0" borderId="0" xfId="0" applyNumberFormat="1" applyFont="1" applyFill="1" applyBorder="1" applyAlignment="1">
      <alignment horizontal="center"/>
    </xf>
    <xf numFmtId="0" fontId="10" fillId="0" borderId="0" xfId="0" quotePrefix="1" applyNumberFormat="1" applyFont="1" applyFill="1" applyAlignment="1">
      <alignment horizontal="left" vertical="top" wrapText="1"/>
    </xf>
    <xf numFmtId="0" fontId="10" fillId="0" borderId="0" xfId="0" quotePrefix="1" applyNumberFormat="1" applyFont="1" applyFill="1" applyAlignment="1">
      <alignment vertical="top" wrapText="1"/>
    </xf>
    <xf numFmtId="0" fontId="67" fillId="0" borderId="0" xfId="0" applyFont="1" applyAlignment="1">
      <alignment vertical="top"/>
    </xf>
    <xf numFmtId="168" fontId="10" fillId="0" borderId="0" xfId="28" applyNumberFormat="1" applyFont="1" applyFill="1" applyBorder="1"/>
    <xf numFmtId="168" fontId="67" fillId="0" borderId="14" xfId="28" applyNumberFormat="1" applyFont="1" applyFill="1" applyBorder="1"/>
    <xf numFmtId="0" fontId="9" fillId="0" borderId="0" xfId="0" applyNumberFormat="1" applyFont="1" applyFill="1" applyBorder="1" applyAlignment="1">
      <alignment horizontal="left" vertical="center"/>
    </xf>
    <xf numFmtId="169" fontId="9" fillId="0" borderId="0" xfId="44" applyNumberFormat="1" applyFont="1" applyFill="1" applyBorder="1" applyAlignment="1">
      <alignment horizontal="centerContinuous"/>
    </xf>
    <xf numFmtId="169" fontId="10" fillId="0" borderId="17" xfId="44" applyNumberFormat="1" applyFont="1" applyFill="1" applyBorder="1" applyAlignment="1">
      <alignment horizontal="centerContinuous"/>
    </xf>
    <xf numFmtId="17" fontId="9" fillId="0" borderId="0" xfId="0" quotePrefix="1" applyNumberFormat="1" applyFont="1" applyFill="1" applyBorder="1" applyAlignment="1">
      <alignment wrapText="1"/>
    </xf>
    <xf numFmtId="0" fontId="10" fillId="0" borderId="32" xfId="0" applyNumberFormat="1" applyFont="1" applyFill="1" applyBorder="1" applyAlignment="1"/>
    <xf numFmtId="0" fontId="66" fillId="0" borderId="25" xfId="0" quotePrefix="1" applyNumberFormat="1" applyFont="1" applyFill="1" applyBorder="1" applyAlignment="1">
      <alignment horizontal="centerContinuous"/>
    </xf>
    <xf numFmtId="0" fontId="10" fillId="0" borderId="10" xfId="0" applyNumberFormat="1" applyFont="1" applyFill="1" applyBorder="1" applyAlignment="1"/>
    <xf numFmtId="0" fontId="10" fillId="0" borderId="23" xfId="0" applyNumberFormat="1" applyFont="1" applyFill="1" applyBorder="1" applyAlignment="1"/>
    <xf numFmtId="0" fontId="65" fillId="0" borderId="0" xfId="0" applyNumberFormat="1" applyFont="1" applyFill="1" applyBorder="1" applyAlignment="1">
      <alignment horizontal="left"/>
    </xf>
    <xf numFmtId="0" fontId="67" fillId="0" borderId="0" xfId="0" applyFont="1" applyFill="1" applyBorder="1" applyAlignment="1">
      <alignment horizontal="center"/>
    </xf>
    <xf numFmtId="0" fontId="67" fillId="0" borderId="31" xfId="0" applyFont="1" applyFill="1" applyBorder="1" applyAlignment="1">
      <alignment horizontal="center"/>
    </xf>
    <xf numFmtId="17" fontId="9" fillId="0" borderId="0" xfId="0" quotePrefix="1" applyNumberFormat="1" applyFont="1" applyFill="1" applyBorder="1" applyAlignment="1">
      <alignment horizontal="center" wrapText="1"/>
    </xf>
    <xf numFmtId="164" fontId="67" fillId="0" borderId="10" xfId="42" applyFont="1" applyFill="1" applyBorder="1"/>
    <xf numFmtId="0" fontId="10" fillId="0" borderId="10" xfId="0" applyNumberFormat="1" applyFont="1" applyFill="1" applyBorder="1"/>
    <xf numFmtId="164" fontId="67" fillId="0" borderId="0" xfId="42" applyFont="1" applyFill="1" applyBorder="1" applyAlignment="1">
      <alignment horizontal="right"/>
    </xf>
    <xf numFmtId="164" fontId="67" fillId="0" borderId="31" xfId="42" applyFont="1" applyFill="1" applyBorder="1" applyAlignment="1">
      <alignment horizontal="right"/>
    </xf>
    <xf numFmtId="0" fontId="10" fillId="0" borderId="10" xfId="0" applyNumberFormat="1" applyFont="1" applyFill="1" applyBorder="1" applyAlignment="1">
      <alignment horizontal="right"/>
    </xf>
    <xf numFmtId="0" fontId="10" fillId="0" borderId="0" xfId="0" applyNumberFormat="1" applyFont="1" applyFill="1" applyBorder="1" applyAlignment="1">
      <alignment horizontal="right"/>
    </xf>
    <xf numFmtId="167" fontId="67" fillId="0" borderId="0" xfId="42" applyNumberFormat="1" applyFont="1" applyFill="1" applyBorder="1" applyAlignment="1">
      <alignment horizontal="right"/>
    </xf>
    <xf numFmtId="167" fontId="67" fillId="0" borderId="0" xfId="42" applyNumberFormat="1" applyFont="1" applyFill="1" applyBorder="1" applyAlignment="1">
      <alignment horizontal="center"/>
    </xf>
    <xf numFmtId="0" fontId="10" fillId="0" borderId="0" xfId="0" applyNumberFormat="1" applyFont="1" applyFill="1" applyBorder="1" applyAlignment="1">
      <alignment horizontal="left" wrapText="1"/>
    </xf>
    <xf numFmtId="177" fontId="67" fillId="0" borderId="10" xfId="42" applyNumberFormat="1" applyFont="1" applyFill="1" applyBorder="1"/>
    <xf numFmtId="177" fontId="67" fillId="0" borderId="0" xfId="42" applyNumberFormat="1" applyFont="1" applyFill="1" applyBorder="1" applyAlignment="1">
      <alignment horizontal="right"/>
    </xf>
    <xf numFmtId="177" fontId="67" fillId="0" borderId="31" xfId="42" applyNumberFormat="1" applyFont="1" applyFill="1" applyBorder="1" applyAlignment="1">
      <alignment horizontal="right"/>
    </xf>
    <xf numFmtId="177" fontId="67" fillId="0" borderId="14" xfId="42" applyNumberFormat="1" applyFont="1" applyFill="1" applyBorder="1"/>
    <xf numFmtId="177" fontId="67" fillId="0" borderId="14" xfId="42" applyNumberFormat="1" applyFont="1" applyFill="1" applyBorder="1" applyAlignment="1">
      <alignment horizontal="right"/>
    </xf>
    <xf numFmtId="177" fontId="67" fillId="0" borderId="21" xfId="42" applyNumberFormat="1" applyFont="1" applyFill="1" applyBorder="1" applyAlignment="1">
      <alignment horizontal="right"/>
    </xf>
    <xf numFmtId="167" fontId="67" fillId="0" borderId="12" xfId="42" applyNumberFormat="1" applyFont="1" applyFill="1" applyBorder="1" applyAlignment="1">
      <alignment horizontal="right"/>
    </xf>
    <xf numFmtId="167" fontId="67" fillId="0" borderId="12" xfId="42" applyNumberFormat="1" applyFont="1" applyFill="1" applyBorder="1" applyAlignment="1">
      <alignment horizontal="center"/>
    </xf>
    <xf numFmtId="179" fontId="67" fillId="0" borderId="13" xfId="42" applyNumberFormat="1" applyFont="1" applyFill="1" applyBorder="1"/>
    <xf numFmtId="179" fontId="67" fillId="0" borderId="13" xfId="42" applyNumberFormat="1" applyFont="1" applyFill="1" applyBorder="1" applyAlignment="1">
      <alignment horizontal="right"/>
    </xf>
    <xf numFmtId="179" fontId="67" fillId="0" borderId="22" xfId="42" applyNumberFormat="1" applyFont="1" applyFill="1" applyBorder="1" applyAlignment="1">
      <alignment horizontal="right"/>
    </xf>
    <xf numFmtId="167" fontId="67" fillId="0" borderId="13" xfId="42" applyNumberFormat="1" applyFont="1" applyFill="1" applyBorder="1" applyAlignment="1">
      <alignment horizontal="right"/>
    </xf>
    <xf numFmtId="181" fontId="67" fillId="0" borderId="13" xfId="42" applyNumberFormat="1" applyFont="1" applyFill="1" applyBorder="1"/>
    <xf numFmtId="167" fontId="67" fillId="0" borderId="13" xfId="42" applyNumberFormat="1" applyFont="1" applyFill="1" applyBorder="1" applyAlignment="1">
      <alignment horizontal="center"/>
    </xf>
    <xf numFmtId="179" fontId="67" fillId="0" borderId="0" xfId="42" applyNumberFormat="1" applyFont="1" applyFill="1" applyBorder="1"/>
    <xf numFmtId="179" fontId="67" fillId="0" borderId="0" xfId="42" applyNumberFormat="1" applyFont="1" applyFill="1" applyBorder="1" applyAlignment="1">
      <alignment horizontal="right"/>
    </xf>
    <xf numFmtId="179" fontId="67" fillId="0" borderId="31" xfId="42" applyNumberFormat="1" applyFont="1" applyFill="1" applyBorder="1" applyAlignment="1">
      <alignment horizontal="right"/>
    </xf>
    <xf numFmtId="164" fontId="67" fillId="0" borderId="12" xfId="42" applyFont="1" applyFill="1" applyBorder="1" applyAlignment="1">
      <alignment horizontal="right"/>
    </xf>
    <xf numFmtId="164" fontId="67" fillId="0" borderId="20" xfId="42" applyFont="1" applyFill="1" applyBorder="1" applyAlignment="1">
      <alignment horizontal="right"/>
    </xf>
    <xf numFmtId="17" fontId="9" fillId="0" borderId="29" xfId="0" quotePrefix="1" applyNumberFormat="1" applyFont="1" applyFill="1" applyBorder="1" applyAlignment="1">
      <alignment horizontal="center" wrapText="1"/>
    </xf>
    <xf numFmtId="171" fontId="67" fillId="0" borderId="0" xfId="42" applyNumberFormat="1" applyFont="1" applyFill="1" applyBorder="1"/>
    <xf numFmtId="169" fontId="10" fillId="0" borderId="0" xfId="44" applyNumberFormat="1" applyFont="1" applyFill="1" applyBorder="1"/>
    <xf numFmtId="0" fontId="64" fillId="0" borderId="0" xfId="0" quotePrefix="1" applyNumberFormat="1" applyFont="1" applyFill="1" applyBorder="1" applyAlignment="1">
      <alignment wrapText="1"/>
    </xf>
    <xf numFmtId="0" fontId="66" fillId="0" borderId="25" xfId="0" quotePrefix="1" applyNumberFormat="1" applyFont="1" applyFill="1" applyBorder="1" applyAlignment="1">
      <alignment horizontal="right"/>
    </xf>
    <xf numFmtId="169" fontId="10" fillId="0" borderId="0" xfId="44" applyNumberFormat="1" applyFont="1" applyFill="1" applyBorder="1" applyAlignment="1">
      <alignment horizontal="right"/>
    </xf>
    <xf numFmtId="169" fontId="10" fillId="0" borderId="31" xfId="44" applyNumberFormat="1" applyFont="1" applyFill="1" applyBorder="1" applyAlignment="1">
      <alignment horizontal="right"/>
    </xf>
    <xf numFmtId="170" fontId="67" fillId="0" borderId="0" xfId="42" applyNumberFormat="1" applyFont="1" applyFill="1" applyBorder="1" applyAlignment="1">
      <alignment horizontal="right"/>
    </xf>
    <xf numFmtId="0" fontId="10" fillId="0" borderId="0" xfId="0" applyNumberFormat="1" applyFont="1" applyFill="1" applyAlignment="1">
      <alignment horizontal="right"/>
    </xf>
    <xf numFmtId="0" fontId="10" fillId="0" borderId="31" xfId="0" applyNumberFormat="1" applyFont="1" applyFill="1" applyBorder="1" applyAlignment="1">
      <alignment horizontal="right"/>
    </xf>
    <xf numFmtId="183" fontId="10" fillId="0" borderId="0" xfId="28" applyNumberFormat="1" applyFont="1" applyFill="1" applyBorder="1" applyAlignment="1">
      <alignment horizontal="right"/>
    </xf>
    <xf numFmtId="183" fontId="10" fillId="0" borderId="31" xfId="28" applyNumberFormat="1" applyFont="1" applyFill="1" applyBorder="1" applyAlignment="1">
      <alignment horizontal="right"/>
    </xf>
    <xf numFmtId="183" fontId="10" fillId="0" borderId="10" xfId="0" applyNumberFormat="1" applyFont="1" applyFill="1" applyBorder="1" applyAlignment="1">
      <alignment horizontal="right"/>
    </xf>
    <xf numFmtId="183" fontId="10" fillId="0" borderId="0" xfId="44" applyNumberFormat="1" applyFont="1" applyFill="1" applyBorder="1" applyAlignment="1">
      <alignment horizontal="right"/>
    </xf>
    <xf numFmtId="164" fontId="10" fillId="0" borderId="0" xfId="44" applyNumberFormat="1" applyFont="1" applyFill="1" applyBorder="1" applyAlignment="1">
      <alignment horizontal="right"/>
    </xf>
    <xf numFmtId="181" fontId="67" fillId="0" borderId="0" xfId="42" applyNumberFormat="1" applyFont="1" applyFill="1" applyBorder="1" applyAlignment="1">
      <alignment horizontal="right"/>
    </xf>
    <xf numFmtId="0" fontId="10" fillId="0" borderId="0" xfId="0" quotePrefix="1" applyNumberFormat="1" applyFont="1" applyFill="1" applyBorder="1" applyAlignment="1">
      <alignment horizontal="left"/>
    </xf>
    <xf numFmtId="164" fontId="67" fillId="0" borderId="0" xfId="42" applyFont="1" applyFill="1" applyBorder="1" applyAlignment="1">
      <alignment horizontal="center"/>
    </xf>
    <xf numFmtId="164" fontId="67" fillId="0" borderId="0" xfId="42" quotePrefix="1" applyFont="1" applyFill="1" applyBorder="1" applyAlignment="1">
      <alignment horizontal="right"/>
    </xf>
    <xf numFmtId="164" fontId="67" fillId="0" borderId="31" xfId="42" quotePrefix="1" applyFont="1" applyFill="1" applyBorder="1" applyAlignment="1">
      <alignment horizontal="right"/>
    </xf>
    <xf numFmtId="169" fontId="10" fillId="0" borderId="0" xfId="44" applyNumberFormat="1" applyFont="1" applyFill="1"/>
    <xf numFmtId="169" fontId="10" fillId="0" borderId="12" xfId="44" applyNumberFormat="1" applyFont="1" applyFill="1" applyBorder="1"/>
    <xf numFmtId="0" fontId="64" fillId="0" borderId="12" xfId="0" quotePrefix="1" applyNumberFormat="1" applyFont="1" applyFill="1" applyBorder="1" applyAlignment="1">
      <alignment wrapText="1"/>
    </xf>
    <xf numFmtId="17" fontId="9" fillId="0" borderId="12" xfId="0" quotePrefix="1" applyNumberFormat="1" applyFont="1" applyFill="1" applyBorder="1" applyAlignment="1">
      <alignment wrapText="1"/>
    </xf>
    <xf numFmtId="0" fontId="10" fillId="0" borderId="12" xfId="0" applyNumberFormat="1" applyFont="1" applyFill="1" applyBorder="1" applyAlignment="1"/>
    <xf numFmtId="0" fontId="10" fillId="0" borderId="24" xfId="0" applyNumberFormat="1" applyFont="1" applyFill="1" applyBorder="1" applyAlignment="1"/>
    <xf numFmtId="0" fontId="66" fillId="0" borderId="37" xfId="0" quotePrefix="1" applyNumberFormat="1" applyFont="1" applyFill="1" applyBorder="1" applyAlignment="1">
      <alignment horizontal="centerContinuous"/>
    </xf>
    <xf numFmtId="0" fontId="66" fillId="0" borderId="0" xfId="0" quotePrefix="1" applyNumberFormat="1" applyFont="1" applyFill="1" applyBorder="1" applyAlignment="1">
      <alignment horizontal="right"/>
    </xf>
    <xf numFmtId="0" fontId="64" fillId="0" borderId="0" xfId="0" quotePrefix="1" applyNumberFormat="1" applyFont="1" applyFill="1" applyBorder="1" applyAlignment="1">
      <alignment horizontal="left"/>
    </xf>
    <xf numFmtId="0" fontId="10" fillId="0" borderId="0" xfId="0" quotePrefix="1" applyNumberFormat="1" applyFont="1" applyFill="1" applyBorder="1" applyAlignment="1">
      <alignment horizontal="center"/>
    </xf>
    <xf numFmtId="0" fontId="10" fillId="0" borderId="31" xfId="0" quotePrefix="1" applyNumberFormat="1" applyFont="1" applyFill="1" applyBorder="1" applyAlignment="1">
      <alignment horizontal="center"/>
    </xf>
    <xf numFmtId="0" fontId="66" fillId="0" borderId="0" xfId="0" quotePrefix="1" applyNumberFormat="1" applyFont="1" applyFill="1" applyBorder="1" applyAlignment="1">
      <alignment horizontal="centerContinuous"/>
    </xf>
    <xf numFmtId="0" fontId="66" fillId="0" borderId="10" xfId="0" applyNumberFormat="1" applyFont="1" applyFill="1" applyBorder="1" applyAlignment="1">
      <alignment horizontal="centerContinuous"/>
    </xf>
    <xf numFmtId="17" fontId="9" fillId="0" borderId="10" xfId="0" quotePrefix="1" applyNumberFormat="1" applyFont="1" applyFill="1" applyBorder="1" applyAlignment="1">
      <alignment horizontal="center" wrapText="1"/>
    </xf>
    <xf numFmtId="17" fontId="9" fillId="0" borderId="31" xfId="0" quotePrefix="1" applyNumberFormat="1" applyFont="1" applyFill="1" applyBorder="1" applyAlignment="1">
      <alignment horizontal="center" wrapText="1"/>
    </xf>
    <xf numFmtId="17" fontId="9" fillId="0" borderId="0" xfId="0" applyNumberFormat="1" applyFont="1" applyFill="1" applyBorder="1" applyAlignment="1">
      <alignment horizontal="center" wrapText="1"/>
    </xf>
    <xf numFmtId="0" fontId="67" fillId="0" borderId="10" xfId="0" applyFont="1" applyFill="1" applyBorder="1"/>
    <xf numFmtId="0" fontId="10" fillId="0" borderId="31" xfId="0" applyNumberFormat="1" applyFont="1" applyFill="1" applyBorder="1"/>
    <xf numFmtId="176" fontId="67" fillId="0" borderId="0" xfId="42" applyNumberFormat="1" applyFont="1" applyFill="1" applyBorder="1" applyAlignment="1">
      <alignment horizontal="right"/>
    </xf>
    <xf numFmtId="176" fontId="67" fillId="0" borderId="31" xfId="42" applyNumberFormat="1" applyFont="1" applyFill="1" applyBorder="1" applyAlignment="1">
      <alignment horizontal="right"/>
    </xf>
    <xf numFmtId="176" fontId="10" fillId="0" borderId="10" xfId="0" applyNumberFormat="1" applyFont="1" applyFill="1" applyBorder="1" applyAlignment="1">
      <alignment horizontal="right"/>
    </xf>
    <xf numFmtId="166" fontId="67" fillId="0" borderId="0" xfId="44" applyNumberFormat="1" applyFont="1" applyFill="1" applyBorder="1" applyAlignment="1">
      <alignment horizontal="right"/>
    </xf>
    <xf numFmtId="176" fontId="67" fillId="0" borderId="10" xfId="42" applyNumberFormat="1" applyFont="1" applyFill="1" applyBorder="1" applyAlignment="1">
      <alignment horizontal="right"/>
    </xf>
    <xf numFmtId="164" fontId="67" fillId="0" borderId="10" xfId="42" applyFont="1" applyFill="1" applyBorder="1" applyAlignment="1">
      <alignment horizontal="right"/>
    </xf>
    <xf numFmtId="164" fontId="67" fillId="0" borderId="0" xfId="42" applyNumberFormat="1" applyFont="1" applyFill="1" applyBorder="1" applyAlignment="1">
      <alignment horizontal="right"/>
    </xf>
    <xf numFmtId="164" fontId="67" fillId="0" borderId="31" xfId="42" applyNumberFormat="1" applyFont="1" applyFill="1" applyBorder="1" applyAlignment="1">
      <alignment horizontal="right"/>
    </xf>
    <xf numFmtId="166" fontId="68" fillId="0" borderId="0" xfId="42" applyNumberFormat="1" applyFont="1" applyFill="1" applyBorder="1" applyAlignment="1">
      <alignment horizontal="right"/>
    </xf>
    <xf numFmtId="164" fontId="67" fillId="0" borderId="14" xfId="42" applyNumberFormat="1" applyFont="1" applyFill="1" applyBorder="1" applyAlignment="1">
      <alignment horizontal="right"/>
    </xf>
    <xf numFmtId="164" fontId="67" fillId="0" borderId="21" xfId="42" applyNumberFormat="1" applyFont="1" applyFill="1" applyBorder="1" applyAlignment="1">
      <alignment horizontal="right"/>
    </xf>
    <xf numFmtId="167" fontId="67" fillId="0" borderId="14" xfId="42" applyNumberFormat="1" applyFont="1" applyFill="1" applyBorder="1" applyAlignment="1">
      <alignment horizontal="right"/>
    </xf>
    <xf numFmtId="166" fontId="67" fillId="0" borderId="0" xfId="42" applyNumberFormat="1" applyFont="1" applyFill="1" applyBorder="1" applyAlignment="1">
      <alignment horizontal="right"/>
    </xf>
    <xf numFmtId="0" fontId="66" fillId="0" borderId="0" xfId="0" applyNumberFormat="1" applyFont="1" applyFill="1" applyBorder="1"/>
    <xf numFmtId="164" fontId="67" fillId="0" borderId="12" xfId="42" applyNumberFormat="1" applyFont="1" applyFill="1" applyBorder="1" applyAlignment="1">
      <alignment horizontal="right"/>
    </xf>
    <xf numFmtId="164" fontId="67" fillId="0" borderId="20" xfId="42" applyNumberFormat="1" applyFont="1" applyFill="1" applyBorder="1" applyAlignment="1">
      <alignment horizontal="right"/>
    </xf>
    <xf numFmtId="164" fontId="67" fillId="0" borderId="11" xfId="42" applyNumberFormat="1" applyFont="1" applyFill="1" applyBorder="1" applyAlignment="1">
      <alignment horizontal="right"/>
    </xf>
    <xf numFmtId="164" fontId="67" fillId="0" borderId="18" xfId="42" applyNumberFormat="1" applyFont="1" applyFill="1" applyBorder="1" applyAlignment="1">
      <alignment horizontal="right"/>
    </xf>
    <xf numFmtId="182" fontId="67" fillId="0" borderId="0" xfId="42" applyNumberFormat="1" applyFont="1" applyFill="1" applyBorder="1" applyAlignment="1">
      <alignment horizontal="right"/>
    </xf>
    <xf numFmtId="177" fontId="67" fillId="0" borderId="26" xfId="42" applyNumberFormat="1" applyFont="1" applyFill="1" applyBorder="1"/>
    <xf numFmtId="177" fontId="67" fillId="0" borderId="13" xfId="42" applyNumberFormat="1" applyFont="1" applyFill="1" applyBorder="1" applyAlignment="1">
      <alignment horizontal="right"/>
    </xf>
    <xf numFmtId="177" fontId="67" fillId="0" borderId="22" xfId="42" applyNumberFormat="1" applyFont="1" applyFill="1" applyBorder="1" applyAlignment="1">
      <alignment horizontal="right"/>
    </xf>
    <xf numFmtId="0" fontId="66" fillId="0" borderId="0" xfId="0" quotePrefix="1" applyNumberFormat="1" applyFont="1" applyFill="1" applyBorder="1" applyAlignment="1">
      <alignment horizontal="left"/>
    </xf>
    <xf numFmtId="0" fontId="66" fillId="0" borderId="0" xfId="0" applyNumberFormat="1" applyFont="1" applyFill="1"/>
    <xf numFmtId="10" fontId="67" fillId="0" borderId="0" xfId="44" applyNumberFormat="1" applyFont="1" applyFill="1" applyBorder="1"/>
    <xf numFmtId="10" fontId="67" fillId="0" borderId="0" xfId="44" applyNumberFormat="1" applyFont="1" applyFill="1" applyBorder="1" applyAlignment="1">
      <alignment horizontal="right"/>
    </xf>
    <xf numFmtId="10" fontId="67" fillId="0" borderId="31" xfId="44" applyNumberFormat="1" applyFont="1" applyFill="1" applyBorder="1" applyAlignment="1">
      <alignment horizontal="right"/>
    </xf>
    <xf numFmtId="169" fontId="67" fillId="0" borderId="0" xfId="44" applyNumberFormat="1" applyFont="1" applyFill="1" applyBorder="1"/>
    <xf numFmtId="177" fontId="10" fillId="0" borderId="10" xfId="0" applyNumberFormat="1" applyFont="1" applyFill="1" applyBorder="1" applyAlignment="1">
      <alignment horizontal="right"/>
    </xf>
    <xf numFmtId="177" fontId="67" fillId="0" borderId="10" xfId="42" applyNumberFormat="1" applyFont="1" applyFill="1" applyBorder="1" applyAlignment="1">
      <alignment horizontal="right"/>
    </xf>
    <xf numFmtId="0" fontId="66" fillId="0" borderId="0" xfId="0" quotePrefix="1" applyNumberFormat="1" applyFont="1" applyFill="1" applyAlignment="1">
      <alignment horizontal="left"/>
    </xf>
    <xf numFmtId="166" fontId="68" fillId="0" borderId="0" xfId="42" applyNumberFormat="1" applyFont="1" applyFill="1" applyBorder="1" applyAlignment="1">
      <alignment horizontal="center"/>
    </xf>
    <xf numFmtId="168" fontId="67" fillId="0" borderId="0" xfId="28" applyNumberFormat="1" applyFont="1" applyFill="1" applyBorder="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centerContinuous" vertical="center"/>
    </xf>
    <xf numFmtId="0" fontId="66" fillId="0" borderId="10" xfId="0" quotePrefix="1" applyNumberFormat="1" applyFont="1" applyFill="1" applyBorder="1" applyAlignment="1">
      <alignment horizontal="centerContinuous"/>
    </xf>
    <xf numFmtId="0" fontId="66" fillId="0" borderId="10" xfId="0" quotePrefix="1" applyNumberFormat="1" applyFont="1" applyFill="1" applyBorder="1" applyAlignment="1">
      <alignment horizontal="center"/>
    </xf>
    <xf numFmtId="17" fontId="9" fillId="0" borderId="12" xfId="0" quotePrefix="1" applyNumberFormat="1" applyFont="1" applyFill="1" applyBorder="1" applyAlignment="1">
      <alignment horizontal="center" wrapText="1"/>
    </xf>
    <xf numFmtId="0" fontId="66" fillId="0" borderId="25" xfId="0" quotePrefix="1" applyNumberFormat="1" applyFont="1" applyFill="1" applyBorder="1" applyAlignment="1">
      <alignment horizontal="center"/>
    </xf>
    <xf numFmtId="17" fontId="9" fillId="0" borderId="14" xfId="0" quotePrefix="1" applyNumberFormat="1" applyFont="1" applyFill="1" applyBorder="1" applyAlignment="1">
      <alignment horizontal="center" wrapText="1"/>
    </xf>
    <xf numFmtId="17" fontId="9" fillId="0" borderId="20" xfId="0" quotePrefix="1" applyNumberFormat="1" applyFont="1" applyFill="1" applyBorder="1" applyAlignment="1">
      <alignment horizontal="center" wrapText="1"/>
    </xf>
    <xf numFmtId="0" fontId="66" fillId="0" borderId="24" xfId="0" quotePrefix="1" applyNumberFormat="1" applyFont="1" applyFill="1" applyBorder="1" applyAlignment="1">
      <alignment horizontal="centerContinuous"/>
    </xf>
    <xf numFmtId="17" fontId="9" fillId="0" borderId="12" xfId="0" applyNumberFormat="1" applyFont="1" applyFill="1" applyBorder="1" applyAlignment="1">
      <alignment horizontal="center" wrapText="1"/>
    </xf>
    <xf numFmtId="176" fontId="10" fillId="0" borderId="0" xfId="0" applyNumberFormat="1" applyFont="1" applyFill="1" applyBorder="1"/>
    <xf numFmtId="176" fontId="10" fillId="0" borderId="0" xfId="0" applyNumberFormat="1" applyFont="1" applyFill="1" applyBorder="1" applyAlignment="1">
      <alignment horizontal="right"/>
    </xf>
    <xf numFmtId="176" fontId="10" fillId="0" borderId="31" xfId="0" applyNumberFormat="1" applyFont="1" applyFill="1" applyBorder="1" applyAlignment="1">
      <alignment horizontal="right"/>
    </xf>
    <xf numFmtId="0" fontId="66" fillId="0" borderId="32" xfId="0" quotePrefix="1" applyNumberFormat="1" applyFont="1" applyFill="1" applyBorder="1" applyAlignment="1">
      <alignment horizontal="right"/>
    </xf>
    <xf numFmtId="167" fontId="67" fillId="0" borderId="0" xfId="44" applyNumberFormat="1" applyFont="1" applyFill="1" applyBorder="1" applyAlignment="1">
      <alignment horizontal="right"/>
    </xf>
    <xf numFmtId="0" fontId="66" fillId="0" borderId="10" xfId="0" quotePrefix="1" applyNumberFormat="1" applyFont="1" applyFill="1" applyBorder="1" applyAlignment="1">
      <alignment horizontal="right"/>
    </xf>
    <xf numFmtId="176" fontId="10" fillId="0" borderId="13" xfId="0" applyNumberFormat="1" applyFont="1" applyFill="1" applyBorder="1" applyAlignment="1">
      <alignment horizontal="right"/>
    </xf>
    <xf numFmtId="176" fontId="10" fillId="0" borderId="22" xfId="0" applyNumberFormat="1" applyFont="1" applyFill="1" applyBorder="1" applyAlignment="1">
      <alignment horizontal="right"/>
    </xf>
    <xf numFmtId="176" fontId="67" fillId="0" borderId="13" xfId="42" applyNumberFormat="1" applyFont="1" applyFill="1" applyBorder="1" applyAlignment="1">
      <alignment horizontal="right"/>
    </xf>
    <xf numFmtId="167" fontId="67" fillId="0" borderId="13" xfId="44" applyNumberFormat="1" applyFont="1" applyFill="1" applyBorder="1" applyAlignment="1">
      <alignment horizontal="right"/>
    </xf>
    <xf numFmtId="176" fontId="67" fillId="0" borderId="22" xfId="42" applyNumberFormat="1" applyFont="1" applyFill="1" applyBorder="1" applyAlignment="1">
      <alignment horizontal="right"/>
    </xf>
    <xf numFmtId="167" fontId="68" fillId="0" borderId="0" xfId="0" applyNumberFormat="1" applyFont="1" applyFill="1" applyBorder="1" applyAlignment="1">
      <alignment horizontal="right"/>
    </xf>
    <xf numFmtId="17" fontId="9" fillId="0" borderId="0" xfId="0" quotePrefix="1" applyNumberFormat="1" applyFont="1" applyFill="1" applyBorder="1" applyAlignment="1">
      <alignment horizontal="right" wrapText="1"/>
    </xf>
    <xf numFmtId="17" fontId="9" fillId="0" borderId="31" xfId="0" quotePrefix="1" applyNumberFormat="1" applyFont="1" applyFill="1" applyBorder="1" applyAlignment="1">
      <alignment horizontal="right" wrapText="1"/>
    </xf>
    <xf numFmtId="17"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168" fontId="67" fillId="0" borderId="0" xfId="28" quotePrefix="1" applyNumberFormat="1" applyFont="1" applyFill="1" applyBorder="1" applyAlignment="1">
      <alignment horizontal="right" wrapText="1"/>
    </xf>
    <xf numFmtId="168" fontId="67" fillId="0" borderId="31" xfId="28" quotePrefix="1" applyNumberFormat="1" applyFont="1" applyFill="1" applyBorder="1" applyAlignment="1">
      <alignment horizontal="right" wrapText="1"/>
    </xf>
    <xf numFmtId="167" fontId="67" fillId="0" borderId="0" xfId="44" applyNumberFormat="1" applyFont="1" applyFill="1" applyBorder="1" applyAlignment="1">
      <alignment horizontal="center"/>
    </xf>
    <xf numFmtId="167" fontId="68" fillId="0" borderId="0" xfId="0" applyNumberFormat="1" applyFont="1" applyFill="1" applyBorder="1" applyAlignment="1">
      <alignment horizontal="center"/>
    </xf>
    <xf numFmtId="0" fontId="67" fillId="0" borderId="0" xfId="0" applyNumberFormat="1" applyFont="1" applyFill="1" applyBorder="1" applyAlignment="1">
      <alignment horizontal="left" vertical="center" wrapText="1"/>
    </xf>
    <xf numFmtId="0" fontId="72" fillId="0" borderId="0" xfId="0" applyNumberFormat="1" applyFont="1" applyFill="1" applyBorder="1" applyAlignment="1">
      <alignment horizontal="center"/>
    </xf>
    <xf numFmtId="17" fontId="9" fillId="0" borderId="25" xfId="0" quotePrefix="1" applyNumberFormat="1" applyFont="1" applyFill="1" applyBorder="1" applyAlignment="1">
      <alignment horizontal="right" wrapText="1"/>
    </xf>
    <xf numFmtId="0" fontId="67" fillId="0" borderId="0" xfId="0" applyFont="1" applyFill="1"/>
    <xf numFmtId="166" fontId="68" fillId="0" borderId="0" xfId="0" applyNumberFormat="1" applyFont="1" applyFill="1"/>
    <xf numFmtId="176" fontId="10" fillId="0" borderId="0" xfId="0" applyNumberFormat="1" applyFont="1" applyFill="1" applyAlignment="1">
      <alignment horizontal="right"/>
    </xf>
    <xf numFmtId="176" fontId="67" fillId="0" borderId="25" xfId="42" applyNumberFormat="1" applyFont="1" applyFill="1" applyBorder="1" applyAlignment="1">
      <alignment horizontal="right"/>
    </xf>
    <xf numFmtId="0" fontId="67" fillId="0" borderId="10" xfId="0" applyFont="1" applyFill="1" applyBorder="1" applyAlignment="1">
      <alignment horizontal="right"/>
    </xf>
    <xf numFmtId="164" fontId="67" fillId="0" borderId="11" xfId="42" applyFont="1" applyFill="1" applyBorder="1" applyAlignment="1">
      <alignment horizontal="right"/>
    </xf>
    <xf numFmtId="167" fontId="67" fillId="0" borderId="11" xfId="42" applyNumberFormat="1" applyFont="1" applyFill="1" applyBorder="1" applyAlignment="1">
      <alignment horizontal="right"/>
    </xf>
    <xf numFmtId="0" fontId="67" fillId="0" borderId="25" xfId="0" applyFont="1" applyFill="1" applyBorder="1" applyAlignment="1">
      <alignment horizontal="right"/>
    </xf>
    <xf numFmtId="164" fontId="67" fillId="0" borderId="18" xfId="42" applyFont="1" applyFill="1" applyBorder="1" applyAlignment="1">
      <alignment horizontal="right"/>
    </xf>
    <xf numFmtId="164" fontId="67" fillId="0" borderId="25" xfId="42" applyFont="1" applyFill="1" applyBorder="1" applyAlignment="1">
      <alignment horizontal="right"/>
    </xf>
    <xf numFmtId="164" fontId="67" fillId="0" borderId="14" xfId="42" applyFont="1" applyFill="1" applyBorder="1" applyAlignment="1">
      <alignment horizontal="right"/>
    </xf>
    <xf numFmtId="164" fontId="67" fillId="0" borderId="21" xfId="42" applyFont="1" applyFill="1" applyBorder="1" applyAlignment="1">
      <alignment horizontal="right"/>
    </xf>
    <xf numFmtId="0" fontId="10" fillId="0" borderId="0" xfId="0" quotePrefix="1" applyNumberFormat="1" applyFont="1" applyFill="1" applyBorder="1" applyAlignment="1">
      <alignment horizontal="left" wrapText="1" indent="6"/>
    </xf>
    <xf numFmtId="164" fontId="67" fillId="0" borderId="32" xfId="42" applyFont="1" applyFill="1" applyBorder="1" applyAlignment="1">
      <alignment horizontal="right"/>
    </xf>
    <xf numFmtId="167" fontId="68" fillId="0" borderId="0" xfId="42" applyNumberFormat="1" applyFont="1" applyFill="1" applyBorder="1" applyAlignment="1">
      <alignment horizontal="right"/>
    </xf>
    <xf numFmtId="17" fontId="9" fillId="0" borderId="10" xfId="0" quotePrefix="1" applyNumberFormat="1" applyFont="1" applyFill="1" applyBorder="1" applyAlignment="1">
      <alignment horizontal="right" wrapText="1"/>
    </xf>
    <xf numFmtId="167" fontId="68" fillId="0" borderId="0" xfId="0" applyNumberFormat="1" applyFont="1" applyFill="1" applyAlignment="1">
      <alignment horizontal="right"/>
    </xf>
    <xf numFmtId="0" fontId="67" fillId="0" borderId="0" xfId="0" applyFont="1" applyFill="1" applyBorder="1" applyAlignment="1">
      <alignment horizontal="right"/>
    </xf>
    <xf numFmtId="0" fontId="67" fillId="0" borderId="31" xfId="0" applyFont="1" applyFill="1" applyBorder="1" applyAlignment="1">
      <alignment horizontal="right"/>
    </xf>
    <xf numFmtId="0" fontId="67" fillId="0" borderId="0" xfId="0" applyFont="1" applyFill="1" applyAlignment="1">
      <alignment horizontal="right"/>
    </xf>
    <xf numFmtId="0" fontId="10" fillId="0" borderId="25" xfId="0" applyNumberFormat="1" applyFont="1" applyFill="1" applyBorder="1" applyAlignment="1">
      <alignment horizontal="right"/>
    </xf>
    <xf numFmtId="0" fontId="10" fillId="0" borderId="32" xfId="0" applyNumberFormat="1" applyFont="1" applyFill="1" applyBorder="1" applyAlignment="1">
      <alignment horizontal="right"/>
    </xf>
    <xf numFmtId="170" fontId="67" fillId="0" borderId="10" xfId="42" applyNumberFormat="1" applyFont="1" applyFill="1" applyBorder="1" applyAlignment="1">
      <alignment horizontal="right"/>
    </xf>
    <xf numFmtId="170" fontId="67" fillId="0" borderId="25" xfId="42" applyNumberFormat="1" applyFont="1" applyFill="1" applyBorder="1" applyAlignment="1">
      <alignment horizontal="right"/>
    </xf>
    <xf numFmtId="164" fontId="67" fillId="0" borderId="10" xfId="42" applyNumberFormat="1" applyFont="1" applyFill="1" applyBorder="1" applyAlignment="1">
      <alignment horizontal="right"/>
    </xf>
    <xf numFmtId="164" fontId="67" fillId="0" borderId="25" xfId="42" applyNumberFormat="1" applyFont="1" applyFill="1" applyBorder="1" applyAlignment="1">
      <alignment horizontal="right"/>
    </xf>
    <xf numFmtId="165" fontId="10" fillId="0" borderId="10" xfId="28" applyNumberFormat="1" applyFont="1" applyFill="1" applyBorder="1" applyAlignment="1">
      <alignment horizontal="right"/>
    </xf>
    <xf numFmtId="165" fontId="10" fillId="0" borderId="25" xfId="28" applyNumberFormat="1" applyFont="1" applyFill="1" applyBorder="1" applyAlignment="1">
      <alignment horizontal="right"/>
    </xf>
    <xf numFmtId="176" fontId="10" fillId="0" borderId="25" xfId="0" applyNumberFormat="1" applyFont="1" applyFill="1" applyBorder="1" applyAlignment="1">
      <alignment horizontal="right"/>
    </xf>
    <xf numFmtId="176" fontId="10" fillId="0" borderId="0" xfId="0" applyNumberFormat="1" applyFont="1" applyFill="1"/>
    <xf numFmtId="0" fontId="10" fillId="0" borderId="20" xfId="0" applyNumberFormat="1" applyFont="1" applyFill="1" applyBorder="1" applyAlignment="1"/>
    <xf numFmtId="176" fontId="9" fillId="0" borderId="10" xfId="0" quotePrefix="1" applyNumberFormat="1" applyFont="1" applyFill="1" applyBorder="1" applyAlignment="1">
      <alignment horizontal="right" wrapText="1"/>
    </xf>
    <xf numFmtId="0" fontId="10" fillId="0" borderId="0" xfId="0" applyNumberFormat="1" applyFont="1" applyFill="1" applyBorder="1" applyAlignment="1">
      <alignment horizontal="left" wrapText="1" indent="3"/>
    </xf>
    <xf numFmtId="166" fontId="67" fillId="0" borderId="0" xfId="0" applyNumberFormat="1" applyFont="1" applyFill="1" applyAlignment="1">
      <alignment horizontal="right"/>
    </xf>
    <xf numFmtId="169" fontId="67" fillId="0" borderId="0" xfId="44" applyNumberFormat="1" applyFont="1" applyFill="1" applyBorder="1" applyAlignment="1">
      <alignment horizontal="right"/>
    </xf>
    <xf numFmtId="169" fontId="67" fillId="0" borderId="31" xfId="44" applyNumberFormat="1" applyFont="1" applyFill="1" applyBorder="1" applyAlignment="1">
      <alignment horizontal="right"/>
    </xf>
    <xf numFmtId="166" fontId="68" fillId="0" borderId="0" xfId="0" applyNumberFormat="1" applyFont="1" applyFill="1" applyBorder="1"/>
    <xf numFmtId="0" fontId="64" fillId="0" borderId="17" xfId="0" quotePrefix="1" applyNumberFormat="1" applyFont="1" applyFill="1" applyBorder="1" applyAlignment="1">
      <alignment horizontal="left" vertical="center"/>
    </xf>
    <xf numFmtId="0" fontId="66" fillId="0" borderId="31" xfId="0" quotePrefix="1" applyNumberFormat="1" applyFont="1" applyFill="1" applyBorder="1" applyAlignment="1">
      <alignment horizontal="centerContinuous"/>
    </xf>
    <xf numFmtId="0" fontId="10" fillId="0" borderId="25" xfId="0" applyNumberFormat="1" applyFont="1" applyFill="1" applyBorder="1" applyAlignment="1"/>
    <xf numFmtId="0" fontId="67" fillId="0" borderId="0" xfId="0" applyNumberFormat="1" applyFont="1" applyFill="1" applyBorder="1" applyAlignment="1">
      <alignment horizontal="left"/>
    </xf>
    <xf numFmtId="0" fontId="65" fillId="0" borderId="0" xfId="0" applyNumberFormat="1" applyFont="1" applyFill="1" applyBorder="1" applyAlignment="1">
      <alignment horizontal="left" wrapText="1"/>
    </xf>
    <xf numFmtId="0" fontId="10" fillId="0" borderId="25" xfId="0" applyNumberFormat="1" applyFont="1" applyFill="1" applyBorder="1" applyAlignment="1">
      <alignment horizontal="left"/>
    </xf>
    <xf numFmtId="164" fontId="67" fillId="0" borderId="13" xfId="42" applyFont="1" applyFill="1" applyBorder="1" applyAlignment="1">
      <alignment horizontal="right"/>
    </xf>
    <xf numFmtId="164" fontId="67" fillId="0" borderId="22" xfId="42" applyFont="1" applyFill="1" applyBorder="1" applyAlignment="1">
      <alignment horizontal="right"/>
    </xf>
    <xf numFmtId="178" fontId="67" fillId="0" borderId="0" xfId="42" applyNumberFormat="1" applyFont="1" applyFill="1" applyBorder="1"/>
    <xf numFmtId="178" fontId="67" fillId="0" borderId="0" xfId="42" applyNumberFormat="1" applyFont="1" applyFill="1" applyBorder="1" applyAlignment="1">
      <alignment horizontal="right"/>
    </xf>
    <xf numFmtId="178" fontId="67" fillId="0" borderId="31" xfId="42" applyNumberFormat="1" applyFont="1" applyFill="1" applyBorder="1" applyAlignment="1">
      <alignment horizontal="right"/>
    </xf>
    <xf numFmtId="170" fontId="67" fillId="0" borderId="0" xfId="42" applyNumberFormat="1" applyFont="1" applyFill="1" applyBorder="1"/>
    <xf numFmtId="170" fontId="67" fillId="0" borderId="31" xfId="42" applyNumberFormat="1" applyFont="1" applyFill="1" applyBorder="1" applyAlignment="1">
      <alignment horizontal="right"/>
    </xf>
    <xf numFmtId="178" fontId="67" fillId="0" borderId="13" xfId="42" applyNumberFormat="1" applyFont="1" applyFill="1" applyBorder="1" applyAlignment="1">
      <alignment horizontal="right"/>
    </xf>
    <xf numFmtId="178" fontId="67" fillId="0" borderId="22" xfId="42" applyNumberFormat="1" applyFont="1" applyFill="1" applyBorder="1" applyAlignment="1">
      <alignment horizontal="right"/>
    </xf>
    <xf numFmtId="167" fontId="67" fillId="0" borderId="0" xfId="0" applyNumberFormat="1" applyFont="1" applyFill="1" applyBorder="1" applyAlignment="1">
      <alignment horizontal="right"/>
    </xf>
    <xf numFmtId="176" fontId="9" fillId="0" borderId="0" xfId="0" quotePrefix="1" applyNumberFormat="1" applyFont="1" applyFill="1" applyBorder="1" applyAlignment="1">
      <alignment horizontal="center" wrapText="1"/>
    </xf>
    <xf numFmtId="176" fontId="10" fillId="0" borderId="0" xfId="0" applyNumberFormat="1" applyFont="1" applyFill="1" applyBorder="1" applyAlignment="1"/>
    <xf numFmtId="0" fontId="10" fillId="0" borderId="12" xfId="0" quotePrefix="1" applyNumberFormat="1" applyFont="1" applyFill="1" applyBorder="1" applyAlignment="1">
      <alignment horizontal="left"/>
    </xf>
    <xf numFmtId="0" fontId="10" fillId="0" borderId="12" xfId="0" quotePrefix="1" applyNumberFormat="1" applyFont="1" applyFill="1" applyBorder="1" applyAlignment="1">
      <alignment horizontal="right"/>
    </xf>
    <xf numFmtId="0" fontId="66" fillId="0" borderId="0" xfId="0" applyNumberFormat="1" applyFont="1" applyFill="1" applyBorder="1" applyAlignment="1">
      <alignment horizontal="center"/>
    </xf>
    <xf numFmtId="177" fontId="67" fillId="0" borderId="1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0" fontId="67" fillId="0" borderId="0" xfId="0" applyNumberFormat="1" applyFont="1" applyFill="1" applyBorder="1" applyAlignment="1">
      <alignment horizontal="right"/>
    </xf>
    <xf numFmtId="177" fontId="67" fillId="0" borderId="12" xfId="42" applyNumberFormat="1" applyFont="1" applyFill="1" applyBorder="1" applyAlignment="1">
      <alignment horizontal="right"/>
    </xf>
    <xf numFmtId="177" fontId="67" fillId="0" borderId="20" xfId="42" applyNumberFormat="1" applyFont="1" applyFill="1" applyBorder="1" applyAlignment="1">
      <alignment horizontal="right"/>
    </xf>
    <xf numFmtId="10" fontId="67" fillId="0" borderId="11" xfId="44" applyNumberFormat="1" applyFont="1" applyFill="1" applyBorder="1" applyAlignment="1">
      <alignment horizontal="right"/>
    </xf>
    <xf numFmtId="10" fontId="67" fillId="0" borderId="18" xfId="44" applyNumberFormat="1" applyFont="1" applyFill="1" applyBorder="1" applyAlignment="1">
      <alignment horizontal="right"/>
    </xf>
    <xf numFmtId="185" fontId="67" fillId="0" borderId="0" xfId="44" applyNumberFormat="1" applyFont="1" applyFill="1" applyBorder="1" applyAlignment="1">
      <alignment horizontal="right"/>
    </xf>
    <xf numFmtId="185" fontId="67" fillId="0" borderId="31" xfId="44" applyNumberFormat="1" applyFont="1" applyFill="1" applyBorder="1" applyAlignment="1">
      <alignment horizontal="right"/>
    </xf>
    <xf numFmtId="185" fontId="67" fillId="0" borderId="11" xfId="44" applyNumberFormat="1" applyFont="1" applyFill="1" applyBorder="1" applyAlignment="1">
      <alignment horizontal="right"/>
    </xf>
    <xf numFmtId="185" fontId="67" fillId="0" borderId="18" xfId="44" applyNumberFormat="1" applyFont="1" applyFill="1" applyBorder="1" applyAlignment="1">
      <alignment horizontal="right"/>
    </xf>
    <xf numFmtId="181" fontId="67" fillId="0" borderId="31" xfId="42" applyNumberFormat="1" applyFont="1" applyFill="1" applyBorder="1" applyAlignment="1">
      <alignment horizontal="right"/>
    </xf>
    <xf numFmtId="181" fontId="10" fillId="0" borderId="10" xfId="0" applyNumberFormat="1" applyFont="1" applyFill="1" applyBorder="1" applyAlignment="1">
      <alignment horizontal="right"/>
    </xf>
    <xf numFmtId="181" fontId="10" fillId="0" borderId="0" xfId="0" applyNumberFormat="1" applyFont="1" applyFill="1" applyBorder="1" applyAlignment="1">
      <alignment horizontal="right"/>
    </xf>
    <xf numFmtId="0" fontId="10" fillId="0" borderId="20" xfId="0" applyNumberFormat="1" applyFont="1" applyFill="1" applyBorder="1"/>
    <xf numFmtId="0" fontId="10" fillId="0" borderId="33" xfId="0" applyNumberFormat="1" applyFont="1" applyFill="1" applyBorder="1"/>
    <xf numFmtId="0" fontId="10" fillId="0" borderId="19" xfId="0" applyNumberFormat="1" applyFont="1" applyFill="1" applyBorder="1" applyAlignment="1"/>
    <xf numFmtId="167" fontId="10" fillId="0" borderId="0" xfId="0" applyNumberFormat="1" applyFont="1" applyFill="1" applyBorder="1"/>
    <xf numFmtId="180" fontId="67" fillId="0" borderId="0" xfId="42" applyNumberFormat="1" applyFont="1" applyFill="1" applyBorder="1" applyAlignment="1">
      <alignment horizontal="right"/>
    </xf>
    <xf numFmtId="180" fontId="67" fillId="0" borderId="31" xfId="42" applyNumberFormat="1" applyFont="1" applyFill="1" applyBorder="1" applyAlignment="1">
      <alignment horizontal="right"/>
    </xf>
    <xf numFmtId="168" fontId="10" fillId="0" borderId="0" xfId="28" applyNumberFormat="1" applyFont="1" applyFill="1"/>
    <xf numFmtId="170" fontId="67" fillId="0" borderId="12" xfId="42" applyNumberFormat="1" applyFont="1" applyFill="1" applyBorder="1" applyAlignment="1">
      <alignment horizontal="right"/>
    </xf>
    <xf numFmtId="170" fontId="67" fillId="0" borderId="20" xfId="42" applyNumberFormat="1" applyFont="1" applyFill="1" applyBorder="1" applyAlignment="1">
      <alignment horizontal="right"/>
    </xf>
    <xf numFmtId="180" fontId="67" fillId="0" borderId="13" xfId="42" applyNumberFormat="1" applyFont="1" applyFill="1" applyBorder="1" applyAlignment="1">
      <alignment horizontal="right"/>
    </xf>
    <xf numFmtId="180" fontId="67" fillId="0" borderId="22" xfId="42" applyNumberFormat="1" applyFont="1" applyFill="1" applyBorder="1" applyAlignment="1">
      <alignment horizontal="right"/>
    </xf>
    <xf numFmtId="167" fontId="67" fillId="0" borderId="12" xfId="44" applyNumberFormat="1" applyFont="1" applyFill="1" applyBorder="1" applyAlignment="1">
      <alignment horizontal="right"/>
    </xf>
    <xf numFmtId="167" fontId="68" fillId="0" borderId="0" xfId="44" applyNumberFormat="1" applyFont="1" applyFill="1"/>
    <xf numFmtId="164" fontId="68" fillId="0" borderId="0" xfId="42" applyFont="1" applyFill="1" applyBorder="1"/>
    <xf numFmtId="164" fontId="73" fillId="0" borderId="0" xfId="42" applyFont="1" applyFill="1" applyBorder="1"/>
    <xf numFmtId="169" fontId="68" fillId="0" borderId="0" xfId="44" applyNumberFormat="1" applyFont="1" applyFill="1" applyAlignment="1">
      <alignment horizontal="left"/>
    </xf>
    <xf numFmtId="164" fontId="78" fillId="0" borderId="0" xfId="42" applyFont="1" applyFill="1" applyBorder="1"/>
    <xf numFmtId="164" fontId="78" fillId="0" borderId="0" xfId="42" applyFont="1" applyFill="1" applyBorder="1" applyAlignment="1">
      <alignment horizontal="center"/>
    </xf>
    <xf numFmtId="173" fontId="67" fillId="0" borderId="0" xfId="42" applyNumberFormat="1" applyFont="1" applyFill="1" applyBorder="1"/>
    <xf numFmtId="164" fontId="69" fillId="0" borderId="0" xfId="42" applyFont="1" applyFill="1" applyBorder="1"/>
    <xf numFmtId="37" fontId="67" fillId="0" borderId="0" xfId="42" applyNumberFormat="1" applyFont="1" applyFill="1" applyBorder="1"/>
    <xf numFmtId="184" fontId="67" fillId="0" borderId="0" xfId="59" applyNumberFormat="1" applyFont="1" applyFill="1" applyBorder="1" applyAlignment="1"/>
    <xf numFmtId="168" fontId="67" fillId="0" borderId="0" xfId="28" applyNumberFormat="1" applyFont="1" applyFill="1" applyBorder="1" applyAlignment="1"/>
    <xf numFmtId="184" fontId="67" fillId="0" borderId="13" xfId="59" applyNumberFormat="1" applyFont="1" applyFill="1" applyBorder="1" applyAlignment="1"/>
    <xf numFmtId="169" fontId="67" fillId="0" borderId="13" xfId="44" applyNumberFormat="1" applyFont="1" applyFill="1" applyBorder="1"/>
    <xf numFmtId="164" fontId="80" fillId="0" borderId="0" xfId="42" applyFont="1" applyFill="1" applyBorder="1" applyAlignment="1">
      <alignment horizontal="center"/>
    </xf>
    <xf numFmtId="174" fontId="67" fillId="0" borderId="0" xfId="110" applyNumberFormat="1" applyFont="1" applyFill="1"/>
    <xf numFmtId="10" fontId="10" fillId="0" borderId="0" xfId="110" applyNumberFormat="1" applyFont="1" applyFill="1"/>
    <xf numFmtId="174" fontId="67" fillId="0" borderId="13" xfId="110" applyNumberFormat="1" applyFont="1" applyFill="1" applyBorder="1"/>
    <xf numFmtId="175" fontId="67" fillId="0" borderId="13" xfId="110" applyNumberFormat="1" applyFont="1" applyFill="1" applyBorder="1"/>
    <xf numFmtId="168" fontId="9" fillId="0" borderId="0" xfId="28" applyNumberFormat="1" applyFont="1" applyFill="1" applyBorder="1" applyAlignment="1"/>
    <xf numFmtId="168" fontId="9" fillId="0" borderId="17" xfId="28" applyNumberFormat="1" applyFont="1" applyFill="1" applyBorder="1" applyAlignment="1"/>
    <xf numFmtId="168" fontId="10" fillId="0" borderId="0" xfId="28" applyNumberFormat="1" applyFont="1" applyFill="1" applyBorder="1" applyAlignment="1"/>
    <xf numFmtId="168" fontId="67" fillId="0" borderId="0" xfId="28" applyNumberFormat="1" applyFont="1" applyFill="1"/>
    <xf numFmtId="168" fontId="79" fillId="0" borderId="0" xfId="28" applyNumberFormat="1" applyFont="1" applyFill="1"/>
    <xf numFmtId="164" fontId="75" fillId="0" borderId="0" xfId="42" applyFont="1" applyFill="1" applyBorder="1" applyAlignment="1">
      <alignment horizontal="center"/>
    </xf>
    <xf numFmtId="3" fontId="69" fillId="0" borderId="0" xfId="28" applyNumberFormat="1" applyFont="1" applyFill="1"/>
    <xf numFmtId="168" fontId="64" fillId="0" borderId="0" xfId="28" applyNumberFormat="1" applyFont="1" applyFill="1" applyBorder="1" applyAlignment="1">
      <alignment horizontal="center"/>
    </xf>
    <xf numFmtId="168" fontId="67" fillId="0" borderId="11" xfId="28" applyNumberFormat="1" applyFont="1" applyFill="1" applyBorder="1" applyAlignment="1">
      <alignment horizontal="center"/>
    </xf>
    <xf numFmtId="3" fontId="75" fillId="0" borderId="11" xfId="28" applyNumberFormat="1" applyFont="1" applyFill="1" applyBorder="1" applyAlignment="1">
      <alignment horizontal="center"/>
    </xf>
    <xf numFmtId="171" fontId="64" fillId="0" borderId="11" xfId="42" applyNumberFormat="1" applyFont="1" applyFill="1" applyBorder="1" applyAlignment="1">
      <alignment horizontal="center"/>
    </xf>
    <xf numFmtId="3" fontId="80" fillId="0" borderId="0" xfId="28" applyNumberFormat="1" applyFont="1" applyFill="1" applyBorder="1" applyAlignment="1">
      <alignment horizontal="center"/>
    </xf>
    <xf numFmtId="168" fontId="67" fillId="0" borderId="0" xfId="28" applyNumberFormat="1" applyFont="1" applyFill="1" applyAlignment="1">
      <alignment horizontal="center"/>
    </xf>
    <xf numFmtId="171" fontId="64" fillId="0" borderId="0" xfId="42" applyNumberFormat="1" applyFont="1" applyFill="1" applyBorder="1" applyAlignment="1">
      <alignment horizontal="center"/>
    </xf>
    <xf numFmtId="3" fontId="80" fillId="0" borderId="0" xfId="28" applyNumberFormat="1" applyFont="1" applyFill="1"/>
    <xf numFmtId="168" fontId="9" fillId="0" borderId="11" xfId="28" applyNumberFormat="1" applyFont="1" applyFill="1" applyBorder="1" applyAlignment="1">
      <alignment horizontal="center" wrapText="1"/>
    </xf>
    <xf numFmtId="37" fontId="64" fillId="0" borderId="0" xfId="28" applyNumberFormat="1" applyFont="1" applyFill="1"/>
    <xf numFmtId="184" fontId="67" fillId="0" borderId="0" xfId="59" applyNumberFormat="1" applyFont="1" applyFill="1" applyBorder="1"/>
    <xf numFmtId="174" fontId="67" fillId="0" borderId="0" xfId="44" applyNumberFormat="1" applyFont="1" applyFill="1"/>
    <xf numFmtId="174" fontId="67" fillId="0" borderId="13" xfId="44" applyNumberFormat="1" applyFont="1" applyFill="1" applyBorder="1"/>
    <xf numFmtId="174" fontId="10" fillId="0" borderId="13" xfId="44" applyNumberFormat="1" applyFont="1" applyFill="1" applyBorder="1"/>
    <xf numFmtId="37" fontId="80" fillId="0" borderId="0" xfId="28" applyNumberFormat="1" applyFont="1" applyFill="1"/>
    <xf numFmtId="171" fontId="82" fillId="0" borderId="0" xfId="42" applyNumberFormat="1" applyFont="1" applyFill="1" applyBorder="1" applyAlignment="1">
      <alignment horizontal="center"/>
    </xf>
    <xf numFmtId="37" fontId="80" fillId="0" borderId="0" xfId="28" applyNumberFormat="1" applyFont="1" applyFill="1" applyBorder="1" applyAlignment="1">
      <alignment horizontal="center"/>
    </xf>
    <xf numFmtId="10" fontId="10" fillId="0" borderId="0" xfId="44" applyNumberFormat="1" applyFont="1" applyFill="1"/>
    <xf numFmtId="164" fontId="67" fillId="0" borderId="23" xfId="42" applyFont="1" applyFill="1" applyBorder="1"/>
    <xf numFmtId="175" fontId="67" fillId="0" borderId="29" xfId="44" applyNumberFormat="1" applyFont="1" applyFill="1" applyBorder="1"/>
    <xf numFmtId="175" fontId="67" fillId="0" borderId="0" xfId="44" applyNumberFormat="1" applyFont="1" applyFill="1"/>
    <xf numFmtId="175" fontId="67" fillId="0" borderId="10" xfId="44" applyNumberFormat="1" applyFont="1" applyFill="1" applyBorder="1"/>
    <xf numFmtId="175" fontId="67" fillId="0" borderId="0" xfId="44" applyNumberFormat="1" applyFont="1" applyFill="1" applyBorder="1"/>
    <xf numFmtId="174" fontId="67" fillId="0" borderId="0" xfId="44" applyNumberFormat="1" applyFont="1" applyFill="1" applyBorder="1"/>
    <xf numFmtId="174" fontId="67" fillId="0" borderId="10" xfId="44" applyNumberFormat="1" applyFont="1" applyFill="1" applyBorder="1"/>
    <xf numFmtId="174" fontId="67" fillId="0" borderId="11" xfId="44" applyNumberFormat="1" applyFont="1" applyFill="1" applyBorder="1"/>
    <xf numFmtId="174" fontId="67" fillId="0" borderId="23" xfId="44" applyNumberFormat="1" applyFont="1" applyFill="1" applyBorder="1"/>
    <xf numFmtId="164" fontId="64" fillId="0" borderId="16" xfId="42" applyFont="1" applyFill="1" applyBorder="1" applyAlignment="1">
      <alignment horizontal="center"/>
    </xf>
    <xf numFmtId="164" fontId="67" fillId="0" borderId="25" xfId="42" applyFont="1" applyFill="1" applyBorder="1"/>
    <xf numFmtId="9" fontId="67" fillId="0" borderId="0" xfId="44" applyFont="1" applyFill="1" applyBorder="1"/>
    <xf numFmtId="9" fontId="67" fillId="0" borderId="31" xfId="44" applyFont="1" applyFill="1" applyBorder="1"/>
    <xf numFmtId="164" fontId="67" fillId="0" borderId="13" xfId="42" applyFont="1" applyFill="1" applyBorder="1"/>
    <xf numFmtId="164" fontId="67" fillId="0" borderId="28" xfId="42" applyFont="1" applyFill="1" applyBorder="1"/>
    <xf numFmtId="164" fontId="67" fillId="0" borderId="22" xfId="42" applyFont="1" applyFill="1" applyBorder="1"/>
    <xf numFmtId="176" fontId="67" fillId="0" borderId="25" xfId="42" applyNumberFormat="1" applyFont="1" applyFill="1" applyBorder="1"/>
    <xf numFmtId="176" fontId="67" fillId="0" borderId="28" xfId="42" applyNumberFormat="1" applyFont="1" applyFill="1" applyBorder="1"/>
    <xf numFmtId="178" fontId="67" fillId="0" borderId="25" xfId="42" applyNumberFormat="1" applyFont="1" applyFill="1" applyBorder="1"/>
    <xf numFmtId="178" fontId="67" fillId="0" borderId="31" xfId="42" applyNumberFormat="1" applyFont="1" applyFill="1" applyBorder="1"/>
    <xf numFmtId="170" fontId="67" fillId="0" borderId="25" xfId="42" applyNumberFormat="1" applyFont="1" applyFill="1" applyBorder="1"/>
    <xf numFmtId="170" fontId="67" fillId="0" borderId="31" xfId="42" applyNumberFormat="1" applyFont="1" applyFill="1" applyBorder="1"/>
    <xf numFmtId="178" fontId="67" fillId="0" borderId="13" xfId="42" applyNumberFormat="1" applyFont="1" applyFill="1" applyBorder="1"/>
    <xf numFmtId="178" fontId="67" fillId="0" borderId="28" xfId="42" applyNumberFormat="1" applyFont="1" applyFill="1" applyBorder="1"/>
    <xf numFmtId="178" fontId="67" fillId="0" borderId="22" xfId="42" applyNumberFormat="1" applyFont="1" applyFill="1" applyBorder="1"/>
    <xf numFmtId="43" fontId="10" fillId="0" borderId="0" xfId="28" applyFont="1" applyFill="1"/>
    <xf numFmtId="17" fontId="9" fillId="0" borderId="0" xfId="0" quotePrefix="1" applyNumberFormat="1" applyFont="1" applyFill="1" applyBorder="1" applyAlignment="1">
      <alignment horizontal="center" wrapText="1"/>
    </xf>
    <xf numFmtId="0" fontId="9" fillId="0" borderId="0" xfId="249" applyNumberFormat="1" applyFont="1" applyFill="1" applyBorder="1" applyAlignment="1">
      <alignment horizontal="left"/>
    </xf>
    <xf numFmtId="0" fontId="9" fillId="0" borderId="0" xfId="249" applyNumberFormat="1" applyFont="1" applyFill="1" applyBorder="1" applyAlignment="1">
      <alignment horizontal="centerContinuous"/>
    </xf>
    <xf numFmtId="0" fontId="65" fillId="0" borderId="0" xfId="249" applyNumberFormat="1" applyFont="1" applyFill="1" applyBorder="1" applyAlignment="1"/>
    <xf numFmtId="173" fontId="9" fillId="0" borderId="0" xfId="249" applyNumberFormat="1" applyFont="1" applyFill="1" applyBorder="1" applyAlignment="1"/>
    <xf numFmtId="0" fontId="9" fillId="0" borderId="0" xfId="249" applyNumberFormat="1" applyFont="1" applyFill="1" applyBorder="1" applyAlignment="1"/>
    <xf numFmtId="0" fontId="9" fillId="0" borderId="17" xfId="249" applyNumberFormat="1" applyFont="1" applyFill="1" applyBorder="1" applyAlignment="1">
      <alignment horizontal="left"/>
    </xf>
    <xf numFmtId="0" fontId="9" fillId="0" borderId="17" xfId="249" applyNumberFormat="1" applyFont="1" applyFill="1" applyBorder="1" applyAlignment="1">
      <alignment horizontal="centerContinuous"/>
    </xf>
    <xf numFmtId="0" fontId="9" fillId="0" borderId="17" xfId="249" applyNumberFormat="1" applyFont="1" applyFill="1" applyBorder="1" applyAlignment="1"/>
    <xf numFmtId="173" fontId="9" fillId="0" borderId="17" xfId="249" applyNumberFormat="1" applyFont="1" applyFill="1" applyBorder="1" applyAlignment="1"/>
    <xf numFmtId="173" fontId="9" fillId="0" borderId="0" xfId="249" applyNumberFormat="1" applyFont="1" applyFill="1" applyBorder="1" applyAlignment="1">
      <alignment horizontal="center"/>
    </xf>
    <xf numFmtId="0" fontId="64" fillId="0" borderId="0" xfId="249" quotePrefix="1" applyNumberFormat="1" applyFont="1" applyFill="1" applyBorder="1" applyAlignment="1">
      <alignment horizontal="left"/>
    </xf>
    <xf numFmtId="0" fontId="9" fillId="0" borderId="11" xfId="249" applyNumberFormat="1" applyFont="1" applyFill="1" applyBorder="1" applyAlignment="1">
      <alignment horizontal="centerContinuous"/>
    </xf>
    <xf numFmtId="173" fontId="9" fillId="0" borderId="11" xfId="249" applyNumberFormat="1" applyFont="1" applyFill="1" applyBorder="1" applyAlignment="1">
      <alignment horizontal="centerContinuous"/>
    </xf>
    <xf numFmtId="0" fontId="9" fillId="0" borderId="0" xfId="249" applyNumberFormat="1" applyFont="1" applyFill="1" applyBorder="1" applyAlignment="1">
      <alignment horizontal="right"/>
    </xf>
    <xf numFmtId="0" fontId="10" fillId="0" borderId="0" xfId="249" applyNumberFormat="1" applyFont="1" applyFill="1" applyBorder="1" applyAlignment="1"/>
    <xf numFmtId="17" fontId="9" fillId="0" borderId="0" xfId="249" quotePrefix="1" applyNumberFormat="1" applyFont="1" applyFill="1" applyBorder="1" applyAlignment="1">
      <alignment horizontal="centerContinuous" wrapText="1"/>
    </xf>
    <xf numFmtId="173" fontId="9" fillId="0" borderId="0" xfId="249" quotePrefix="1" applyNumberFormat="1" applyFont="1" applyFill="1" applyBorder="1" applyAlignment="1">
      <alignment horizontal="centerContinuous" wrapText="1"/>
    </xf>
    <xf numFmtId="17" fontId="9" fillId="0" borderId="14" xfId="249" applyNumberFormat="1" applyFont="1" applyFill="1" applyBorder="1" applyAlignment="1">
      <alignment horizontal="centerContinuous" wrapText="1"/>
    </xf>
    <xf numFmtId="17" fontId="9" fillId="0" borderId="14" xfId="249" quotePrefix="1" applyNumberFormat="1" applyFont="1" applyFill="1" applyBorder="1" applyAlignment="1">
      <alignment horizontal="centerContinuous" wrapText="1"/>
    </xf>
    <xf numFmtId="0" fontId="66" fillId="0" borderId="0" xfId="249" applyNumberFormat="1" applyFont="1" applyFill="1" applyBorder="1" applyAlignment="1">
      <alignment horizontal="center"/>
    </xf>
    <xf numFmtId="0" fontId="10" fillId="0" borderId="0" xfId="249" applyNumberFormat="1" applyFont="1" applyFill="1" applyBorder="1" applyAlignment="1">
      <alignment horizontal="right"/>
    </xf>
    <xf numFmtId="17" fontId="9" fillId="0" borderId="0" xfId="249" applyNumberFormat="1" applyFont="1" applyFill="1" applyBorder="1" applyAlignment="1">
      <alignment horizontal="center" wrapText="1"/>
    </xf>
    <xf numFmtId="173" fontId="9" fillId="0" borderId="0" xfId="249" applyNumberFormat="1" applyFont="1" applyFill="1" applyBorder="1" applyAlignment="1">
      <alignment horizontal="center" wrapText="1"/>
    </xf>
    <xf numFmtId="173" fontId="9" fillId="0" borderId="11" xfId="249" applyNumberFormat="1" applyFont="1" applyFill="1" applyBorder="1" applyAlignment="1">
      <alignment horizontal="center" wrapText="1"/>
    </xf>
    <xf numFmtId="0" fontId="89" fillId="0" borderId="0" xfId="249" applyNumberFormat="1" applyFont="1" applyFill="1" applyBorder="1" applyAlignment="1">
      <alignment horizontal="left"/>
    </xf>
    <xf numFmtId="173" fontId="89" fillId="0" borderId="0" xfId="249" applyNumberFormat="1" applyFont="1" applyFill="1" applyBorder="1" applyAlignment="1">
      <alignment horizontal="left"/>
    </xf>
    <xf numFmtId="0" fontId="10" fillId="0" borderId="0" xfId="249" applyNumberFormat="1" applyFont="1" applyFill="1"/>
    <xf numFmtId="173" fontId="10" fillId="0" borderId="0" xfId="249" applyNumberFormat="1" applyFont="1" applyFill="1"/>
    <xf numFmtId="0" fontId="10" fillId="0" borderId="0" xfId="249" applyNumberFormat="1" applyFont="1" applyFill="1" applyBorder="1"/>
    <xf numFmtId="0" fontId="66" fillId="0" borderId="0" xfId="249" quotePrefix="1" applyNumberFormat="1" applyFont="1" applyFill="1" applyAlignment="1">
      <alignment horizontal="left"/>
    </xf>
    <xf numFmtId="0" fontId="67" fillId="0" borderId="0" xfId="249" applyNumberFormat="1" applyFont="1" applyFill="1"/>
    <xf numFmtId="0" fontId="68" fillId="0" borderId="0" xfId="249" applyNumberFormat="1" applyFont="1" applyFill="1"/>
    <xf numFmtId="0" fontId="10" fillId="0" borderId="0" xfId="249" quotePrefix="1" applyNumberFormat="1" applyFont="1" applyFill="1" applyAlignment="1">
      <alignment horizontal="left"/>
    </xf>
    <xf numFmtId="0" fontId="67" fillId="0" borderId="0" xfId="249" quotePrefix="1" applyNumberFormat="1" applyFont="1" applyFill="1" applyAlignment="1">
      <alignment horizontal="left"/>
    </xf>
    <xf numFmtId="0" fontId="68" fillId="0" borderId="0" xfId="249" quotePrefix="1" applyNumberFormat="1" applyFont="1" applyFill="1" applyAlignment="1">
      <alignment horizontal="left"/>
    </xf>
    <xf numFmtId="164" fontId="10" fillId="0" borderId="0" xfId="249" applyNumberFormat="1" applyFont="1" applyFill="1"/>
    <xf numFmtId="168" fontId="10" fillId="0" borderId="0" xfId="249" applyNumberFormat="1" applyFont="1" applyFill="1"/>
    <xf numFmtId="0" fontId="68" fillId="0" borderId="0" xfId="249" applyNumberFormat="1" applyFont="1" applyFill="1" applyAlignment="1">
      <alignment horizontal="left"/>
    </xf>
    <xf numFmtId="0" fontId="67" fillId="0" borderId="0" xfId="249" applyNumberFormat="1" applyFont="1" applyFill="1" applyBorder="1"/>
    <xf numFmtId="44" fontId="89" fillId="0" borderId="0" xfId="249" applyNumberFormat="1" applyFont="1" applyFill="1" applyBorder="1" applyAlignment="1">
      <alignment horizontal="left"/>
    </xf>
    <xf numFmtId="164" fontId="68" fillId="0" borderId="0" xfId="249" applyNumberFormat="1" applyFont="1" applyFill="1" applyAlignment="1">
      <alignment horizontal="left"/>
    </xf>
    <xf numFmtId="0" fontId="12" fillId="0" borderId="0" xfId="249" quotePrefix="1" applyNumberFormat="1" applyFont="1" applyFill="1" applyBorder="1" applyAlignment="1">
      <alignment horizontal="left"/>
    </xf>
    <xf numFmtId="17" fontId="9" fillId="0" borderId="0" xfId="249" quotePrefix="1" applyNumberFormat="1" applyFont="1" applyFill="1" applyBorder="1" applyAlignment="1">
      <alignment horizontal="center" wrapText="1"/>
    </xf>
    <xf numFmtId="0" fontId="79" fillId="0" borderId="0" xfId="249" applyNumberFormat="1" applyFont="1" applyFill="1"/>
    <xf numFmtId="0" fontId="67" fillId="0" borderId="0" xfId="249" applyNumberFormat="1" applyFont="1" applyFill="1" applyBorder="1" applyAlignment="1">
      <alignment horizontal="left"/>
    </xf>
    <xf numFmtId="0" fontId="71" fillId="0" borderId="0" xfId="249" applyNumberFormat="1" applyFont="1" applyFill="1"/>
    <xf numFmtId="0" fontId="78" fillId="0" borderId="0" xfId="249" applyNumberFormat="1" applyFont="1" applyFill="1"/>
    <xf numFmtId="43" fontId="10" fillId="0" borderId="0" xfId="249" applyNumberFormat="1" applyFont="1" applyFill="1"/>
    <xf numFmtId="1" fontId="68" fillId="0" borderId="0" xfId="249" applyNumberFormat="1" applyFont="1" applyFill="1"/>
    <xf numFmtId="168" fontId="68" fillId="0" borderId="0" xfId="249" applyNumberFormat="1" applyFont="1" applyFill="1"/>
    <xf numFmtId="0" fontId="80" fillId="0" borderId="0" xfId="249" applyNumberFormat="1" applyFont="1" applyFill="1" applyAlignment="1">
      <alignment horizontal="center"/>
    </xf>
    <xf numFmtId="14" fontId="68" fillId="0" borderId="0" xfId="249" applyNumberFormat="1" applyFont="1" applyFill="1"/>
    <xf numFmtId="175" fontId="68" fillId="0" borderId="0" xfId="249" applyNumberFormat="1" applyFont="1" applyFill="1"/>
    <xf numFmtId="2" fontId="10" fillId="0" borderId="0" xfId="249" applyNumberFormat="1" applyFont="1" applyFill="1"/>
    <xf numFmtId="172" fontId="10" fillId="0" borderId="0" xfId="249" applyNumberFormat="1" applyFont="1" applyFill="1"/>
    <xf numFmtId="2" fontId="10" fillId="0" borderId="0" xfId="249" applyNumberFormat="1" applyFont="1" applyFill="1" applyBorder="1"/>
    <xf numFmtId="173" fontId="10" fillId="0" borderId="0" xfId="249" applyNumberFormat="1" applyFont="1" applyFill="1" applyBorder="1"/>
    <xf numFmtId="0" fontId="10" fillId="0" borderId="0" xfId="249" quotePrefix="1" applyNumberFormat="1" applyFont="1" applyFill="1" applyBorder="1" applyAlignment="1">
      <alignment horizontal="left"/>
    </xf>
    <xf numFmtId="0" fontId="10" fillId="0" borderId="0" xfId="249" quotePrefix="1" applyNumberFormat="1" applyFont="1" applyFill="1" applyBorder="1" applyAlignment="1">
      <alignment horizontal="right"/>
    </xf>
    <xf numFmtId="166" fontId="68" fillId="0" borderId="0" xfId="249" applyNumberFormat="1" applyFont="1" applyFill="1" applyBorder="1" applyAlignment="1">
      <alignment horizontal="center"/>
    </xf>
    <xf numFmtId="0" fontId="90" fillId="0" borderId="0" xfId="249" quotePrefix="1" applyNumberFormat="1" applyFont="1" applyFill="1" applyAlignment="1">
      <alignment horizontal="left"/>
    </xf>
    <xf numFmtId="0" fontId="69" fillId="0" borderId="0" xfId="249" applyNumberFormat="1" applyFont="1" applyFill="1"/>
    <xf numFmtId="3" fontId="70" fillId="0" borderId="0" xfId="249" applyNumberFormat="1" applyFont="1" applyFill="1" applyBorder="1" applyAlignment="1">
      <alignment horizontal="centerContinuous"/>
    </xf>
    <xf numFmtId="37" fontId="9" fillId="0" borderId="0" xfId="249" applyNumberFormat="1" applyFont="1" applyFill="1" applyBorder="1" applyAlignment="1"/>
    <xf numFmtId="3" fontId="70" fillId="0" borderId="17" xfId="249" applyNumberFormat="1" applyFont="1" applyFill="1" applyBorder="1" applyAlignment="1">
      <alignment horizontal="centerContinuous"/>
    </xf>
    <xf numFmtId="0" fontId="70" fillId="0" borderId="17" xfId="249" applyNumberFormat="1" applyFont="1" applyFill="1" applyBorder="1" applyAlignment="1"/>
    <xf numFmtId="37" fontId="9" fillId="0" borderId="17" xfId="249" applyNumberFormat="1" applyFont="1" applyFill="1" applyBorder="1" applyAlignment="1"/>
    <xf numFmtId="0" fontId="91" fillId="0" borderId="0" xfId="249" applyNumberFormat="1" applyFont="1" applyFill="1" applyBorder="1" applyAlignment="1"/>
    <xf numFmtId="0" fontId="81" fillId="0" borderId="0" xfId="249" applyNumberFormat="1" applyFont="1" applyFill="1" applyBorder="1" applyAlignment="1"/>
    <xf numFmtId="3" fontId="69" fillId="0" borderId="0" xfId="249" applyNumberFormat="1" applyFont="1" applyFill="1" applyBorder="1" applyAlignment="1"/>
    <xf numFmtId="0" fontId="69" fillId="0" borderId="0" xfId="249" applyNumberFormat="1" applyFont="1" applyFill="1" applyBorder="1" applyAlignment="1"/>
    <xf numFmtId="37" fontId="10" fillId="0" borderId="0" xfId="249" applyNumberFormat="1" applyFont="1" applyFill="1" applyBorder="1" applyAlignment="1"/>
    <xf numFmtId="3" fontId="92" fillId="0" borderId="0" xfId="249" applyNumberFormat="1" applyFont="1" applyFill="1" applyBorder="1" applyAlignment="1">
      <alignment horizontal="left"/>
    </xf>
    <xf numFmtId="168" fontId="89" fillId="0" borderId="0" xfId="28" applyNumberFormat="1" applyFont="1" applyFill="1" applyBorder="1" applyAlignment="1">
      <alignment horizontal="left"/>
    </xf>
    <xf numFmtId="0" fontId="92" fillId="0" borderId="0" xfId="249" applyNumberFormat="1" applyFont="1" applyFill="1" applyBorder="1" applyAlignment="1">
      <alignment horizontal="left"/>
    </xf>
    <xf numFmtId="37" fontId="89" fillId="0" borderId="0" xfId="249" applyNumberFormat="1" applyFont="1" applyFill="1" applyBorder="1" applyAlignment="1">
      <alignment horizontal="left"/>
    </xf>
    <xf numFmtId="37" fontId="10" fillId="0" borderId="0" xfId="249" applyNumberFormat="1" applyFont="1" applyFill="1"/>
    <xf numFmtId="0" fontId="71" fillId="0" borderId="0" xfId="249" quotePrefix="1" applyNumberFormat="1" applyFont="1" applyFill="1" applyAlignment="1">
      <alignment horizontal="left"/>
    </xf>
    <xf numFmtId="37" fontId="67" fillId="0" borderId="0" xfId="249" applyNumberFormat="1" applyFont="1" applyFill="1"/>
    <xf numFmtId="1" fontId="67" fillId="0" borderId="0" xfId="249" applyNumberFormat="1" applyFont="1" applyFill="1"/>
    <xf numFmtId="171" fontId="67" fillId="0" borderId="0" xfId="249" applyNumberFormat="1" applyFont="1" applyFill="1"/>
    <xf numFmtId="0" fontId="10" fillId="0" borderId="11" xfId="249" applyNumberFormat="1" applyFont="1" applyFill="1" applyBorder="1"/>
    <xf numFmtId="0" fontId="10" fillId="0" borderId="11" xfId="249" quotePrefix="1" applyNumberFormat="1" applyFont="1" applyFill="1" applyBorder="1" applyAlignment="1">
      <alignment horizontal="left"/>
    </xf>
    <xf numFmtId="3" fontId="69" fillId="0" borderId="11" xfId="249" applyNumberFormat="1" applyFont="1" applyFill="1" applyBorder="1"/>
    <xf numFmtId="0" fontId="67" fillId="0" borderId="11" xfId="249" applyNumberFormat="1" applyFont="1" applyFill="1" applyBorder="1"/>
    <xf numFmtId="37" fontId="67" fillId="0" borderId="11" xfId="249" applyNumberFormat="1" applyFont="1" applyFill="1" applyBorder="1"/>
    <xf numFmtId="17" fontId="9" fillId="0" borderId="11" xfId="249" applyNumberFormat="1" applyFont="1" applyFill="1" applyBorder="1" applyAlignment="1">
      <alignment horizontal="centerContinuous" wrapText="1"/>
    </xf>
    <xf numFmtId="0" fontId="9" fillId="0" borderId="0" xfId="249" quotePrefix="1" applyNumberFormat="1" applyFont="1" applyFill="1" applyAlignment="1">
      <alignment horizontal="left"/>
    </xf>
    <xf numFmtId="0" fontId="93" fillId="0" borderId="0" xfId="249" quotePrefix="1" applyNumberFormat="1" applyFont="1" applyFill="1" applyAlignment="1">
      <alignment horizontal="left"/>
    </xf>
    <xf numFmtId="0" fontId="10" fillId="0" borderId="0" xfId="249" applyNumberFormat="1" applyFont="1" applyFill="1" applyAlignment="1">
      <alignment horizontal="center"/>
    </xf>
    <xf numFmtId="3" fontId="69" fillId="0" borderId="0" xfId="249" applyNumberFormat="1" applyFont="1" applyFill="1"/>
    <xf numFmtId="0" fontId="89" fillId="0" borderId="0" xfId="249" applyNumberFormat="1" applyFont="1" applyFill="1"/>
    <xf numFmtId="164" fontId="69" fillId="0" borderId="0" xfId="249" applyNumberFormat="1" applyFont="1" applyFill="1"/>
    <xf numFmtId="176" fontId="69" fillId="0" borderId="0" xfId="249" applyNumberFormat="1" applyFont="1" applyFill="1"/>
    <xf numFmtId="176" fontId="10" fillId="0" borderId="0" xfId="249" applyNumberFormat="1" applyFont="1" applyFill="1"/>
    <xf numFmtId="0" fontId="10" fillId="0" borderId="12" xfId="249" applyNumberFormat="1" applyFont="1" applyFill="1" applyBorder="1"/>
    <xf numFmtId="0" fontId="10" fillId="0" borderId="12" xfId="249" quotePrefix="1" applyNumberFormat="1" applyFont="1" applyFill="1" applyBorder="1" applyAlignment="1">
      <alignment horizontal="left"/>
    </xf>
    <xf numFmtId="0" fontId="10" fillId="0" borderId="12" xfId="249" quotePrefix="1" applyNumberFormat="1" applyFont="1" applyFill="1" applyBorder="1" applyAlignment="1">
      <alignment horizontal="right"/>
    </xf>
    <xf numFmtId="166" fontId="68" fillId="0" borderId="12" xfId="249" applyNumberFormat="1" applyFont="1" applyFill="1" applyBorder="1" applyAlignment="1">
      <alignment horizontal="center"/>
    </xf>
    <xf numFmtId="37" fontId="95" fillId="0" borderId="0" xfId="249" applyNumberFormat="1" applyFont="1" applyFill="1"/>
    <xf numFmtId="0" fontId="9" fillId="0" borderId="36" xfId="249" applyNumberFormat="1" applyFont="1" applyFill="1" applyBorder="1" applyAlignment="1">
      <alignment horizontal="left"/>
    </xf>
    <xf numFmtId="0" fontId="9" fillId="0" borderId="36" xfId="249" applyNumberFormat="1" applyFont="1" applyFill="1" applyBorder="1" applyAlignment="1">
      <alignment horizontal="centerContinuous"/>
    </xf>
    <xf numFmtId="0" fontId="9" fillId="0" borderId="36" xfId="249" applyNumberFormat="1" applyFont="1" applyFill="1" applyBorder="1" applyAlignment="1"/>
    <xf numFmtId="0" fontId="10" fillId="0" borderId="17" xfId="249" applyNumberFormat="1" applyFont="1" applyFill="1" applyBorder="1" applyAlignment="1">
      <alignment horizontal="centerContinuous"/>
    </xf>
    <xf numFmtId="0" fontId="10" fillId="0" borderId="0" xfId="249" applyNumberFormat="1" applyFont="1" applyFill="1" applyBorder="1" applyAlignment="1">
      <alignment horizontal="centerContinuous"/>
    </xf>
    <xf numFmtId="0" fontId="9" fillId="0" borderId="0" xfId="249" applyNumberFormat="1" applyFont="1" applyFill="1" applyBorder="1" applyAlignment="1">
      <alignment horizontal="center"/>
    </xf>
    <xf numFmtId="0" fontId="68" fillId="0" borderId="0" xfId="249" applyNumberFormat="1" applyFont="1" applyFill="1" applyBorder="1" applyAlignment="1"/>
    <xf numFmtId="0" fontId="12" fillId="0" borderId="0" xfId="249" applyNumberFormat="1" applyFont="1" applyFill="1" applyBorder="1" applyAlignment="1">
      <alignment horizontal="left" vertical="center"/>
    </xf>
    <xf numFmtId="0" fontId="96" fillId="0" borderId="0" xfId="249" applyNumberFormat="1" applyFont="1" applyFill="1" applyBorder="1" applyAlignment="1">
      <alignment horizontal="left" vertical="center"/>
    </xf>
    <xf numFmtId="17" fontId="9" fillId="0" borderId="11" xfId="249" quotePrefix="1" applyNumberFormat="1" applyFont="1" applyFill="1" applyBorder="1" applyAlignment="1">
      <alignment horizontal="center" wrapText="1"/>
    </xf>
    <xf numFmtId="17" fontId="9" fillId="0" borderId="23" xfId="249" quotePrefix="1" applyNumberFormat="1" applyFont="1" applyFill="1" applyBorder="1" applyAlignment="1">
      <alignment horizontal="center" wrapText="1"/>
    </xf>
    <xf numFmtId="0" fontId="67" fillId="0" borderId="0" xfId="249" applyNumberFormat="1" applyFont="1" applyFill="1" applyBorder="1" applyAlignment="1"/>
    <xf numFmtId="0" fontId="68" fillId="0" borderId="0" xfId="249" applyNumberFormat="1" applyFont="1" applyFill="1" applyAlignment="1"/>
    <xf numFmtId="0" fontId="5" fillId="0" borderId="0" xfId="249" applyFont="1" applyFill="1" applyBorder="1"/>
    <xf numFmtId="0" fontId="10" fillId="0" borderId="10" xfId="249" applyNumberFormat="1" applyFont="1" applyFill="1" applyBorder="1"/>
    <xf numFmtId="0" fontId="10" fillId="0" borderId="0" xfId="249" applyNumberFormat="1" applyFont="1" applyFill="1" applyAlignment="1">
      <alignment horizontal="left"/>
    </xf>
    <xf numFmtId="41" fontId="9" fillId="0" borderId="0" xfId="249" applyNumberFormat="1" applyFont="1" applyFill="1" applyBorder="1" applyAlignment="1"/>
    <xf numFmtId="0" fontId="5" fillId="0" borderId="0" xfId="249" applyFont="1" applyFill="1"/>
    <xf numFmtId="0" fontId="10" fillId="0" borderId="10" xfId="249" applyNumberFormat="1" applyFont="1" applyFill="1" applyBorder="1" applyAlignment="1"/>
    <xf numFmtId="0" fontId="9" fillId="0" borderId="10" xfId="249" applyNumberFormat="1" applyFont="1" applyFill="1" applyBorder="1" applyAlignment="1"/>
    <xf numFmtId="0" fontId="10" fillId="0" borderId="0" xfId="249" applyNumberFormat="1" applyFont="1" applyFill="1" applyBorder="1" applyAlignment="1">
      <alignment horizontal="center"/>
    </xf>
    <xf numFmtId="0" fontId="10" fillId="0" borderId="10" xfId="249" applyNumberFormat="1" applyFont="1" applyFill="1" applyBorder="1" applyAlignment="1">
      <alignment horizontal="center"/>
    </xf>
    <xf numFmtId="0" fontId="9" fillId="0" borderId="16" xfId="249" applyNumberFormat="1" applyFont="1" applyFill="1" applyBorder="1" applyAlignment="1">
      <alignment horizontal="left"/>
    </xf>
    <xf numFmtId="0" fontId="9" fillId="0" borderId="16" xfId="249" applyNumberFormat="1" applyFont="1" applyFill="1" applyBorder="1" applyAlignment="1">
      <alignment horizontal="centerContinuous"/>
    </xf>
    <xf numFmtId="0" fontId="10" fillId="0" borderId="16" xfId="249" applyNumberFormat="1" applyFont="1" applyFill="1" applyBorder="1"/>
    <xf numFmtId="164" fontId="67" fillId="0" borderId="16" xfId="42" applyFont="1" applyFill="1" applyBorder="1"/>
    <xf numFmtId="0" fontId="9" fillId="0" borderId="16" xfId="249" applyNumberFormat="1" applyFont="1" applyFill="1" applyBorder="1" applyAlignment="1"/>
    <xf numFmtId="0" fontId="10" fillId="0" borderId="0" xfId="249" applyNumberFormat="1" applyFont="1" applyFill="1" applyBorder="1" applyAlignment="1">
      <alignment horizontal="left"/>
    </xf>
    <xf numFmtId="0" fontId="68" fillId="0" borderId="0" xfId="249" applyNumberFormat="1" applyFont="1" applyFill="1" applyBorder="1" applyAlignment="1">
      <alignment horizontal="left"/>
    </xf>
    <xf numFmtId="17" fontId="65" fillId="0" borderId="0" xfId="249" applyNumberFormat="1" applyFont="1" applyFill="1" applyBorder="1" applyAlignment="1">
      <alignment horizontal="center"/>
    </xf>
    <xf numFmtId="17" fontId="65" fillId="0" borderId="0" xfId="249" applyNumberFormat="1" applyFont="1" applyFill="1" applyBorder="1" applyAlignment="1">
      <alignment horizontal="right"/>
    </xf>
    <xf numFmtId="0" fontId="95" fillId="0" borderId="0" xfId="249" applyFont="1" applyFill="1" applyBorder="1" applyAlignment="1">
      <alignment horizontal="left" vertical="top" readingOrder="1"/>
    </xf>
    <xf numFmtId="0" fontId="68" fillId="0" borderId="0" xfId="249" applyFont="1" applyFill="1" applyBorder="1" applyAlignment="1">
      <alignment horizontal="left" vertical="top" readingOrder="1"/>
    </xf>
    <xf numFmtId="4" fontId="68" fillId="0" borderId="0" xfId="249" applyNumberFormat="1" applyFont="1" applyFill="1" applyBorder="1" applyAlignment="1">
      <alignment horizontal="right" vertical="top"/>
    </xf>
    <xf numFmtId="0" fontId="95" fillId="0" borderId="0" xfId="249" applyFont="1" applyFill="1" applyAlignment="1">
      <alignment horizontal="left" vertical="top" readingOrder="1"/>
    </xf>
    <xf numFmtId="0" fontId="67" fillId="0" borderId="0" xfId="249" applyNumberFormat="1" applyFont="1" applyFill="1" applyAlignment="1">
      <alignment horizontal="left"/>
    </xf>
    <xf numFmtId="0" fontId="10" fillId="0" borderId="0" xfId="249" applyNumberFormat="1" applyFont="1" applyFill="1" applyBorder="1" applyAlignment="1">
      <alignment horizontal="left" indent="1"/>
    </xf>
    <xf numFmtId="0" fontId="67" fillId="0" borderId="0" xfId="249" applyNumberFormat="1" applyFont="1" applyFill="1" applyAlignment="1">
      <alignment horizontal="center"/>
    </xf>
    <xf numFmtId="184" fontId="67" fillId="0" borderId="13" xfId="59" applyNumberFormat="1" applyFont="1" applyFill="1" applyBorder="1"/>
    <xf numFmtId="0" fontId="10" fillId="0" borderId="0" xfId="249" quotePrefix="1" applyNumberFormat="1" applyFont="1" applyFill="1" applyAlignment="1">
      <alignment horizontal="left" vertical="top"/>
    </xf>
    <xf numFmtId="184" fontId="67" fillId="0" borderId="13" xfId="42" applyNumberFormat="1" applyFont="1" applyFill="1" applyBorder="1"/>
    <xf numFmtId="17" fontId="9" fillId="0" borderId="0" xfId="0" quotePrefix="1" applyNumberFormat="1" applyFont="1" applyFill="1" applyBorder="1" applyAlignment="1">
      <alignment horizontal="center" wrapText="1"/>
    </xf>
    <xf numFmtId="169" fontId="67" fillId="0" borderId="14" xfId="44" applyNumberFormat="1" applyFont="1" applyFill="1" applyBorder="1"/>
    <xf numFmtId="175" fontId="67" fillId="0" borderId="14" xfId="44" applyNumberFormat="1" applyFont="1" applyFill="1" applyBorder="1"/>
    <xf numFmtId="43" fontId="67" fillId="0" borderId="14" xfId="28" applyFont="1" applyFill="1" applyBorder="1" applyAlignment="1">
      <alignment horizontal="center"/>
    </xf>
    <xf numFmtId="179" fontId="10" fillId="0" borderId="0" xfId="44" applyNumberFormat="1" applyFont="1" applyFill="1" applyBorder="1" applyAlignment="1">
      <alignment horizontal="right"/>
    </xf>
    <xf numFmtId="0" fontId="43" fillId="0" borderId="0" xfId="0" applyFont="1" applyAlignment="1">
      <alignment horizontal="center" wrapText="1"/>
    </xf>
    <xf numFmtId="0" fontId="31" fillId="0" borderId="0" xfId="0" applyFont="1" applyFill="1" applyBorder="1" applyAlignment="1">
      <alignment horizontal="center"/>
    </xf>
    <xf numFmtId="17" fontId="9" fillId="0" borderId="0" xfId="0" quotePrefix="1" applyNumberFormat="1" applyFont="1" applyFill="1" applyBorder="1" applyAlignment="1">
      <alignment horizontal="center" wrapText="1"/>
    </xf>
    <xf numFmtId="17" fontId="9" fillId="0" borderId="10" xfId="0" quotePrefix="1" applyNumberFormat="1" applyFont="1" applyFill="1" applyBorder="1" applyAlignment="1">
      <alignment horizontal="center" wrapText="1"/>
    </xf>
    <xf numFmtId="0" fontId="10" fillId="0" borderId="0" xfId="249" applyNumberFormat="1" applyFont="1" applyFill="1" applyAlignment="1"/>
    <xf numFmtId="0" fontId="10" fillId="0" borderId="0" xfId="249" quotePrefix="1" applyNumberFormat="1" applyFont="1" applyFill="1" applyAlignment="1">
      <alignment horizontal="left" vertical="top" wrapText="1"/>
    </xf>
    <xf numFmtId="17" fontId="9" fillId="0" borderId="11" xfId="249" applyNumberFormat="1" applyFont="1" applyFill="1" applyBorder="1" applyAlignment="1">
      <alignment horizontal="center" wrapText="1"/>
    </xf>
    <xf numFmtId="0" fontId="9" fillId="0" borderId="0" xfId="0" applyFont="1" applyFill="1" applyBorder="1" applyAlignment="1">
      <alignment horizontal="center"/>
    </xf>
    <xf numFmtId="0" fontId="9" fillId="0" borderId="11" xfId="0" applyFont="1" applyFill="1" applyBorder="1" applyAlignment="1">
      <alignment horizontal="center"/>
    </xf>
    <xf numFmtId="0" fontId="9" fillId="0" borderId="27" xfId="0" applyFont="1" applyFill="1" applyBorder="1" applyAlignment="1">
      <alignment horizontal="center"/>
    </xf>
    <xf numFmtId="0" fontId="9" fillId="0" borderId="25" xfId="0" applyFont="1" applyFill="1" applyBorder="1" applyAlignment="1">
      <alignment horizontal="center"/>
    </xf>
    <xf numFmtId="0" fontId="86" fillId="0" borderId="0" xfId="0" applyFont="1" applyFill="1" applyBorder="1" applyAlignment="1">
      <alignment horizontal="center"/>
    </xf>
    <xf numFmtId="0" fontId="86" fillId="0" borderId="25" xfId="0" applyFont="1" applyFill="1" applyBorder="1" applyAlignment="1">
      <alignment horizontal="center"/>
    </xf>
    <xf numFmtId="0" fontId="86" fillId="0" borderId="31" xfId="0" applyFont="1" applyFill="1" applyBorder="1" applyAlignment="1">
      <alignment horizontal="center"/>
    </xf>
    <xf numFmtId="0" fontId="88" fillId="0" borderId="0" xfId="249" quotePrefix="1" applyNumberFormat="1" applyFont="1" applyFill="1" applyBorder="1" applyAlignment="1">
      <alignment horizontal="left"/>
    </xf>
    <xf numFmtId="41" fontId="67" fillId="0" borderId="0" xfId="59" applyNumberFormat="1" applyFont="1" applyFill="1" applyBorder="1" applyAlignment="1"/>
    <xf numFmtId="41" fontId="67" fillId="0" borderId="11" xfId="59" applyNumberFormat="1" applyFont="1" applyFill="1" applyBorder="1" applyAlignment="1"/>
    <xf numFmtId="167" fontId="67" fillId="0" borderId="11" xfId="42" applyNumberFormat="1" applyFont="1" applyFill="1" applyBorder="1" applyAlignment="1">
      <alignment horizontal="center"/>
    </xf>
    <xf numFmtId="38" fontId="67" fillId="0" borderId="0" xfId="42" applyNumberFormat="1" applyFont="1" applyFill="1" applyBorder="1"/>
    <xf numFmtId="175" fontId="79" fillId="0" borderId="0" xfId="44" applyNumberFormat="1" applyFont="1" applyFill="1" applyBorder="1"/>
    <xf numFmtId="168" fontId="84" fillId="0" borderId="0" xfId="28" applyNumberFormat="1" applyFont="1" applyFill="1" applyBorder="1"/>
    <xf numFmtId="0" fontId="85" fillId="0" borderId="0" xfId="249" applyNumberFormat="1" applyFont="1" applyFill="1" applyBorder="1" applyAlignment="1"/>
    <xf numFmtId="0" fontId="9" fillId="0" borderId="11" xfId="249" applyNumberFormat="1" applyFont="1" applyFill="1" applyBorder="1" applyAlignment="1">
      <alignment horizontal="center"/>
    </xf>
    <xf numFmtId="174" fontId="67" fillId="0" borderId="0" xfId="44" applyNumberFormat="1" applyFont="1" applyFill="1" applyBorder="1" applyAlignment="1">
      <alignment horizontal="right"/>
    </xf>
    <xf numFmtId="174" fontId="67" fillId="0" borderId="11" xfId="44" applyNumberFormat="1" applyFont="1" applyFill="1" applyBorder="1" applyAlignment="1">
      <alignment horizontal="right"/>
    </xf>
    <xf numFmtId="174" fontId="67" fillId="0" borderId="0" xfId="44" applyNumberFormat="1" applyFont="1" applyFill="1" applyBorder="1" applyAlignment="1">
      <alignment horizontal="center"/>
    </xf>
    <xf numFmtId="0" fontId="10" fillId="0" borderId="0" xfId="0" applyNumberFormat="1" applyFont="1" applyFill="1" applyBorder="1" applyAlignment="1">
      <alignment horizontal="center"/>
    </xf>
    <xf numFmtId="0" fontId="88" fillId="0" borderId="0" xfId="249" applyNumberFormat="1" applyFont="1" applyFill="1" applyBorder="1" applyAlignment="1">
      <alignment horizontal="left"/>
    </xf>
    <xf numFmtId="176" fontId="10" fillId="0" borderId="0" xfId="249" applyNumberFormat="1" applyFont="1" applyFill="1" applyBorder="1"/>
    <xf numFmtId="3" fontId="75" fillId="0" borderId="0" xfId="28" applyNumberFormat="1" applyFont="1" applyFill="1" applyBorder="1" applyAlignment="1">
      <alignment horizontal="center"/>
    </xf>
    <xf numFmtId="37" fontId="64" fillId="0" borderId="0" xfId="28" applyNumberFormat="1" applyFont="1" applyFill="1" applyBorder="1" applyAlignment="1">
      <alignment horizontal="center"/>
    </xf>
    <xf numFmtId="3" fontId="67" fillId="0" borderId="0" xfId="249" applyNumberFormat="1" applyFont="1" applyFill="1"/>
    <xf numFmtId="168" fontId="83" fillId="0" borderId="0" xfId="28" applyNumberFormat="1" applyFont="1" applyFill="1"/>
    <xf numFmtId="168" fontId="67" fillId="0" borderId="11" xfId="28" applyNumberFormat="1" applyFont="1" applyFill="1" applyBorder="1"/>
    <xf numFmtId="0" fontId="67" fillId="0" borderId="0" xfId="249" applyNumberFormat="1" applyFont="1" applyFill="1" applyAlignment="1">
      <alignment horizontal="left" indent="1"/>
    </xf>
    <xf numFmtId="164" fontId="64" fillId="0" borderId="0" xfId="42" applyFont="1" applyFill="1" applyBorder="1" applyAlignment="1">
      <alignment horizontal="center"/>
    </xf>
    <xf numFmtId="0" fontId="87" fillId="0" borderId="0" xfId="249" applyFill="1"/>
    <xf numFmtId="10" fontId="67" fillId="0" borderId="0" xfId="44" applyNumberFormat="1" applyFont="1" applyFill="1"/>
    <xf numFmtId="169" fontId="67" fillId="0" borderId="0" xfId="44" applyNumberFormat="1" applyFont="1" applyFill="1"/>
    <xf numFmtId="43" fontId="67" fillId="0" borderId="0" xfId="28" applyFont="1" applyFill="1" applyBorder="1" applyAlignment="1">
      <alignment horizontal="center"/>
    </xf>
    <xf numFmtId="0" fontId="74" fillId="0" borderId="0" xfId="249" applyNumberFormat="1" applyFont="1" applyFill="1"/>
    <xf numFmtId="168" fontId="75" fillId="0" borderId="0" xfId="28" applyNumberFormat="1" applyFont="1" applyFill="1" applyBorder="1" applyAlignment="1">
      <alignment horizontal="center"/>
    </xf>
    <xf numFmtId="168" fontId="76" fillId="0" borderId="0" xfId="28" applyNumberFormat="1" applyFont="1" applyFill="1" applyBorder="1"/>
    <xf numFmtId="167" fontId="76" fillId="0" borderId="0" xfId="44" applyNumberFormat="1" applyFont="1" applyFill="1"/>
    <xf numFmtId="0" fontId="77" fillId="0" borderId="0" xfId="249" applyNumberFormat="1" applyFont="1" applyFill="1" applyAlignment="1">
      <alignment horizontal="center"/>
    </xf>
    <xf numFmtId="0" fontId="76" fillId="0" borderId="0" xfId="249" applyNumberFormat="1" applyFont="1" applyFill="1"/>
    <xf numFmtId="164" fontId="76" fillId="0" borderId="0" xfId="249" applyNumberFormat="1" applyFont="1" applyFill="1"/>
    <xf numFmtId="10" fontId="64" fillId="0" borderId="0" xfId="44" applyNumberFormat="1" applyFont="1" applyFill="1" applyBorder="1" applyAlignment="1">
      <alignment horizontal="center"/>
    </xf>
    <xf numFmtId="164" fontId="76" fillId="0" borderId="0" xfId="42" applyFont="1" applyFill="1" applyBorder="1"/>
    <xf numFmtId="169" fontId="76" fillId="0" borderId="0" xfId="44" applyNumberFormat="1" applyFont="1" applyFill="1" applyBorder="1"/>
    <xf numFmtId="0" fontId="87" fillId="0" borderId="0" xfId="249" applyFill="1" applyAlignment="1">
      <alignment horizontal="left" wrapText="1"/>
    </xf>
    <xf numFmtId="0" fontId="10" fillId="0" borderId="36" xfId="0" applyNumberFormat="1" applyFont="1" applyFill="1" applyBorder="1"/>
    <xf numFmtId="0" fontId="10" fillId="0" borderId="11" xfId="0" applyNumberFormat="1" applyFont="1" applyFill="1" applyBorder="1"/>
    <xf numFmtId="0" fontId="88" fillId="24" borderId="0" xfId="249" quotePrefix="1" applyNumberFormat="1" applyFont="1" applyFill="1" applyBorder="1" applyAlignment="1">
      <alignment horizontal="left"/>
    </xf>
    <xf numFmtId="0" fontId="89" fillId="24" borderId="0" xfId="249" applyNumberFormat="1" applyFont="1" applyFill="1" applyBorder="1" applyAlignment="1">
      <alignment horizontal="left"/>
    </xf>
    <xf numFmtId="0" fontId="43" fillId="0" borderId="0" xfId="0" applyFont="1" applyAlignment="1">
      <alignment horizontal="center" wrapText="1"/>
    </xf>
    <xf numFmtId="14" fontId="31" fillId="0" borderId="0" xfId="0" applyNumberFormat="1" applyFont="1" applyFill="1" applyBorder="1" applyAlignment="1">
      <alignment horizontal="center"/>
    </xf>
    <xf numFmtId="0" fontId="37" fillId="0" borderId="0" xfId="0" quotePrefix="1" applyFont="1" applyAlignment="1">
      <alignment horizontal="left" vertical="top" wrapText="1"/>
    </xf>
    <xf numFmtId="0" fontId="10"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vertical="top"/>
    </xf>
    <xf numFmtId="0" fontId="65" fillId="24" borderId="0" xfId="0" quotePrefix="1" applyNumberFormat="1" applyFont="1" applyFill="1" applyBorder="1" applyAlignment="1">
      <alignment horizontal="left" vertical="center" wrapText="1"/>
    </xf>
    <xf numFmtId="0" fontId="64" fillId="0" borderId="0" xfId="0" quotePrefix="1" applyNumberFormat="1" applyFont="1" applyFill="1" applyBorder="1" applyAlignment="1">
      <alignment horizontal="left" wrapText="1"/>
    </xf>
    <xf numFmtId="0" fontId="65" fillId="24" borderId="0" xfId="0" quotePrefix="1" applyNumberFormat="1" applyFont="1" applyFill="1" applyBorder="1" applyAlignment="1">
      <alignment horizontal="left" wrapText="1"/>
    </xf>
    <xf numFmtId="0" fontId="66" fillId="0" borderId="0" xfId="0" quotePrefix="1" applyNumberFormat="1" applyFont="1" applyFill="1" applyBorder="1" applyAlignment="1">
      <alignment horizontal="left" wrapText="1"/>
    </xf>
    <xf numFmtId="0" fontId="10" fillId="0" borderId="0" xfId="0" applyNumberFormat="1" applyFont="1" applyFill="1" applyBorder="1" applyAlignment="1">
      <alignment horizontal="left" wrapText="1"/>
    </xf>
    <xf numFmtId="0" fontId="10" fillId="0" borderId="0" xfId="0" quotePrefix="1" applyNumberFormat="1" applyFont="1" applyFill="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wrapText="1"/>
    </xf>
    <xf numFmtId="0" fontId="66" fillId="0" borderId="11" xfId="0" applyNumberFormat="1" applyFont="1" applyFill="1" applyBorder="1" applyAlignment="1">
      <alignment horizontal="center"/>
    </xf>
    <xf numFmtId="0" fontId="66" fillId="0" borderId="14" xfId="0" applyNumberFormat="1" applyFont="1" applyFill="1" applyBorder="1" applyAlignment="1">
      <alignment horizontal="center"/>
    </xf>
    <xf numFmtId="0" fontId="65" fillId="24" borderId="0" xfId="0" applyNumberFormat="1" applyFont="1" applyFill="1" applyBorder="1" applyAlignment="1">
      <alignment horizontal="left" wrapText="1"/>
    </xf>
    <xf numFmtId="0" fontId="66" fillId="0" borderId="0" xfId="0" applyNumberFormat="1" applyFont="1" applyFill="1" applyBorder="1" applyAlignment="1">
      <alignment horizontal="left" wrapText="1"/>
    </xf>
    <xf numFmtId="0" fontId="71" fillId="0" borderId="0" xfId="0" quotePrefix="1" applyNumberFormat="1" applyFont="1" applyFill="1" applyAlignment="1">
      <alignment horizontal="left" vertical="top" wrapText="1"/>
    </xf>
    <xf numFmtId="0" fontId="67" fillId="0" borderId="0" xfId="0" applyFont="1" applyBorder="1" applyAlignment="1">
      <alignment horizontal="left" vertic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horizontal="left" wrapText="1" indent="3"/>
    </xf>
    <xf numFmtId="0" fontId="71" fillId="0" borderId="0" xfId="0" quotePrefix="1" applyNumberFormat="1" applyFont="1" applyFill="1" applyAlignment="1">
      <alignment horizontal="left" vertical="top"/>
    </xf>
    <xf numFmtId="0" fontId="10" fillId="0" borderId="0" xfId="0" applyNumberFormat="1" applyFont="1" applyFill="1" applyBorder="1" applyAlignment="1">
      <alignment horizontal="left" wrapText="1" indent="5"/>
    </xf>
    <xf numFmtId="0" fontId="10" fillId="0" borderId="0" xfId="0" quotePrefix="1" applyNumberFormat="1" applyFont="1" applyFill="1" applyBorder="1" applyAlignment="1">
      <alignment horizontal="left" wrapText="1" indent="2"/>
    </xf>
    <xf numFmtId="0" fontId="67" fillId="0" borderId="0" xfId="0" applyFont="1" applyBorder="1" applyAlignment="1">
      <alignment horizontal="left" wrapText="1"/>
    </xf>
    <xf numFmtId="0" fontId="10" fillId="0" borderId="0" xfId="0" applyNumberFormat="1" applyFont="1" applyFill="1" applyBorder="1" applyAlignment="1">
      <alignment horizontal="left" wrapText="1" indent="3"/>
    </xf>
    <xf numFmtId="0" fontId="10" fillId="0" borderId="0" xfId="0" applyNumberFormat="1" applyFont="1" applyFill="1" applyBorder="1" applyAlignment="1">
      <alignment horizontal="left" wrapText="1" indent="1"/>
    </xf>
    <xf numFmtId="0" fontId="10" fillId="0" borderId="0" xfId="0" quotePrefix="1" applyNumberFormat="1" applyFont="1" applyFill="1" applyBorder="1" applyAlignment="1">
      <alignment horizontal="left" wrapText="1" indent="1"/>
    </xf>
    <xf numFmtId="0" fontId="65" fillId="32" borderId="0" xfId="0" applyNumberFormat="1" applyFont="1" applyFill="1" applyBorder="1" applyAlignment="1">
      <alignment horizontal="left" vertical="center" wrapText="1"/>
    </xf>
    <xf numFmtId="0" fontId="88" fillId="32" borderId="0" xfId="249" quotePrefix="1" applyNumberFormat="1" applyFont="1" applyFill="1" applyBorder="1" applyAlignment="1">
      <alignment horizontal="left" wrapText="1"/>
    </xf>
    <xf numFmtId="0" fontId="87" fillId="32" borderId="0" xfId="249" applyFill="1" applyAlignment="1">
      <alignment horizontal="left" wrapText="1"/>
    </xf>
    <xf numFmtId="0" fontId="88" fillId="32" borderId="0" xfId="249" quotePrefix="1" applyNumberFormat="1" applyFont="1" applyFill="1" applyBorder="1" applyAlignment="1">
      <alignment horizontal="left"/>
    </xf>
    <xf numFmtId="0" fontId="10" fillId="0" borderId="0" xfId="249" applyNumberFormat="1" applyFont="1" applyFill="1" applyAlignment="1">
      <alignment horizontal="left" vertical="top" wrapText="1"/>
    </xf>
    <xf numFmtId="0" fontId="67" fillId="0" borderId="0" xfId="249" applyFont="1" applyFill="1" applyAlignment="1">
      <alignment wrapText="1"/>
    </xf>
    <xf numFmtId="0" fontId="10" fillId="0" borderId="0" xfId="249" applyNumberFormat="1" applyFont="1" applyFill="1" applyBorder="1" applyAlignment="1">
      <alignment horizontal="left" vertical="top"/>
    </xf>
    <xf numFmtId="0" fontId="90" fillId="0" borderId="0" xfId="249" quotePrefix="1" applyNumberFormat="1" applyFont="1" applyFill="1" applyAlignment="1">
      <alignment horizontal="left" vertical="top"/>
    </xf>
    <xf numFmtId="0" fontId="10" fillId="0" borderId="0" xfId="249" applyNumberFormat="1" applyFont="1" applyFill="1" applyAlignment="1"/>
    <xf numFmtId="0" fontId="87" fillId="0" borderId="0" xfId="249" applyFill="1" applyAlignment="1"/>
    <xf numFmtId="0" fontId="10" fillId="0" borderId="0" xfId="249" quotePrefix="1" applyNumberFormat="1" applyFont="1" applyFill="1" applyAlignment="1">
      <alignment horizontal="left" vertical="top" wrapText="1"/>
    </xf>
    <xf numFmtId="0" fontId="87" fillId="0" borderId="0" xfId="249" applyFill="1" applyAlignment="1">
      <alignment wrapText="1"/>
    </xf>
    <xf numFmtId="0" fontId="9" fillId="0" borderId="11" xfId="249" applyNumberFormat="1" applyFont="1" applyFill="1" applyBorder="1" applyAlignment="1">
      <alignment horizontal="center"/>
    </xf>
    <xf numFmtId="0" fontId="87" fillId="0" borderId="11" xfId="249" applyFill="1" applyBorder="1" applyAlignment="1"/>
    <xf numFmtId="17" fontId="9" fillId="0" borderId="0" xfId="249" applyNumberFormat="1" applyFont="1" applyFill="1" applyBorder="1" applyAlignment="1">
      <alignment horizontal="center" wrapText="1"/>
    </xf>
    <xf numFmtId="0" fontId="87" fillId="0" borderId="0" xfId="249" applyFill="1" applyBorder="1" applyAlignment="1">
      <alignment horizontal="center" wrapText="1"/>
    </xf>
    <xf numFmtId="17" fontId="9" fillId="0" borderId="0" xfId="249" applyNumberFormat="1" applyFont="1" applyFill="1" applyBorder="1" applyAlignment="1">
      <alignment horizontal="center"/>
    </xf>
    <xf numFmtId="0" fontId="87" fillId="0" borderId="0" xfId="249" applyFill="1" applyBorder="1" applyAlignment="1"/>
    <xf numFmtId="0" fontId="10" fillId="0" borderId="0" xfId="249" applyNumberFormat="1" applyFont="1" applyFill="1" applyAlignment="1">
      <alignment wrapText="1"/>
    </xf>
    <xf numFmtId="0" fontId="10" fillId="0" borderId="0" xfId="0" applyNumberFormat="1" applyFont="1" applyFill="1" applyAlignment="1">
      <alignment horizontal="left" wrapText="1"/>
    </xf>
    <xf numFmtId="0" fontId="10" fillId="0" borderId="0" xfId="0" applyNumberFormat="1" applyFont="1" applyFill="1" applyAlignment="1">
      <alignment horizontal="left"/>
    </xf>
  </cellXfs>
  <cellStyles count="250">
    <cellStyle name="20% - Accent1" xfId="1" builtinId="30" customBuiltin="1"/>
    <cellStyle name="20% - Accent1 2" xfId="132"/>
    <cellStyle name="20% - Accent2" xfId="2" builtinId="34" customBuiltin="1"/>
    <cellStyle name="20% - Accent2 2" xfId="133"/>
    <cellStyle name="20% - Accent3" xfId="3" builtinId="38" customBuiltin="1"/>
    <cellStyle name="20% - Accent3 2" xfId="134"/>
    <cellStyle name="20% - Accent4" xfId="4" builtinId="42" customBuiltin="1"/>
    <cellStyle name="20% - Accent4 2" xfId="135"/>
    <cellStyle name="20% - Accent5" xfId="5" builtinId="46" customBuiltin="1"/>
    <cellStyle name="20% - Accent5 2" xfId="136"/>
    <cellStyle name="20% - Accent6" xfId="6" builtinId="50" customBuiltin="1"/>
    <cellStyle name="20% - Accent6 2" xfId="137"/>
    <cellStyle name="40% - Accent1" xfId="7" builtinId="31" customBuiltin="1"/>
    <cellStyle name="40% - Accent1 2" xfId="138"/>
    <cellStyle name="40% - Accent2" xfId="8" builtinId="35" customBuiltin="1"/>
    <cellStyle name="40% - Accent2 2" xfId="139"/>
    <cellStyle name="40% - Accent3" xfId="9" builtinId="39" customBuiltin="1"/>
    <cellStyle name="40% - Accent3 2" xfId="140"/>
    <cellStyle name="40% - Accent4" xfId="10" builtinId="43" customBuiltin="1"/>
    <cellStyle name="40% - Accent4 2" xfId="141"/>
    <cellStyle name="40% - Accent5" xfId="11" builtinId="47" customBuiltin="1"/>
    <cellStyle name="40% - Accent5 2" xfId="142"/>
    <cellStyle name="40% - Accent6" xfId="12" builtinId="51" customBuiltin="1"/>
    <cellStyle name="40% - Accent6 2" xfId="143"/>
    <cellStyle name="60% - Accent1" xfId="13" builtinId="32" customBuiltin="1"/>
    <cellStyle name="60% - Accent1 2" xfId="144"/>
    <cellStyle name="60% - Accent2" xfId="14" builtinId="36" customBuiltin="1"/>
    <cellStyle name="60% - Accent2 2" xfId="145"/>
    <cellStyle name="60% - Accent3" xfId="15" builtinId="40" customBuiltin="1"/>
    <cellStyle name="60% - Accent3 2" xfId="146"/>
    <cellStyle name="60% - Accent4" xfId="16" builtinId="44" customBuiltin="1"/>
    <cellStyle name="60% - Accent4 2" xfId="147"/>
    <cellStyle name="60% - Accent5" xfId="17" builtinId="48" customBuiltin="1"/>
    <cellStyle name="60% - Accent5 2" xfId="148"/>
    <cellStyle name="60% - Accent6" xfId="18" builtinId="52" customBuiltin="1"/>
    <cellStyle name="60% - Accent6 2" xfId="149"/>
    <cellStyle name="Accent1" xfId="19" builtinId="29" customBuiltin="1"/>
    <cellStyle name="Accent1 2" xfId="150"/>
    <cellStyle name="Accent2" xfId="20" builtinId="33" customBuiltin="1"/>
    <cellStyle name="Accent2 2" xfId="151"/>
    <cellStyle name="Accent3" xfId="21" builtinId="37" customBuiltin="1"/>
    <cellStyle name="Accent3 2" xfId="152"/>
    <cellStyle name="Accent4" xfId="22" builtinId="41" customBuiltin="1"/>
    <cellStyle name="Accent4 2" xfId="153"/>
    <cellStyle name="Accent5" xfId="23" builtinId="45" customBuiltin="1"/>
    <cellStyle name="Accent5 2" xfId="154"/>
    <cellStyle name="Accent6" xfId="24" builtinId="49" customBuiltin="1"/>
    <cellStyle name="Accent6 2" xfId="155"/>
    <cellStyle name="AF Column - IBM Cognos" xfId="219"/>
    <cellStyle name="AF Data - IBM Cognos" xfId="220"/>
    <cellStyle name="AF Data 0 - IBM Cognos" xfId="221"/>
    <cellStyle name="AF Data 1 - IBM Cognos" xfId="222"/>
    <cellStyle name="AF Data 2 - IBM Cognos" xfId="223"/>
    <cellStyle name="AF Data 3 - IBM Cognos" xfId="224"/>
    <cellStyle name="AF Data 4 - IBM Cognos" xfId="225"/>
    <cellStyle name="AF Data 5 - IBM Cognos" xfId="226"/>
    <cellStyle name="AF Data Leaf - IBM Cognos" xfId="227"/>
    <cellStyle name="AF Header - IBM Cognos" xfId="228"/>
    <cellStyle name="AF Header 0 - IBM Cognos" xfId="229"/>
    <cellStyle name="AF Header 1 - IBM Cognos" xfId="230"/>
    <cellStyle name="AF Header 2 - IBM Cognos" xfId="231"/>
    <cellStyle name="AF Header 3 - IBM Cognos" xfId="232"/>
    <cellStyle name="AF Header 4 - IBM Cognos" xfId="233"/>
    <cellStyle name="AF Header 5 - IBM Cognos" xfId="234"/>
    <cellStyle name="AF Header Leaf - IBM Cognos" xfId="235"/>
    <cellStyle name="AF Row - IBM Cognos" xfId="236"/>
    <cellStyle name="AF Row 0 - IBM Cognos" xfId="237"/>
    <cellStyle name="AF Row 1 - IBM Cognos" xfId="238"/>
    <cellStyle name="AF Row 2 - IBM Cognos" xfId="239"/>
    <cellStyle name="AF Row 3 - IBM Cognos" xfId="240"/>
    <cellStyle name="AF Row 4 - IBM Cognos" xfId="241"/>
    <cellStyle name="AF Row 5 - IBM Cognos" xfId="242"/>
    <cellStyle name="AF Row Leaf - IBM Cognos" xfId="243"/>
    <cellStyle name="AF Subnm - IBM Cognos" xfId="244"/>
    <cellStyle name="AF Title - IBM Cognos" xfId="245"/>
    <cellStyle name="Bad" xfId="25" builtinId="27" customBuiltin="1"/>
    <cellStyle name="Bad 2" xfId="156"/>
    <cellStyle name="Calculated Column - IBM Cognos" xfId="91"/>
    <cellStyle name="Calculated Column Name - IBM Cognos" xfId="89"/>
    <cellStyle name="Calculated Column Name - IBM Cognos 2" xfId="200"/>
    <cellStyle name="Calculated Row - IBM Cognos" xfId="92"/>
    <cellStyle name="Calculated Row Name - IBM Cognos" xfId="90"/>
    <cellStyle name="Calculated Row Name - IBM Cognos 2" xfId="201"/>
    <cellStyle name="Calculation" xfId="26" builtinId="22" customBuiltin="1"/>
    <cellStyle name="Calculation 2" xfId="157"/>
    <cellStyle name="Check Cell" xfId="27" builtinId="23" customBuiltin="1"/>
    <cellStyle name="Check Cell 2" xfId="158"/>
    <cellStyle name="Column Name - IBM Cognos" xfId="77"/>
    <cellStyle name="Column Name - IBM Cognos 2" xfId="197"/>
    <cellStyle name="Column Template - IBM Cognos" xfId="80"/>
    <cellStyle name="Comma" xfId="28" builtinId="3"/>
    <cellStyle name="Comma 10" xfId="67"/>
    <cellStyle name="Comma 10 2" xfId="190"/>
    <cellStyle name="Comma 11" xfId="71"/>
    <cellStyle name="Comma 11 2" xfId="194"/>
    <cellStyle name="Comma 12" xfId="99"/>
    <cellStyle name="Comma 12 2" xfId="203"/>
    <cellStyle name="Comma 13" xfId="101"/>
    <cellStyle name="Comma 14" xfId="159"/>
    <cellStyle name="Comma 2" xfId="29"/>
    <cellStyle name="Comma 2 2" xfId="112"/>
    <cellStyle name="Comma 3" xfId="30"/>
    <cellStyle name="Comma 4" xfId="51"/>
    <cellStyle name="Comma 4 2" xfId="113"/>
    <cellStyle name="Comma 5" xfId="53"/>
    <cellStyle name="Comma 5 2" xfId="114"/>
    <cellStyle name="Comma 5 2 2" xfId="207"/>
    <cellStyle name="Comma 5 2 3" xfId="211"/>
    <cellStyle name="Comma 5 2 4" xfId="215"/>
    <cellStyle name="Comma 5 3" xfId="177"/>
    <cellStyle name="Comma 6" xfId="56"/>
    <cellStyle name="Comma 6 2" xfId="180"/>
    <cellStyle name="Comma 7" xfId="58"/>
    <cellStyle name="Comma 7 2" xfId="182"/>
    <cellStyle name="Comma 8" xfId="61"/>
    <cellStyle name="Comma 8 2" xfId="184"/>
    <cellStyle name="Comma 9" xfId="65"/>
    <cellStyle name="Comma 9 2" xfId="188"/>
    <cellStyle name="Currency 2" xfId="59"/>
    <cellStyle name="Currency 3" xfId="62"/>
    <cellStyle name="Currency 3 2" xfId="185"/>
    <cellStyle name="Currency 4" xfId="64"/>
    <cellStyle name="Currency 4 2" xfId="187"/>
    <cellStyle name="Currency 5" xfId="68"/>
    <cellStyle name="Currency 5 2" xfId="191"/>
    <cellStyle name="Currency 6" xfId="70"/>
    <cellStyle name="Currency 6 2" xfId="193"/>
    <cellStyle name="Currency 7" xfId="178"/>
    <cellStyle name="Differs From Base - IBM Cognos" xfId="98"/>
    <cellStyle name="Edit - IBM Cognos" xfId="246"/>
    <cellStyle name="Explanatory Text" xfId="31" builtinId="53" customBuiltin="1"/>
    <cellStyle name="Explanatory Text 2" xfId="160"/>
    <cellStyle name="Formula - IBM Cognos" xfId="247"/>
    <cellStyle name="Good" xfId="32" builtinId="26" customBuiltin="1"/>
    <cellStyle name="Good 2" xfId="161"/>
    <cellStyle name="Group Name - IBM Cognos" xfId="88"/>
    <cellStyle name="Group Name - IBM Cognos 2" xfId="199"/>
    <cellStyle name="Header1" xfId="104"/>
    <cellStyle name="Header2" xfId="105"/>
    <cellStyle name="Heading 1" xfId="33" builtinId="16" customBuiltin="1"/>
    <cellStyle name="Heading 1 2" xfId="162"/>
    <cellStyle name="Heading 2" xfId="34" builtinId="17" customBuiltin="1"/>
    <cellStyle name="Heading 2 2" xfId="163"/>
    <cellStyle name="Heading 3" xfId="35" builtinId="18" customBuiltin="1"/>
    <cellStyle name="Heading 3 2" xfId="164"/>
    <cellStyle name="Heading 4" xfId="36" builtinId="19" customBuiltin="1"/>
    <cellStyle name="Heading 4 2" xfId="165"/>
    <cellStyle name="Hold Values - IBM Cognos" xfId="94"/>
    <cellStyle name="Hold Values - IBM Cognos 2" xfId="202"/>
    <cellStyle name="Input" xfId="37" builtinId="20" customBuiltin="1"/>
    <cellStyle name="Input 2" xfId="166"/>
    <cellStyle name="Linked Cell" xfId="38" builtinId="24" customBuiltin="1"/>
    <cellStyle name="Linked Cell 2" xfId="167"/>
    <cellStyle name="List Name - IBM Cognos" xfId="87"/>
    <cellStyle name="List Name - IBM Cognos 2" xfId="198"/>
    <cellStyle name="Locked - IBM Cognos" xfId="97"/>
    <cellStyle name="Measure - IBM Cognos" xfId="81"/>
    <cellStyle name="Measure Header - IBM Cognos" xfId="82"/>
    <cellStyle name="Measure Name - IBM Cognos" xfId="83"/>
    <cellStyle name="Measure Summary - IBM Cognos" xfId="84"/>
    <cellStyle name="Measure Summary TM1 - IBM Cognos" xfId="86"/>
    <cellStyle name="Measure Template - IBM Cognos" xfId="85"/>
    <cellStyle name="More - IBM Cognos" xfId="93"/>
    <cellStyle name="Neutral" xfId="39" builtinId="28" customBuiltin="1"/>
    <cellStyle name="Neutral 2" xfId="168"/>
    <cellStyle name="Normal" xfId="0" builtinId="0" customBuiltin="1"/>
    <cellStyle name="Normal 10" xfId="115"/>
    <cellStyle name="Normal 11" xfId="116"/>
    <cellStyle name="Normal 12" xfId="131"/>
    <cellStyle name="Normal 13" xfId="130"/>
    <cellStyle name="Normal 14" xfId="248"/>
    <cellStyle name="Normal 15" xfId="249"/>
    <cellStyle name="Normal 2" xfId="40"/>
    <cellStyle name="Normal 2 2" xfId="103"/>
    <cellStyle name="Normal 2 2 2" xfId="111"/>
    <cellStyle name="Normal 2 3" xfId="106"/>
    <cellStyle name="Normal 2 4" xfId="109"/>
    <cellStyle name="Normal 2 4 2" xfId="206"/>
    <cellStyle name="Normal 2_for Q and A" xfId="117"/>
    <cellStyle name="Normal 3" xfId="54"/>
    <cellStyle name="Normal 3 2" xfId="118"/>
    <cellStyle name="Normal 3 3" xfId="119"/>
    <cellStyle name="Normal 3_for Q and A" xfId="120"/>
    <cellStyle name="Normal 4" xfId="100"/>
    <cellStyle name="Normal 4 2" xfId="121"/>
    <cellStyle name="Normal 4 2 2" xfId="208"/>
    <cellStyle name="Normal 4 2 3" xfId="212"/>
    <cellStyle name="Normal 4 2 4" xfId="216"/>
    <cellStyle name="Normal 4 3" xfId="204"/>
    <cellStyle name="Normal 4_Inv 2" xfId="122"/>
    <cellStyle name="Normal 5" xfId="107"/>
    <cellStyle name="Normal 5 2" xfId="123"/>
    <cellStyle name="Normal 5_Inv 2" xfId="124"/>
    <cellStyle name="Normal 6" xfId="108"/>
    <cellStyle name="Normal 6 2" xfId="205"/>
    <cellStyle name="Normal 7" xfId="125"/>
    <cellStyle name="Normal 8" xfId="126"/>
    <cellStyle name="Normal 9" xfId="127"/>
    <cellStyle name="Normal 9 2" xfId="209"/>
    <cellStyle name="Normal 9 3" xfId="213"/>
    <cellStyle name="Normal 9 4" xfId="217"/>
    <cellStyle name="Note" xfId="41" builtinId="10" customBuiltin="1"/>
    <cellStyle name="Note 2" xfId="169"/>
    <cellStyle name="Number" xfId="42"/>
    <cellStyle name="Output" xfId="43" builtinId="21" customBuiltin="1"/>
    <cellStyle name="Output 2" xfId="170"/>
    <cellStyle name="Pending Change - IBM Cognos" xfId="95"/>
    <cellStyle name="Percent" xfId="44" builtinId="5"/>
    <cellStyle name="Percent 10" xfId="66"/>
    <cellStyle name="Percent 10 2" xfId="189"/>
    <cellStyle name="Percent 11" xfId="69"/>
    <cellStyle name="Percent 11 2" xfId="192"/>
    <cellStyle name="Percent 12" xfId="72"/>
    <cellStyle name="Percent 12 2" xfId="195"/>
    <cellStyle name="Percent 13" xfId="102"/>
    <cellStyle name="Percent 14" xfId="171"/>
    <cellStyle name="Percent 2" xfId="45"/>
    <cellStyle name="Percent 2 2" xfId="128"/>
    <cellStyle name="Percent 3" xfId="46"/>
    <cellStyle name="Percent 3 2" xfId="110"/>
    <cellStyle name="Percent 4" xfId="50"/>
    <cellStyle name="Percent 4 2" xfId="129"/>
    <cellStyle name="Percent 4 2 2" xfId="210"/>
    <cellStyle name="Percent 4 2 3" xfId="214"/>
    <cellStyle name="Percent 4 2 4" xfId="218"/>
    <cellStyle name="Percent 4 3" xfId="175"/>
    <cellStyle name="Percent 5" xfId="52"/>
    <cellStyle name="Percent 5 2" xfId="176"/>
    <cellStyle name="Percent 6" xfId="55"/>
    <cellStyle name="Percent 6 2" xfId="179"/>
    <cellStyle name="Percent 7" xfId="57"/>
    <cellStyle name="Percent 7 2" xfId="181"/>
    <cellStyle name="Percent 8" xfId="60"/>
    <cellStyle name="Percent 8 2" xfId="183"/>
    <cellStyle name="Percent 9" xfId="63"/>
    <cellStyle name="Percent 9 2" xfId="186"/>
    <cellStyle name="Row Name - IBM Cognos" xfId="73"/>
    <cellStyle name="Row Name - IBM Cognos 2" xfId="196"/>
    <cellStyle name="Row Template - IBM Cognos" xfId="76"/>
    <cellStyle name="Summary Column Name - IBM Cognos" xfId="78"/>
    <cellStyle name="Summary Column Name TM1 - IBM Cognos" xfId="79"/>
    <cellStyle name="Summary Row Name - IBM Cognos" xfId="74"/>
    <cellStyle name="Summary Row Name TM1 - IBM Cognos" xfId="75"/>
    <cellStyle name="Title" xfId="47" builtinId="15" customBuiltin="1"/>
    <cellStyle name="Title 2" xfId="172"/>
    <cellStyle name="Total" xfId="48" builtinId="25" customBuiltin="1"/>
    <cellStyle name="Total 2" xfId="173"/>
    <cellStyle name="Unsaved Change - IBM Cognos" xfId="96"/>
    <cellStyle name="Warning Text" xfId="49" builtinId="11" customBuiltin="1"/>
    <cellStyle name="Warning Text 2" xfId="17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13</xdr:row>
      <xdr:rowOff>38100</xdr:rowOff>
    </xdr:to>
    <xdr:pic>
      <xdr:nvPicPr>
        <xdr:cNvPr id="2"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xdr:row>
          <xdr:rowOff>85725</xdr:rowOff>
        </xdr:from>
        <xdr:to>
          <xdr:col>13</xdr:col>
          <xdr:colOff>561975</xdr:colOff>
          <xdr:row>28</xdr:row>
          <xdr:rowOff>104775</xdr:rowOff>
        </xdr:to>
        <xdr:sp macro="" textlink="">
          <xdr:nvSpPr>
            <xdr:cNvPr id="55298" name="Object 2" hidden="1">
              <a:extLst>
                <a:ext uri="{63B3BB69-23CF-44E3-9099-C40C66FF867C}">
                  <a14:compatExt spid="_x0000_s552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54429</xdr:rowOff>
        </xdr:from>
        <xdr:to>
          <xdr:col>19</xdr:col>
          <xdr:colOff>659946</xdr:colOff>
          <xdr:row>63</xdr:row>
          <xdr:rowOff>164648</xdr:rowOff>
        </xdr:to>
        <xdr:pic>
          <xdr:nvPicPr>
            <xdr:cNvPr id="3" name="Picture 3"/>
            <xdr:cNvPicPr>
              <a:picLocks noChangeAspect="1" noChangeArrowheads="1"/>
              <a:extLst>
                <a:ext uri="{84589F7E-364E-4C9E-8A38-B11213B215E9}">
                  <a14:cameraTool cellRange="'[3]Inv 3_pic'!$A$33:$V$64" spid="_x0000_s490913"/>
                </a:ext>
              </a:extLst>
            </xdr:cNvPicPr>
          </xdr:nvPicPr>
          <xdr:blipFill>
            <a:blip xmlns:r="http://schemas.openxmlformats.org/officeDocument/2006/relationships" r:embed="rId1"/>
            <a:srcRect/>
            <a:stretch>
              <a:fillRect/>
            </a:stretch>
          </xdr:blipFill>
          <xdr:spPr bwMode="auto">
            <a:xfrm>
              <a:off x="0" y="6096000"/>
              <a:ext cx="13573125" cy="596129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110_Budget_Analysis/Shared/EA_General/Earnings%20Analysis/Financial%20Supplement/2017/Q4%202017/Financial%20Supplement%20Q4%202017%20-%20Internal%20Version%20-%20Draft%20%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6214\AppData\Local\Microsoft\Windows\Temporary%20Internet%20Files\Content.Outlook\IUZVJ27K\Fin%20Supp%204Q18%20(12-31-2018)%20v01%20TEMPLATE_TD.Equities_FINAL%201.24.2019%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assump"/>
      <sheetName val="BS"/>
      <sheetName val="Corp"/>
      <sheetName val="IS"/>
      <sheetName val="Recon"/>
      <sheetName val="Segment"/>
      <sheetName val="Life 1"/>
      <sheetName val="Life 2"/>
      <sheetName val="Cognos_Office_Connection_Cache"/>
      <sheetName val="I&amp;S 1"/>
      <sheetName val="I&amp;S 2"/>
      <sheetName val="Inv 1"/>
      <sheetName val="Inv 2"/>
      <sheetName val="Inv 3"/>
      <sheetName val="5yr"/>
      <sheetName val="Manual"/>
      <sheetName val="CHECK FORMULAS"/>
    </sheetNames>
    <sheetDataSet>
      <sheetData sheetId="0"/>
      <sheetData sheetId="1"/>
      <sheetData sheetId="2"/>
      <sheetData sheetId="3">
        <row r="6">
          <cell r="B6">
            <v>5.0000000000000001E-4</v>
          </cell>
        </row>
        <row r="7">
          <cell r="B7">
            <v>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K41"/>
  <sheetViews>
    <sheetView tabSelected="1" zoomScaleNormal="100" workbookViewId="0"/>
  </sheetViews>
  <sheetFormatPr defaultRowHeight="15" x14ac:dyDescent="0.25"/>
  <cols>
    <col min="2" max="2" width="10.140625" customWidth="1"/>
    <col min="10" max="10" width="11.7109375" customWidth="1"/>
  </cols>
  <sheetData>
    <row r="1" spans="1:11" x14ac:dyDescent="0.25">
      <c r="A1" s="545"/>
      <c r="B1" s="545"/>
      <c r="C1" s="545"/>
      <c r="E1" s="26"/>
    </row>
    <row r="2" spans="1:11" x14ac:dyDescent="0.25">
      <c r="A2" s="600"/>
      <c r="B2" s="600"/>
      <c r="C2" s="600"/>
    </row>
    <row r="16" spans="1:11" ht="37.5" x14ac:dyDescent="0.5">
      <c r="A16" s="1" t="s">
        <v>69</v>
      </c>
      <c r="B16" s="1"/>
      <c r="C16" s="1"/>
      <c r="D16" s="1"/>
      <c r="E16" s="1"/>
      <c r="F16" s="1"/>
      <c r="G16" s="1"/>
      <c r="H16" s="1"/>
      <c r="I16" s="1"/>
      <c r="J16" s="1"/>
      <c r="K16" s="2"/>
    </row>
    <row r="17" spans="1:11" ht="37.5" x14ac:dyDescent="0.5">
      <c r="A17" s="1" t="s">
        <v>427</v>
      </c>
      <c r="B17" s="1"/>
      <c r="C17" s="1"/>
      <c r="D17" s="1"/>
      <c r="E17" s="1"/>
      <c r="F17" s="1"/>
      <c r="G17" s="1"/>
      <c r="H17" s="1"/>
      <c r="I17" s="1"/>
      <c r="J17" s="1"/>
      <c r="K17" s="2"/>
    </row>
    <row r="18" spans="1:11" ht="15.75" customHeight="1" x14ac:dyDescent="0.5">
      <c r="A18" s="1"/>
      <c r="B18" s="1"/>
      <c r="C18" s="1"/>
      <c r="D18" s="1"/>
      <c r="E18" s="1"/>
      <c r="F18" s="1"/>
      <c r="G18" s="1"/>
      <c r="H18" s="1"/>
      <c r="I18" s="1"/>
      <c r="J18" s="1"/>
      <c r="K18" s="2"/>
    </row>
    <row r="19" spans="1:11" ht="15.75" customHeight="1" x14ac:dyDescent="0.5">
      <c r="A19" s="1"/>
      <c r="B19" s="1"/>
      <c r="C19" s="1"/>
      <c r="D19" s="1"/>
      <c r="E19" s="1"/>
      <c r="F19" s="1"/>
      <c r="G19" s="1"/>
      <c r="H19" s="1"/>
      <c r="I19" s="1"/>
      <c r="J19" s="1"/>
      <c r="K19" s="2"/>
    </row>
    <row r="20" spans="1:11" ht="15.75" customHeight="1" x14ac:dyDescent="0.25"/>
    <row r="21" spans="1:11" ht="15.75" customHeight="1" x14ac:dyDescent="0.25">
      <c r="A21" s="544"/>
      <c r="B21" s="544"/>
      <c r="C21" s="544"/>
      <c r="D21" s="544"/>
      <c r="E21" s="544"/>
      <c r="F21" s="544"/>
      <c r="G21" s="544"/>
      <c r="H21" s="544"/>
      <c r="I21" s="544"/>
      <c r="J21" s="544"/>
      <c r="K21" s="2"/>
    </row>
    <row r="22" spans="1:11" ht="15.75" customHeight="1" x14ac:dyDescent="0.25">
      <c r="A22" s="25"/>
      <c r="B22" s="22"/>
      <c r="C22" s="22"/>
      <c r="D22" s="22"/>
      <c r="E22" s="22"/>
      <c r="F22" s="22"/>
      <c r="G22" s="22"/>
      <c r="H22" s="22"/>
      <c r="I22" s="22"/>
      <c r="J22" s="22"/>
    </row>
    <row r="23" spans="1:11" ht="15.75" customHeight="1" x14ac:dyDescent="0.25"/>
    <row r="24" spans="1:11" ht="15.75" customHeight="1" x14ac:dyDescent="0.25"/>
    <row r="25" spans="1:11" ht="15.75" customHeight="1" x14ac:dyDescent="0.25"/>
    <row r="26" spans="1:11" ht="15.75" customHeight="1" x14ac:dyDescent="0.25"/>
    <row r="27" spans="1:11" ht="15.75" customHeight="1" x14ac:dyDescent="0.25"/>
    <row r="28" spans="1:11" ht="15.75" customHeight="1" x14ac:dyDescent="0.25"/>
    <row r="29" spans="1:11" ht="15.75" customHeight="1" x14ac:dyDescent="0.25"/>
    <row r="30" spans="1:11" ht="15.75" customHeight="1" x14ac:dyDescent="0.25"/>
    <row r="31" spans="1:11" ht="15.75" customHeight="1" x14ac:dyDescent="0.25"/>
    <row r="32" spans="1:11" ht="15.75" customHeight="1" x14ac:dyDescent="0.25"/>
    <row r="33" spans="1:10" ht="15.75" customHeight="1" x14ac:dyDescent="0.25"/>
    <row r="34" spans="1:10" ht="15.75" customHeight="1" x14ac:dyDescent="0.25"/>
    <row r="35" spans="1:10" ht="15.75" customHeight="1" x14ac:dyDescent="0.25"/>
    <row r="36" spans="1:10" ht="15.75" customHeight="1" x14ac:dyDescent="0.25"/>
    <row r="37" spans="1:10" ht="15.75" customHeight="1" x14ac:dyDescent="0.25"/>
    <row r="38" spans="1:10" ht="15.75" customHeight="1" x14ac:dyDescent="0.25"/>
    <row r="39" spans="1:10" ht="15.75" customHeight="1" x14ac:dyDescent="0.25"/>
    <row r="40" spans="1:10" ht="15.75" customHeight="1" x14ac:dyDescent="0.25">
      <c r="A40" s="599"/>
      <c r="B40" s="599"/>
      <c r="C40" s="599"/>
      <c r="D40" s="599"/>
      <c r="E40" s="599"/>
      <c r="F40" s="599"/>
      <c r="G40" s="599"/>
      <c r="H40" s="599"/>
      <c r="I40" s="599"/>
      <c r="J40" s="599"/>
    </row>
    <row r="41" spans="1:10" x14ac:dyDescent="0.25">
      <c r="A41" s="599"/>
      <c r="B41" s="599"/>
      <c r="C41" s="599"/>
      <c r="D41" s="599"/>
      <c r="E41" s="599"/>
      <c r="F41" s="599"/>
      <c r="G41" s="599"/>
      <c r="H41" s="599"/>
      <c r="I41" s="599"/>
      <c r="J41" s="599"/>
    </row>
  </sheetData>
  <mergeCells count="3">
    <mergeCell ref="A40:J40"/>
    <mergeCell ref="A41:J41"/>
    <mergeCell ref="A2:C2"/>
  </mergeCells>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zoomScale="70" zoomScaleNormal="70" zoomScaleSheetLayoutView="85" workbookViewId="0"/>
  </sheetViews>
  <sheetFormatPr defaultRowHeight="14.25" x14ac:dyDescent="0.2"/>
  <cols>
    <col min="1" max="1" width="2.42578125" style="5" customWidth="1"/>
    <col min="2" max="2" width="1.85546875" style="5" customWidth="1"/>
    <col min="3" max="6" width="2.28515625" style="5" customWidth="1"/>
    <col min="7" max="7" width="57.28515625" style="5" customWidth="1"/>
    <col min="8" max="10" width="11.7109375" style="91" bestFit="1" customWidth="1"/>
    <col min="11" max="11" width="11.42578125" style="91" bestFit="1" customWidth="1"/>
    <col min="12" max="14" width="11.7109375" style="91" bestFit="1" customWidth="1"/>
    <col min="15" max="15" width="11.42578125" style="91" bestFit="1" customWidth="1"/>
    <col min="16" max="17" width="0.7109375" style="5" customWidth="1"/>
    <col min="18" max="18" width="10.5703125" style="5" customWidth="1"/>
    <col min="19" max="19" width="10.5703125" style="5" bestFit="1" customWidth="1"/>
    <col min="20" max="21" width="0.85546875" style="5" customWidth="1"/>
    <col min="22" max="22" width="11.7109375" style="91" bestFit="1" customWidth="1"/>
    <col min="23" max="23" width="11.42578125" style="5" bestFit="1" customWidth="1"/>
    <col min="24" max="25" width="0.7109375" style="5" customWidth="1"/>
    <col min="26" max="27" width="10.5703125" style="5" bestFit="1" customWidth="1"/>
    <col min="28" max="28" width="10" style="5" customWidth="1"/>
    <col min="29" max="16384" width="9.140625" style="5"/>
  </cols>
  <sheetData>
    <row r="1" spans="1:27" s="4" customFormat="1" ht="15.75" thickBot="1" x14ac:dyDescent="0.3">
      <c r="A1" s="27"/>
      <c r="B1" s="98"/>
      <c r="C1" s="28"/>
      <c r="D1" s="3"/>
      <c r="E1" s="3"/>
      <c r="F1" s="3"/>
      <c r="G1" s="3"/>
      <c r="H1" s="3"/>
      <c r="I1" s="3"/>
      <c r="J1" s="3"/>
      <c r="K1" s="3"/>
      <c r="L1" s="3"/>
      <c r="M1" s="3"/>
      <c r="N1" s="3"/>
      <c r="O1" s="3"/>
      <c r="P1" s="3"/>
      <c r="R1" s="3"/>
      <c r="S1" s="3"/>
    </row>
    <row r="2" spans="1:27" s="39" customFormat="1" ht="6" customHeight="1" thickTop="1" x14ac:dyDescent="0.2">
      <c r="A2" s="280"/>
      <c r="B2" s="36"/>
      <c r="C2" s="37"/>
      <c r="D2" s="38"/>
      <c r="E2" s="38"/>
      <c r="F2" s="38"/>
      <c r="G2" s="38"/>
      <c r="H2" s="38"/>
      <c r="I2" s="38"/>
      <c r="J2" s="38"/>
      <c r="K2" s="38"/>
      <c r="L2" s="38"/>
      <c r="M2" s="38"/>
      <c r="N2" s="38"/>
      <c r="O2" s="38"/>
      <c r="P2" s="38"/>
      <c r="Q2" s="38"/>
      <c r="R2" s="38"/>
      <c r="S2" s="38"/>
    </row>
    <row r="3" spans="1:27" s="42" customFormat="1" ht="15" x14ac:dyDescent="0.25">
      <c r="A3" s="198"/>
      <c r="B3" s="166"/>
      <c r="C3" s="41"/>
      <c r="D3" s="41"/>
      <c r="E3" s="41"/>
      <c r="F3" s="41"/>
      <c r="G3" s="41"/>
      <c r="H3" s="169"/>
      <c r="I3" s="169"/>
      <c r="J3" s="169"/>
      <c r="K3" s="169"/>
      <c r="L3" s="281"/>
      <c r="M3" s="169"/>
      <c r="N3" s="169"/>
      <c r="O3" s="169"/>
      <c r="P3" s="212"/>
      <c r="R3" s="612" t="str">
        <f>+'5'!$P$3</f>
        <v>YOY Q4</v>
      </c>
      <c r="S3" s="612"/>
      <c r="T3" s="282"/>
      <c r="V3" s="169"/>
      <c r="W3" s="169"/>
      <c r="X3" s="212"/>
      <c r="Z3" s="612" t="s">
        <v>194</v>
      </c>
      <c r="AA3" s="612"/>
    </row>
    <row r="4" spans="1:27" s="42" customFormat="1" ht="30" x14ac:dyDescent="0.25">
      <c r="A4" s="106"/>
      <c r="B4" s="605" t="s">
        <v>9</v>
      </c>
      <c r="C4" s="605"/>
      <c r="D4" s="605"/>
      <c r="E4" s="605"/>
      <c r="F4" s="605"/>
      <c r="G4" s="605"/>
      <c r="H4" s="43" t="s">
        <v>314</v>
      </c>
      <c r="I4" s="43" t="s">
        <v>316</v>
      </c>
      <c r="J4" s="43" t="s">
        <v>319</v>
      </c>
      <c r="K4" s="43" t="s">
        <v>320</v>
      </c>
      <c r="L4" s="44" t="s">
        <v>345</v>
      </c>
      <c r="M4" s="43" t="s">
        <v>346</v>
      </c>
      <c r="N4" s="43" t="s">
        <v>347</v>
      </c>
      <c r="O4" s="43" t="s">
        <v>348</v>
      </c>
      <c r="P4" s="171"/>
      <c r="R4" s="43" t="s">
        <v>385</v>
      </c>
      <c r="S4" s="43" t="s">
        <v>198</v>
      </c>
      <c r="T4" s="282"/>
      <c r="V4" s="43" t="s">
        <v>321</v>
      </c>
      <c r="W4" s="43" t="s">
        <v>386</v>
      </c>
      <c r="X4" s="171"/>
      <c r="Z4" s="43" t="s">
        <v>385</v>
      </c>
      <c r="AA4" s="43" t="s">
        <v>198</v>
      </c>
    </row>
    <row r="5" spans="1:27" s="42" customFormat="1" ht="15" x14ac:dyDescent="0.25">
      <c r="A5" s="106"/>
      <c r="B5" s="604" t="s">
        <v>67</v>
      </c>
      <c r="C5" s="604"/>
      <c r="D5" s="604"/>
      <c r="E5" s="604"/>
      <c r="F5" s="604"/>
      <c r="G5" s="604"/>
      <c r="H5" s="109"/>
      <c r="I5" s="109"/>
      <c r="J5" s="109"/>
      <c r="K5" s="109"/>
      <c r="L5" s="172"/>
      <c r="M5" s="109"/>
      <c r="N5" s="109"/>
      <c r="O5" s="109"/>
      <c r="P5" s="171"/>
      <c r="R5" s="109"/>
      <c r="S5" s="109"/>
      <c r="T5" s="282"/>
      <c r="V5" s="109"/>
      <c r="W5" s="109"/>
      <c r="X5" s="171"/>
      <c r="Z5" s="109"/>
      <c r="AA5" s="109"/>
    </row>
    <row r="6" spans="1:27" s="40" customFormat="1" ht="15" x14ac:dyDescent="0.25">
      <c r="A6" s="106"/>
      <c r="B6" s="284"/>
      <c r="C6" s="118"/>
      <c r="D6" s="118"/>
      <c r="E6" s="118"/>
      <c r="F6" s="118"/>
      <c r="G6" s="118"/>
      <c r="L6" s="86"/>
      <c r="P6" s="171"/>
      <c r="Q6" s="42"/>
      <c r="S6" s="283"/>
      <c r="T6" s="285"/>
      <c r="X6" s="171"/>
      <c r="Y6" s="42"/>
      <c r="AA6" s="283"/>
    </row>
    <row r="7" spans="1:27" x14ac:dyDescent="0.2">
      <c r="A7" s="91"/>
      <c r="B7" s="610" t="s">
        <v>212</v>
      </c>
      <c r="C7" s="610"/>
      <c r="D7" s="610"/>
      <c r="E7" s="610"/>
      <c r="F7" s="610"/>
      <c r="G7" s="610"/>
      <c r="H7" s="112">
        <v>116827</v>
      </c>
      <c r="I7" s="112">
        <v>117907</v>
      </c>
      <c r="J7" s="112">
        <v>121471</v>
      </c>
      <c r="K7" s="112">
        <v>124436</v>
      </c>
      <c r="L7" s="113">
        <v>126121</v>
      </c>
      <c r="M7" s="112">
        <v>127182</v>
      </c>
      <c r="N7" s="112">
        <v>130156</v>
      </c>
      <c r="O7" s="112">
        <v>130658</v>
      </c>
      <c r="P7" s="181"/>
      <c r="Q7" s="115"/>
      <c r="R7" s="112">
        <v>6222</v>
      </c>
      <c r="S7" s="116">
        <v>5.0001607251920668E-2</v>
      </c>
      <c r="T7" s="263"/>
      <c r="U7" s="146"/>
      <c r="V7" s="112">
        <v>116827</v>
      </c>
      <c r="W7" s="112">
        <v>126121</v>
      </c>
      <c r="X7" s="181"/>
      <c r="Y7" s="115"/>
      <c r="Z7" s="112">
        <v>9294</v>
      </c>
      <c r="AA7" s="116">
        <v>7.9553527865989876E-2</v>
      </c>
    </row>
    <row r="8" spans="1:27" x14ac:dyDescent="0.2">
      <c r="A8" s="91"/>
      <c r="B8" s="82"/>
      <c r="C8" s="610" t="s">
        <v>213</v>
      </c>
      <c r="D8" s="610"/>
      <c r="E8" s="610"/>
      <c r="F8" s="610"/>
      <c r="G8" s="610"/>
      <c r="H8" s="112">
        <v>10903</v>
      </c>
      <c r="I8" s="112">
        <v>12947</v>
      </c>
      <c r="J8" s="112">
        <v>12783</v>
      </c>
      <c r="K8" s="112">
        <v>11902</v>
      </c>
      <c r="L8" s="113">
        <v>11730</v>
      </c>
      <c r="M8" s="112">
        <v>13544</v>
      </c>
      <c r="N8" s="112">
        <v>11715</v>
      </c>
      <c r="O8" s="112">
        <v>11052</v>
      </c>
      <c r="P8" s="181"/>
      <c r="Q8" s="115"/>
      <c r="R8" s="112">
        <v>-850</v>
      </c>
      <c r="S8" s="116">
        <v>-7.1416568643925385E-2</v>
      </c>
      <c r="T8" s="263"/>
      <c r="U8" s="146"/>
      <c r="V8" s="112">
        <v>48535</v>
      </c>
      <c r="W8" s="112">
        <v>48041</v>
      </c>
      <c r="X8" s="181"/>
      <c r="Y8" s="115"/>
      <c r="Z8" s="112">
        <v>-494</v>
      </c>
      <c r="AA8" s="116">
        <v>-1.0178221901720408E-2</v>
      </c>
    </row>
    <row r="9" spans="1:27" x14ac:dyDescent="0.2">
      <c r="A9" s="91"/>
      <c r="B9" s="82"/>
      <c r="C9" s="610" t="s">
        <v>214</v>
      </c>
      <c r="D9" s="610"/>
      <c r="E9" s="610"/>
      <c r="F9" s="610"/>
      <c r="G9" s="610"/>
      <c r="H9" s="112">
        <v>-9823</v>
      </c>
      <c r="I9" s="112">
        <v>-9383</v>
      </c>
      <c r="J9" s="112">
        <v>-9818</v>
      </c>
      <c r="K9" s="112">
        <v>-10217</v>
      </c>
      <c r="L9" s="113">
        <v>-10669</v>
      </c>
      <c r="M9" s="112">
        <v>-10570</v>
      </c>
      <c r="N9" s="112">
        <v>-11213</v>
      </c>
      <c r="O9" s="112">
        <v>-10974</v>
      </c>
      <c r="P9" s="181"/>
      <c r="Q9" s="115"/>
      <c r="R9" s="112">
        <v>-757</v>
      </c>
      <c r="S9" s="116">
        <v>-7.4092199275716947E-2</v>
      </c>
      <c r="T9" s="263"/>
      <c r="U9" s="146"/>
      <c r="V9" s="112">
        <v>-39241</v>
      </c>
      <c r="W9" s="112">
        <v>-43426</v>
      </c>
      <c r="X9" s="181"/>
      <c r="Y9" s="115"/>
      <c r="Z9" s="112">
        <v>-4185</v>
      </c>
      <c r="AA9" s="116">
        <v>-0.10664865829107312</v>
      </c>
    </row>
    <row r="10" spans="1:27" ht="15.75" thickBot="1" x14ac:dyDescent="0.3">
      <c r="A10" s="91"/>
      <c r="B10" s="610" t="s">
        <v>211</v>
      </c>
      <c r="C10" s="610"/>
      <c r="D10" s="610"/>
      <c r="E10" s="610"/>
      <c r="F10" s="610"/>
      <c r="G10" s="610"/>
      <c r="H10" s="286">
        <v>117907</v>
      </c>
      <c r="I10" s="286">
        <v>121471</v>
      </c>
      <c r="J10" s="286">
        <v>124436</v>
      </c>
      <c r="K10" s="286">
        <v>126121</v>
      </c>
      <c r="L10" s="287">
        <v>127182</v>
      </c>
      <c r="M10" s="286">
        <v>130156</v>
      </c>
      <c r="N10" s="286">
        <v>130658</v>
      </c>
      <c r="O10" s="286">
        <v>130736</v>
      </c>
      <c r="P10" s="258"/>
      <c r="Q10" s="115"/>
      <c r="R10" s="286">
        <v>4615</v>
      </c>
      <c r="S10" s="130">
        <v>3.6591844339959247E-2</v>
      </c>
      <c r="T10" s="263"/>
      <c r="U10" s="146"/>
      <c r="V10" s="286">
        <v>126121</v>
      </c>
      <c r="W10" s="286">
        <v>130736</v>
      </c>
      <c r="X10" s="258"/>
      <c r="Y10" s="115"/>
      <c r="Z10" s="286">
        <v>4615</v>
      </c>
      <c r="AA10" s="130">
        <v>3.6591844339959247E-2</v>
      </c>
    </row>
    <row r="11" spans="1:27" ht="15.75" thickTop="1" x14ac:dyDescent="0.25">
      <c r="A11" s="91"/>
      <c r="B11" s="57"/>
      <c r="C11" s="57"/>
      <c r="D11" s="57"/>
      <c r="E11" s="57"/>
      <c r="F11" s="57"/>
      <c r="G11" s="57"/>
      <c r="H11" s="112"/>
      <c r="I11" s="112"/>
      <c r="J11" s="112"/>
      <c r="K11" s="112"/>
      <c r="L11" s="113"/>
      <c r="M11" s="112"/>
      <c r="N11" s="112"/>
      <c r="O11" s="112"/>
      <c r="P11" s="258"/>
      <c r="Q11" s="115"/>
      <c r="R11" s="112"/>
      <c r="S11" s="224"/>
      <c r="T11" s="263"/>
      <c r="U11" s="146"/>
      <c r="V11" s="112"/>
      <c r="W11" s="112"/>
      <c r="X11" s="258"/>
      <c r="Y11" s="115"/>
      <c r="Z11" s="112"/>
      <c r="AA11" s="224"/>
    </row>
    <row r="12" spans="1:27" ht="15" x14ac:dyDescent="0.25">
      <c r="A12" s="91"/>
      <c r="B12" s="610" t="s">
        <v>374</v>
      </c>
      <c r="C12" s="610"/>
      <c r="D12" s="610"/>
      <c r="E12" s="610"/>
      <c r="F12" s="610"/>
      <c r="G12" s="610"/>
      <c r="H12" s="176"/>
      <c r="I12" s="176"/>
      <c r="J12" s="176"/>
      <c r="K12" s="176"/>
      <c r="L12" s="177"/>
      <c r="M12" s="176"/>
      <c r="N12" s="176"/>
      <c r="O12" s="176"/>
      <c r="P12" s="274"/>
      <c r="Q12" s="221"/>
      <c r="R12" s="176"/>
      <c r="S12" s="224"/>
      <c r="T12" s="263"/>
      <c r="U12" s="146"/>
      <c r="V12" s="176"/>
      <c r="W12" s="176"/>
      <c r="X12" s="274"/>
      <c r="Y12" s="221"/>
      <c r="Z12" s="176"/>
      <c r="AA12" s="224"/>
    </row>
    <row r="13" spans="1:27" ht="15" x14ac:dyDescent="0.25">
      <c r="A13" s="91"/>
      <c r="B13" s="82"/>
      <c r="C13" s="610" t="s">
        <v>189</v>
      </c>
      <c r="D13" s="610"/>
      <c r="E13" s="610"/>
      <c r="F13" s="610"/>
      <c r="G13" s="610"/>
      <c r="H13" s="289">
        <v>59.391009441303297</v>
      </c>
      <c r="I13" s="289">
        <v>70.236000000000004</v>
      </c>
      <c r="J13" s="289">
        <v>65.83</v>
      </c>
      <c r="K13" s="289">
        <v>67.625</v>
      </c>
      <c r="L13" s="290">
        <v>60.418999999999997</v>
      </c>
      <c r="M13" s="289">
        <v>71.099999999999994</v>
      </c>
      <c r="N13" s="289">
        <v>64.572999999999993</v>
      </c>
      <c r="O13" s="289">
        <v>62.38</v>
      </c>
      <c r="P13" s="274"/>
      <c r="Q13" s="221"/>
      <c r="R13" s="289">
        <v>-5.2449999999999974</v>
      </c>
      <c r="S13" s="224">
        <v>-7.7560073937153376E-2</v>
      </c>
      <c r="T13" s="263"/>
      <c r="U13" s="146"/>
      <c r="V13" s="289">
        <v>263.08200944130328</v>
      </c>
      <c r="W13" s="289">
        <v>258.47199999999998</v>
      </c>
      <c r="X13" s="274"/>
      <c r="Y13" s="221"/>
      <c r="Z13" s="289">
        <v>-4.6100094413033048</v>
      </c>
      <c r="AA13" s="224">
        <v>-1.7523088907118345E-2</v>
      </c>
    </row>
    <row r="14" spans="1:27" ht="15" x14ac:dyDescent="0.25">
      <c r="A14" s="91"/>
      <c r="B14" s="82"/>
      <c r="C14" s="610" t="s">
        <v>190</v>
      </c>
      <c r="D14" s="610"/>
      <c r="E14" s="610"/>
      <c r="F14" s="610"/>
      <c r="G14" s="610"/>
      <c r="H14" s="145">
        <v>15.142607404916404</v>
      </c>
      <c r="I14" s="145">
        <v>16.47399999999999</v>
      </c>
      <c r="J14" s="145">
        <v>16.370000000000005</v>
      </c>
      <c r="K14" s="145">
        <v>17.521000000000001</v>
      </c>
      <c r="L14" s="292">
        <v>16.912999999999997</v>
      </c>
      <c r="M14" s="145">
        <v>18.659000000000006</v>
      </c>
      <c r="N14" s="145">
        <v>18.361000000000004</v>
      </c>
      <c r="O14" s="145">
        <v>19.05899999999999</v>
      </c>
      <c r="P14" s="274"/>
      <c r="Q14" s="221"/>
      <c r="R14" s="145">
        <v>1.5379999999999896</v>
      </c>
      <c r="S14" s="224">
        <v>8.7780377832314904E-2</v>
      </c>
      <c r="T14" s="263"/>
      <c r="U14" s="146"/>
      <c r="V14" s="145">
        <v>65.507607404916399</v>
      </c>
      <c r="W14" s="145">
        <v>72.99199999999999</v>
      </c>
      <c r="X14" s="274"/>
      <c r="Y14" s="221"/>
      <c r="Z14" s="145">
        <v>7.484392595083591</v>
      </c>
      <c r="AA14" s="224">
        <v>0.11425226613484712</v>
      </c>
    </row>
    <row r="15" spans="1:27" ht="15.75" thickBot="1" x14ac:dyDescent="0.3">
      <c r="A15" s="91"/>
      <c r="B15" s="82"/>
      <c r="C15" s="82"/>
      <c r="D15" s="57"/>
      <c r="E15" s="610" t="s">
        <v>191</v>
      </c>
      <c r="F15" s="610"/>
      <c r="G15" s="610"/>
      <c r="H15" s="293">
        <v>74.533616846219701</v>
      </c>
      <c r="I15" s="293">
        <v>86.71</v>
      </c>
      <c r="J15" s="293">
        <v>82.2</v>
      </c>
      <c r="K15" s="293">
        <v>85.146000000000001</v>
      </c>
      <c r="L15" s="294">
        <v>77.331999999999994</v>
      </c>
      <c r="M15" s="293">
        <v>89.759</v>
      </c>
      <c r="N15" s="293">
        <v>82.933999999999997</v>
      </c>
      <c r="O15" s="293">
        <v>81.438999999999993</v>
      </c>
      <c r="P15" s="274"/>
      <c r="Q15" s="221"/>
      <c r="R15" s="293">
        <v>-3.7070000000000078</v>
      </c>
      <c r="S15" s="229">
        <v>-4.3536983534164936E-2</v>
      </c>
      <c r="T15" s="263"/>
      <c r="U15" s="146"/>
      <c r="V15" s="293">
        <v>328.58961684621971</v>
      </c>
      <c r="W15" s="293">
        <v>331.464</v>
      </c>
      <c r="X15" s="274"/>
      <c r="Y15" s="221"/>
      <c r="Z15" s="293">
        <v>2.8743831537802862</v>
      </c>
      <c r="AA15" s="229">
        <v>8.747638411001589E-3</v>
      </c>
    </row>
    <row r="16" spans="1:27" ht="15.75" thickTop="1" x14ac:dyDescent="0.25">
      <c r="A16" s="91"/>
      <c r="B16" s="82"/>
      <c r="C16" s="57"/>
      <c r="D16" s="57"/>
      <c r="E16" s="57"/>
      <c r="F16" s="57"/>
      <c r="G16" s="57"/>
      <c r="H16" s="176"/>
      <c r="I16" s="176"/>
      <c r="J16" s="176"/>
      <c r="K16" s="176"/>
      <c r="L16" s="177"/>
      <c r="M16" s="176"/>
      <c r="N16" s="176"/>
      <c r="O16" s="176"/>
      <c r="P16" s="274"/>
      <c r="Q16" s="221"/>
      <c r="R16" s="176"/>
      <c r="S16" s="116"/>
      <c r="T16" s="263"/>
      <c r="U16" s="146"/>
      <c r="V16" s="176"/>
      <c r="W16" s="176"/>
      <c r="X16" s="274"/>
      <c r="Y16" s="221"/>
      <c r="Z16" s="176"/>
      <c r="AA16" s="116"/>
    </row>
    <row r="17" spans="1:27" x14ac:dyDescent="0.2">
      <c r="A17" s="91"/>
      <c r="B17" s="610" t="s">
        <v>25</v>
      </c>
      <c r="C17" s="610"/>
      <c r="D17" s="610"/>
      <c r="E17" s="610"/>
      <c r="F17" s="610"/>
      <c r="G17" s="610"/>
      <c r="H17" s="112">
        <v>70642</v>
      </c>
      <c r="I17" s="112">
        <v>84033</v>
      </c>
      <c r="J17" s="112">
        <v>78056</v>
      </c>
      <c r="K17" s="112">
        <v>80068</v>
      </c>
      <c r="L17" s="113">
        <v>70821</v>
      </c>
      <c r="M17" s="112">
        <v>83754</v>
      </c>
      <c r="N17" s="112">
        <v>74892</v>
      </c>
      <c r="O17" s="112">
        <v>72122</v>
      </c>
      <c r="P17" s="181"/>
      <c r="Q17" s="115"/>
      <c r="R17" s="112">
        <v>-7946</v>
      </c>
      <c r="S17" s="116">
        <v>-9.9240645451366336E-2</v>
      </c>
      <c r="T17" s="263"/>
      <c r="U17" s="146"/>
      <c r="V17" s="112">
        <v>312799</v>
      </c>
      <c r="W17" s="112">
        <v>301589</v>
      </c>
      <c r="X17" s="181"/>
      <c r="Y17" s="115"/>
      <c r="Z17" s="112">
        <v>-11210</v>
      </c>
      <c r="AA17" s="116">
        <v>-3.583771047861406E-2</v>
      </c>
    </row>
    <row r="18" spans="1:27" x14ac:dyDescent="0.2">
      <c r="A18" s="91"/>
      <c r="B18" s="610" t="s">
        <v>375</v>
      </c>
      <c r="C18" s="610"/>
      <c r="D18" s="610"/>
      <c r="E18" s="610"/>
      <c r="F18" s="610"/>
      <c r="G18" s="610"/>
      <c r="H18" s="176">
        <v>840.73227600157554</v>
      </c>
      <c r="I18" s="176">
        <v>835.81450144586063</v>
      </c>
      <c r="J18" s="176">
        <v>843.36886338013733</v>
      </c>
      <c r="K18" s="176">
        <v>844.5945945945947</v>
      </c>
      <c r="L18" s="177">
        <v>853.1226613575069</v>
      </c>
      <c r="M18" s="176">
        <v>848.91467870191264</v>
      </c>
      <c r="N18" s="176">
        <v>862.2149228221972</v>
      </c>
      <c r="O18" s="176">
        <v>864.92332436704476</v>
      </c>
      <c r="P18" s="181"/>
      <c r="Q18" s="115"/>
      <c r="R18" s="176">
        <v>20.32872977245006</v>
      </c>
      <c r="S18" s="116">
        <v>2.406921605058087E-2</v>
      </c>
      <c r="T18" s="263"/>
      <c r="U18" s="146"/>
      <c r="V18" s="176">
        <v>841.05770619887937</v>
      </c>
      <c r="W18" s="176">
        <v>857.03391038797827</v>
      </c>
      <c r="X18" s="181"/>
      <c r="Y18" s="115"/>
      <c r="Z18" s="176">
        <v>15.976204189098894</v>
      </c>
      <c r="AA18" s="116">
        <v>1.8995372221607236E-2</v>
      </c>
    </row>
    <row r="19" spans="1:27" x14ac:dyDescent="0.2">
      <c r="A19" s="91"/>
      <c r="B19" s="57"/>
      <c r="C19" s="57"/>
      <c r="D19" s="57"/>
      <c r="E19" s="57"/>
      <c r="F19" s="57"/>
      <c r="G19" s="57"/>
      <c r="H19" s="112"/>
      <c r="I19" s="112"/>
      <c r="J19" s="112"/>
      <c r="K19" s="112"/>
      <c r="L19" s="113"/>
      <c r="M19" s="112"/>
      <c r="N19" s="112"/>
      <c r="O19" s="112"/>
      <c r="P19" s="247"/>
      <c r="Q19" s="115"/>
      <c r="R19" s="115"/>
      <c r="S19" s="295"/>
      <c r="T19" s="263"/>
      <c r="U19" s="146"/>
      <c r="V19" s="112"/>
      <c r="W19" s="112"/>
      <c r="X19" s="247"/>
      <c r="Y19" s="115"/>
      <c r="Z19" s="115"/>
      <c r="AA19" s="295"/>
    </row>
    <row r="20" spans="1:27" x14ac:dyDescent="0.2">
      <c r="A20" s="91"/>
      <c r="B20" s="610" t="s">
        <v>215</v>
      </c>
      <c r="C20" s="610"/>
      <c r="D20" s="610"/>
      <c r="E20" s="610"/>
      <c r="F20" s="610"/>
      <c r="G20" s="610"/>
      <c r="H20" s="176">
        <v>728384.99624694651</v>
      </c>
      <c r="I20" s="176">
        <v>733756.49672787962</v>
      </c>
      <c r="J20" s="176">
        <v>746427.28072787961</v>
      </c>
      <c r="K20" s="176">
        <v>757410.70472787961</v>
      </c>
      <c r="L20" s="177">
        <v>763831.46372787969</v>
      </c>
      <c r="M20" s="176">
        <v>765732.07772787963</v>
      </c>
      <c r="N20" s="176">
        <v>773604.15872787964</v>
      </c>
      <c r="O20" s="176">
        <v>781275.80972787959</v>
      </c>
      <c r="P20" s="180"/>
      <c r="Q20" s="221"/>
      <c r="R20" s="176">
        <v>23865.104999999981</v>
      </c>
      <c r="S20" s="116">
        <v>3.1508803415412741E-2</v>
      </c>
      <c r="T20" s="263"/>
      <c r="U20" s="146"/>
      <c r="V20" s="176">
        <v>728384.99624694651</v>
      </c>
      <c r="W20" s="176">
        <v>763831.46372787969</v>
      </c>
      <c r="X20" s="180"/>
      <c r="Y20" s="221"/>
      <c r="Z20" s="176">
        <v>35446.467480933177</v>
      </c>
      <c r="AA20" s="116">
        <v>4.8664466818473091E-2</v>
      </c>
    </row>
    <row r="21" spans="1:27" x14ac:dyDescent="0.2">
      <c r="A21" s="91"/>
      <c r="B21" s="82"/>
      <c r="C21" s="610" t="s">
        <v>247</v>
      </c>
      <c r="D21" s="610"/>
      <c r="E21" s="610"/>
      <c r="F21" s="610"/>
      <c r="G21" s="610"/>
      <c r="H21" s="112">
        <v>21628.347071657401</v>
      </c>
      <c r="I21" s="112">
        <v>25457.670999999998</v>
      </c>
      <c r="J21" s="112">
        <v>24034.678</v>
      </c>
      <c r="K21" s="112">
        <v>24514.566999999999</v>
      </c>
      <c r="L21" s="113">
        <v>22258.325000000001</v>
      </c>
      <c r="M21" s="112">
        <v>26000.506000000001</v>
      </c>
      <c r="N21" s="112">
        <v>23727.705000000002</v>
      </c>
      <c r="O21" s="112">
        <v>23222.433000000001</v>
      </c>
      <c r="P21" s="181"/>
      <c r="Q21" s="115"/>
      <c r="R21" s="112">
        <v>-1292.1339999999982</v>
      </c>
      <c r="S21" s="116">
        <v>-5.2708824104459942E-2</v>
      </c>
      <c r="T21" s="263"/>
      <c r="U21" s="146"/>
      <c r="V21" s="112">
        <v>95635.263071657391</v>
      </c>
      <c r="W21" s="112">
        <v>95208.969000000012</v>
      </c>
      <c r="X21" s="181"/>
      <c r="Y21" s="115"/>
      <c r="Z21" s="112">
        <v>-426.29407165737939</v>
      </c>
      <c r="AA21" s="116">
        <v>-4.4574988133609947E-3</v>
      </c>
    </row>
    <row r="22" spans="1:27" x14ac:dyDescent="0.2">
      <c r="A22" s="91"/>
      <c r="B22" s="82"/>
      <c r="C22" s="610" t="s">
        <v>24</v>
      </c>
      <c r="D22" s="610"/>
      <c r="E22" s="610"/>
      <c r="F22" s="610"/>
      <c r="G22" s="610"/>
      <c r="H22" s="112">
        <v>-16703.952590724301</v>
      </c>
      <c r="I22" s="112">
        <v>-14993.608</v>
      </c>
      <c r="J22" s="112">
        <v>-16331.398999999999</v>
      </c>
      <c r="K22" s="112">
        <v>-17928.755000000001</v>
      </c>
      <c r="L22" s="113">
        <v>-17787.879000000001</v>
      </c>
      <c r="M22" s="112">
        <v>-16340.532999999999</v>
      </c>
      <c r="N22" s="112">
        <v>-17637.763999999999</v>
      </c>
      <c r="O22" s="112">
        <v>-18525.008000000002</v>
      </c>
      <c r="P22" s="181"/>
      <c r="Q22" s="115"/>
      <c r="R22" s="112">
        <v>-596.25300000000061</v>
      </c>
      <c r="S22" s="116">
        <v>-3.3256798924409449E-2</v>
      </c>
      <c r="T22" s="263"/>
      <c r="U22" s="146"/>
      <c r="V22" s="112">
        <v>-65957.714590724296</v>
      </c>
      <c r="W22" s="112">
        <v>-70291.183999999994</v>
      </c>
      <c r="X22" s="181"/>
      <c r="Y22" s="115"/>
      <c r="Z22" s="112">
        <v>-4333.4694092756981</v>
      </c>
      <c r="AA22" s="116">
        <v>-6.5700721078124177E-2</v>
      </c>
    </row>
    <row r="23" spans="1:27" x14ac:dyDescent="0.2">
      <c r="A23" s="91"/>
      <c r="B23" s="82"/>
      <c r="C23" s="610" t="s">
        <v>133</v>
      </c>
      <c r="D23" s="610"/>
      <c r="E23" s="610"/>
      <c r="F23" s="610"/>
      <c r="G23" s="610"/>
      <c r="H23" s="112">
        <v>447.10599999999999</v>
      </c>
      <c r="I23" s="112">
        <v>2206.721</v>
      </c>
      <c r="J23" s="112">
        <v>3280.145</v>
      </c>
      <c r="K23" s="112">
        <v>-165.053</v>
      </c>
      <c r="L23" s="113">
        <v>-2569.8319999999999</v>
      </c>
      <c r="M23" s="112">
        <v>-1787.8920000000001</v>
      </c>
      <c r="N23" s="112">
        <v>1581.71</v>
      </c>
      <c r="O23" s="112">
        <v>-4932.098</v>
      </c>
      <c r="P23" s="181"/>
      <c r="Q23" s="115"/>
      <c r="R23" s="112">
        <v>-4767.0450000000001</v>
      </c>
      <c r="S23" s="116" t="s">
        <v>129</v>
      </c>
      <c r="T23" s="263"/>
      <c r="U23" s="146"/>
      <c r="V23" s="112">
        <v>5768.9189999999999</v>
      </c>
      <c r="W23" s="112">
        <v>-7708.1120000000001</v>
      </c>
      <c r="X23" s="181"/>
      <c r="Y23" s="115"/>
      <c r="Z23" s="112">
        <v>-13477.030999999999</v>
      </c>
      <c r="AA23" s="116" t="s">
        <v>129</v>
      </c>
    </row>
    <row r="24" spans="1:27" ht="15.75" thickBot="1" x14ac:dyDescent="0.3">
      <c r="A24" s="91"/>
      <c r="B24" s="610" t="s">
        <v>216</v>
      </c>
      <c r="C24" s="610"/>
      <c r="D24" s="610"/>
      <c r="E24" s="610"/>
      <c r="F24" s="610"/>
      <c r="G24" s="610"/>
      <c r="H24" s="228">
        <v>733756.49672787962</v>
      </c>
      <c r="I24" s="228">
        <v>746427.28072787961</v>
      </c>
      <c r="J24" s="228">
        <v>757410.70472787961</v>
      </c>
      <c r="K24" s="228">
        <v>763831.46372787969</v>
      </c>
      <c r="L24" s="230">
        <v>765732.07772787963</v>
      </c>
      <c r="M24" s="228">
        <v>773604.15872787964</v>
      </c>
      <c r="N24" s="228">
        <v>781275.80972787959</v>
      </c>
      <c r="O24" s="228">
        <v>781041.13672787952</v>
      </c>
      <c r="P24" s="274"/>
      <c r="Q24" s="221"/>
      <c r="R24" s="228">
        <v>17209.672999999835</v>
      </c>
      <c r="S24" s="130">
        <v>2.2530720214126845E-2</v>
      </c>
      <c r="T24" s="263"/>
      <c r="U24" s="146"/>
      <c r="V24" s="228">
        <v>763831.46372787957</v>
      </c>
      <c r="W24" s="228">
        <v>781041.13672787976</v>
      </c>
      <c r="X24" s="274"/>
      <c r="Y24" s="221"/>
      <c r="Z24" s="228">
        <v>17209.673000000184</v>
      </c>
      <c r="AA24" s="130">
        <v>2.2530720214127307E-2</v>
      </c>
    </row>
    <row r="25" spans="1:27" s="91" customFormat="1" ht="15.75" thickTop="1" x14ac:dyDescent="0.25">
      <c r="B25" s="154"/>
      <c r="C25" s="154"/>
      <c r="D25" s="154"/>
      <c r="H25" s="155"/>
      <c r="I25" s="155"/>
      <c r="J25" s="155"/>
      <c r="K25" s="155"/>
      <c r="L25" s="155"/>
      <c r="M25" s="155"/>
      <c r="N25" s="155"/>
      <c r="O25" s="155"/>
      <c r="P25" s="296"/>
      <c r="Q25" s="297"/>
      <c r="V25" s="155"/>
      <c r="W25" s="155"/>
      <c r="X25" s="296"/>
      <c r="Y25" s="297"/>
    </row>
    <row r="26" spans="1:27" s="91" customFormat="1" x14ac:dyDescent="0.2">
      <c r="B26" s="166"/>
      <c r="D26" s="154"/>
      <c r="H26" s="54"/>
      <c r="I26" s="54"/>
      <c r="J26" s="54"/>
      <c r="K26" s="54"/>
      <c r="L26" s="54"/>
      <c r="M26" s="54"/>
      <c r="N26" s="54"/>
      <c r="O26" s="54"/>
      <c r="S26" s="5"/>
      <c r="T26" s="5"/>
      <c r="U26" s="5"/>
      <c r="W26" s="5"/>
      <c r="X26" s="5"/>
      <c r="Y26" s="5"/>
      <c r="Z26" s="5"/>
      <c r="AA26" s="5"/>
    </row>
    <row r="27" spans="1:27" s="91" customFormat="1" x14ac:dyDescent="0.2">
      <c r="B27" s="166"/>
      <c r="D27" s="154"/>
      <c r="H27" s="54"/>
      <c r="I27" s="54"/>
      <c r="J27" s="54"/>
      <c r="K27" s="54"/>
      <c r="L27" s="54"/>
      <c r="M27" s="54"/>
      <c r="N27" s="54"/>
      <c r="O27" s="54"/>
      <c r="S27" s="5"/>
      <c r="T27" s="5"/>
      <c r="U27" s="5"/>
      <c r="W27" s="5"/>
      <c r="X27" s="5"/>
      <c r="Y27" s="5"/>
      <c r="Z27" s="5"/>
      <c r="AA27" s="5"/>
    </row>
    <row r="28" spans="1:27" s="91" customFormat="1" x14ac:dyDescent="0.2">
      <c r="B28" s="166"/>
      <c r="D28" s="154"/>
      <c r="H28" s="54"/>
      <c r="I28" s="54"/>
      <c r="J28" s="54"/>
      <c r="K28" s="54"/>
      <c r="L28" s="54"/>
      <c r="M28" s="54"/>
      <c r="N28" s="54"/>
      <c r="O28" s="54"/>
      <c r="S28" s="5"/>
      <c r="T28" s="5"/>
      <c r="U28" s="5"/>
      <c r="W28" s="5"/>
      <c r="X28" s="5"/>
      <c r="Y28" s="5"/>
      <c r="Z28" s="5"/>
      <c r="AA28" s="5"/>
    </row>
    <row r="29" spans="1:27" s="91" customFormat="1" x14ac:dyDescent="0.2">
      <c r="B29" s="166"/>
      <c r="D29" s="154"/>
      <c r="H29" s="54"/>
      <c r="I29" s="54"/>
      <c r="J29" s="54"/>
      <c r="K29" s="54"/>
      <c r="L29" s="54"/>
      <c r="M29" s="54"/>
      <c r="N29" s="54"/>
      <c r="O29" s="54"/>
      <c r="S29" s="5"/>
      <c r="T29" s="5"/>
      <c r="U29" s="5"/>
      <c r="W29" s="5"/>
      <c r="X29" s="5"/>
      <c r="Y29" s="5"/>
      <c r="Z29" s="5"/>
      <c r="AA29" s="5"/>
    </row>
    <row r="30" spans="1:27" s="91" customFormat="1" x14ac:dyDescent="0.2">
      <c r="B30" s="166"/>
      <c r="D30" s="154"/>
      <c r="H30" s="54"/>
      <c r="I30" s="54"/>
      <c r="J30" s="54"/>
      <c r="K30" s="54"/>
      <c r="L30" s="54"/>
      <c r="M30" s="54"/>
      <c r="N30" s="54"/>
      <c r="O30" s="54"/>
      <c r="S30" s="5"/>
      <c r="T30" s="5"/>
      <c r="U30" s="5"/>
      <c r="W30" s="5"/>
      <c r="X30" s="5"/>
      <c r="Y30" s="5"/>
      <c r="Z30" s="5"/>
      <c r="AA30" s="5"/>
    </row>
    <row r="31" spans="1:27" s="91" customFormat="1" x14ac:dyDescent="0.2">
      <c r="B31" s="166"/>
      <c r="D31" s="154"/>
      <c r="H31" s="54"/>
      <c r="I31" s="54"/>
      <c r="J31" s="54"/>
      <c r="K31" s="54"/>
      <c r="L31" s="54"/>
      <c r="M31" s="54"/>
      <c r="N31" s="54"/>
      <c r="O31" s="54"/>
      <c r="S31" s="5"/>
      <c r="T31" s="5"/>
      <c r="U31" s="5"/>
      <c r="W31" s="5"/>
      <c r="X31" s="5"/>
      <c r="Y31" s="5"/>
      <c r="Z31" s="5"/>
      <c r="AA31" s="5"/>
    </row>
    <row r="32" spans="1:27" s="91" customFormat="1" x14ac:dyDescent="0.2">
      <c r="B32" s="166"/>
      <c r="D32" s="154"/>
      <c r="H32" s="54"/>
      <c r="I32" s="54"/>
      <c r="J32" s="54"/>
      <c r="K32" s="54"/>
      <c r="L32" s="54"/>
      <c r="M32" s="54"/>
      <c r="N32" s="54"/>
      <c r="O32" s="54"/>
      <c r="S32" s="5"/>
      <c r="T32" s="5"/>
      <c r="U32" s="5"/>
      <c r="W32" s="5"/>
      <c r="X32" s="5"/>
      <c r="Y32" s="5"/>
      <c r="Z32" s="5"/>
      <c r="AA32" s="5"/>
    </row>
    <row r="33" spans="2:27" s="91" customFormat="1" x14ac:dyDescent="0.2">
      <c r="B33" s="166"/>
      <c r="D33" s="154"/>
      <c r="H33" s="54"/>
      <c r="I33" s="54"/>
      <c r="J33" s="54"/>
      <c r="K33" s="54"/>
      <c r="L33" s="54"/>
      <c r="M33" s="54"/>
      <c r="N33" s="54"/>
      <c r="O33" s="54"/>
      <c r="S33" s="5"/>
      <c r="T33" s="5"/>
      <c r="U33" s="5"/>
      <c r="W33" s="5"/>
      <c r="X33" s="5"/>
      <c r="Y33" s="5"/>
      <c r="Z33" s="5"/>
      <c r="AA33" s="5"/>
    </row>
    <row r="34" spans="2:27" s="91" customFormat="1" x14ac:dyDescent="0.2">
      <c r="B34" s="166"/>
      <c r="D34" s="154"/>
      <c r="H34" s="54"/>
      <c r="I34" s="54"/>
      <c r="J34" s="54"/>
      <c r="K34" s="54"/>
      <c r="L34" s="54"/>
      <c r="M34" s="54"/>
      <c r="N34" s="54"/>
      <c r="O34" s="54"/>
      <c r="S34" s="5"/>
      <c r="T34" s="5"/>
      <c r="U34" s="5"/>
      <c r="W34" s="5"/>
      <c r="X34" s="5"/>
      <c r="Y34" s="5"/>
      <c r="Z34" s="5"/>
      <c r="AA34" s="5"/>
    </row>
    <row r="35" spans="2:27" s="91" customFormat="1" x14ac:dyDescent="0.2">
      <c r="B35" s="166"/>
      <c r="D35" s="154"/>
      <c r="H35" s="54"/>
      <c r="I35" s="54"/>
      <c r="J35" s="54"/>
      <c r="K35" s="54"/>
      <c r="L35" s="54"/>
      <c r="M35" s="54"/>
      <c r="N35" s="54"/>
      <c r="O35" s="54"/>
      <c r="S35" s="5"/>
      <c r="T35" s="5"/>
      <c r="U35" s="5"/>
      <c r="W35" s="5"/>
      <c r="X35" s="5"/>
      <c r="Y35" s="5"/>
      <c r="Z35" s="5"/>
      <c r="AA35" s="5"/>
    </row>
    <row r="36" spans="2:27" s="91" customFormat="1" x14ac:dyDescent="0.2">
      <c r="B36" s="166"/>
      <c r="D36" s="154"/>
      <c r="H36" s="54"/>
      <c r="I36" s="54"/>
      <c r="J36" s="54"/>
      <c r="K36" s="54"/>
      <c r="L36" s="54"/>
      <c r="M36" s="54"/>
      <c r="N36" s="54"/>
      <c r="O36" s="54"/>
      <c r="S36" s="5"/>
      <c r="T36" s="5"/>
      <c r="U36" s="5"/>
      <c r="W36" s="5"/>
      <c r="X36" s="5"/>
      <c r="Y36" s="5"/>
      <c r="Z36" s="5"/>
      <c r="AA36" s="5"/>
    </row>
    <row r="37" spans="2:27" s="91" customFormat="1" x14ac:dyDescent="0.2">
      <c r="B37" s="166"/>
      <c r="D37" s="154"/>
      <c r="H37" s="54"/>
      <c r="I37" s="54"/>
      <c r="J37" s="54"/>
      <c r="K37" s="54"/>
      <c r="L37" s="54"/>
      <c r="M37" s="54"/>
      <c r="N37" s="54"/>
      <c r="O37" s="54"/>
      <c r="S37" s="5"/>
      <c r="T37" s="5"/>
      <c r="U37" s="5"/>
      <c r="W37" s="5"/>
      <c r="X37" s="5"/>
      <c r="Y37" s="5"/>
      <c r="Z37" s="5"/>
      <c r="AA37" s="5"/>
    </row>
    <row r="38" spans="2:27" s="91" customFormat="1" x14ac:dyDescent="0.2">
      <c r="B38" s="166"/>
      <c r="D38" s="154"/>
      <c r="H38" s="54"/>
      <c r="I38" s="54"/>
      <c r="J38" s="54"/>
      <c r="K38" s="54"/>
      <c r="L38" s="54"/>
      <c r="M38" s="54"/>
      <c r="N38" s="54"/>
      <c r="O38" s="54"/>
      <c r="S38" s="5"/>
      <c r="T38" s="5"/>
      <c r="U38" s="5"/>
      <c r="W38" s="5"/>
      <c r="X38" s="5"/>
      <c r="Y38" s="5"/>
      <c r="Z38" s="5"/>
      <c r="AA38" s="5"/>
    </row>
    <row r="39" spans="2:27" s="91" customFormat="1" x14ac:dyDescent="0.2">
      <c r="B39" s="166"/>
      <c r="D39" s="154"/>
      <c r="H39" s="54"/>
      <c r="I39" s="54"/>
      <c r="J39" s="54"/>
      <c r="K39" s="54"/>
      <c r="L39" s="54"/>
      <c r="M39" s="54"/>
      <c r="N39" s="54"/>
      <c r="O39" s="54"/>
      <c r="S39" s="5"/>
      <c r="T39" s="5"/>
      <c r="U39" s="5"/>
      <c r="W39" s="5"/>
      <c r="X39" s="5"/>
      <c r="Y39" s="5"/>
      <c r="Z39" s="5"/>
      <c r="AA39" s="5"/>
    </row>
    <row r="40" spans="2:27" s="91" customFormat="1" x14ac:dyDescent="0.2">
      <c r="B40" s="166"/>
      <c r="D40" s="154"/>
      <c r="H40" s="54"/>
      <c r="I40" s="54"/>
      <c r="J40" s="54"/>
      <c r="K40" s="54"/>
      <c r="L40" s="54"/>
      <c r="M40" s="54"/>
      <c r="N40" s="54"/>
      <c r="O40" s="54"/>
      <c r="S40" s="5"/>
      <c r="T40" s="5"/>
      <c r="U40" s="5"/>
      <c r="W40" s="5"/>
      <c r="X40" s="5"/>
      <c r="Y40" s="5"/>
      <c r="Z40" s="5"/>
      <c r="AA40" s="5"/>
    </row>
    <row r="41" spans="2:27" s="91" customFormat="1" x14ac:dyDescent="0.2">
      <c r="B41" s="166"/>
      <c r="D41" s="154"/>
      <c r="H41" s="54"/>
      <c r="I41" s="54"/>
      <c r="J41" s="54"/>
      <c r="K41" s="54"/>
      <c r="L41" s="54"/>
      <c r="M41" s="54"/>
      <c r="N41" s="54"/>
      <c r="O41" s="54"/>
      <c r="S41" s="5"/>
      <c r="T41" s="5"/>
      <c r="U41" s="5"/>
      <c r="W41" s="5"/>
      <c r="X41" s="5"/>
      <c r="Y41" s="5"/>
      <c r="Z41" s="5"/>
      <c r="AA41" s="5"/>
    </row>
    <row r="42" spans="2:27" s="91" customFormat="1" x14ac:dyDescent="0.2">
      <c r="B42" s="166"/>
      <c r="D42" s="154"/>
      <c r="H42" s="54"/>
      <c r="I42" s="54"/>
      <c r="J42" s="54"/>
      <c r="K42" s="54"/>
      <c r="L42" s="54"/>
      <c r="M42" s="54"/>
      <c r="N42" s="54"/>
      <c r="O42" s="54"/>
      <c r="S42" s="5"/>
      <c r="T42" s="5"/>
      <c r="U42" s="5"/>
      <c r="W42" s="5"/>
      <c r="X42" s="5"/>
      <c r="Y42" s="5"/>
      <c r="Z42" s="5"/>
      <c r="AA42" s="5"/>
    </row>
    <row r="43" spans="2:27" s="91" customFormat="1" x14ac:dyDescent="0.2">
      <c r="B43" s="166"/>
      <c r="D43" s="154"/>
      <c r="H43" s="54"/>
      <c r="I43" s="54"/>
      <c r="J43" s="54"/>
      <c r="K43" s="54"/>
      <c r="L43" s="54"/>
      <c r="M43" s="54"/>
      <c r="N43" s="54"/>
      <c r="O43" s="54"/>
      <c r="S43" s="5"/>
      <c r="T43" s="5"/>
      <c r="U43" s="5"/>
      <c r="W43" s="5"/>
      <c r="X43" s="5"/>
      <c r="Y43" s="5"/>
      <c r="Z43" s="5"/>
      <c r="AA43" s="5"/>
    </row>
    <row r="44" spans="2:27" s="91" customFormat="1" x14ac:dyDescent="0.2">
      <c r="B44" s="166"/>
      <c r="D44" s="154"/>
      <c r="H44" s="54"/>
      <c r="I44" s="54"/>
      <c r="J44" s="54"/>
      <c r="K44" s="54"/>
      <c r="L44" s="54"/>
      <c r="M44" s="54"/>
      <c r="N44" s="54"/>
      <c r="O44" s="54"/>
      <c r="S44" s="5"/>
      <c r="T44" s="5"/>
      <c r="U44" s="5"/>
      <c r="W44" s="5"/>
      <c r="X44" s="5"/>
      <c r="Y44" s="5"/>
      <c r="Z44" s="5"/>
      <c r="AA44" s="5"/>
    </row>
    <row r="45" spans="2:27" s="91" customFormat="1" x14ac:dyDescent="0.2">
      <c r="B45" s="166"/>
      <c r="D45" s="154"/>
      <c r="H45" s="54"/>
      <c r="I45" s="54"/>
      <c r="J45" s="54"/>
      <c r="K45" s="54"/>
      <c r="L45" s="54"/>
      <c r="M45" s="54"/>
      <c r="N45" s="54"/>
      <c r="O45" s="54"/>
      <c r="S45" s="5"/>
      <c r="T45" s="5"/>
      <c r="U45" s="5"/>
      <c r="W45" s="5"/>
      <c r="X45" s="5"/>
      <c r="Y45" s="5"/>
      <c r="Z45" s="5"/>
      <c r="AA45" s="5"/>
    </row>
    <row r="46" spans="2:27" s="91" customFormat="1" x14ac:dyDescent="0.2">
      <c r="B46" s="166"/>
      <c r="D46" s="154"/>
      <c r="H46" s="54"/>
      <c r="I46" s="54"/>
      <c r="J46" s="54"/>
      <c r="K46" s="54"/>
      <c r="L46" s="54"/>
      <c r="M46" s="54"/>
      <c r="N46" s="54"/>
      <c r="O46" s="54"/>
      <c r="S46" s="5"/>
      <c r="T46" s="5"/>
      <c r="U46" s="5"/>
      <c r="W46" s="5"/>
      <c r="X46" s="5"/>
      <c r="Y46" s="5"/>
      <c r="Z46" s="5"/>
      <c r="AA46" s="5"/>
    </row>
    <row r="47" spans="2:27" s="91" customFormat="1" x14ac:dyDescent="0.2">
      <c r="B47" s="166"/>
      <c r="D47" s="154"/>
      <c r="H47" s="54"/>
      <c r="I47" s="54"/>
      <c r="J47" s="54"/>
      <c r="K47" s="54"/>
      <c r="L47" s="54"/>
      <c r="M47" s="54"/>
      <c r="N47" s="54"/>
      <c r="O47" s="54"/>
      <c r="S47" s="5"/>
      <c r="T47" s="5"/>
      <c r="U47" s="5"/>
      <c r="W47" s="5"/>
      <c r="X47" s="5"/>
      <c r="Y47" s="5"/>
      <c r="Z47" s="5"/>
      <c r="AA47" s="5"/>
    </row>
    <row r="48" spans="2:27" s="91" customFormat="1" x14ac:dyDescent="0.2">
      <c r="B48" s="166"/>
      <c r="D48" s="154"/>
      <c r="H48" s="54"/>
      <c r="I48" s="54"/>
      <c r="J48" s="54"/>
      <c r="K48" s="54"/>
      <c r="L48" s="54"/>
      <c r="M48" s="54"/>
      <c r="N48" s="54"/>
      <c r="O48" s="54"/>
      <c r="S48" s="5"/>
      <c r="T48" s="5"/>
      <c r="U48" s="5"/>
      <c r="W48" s="5"/>
      <c r="X48" s="5"/>
      <c r="Y48" s="5"/>
      <c r="Z48" s="5"/>
      <c r="AA48" s="5"/>
    </row>
    <row r="49" spans="2:28" s="91" customFormat="1" x14ac:dyDescent="0.2">
      <c r="B49" s="166"/>
      <c r="D49" s="154"/>
      <c r="H49" s="54"/>
      <c r="I49" s="54"/>
      <c r="J49" s="54"/>
      <c r="K49" s="54"/>
      <c r="L49" s="54"/>
      <c r="M49" s="54"/>
      <c r="N49" s="54"/>
      <c r="O49" s="54"/>
      <c r="S49" s="5"/>
      <c r="T49" s="5"/>
      <c r="U49" s="5"/>
      <c r="W49" s="5"/>
      <c r="X49" s="5"/>
      <c r="Y49" s="5"/>
      <c r="Z49" s="5"/>
      <c r="AA49" s="5"/>
    </row>
    <row r="50" spans="2:28" s="91" customFormat="1" x14ac:dyDescent="0.2">
      <c r="B50" s="166"/>
      <c r="D50" s="154"/>
      <c r="H50" s="54"/>
      <c r="I50" s="54"/>
      <c r="J50" s="54"/>
      <c r="K50" s="54"/>
      <c r="L50" s="54"/>
      <c r="M50" s="54"/>
      <c r="N50" s="54"/>
      <c r="O50" s="54"/>
      <c r="S50" s="5"/>
      <c r="T50" s="5"/>
      <c r="U50" s="5"/>
      <c r="W50" s="5"/>
      <c r="X50" s="5"/>
      <c r="Y50" s="5"/>
      <c r="Z50" s="5"/>
      <c r="AA50" s="5"/>
    </row>
    <row r="51" spans="2:28" s="91" customFormat="1" x14ac:dyDescent="0.2">
      <c r="B51" s="166"/>
      <c r="D51" s="154"/>
      <c r="H51" s="54"/>
      <c r="I51" s="54"/>
      <c r="J51" s="54"/>
      <c r="K51" s="54"/>
      <c r="L51" s="54"/>
      <c r="M51" s="54"/>
      <c r="N51" s="54"/>
      <c r="O51" s="54"/>
      <c r="S51" s="5"/>
      <c r="T51" s="5"/>
      <c r="U51" s="5"/>
      <c r="W51" s="5"/>
      <c r="X51" s="5"/>
      <c r="Y51" s="5"/>
      <c r="Z51" s="5"/>
      <c r="AA51" s="5"/>
    </row>
    <row r="52" spans="2:28" s="91" customFormat="1" x14ac:dyDescent="0.2">
      <c r="B52" s="166"/>
      <c r="D52" s="154"/>
      <c r="H52" s="54"/>
      <c r="I52" s="54"/>
      <c r="J52" s="54"/>
      <c r="K52" s="54"/>
      <c r="L52" s="54"/>
      <c r="M52" s="54"/>
      <c r="N52" s="54"/>
      <c r="O52" s="54"/>
      <c r="S52" s="5"/>
      <c r="T52" s="5"/>
      <c r="U52" s="5"/>
      <c r="W52" s="5"/>
      <c r="X52" s="5"/>
      <c r="Y52" s="5"/>
      <c r="Z52" s="5"/>
      <c r="AA52" s="5"/>
    </row>
    <row r="53" spans="2:28" s="91" customFormat="1" x14ac:dyDescent="0.2">
      <c r="B53" s="166"/>
      <c r="D53" s="154"/>
      <c r="H53" s="54"/>
      <c r="I53" s="54"/>
      <c r="J53" s="54"/>
      <c r="K53" s="54"/>
      <c r="L53" s="54"/>
      <c r="M53" s="54"/>
      <c r="N53" s="54"/>
      <c r="O53" s="54"/>
      <c r="S53" s="5"/>
      <c r="T53" s="5"/>
      <c r="U53" s="5"/>
      <c r="W53" s="5"/>
      <c r="X53" s="5"/>
      <c r="Y53" s="5"/>
      <c r="Z53" s="5"/>
      <c r="AA53" s="5"/>
    </row>
    <row r="54" spans="2:28" s="91" customFormat="1" x14ac:dyDescent="0.2">
      <c r="B54" s="166"/>
      <c r="D54" s="154"/>
      <c r="H54" s="54"/>
      <c r="I54" s="54"/>
      <c r="J54" s="54"/>
      <c r="K54" s="54"/>
      <c r="L54" s="54"/>
      <c r="M54" s="54"/>
      <c r="N54" s="54"/>
      <c r="O54" s="54"/>
      <c r="S54" s="5"/>
      <c r="T54" s="5"/>
      <c r="U54" s="5"/>
      <c r="W54" s="5"/>
      <c r="X54" s="5"/>
      <c r="Y54" s="5"/>
      <c r="Z54" s="5"/>
      <c r="AA54" s="5"/>
    </row>
    <row r="55" spans="2:28" s="91" customFormat="1" x14ac:dyDescent="0.2">
      <c r="B55" s="166"/>
      <c r="D55" s="154"/>
      <c r="H55" s="54"/>
      <c r="I55" s="54"/>
      <c r="J55" s="54"/>
      <c r="K55" s="54"/>
      <c r="L55" s="54"/>
      <c r="M55" s="54"/>
      <c r="N55" s="54"/>
      <c r="O55" s="54"/>
      <c r="S55" s="5"/>
      <c r="T55" s="5"/>
      <c r="U55" s="5"/>
      <c r="W55" s="5"/>
      <c r="X55" s="5"/>
      <c r="Y55" s="5"/>
      <c r="Z55" s="5"/>
      <c r="AA55" s="5"/>
    </row>
    <row r="56" spans="2:28" s="91" customFormat="1" x14ac:dyDescent="0.2">
      <c r="B56" s="166"/>
      <c r="D56" s="154"/>
      <c r="H56" s="54"/>
      <c r="I56" s="54"/>
      <c r="J56" s="54"/>
      <c r="K56" s="54"/>
      <c r="L56" s="54"/>
      <c r="M56" s="54"/>
      <c r="N56" s="54"/>
      <c r="O56" s="54"/>
      <c r="S56" s="5"/>
      <c r="T56" s="5"/>
      <c r="U56" s="5"/>
      <c r="W56" s="5"/>
      <c r="X56" s="5"/>
      <c r="Y56" s="5"/>
      <c r="Z56" s="5"/>
      <c r="AA56" s="5"/>
    </row>
    <row r="57" spans="2:28" s="91" customFormat="1" x14ac:dyDescent="0.2">
      <c r="B57" s="166"/>
      <c r="D57" s="154"/>
      <c r="H57" s="54"/>
      <c r="I57" s="54"/>
      <c r="J57" s="54"/>
      <c r="K57" s="54"/>
      <c r="L57" s="54"/>
      <c r="M57" s="54"/>
      <c r="N57" s="54"/>
      <c r="O57" s="54"/>
      <c r="S57" s="5"/>
      <c r="T57" s="5"/>
      <c r="U57" s="5"/>
      <c r="W57" s="5"/>
      <c r="X57" s="5"/>
      <c r="Y57" s="5"/>
      <c r="Z57" s="5"/>
      <c r="AA57" s="5"/>
    </row>
    <row r="58" spans="2:28" s="91" customFormat="1" x14ac:dyDescent="0.2">
      <c r="B58" s="166"/>
      <c r="D58" s="154"/>
      <c r="H58" s="54"/>
      <c r="I58" s="54"/>
      <c r="J58" s="54"/>
      <c r="K58" s="54"/>
      <c r="L58" s="54"/>
      <c r="M58" s="54"/>
      <c r="N58" s="54"/>
      <c r="O58" s="54"/>
      <c r="S58" s="5"/>
      <c r="T58" s="5"/>
      <c r="U58" s="5"/>
      <c r="W58" s="5"/>
      <c r="X58" s="5"/>
      <c r="Y58" s="5"/>
      <c r="Z58" s="5"/>
      <c r="AA58" s="5"/>
    </row>
    <row r="59" spans="2:28" s="91" customFormat="1" x14ac:dyDescent="0.2">
      <c r="B59" s="166"/>
      <c r="D59" s="154"/>
      <c r="H59" s="54"/>
      <c r="I59" s="54"/>
      <c r="J59" s="54"/>
      <c r="K59" s="54"/>
      <c r="L59" s="54"/>
      <c r="M59" s="54"/>
      <c r="N59" s="54"/>
      <c r="O59" s="54"/>
      <c r="S59" s="5"/>
      <c r="T59" s="5"/>
      <c r="U59" s="5"/>
      <c r="W59" s="5"/>
      <c r="X59" s="5"/>
      <c r="Y59" s="5"/>
      <c r="Z59" s="5"/>
      <c r="AA59" s="5"/>
    </row>
    <row r="60" spans="2:28" s="91" customFormat="1" x14ac:dyDescent="0.2">
      <c r="B60" s="166"/>
      <c r="D60" s="154"/>
      <c r="H60" s="54"/>
      <c r="I60" s="54"/>
      <c r="J60" s="54"/>
      <c r="K60" s="54"/>
      <c r="L60" s="54"/>
      <c r="M60" s="54"/>
      <c r="N60" s="54"/>
      <c r="O60" s="54"/>
      <c r="S60" s="5"/>
      <c r="T60" s="5"/>
      <c r="U60" s="5"/>
      <c r="W60" s="5"/>
      <c r="X60" s="5"/>
      <c r="Y60" s="5"/>
      <c r="Z60" s="5"/>
      <c r="AA60" s="5"/>
    </row>
    <row r="61" spans="2:28" x14ac:dyDescent="0.2">
      <c r="H61" s="54"/>
      <c r="I61" s="54"/>
      <c r="J61" s="54"/>
      <c r="K61" s="54"/>
      <c r="L61" s="54"/>
      <c r="M61" s="54"/>
      <c r="N61" s="54"/>
      <c r="O61" s="54"/>
      <c r="P61" s="91"/>
      <c r="Q61" s="91"/>
    </row>
    <row r="62" spans="2:28" x14ac:dyDescent="0.2">
      <c r="H62" s="54"/>
      <c r="I62" s="54"/>
      <c r="J62" s="54"/>
      <c r="K62" s="54"/>
      <c r="L62" s="54"/>
      <c r="M62" s="54"/>
      <c r="N62" s="54"/>
      <c r="O62" s="54"/>
      <c r="P62" s="91"/>
      <c r="Q62" s="91"/>
    </row>
    <row r="63" spans="2:28" x14ac:dyDescent="0.2">
      <c r="H63" s="54"/>
      <c r="I63" s="54"/>
      <c r="J63" s="54"/>
      <c r="K63" s="54"/>
      <c r="L63" s="54"/>
      <c r="M63" s="54"/>
      <c r="N63" s="54"/>
      <c r="O63" s="54"/>
      <c r="P63" s="91"/>
      <c r="Q63" s="91"/>
    </row>
    <row r="64" spans="2:28" x14ac:dyDescent="0.2">
      <c r="H64" s="54"/>
      <c r="I64" s="54"/>
      <c r="J64" s="54"/>
      <c r="K64" s="54"/>
      <c r="L64" s="54"/>
      <c r="M64" s="54"/>
      <c r="N64" s="54"/>
      <c r="O64" s="54"/>
      <c r="R64" s="54"/>
      <c r="S64" s="92"/>
      <c r="AB64" s="596"/>
    </row>
    <row r="65" spans="1:27" x14ac:dyDescent="0.2">
      <c r="A65" s="7"/>
      <c r="B65" s="298"/>
      <c r="C65" s="7"/>
      <c r="D65" s="7"/>
      <c r="E65" s="299"/>
      <c r="F65" s="298"/>
      <c r="G65" s="7"/>
      <c r="H65" s="58"/>
      <c r="I65" s="58"/>
      <c r="J65" s="58"/>
      <c r="K65" s="58"/>
      <c r="L65" s="58"/>
      <c r="M65" s="58"/>
      <c r="N65" s="58"/>
      <c r="O65" s="58"/>
      <c r="P65" s="58"/>
      <c r="Q65" s="58"/>
      <c r="R65" s="58"/>
      <c r="S65" s="89"/>
      <c r="T65" s="89"/>
      <c r="U65" s="89"/>
      <c r="V65" s="89"/>
      <c r="W65" s="89"/>
      <c r="X65" s="89"/>
      <c r="Y65" s="89"/>
      <c r="Z65" s="89"/>
      <c r="AA65" s="89"/>
    </row>
    <row r="66" spans="1:27" ht="29.25" customHeight="1" x14ac:dyDescent="0.2">
      <c r="A66" s="602" t="s">
        <v>134</v>
      </c>
      <c r="B66" s="602"/>
      <c r="C66" s="616" t="s">
        <v>430</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row>
    <row r="67" spans="1:27" x14ac:dyDescent="0.2">
      <c r="A67" s="602" t="s">
        <v>135</v>
      </c>
      <c r="B67" s="602"/>
      <c r="C67" s="602" t="s">
        <v>379</v>
      </c>
      <c r="D67" s="602"/>
      <c r="E67" s="602"/>
      <c r="F67" s="602"/>
      <c r="G67" s="602"/>
      <c r="H67" s="602"/>
      <c r="I67" s="602"/>
      <c r="J67" s="602"/>
      <c r="K67" s="602"/>
      <c r="L67" s="602"/>
      <c r="M67" s="602"/>
      <c r="N67" s="602"/>
      <c r="O67" s="602"/>
      <c r="P67" s="602"/>
      <c r="Q67" s="602"/>
      <c r="R67" s="602"/>
      <c r="S67" s="602"/>
      <c r="T67" s="602"/>
      <c r="U67" s="602"/>
      <c r="V67" s="602"/>
      <c r="W67" s="602"/>
      <c r="X67" s="602"/>
      <c r="Y67" s="602"/>
      <c r="Z67" s="602"/>
      <c r="AA67" s="602"/>
    </row>
    <row r="68" spans="1:27" x14ac:dyDescent="0.2">
      <c r="A68" s="602" t="s">
        <v>136</v>
      </c>
      <c r="B68" s="602"/>
      <c r="C68" s="620" t="s">
        <v>409</v>
      </c>
      <c r="D68" s="620"/>
      <c r="E68" s="620"/>
      <c r="F68" s="620"/>
      <c r="G68" s="620"/>
      <c r="H68" s="620"/>
      <c r="I68" s="620"/>
      <c r="J68" s="620"/>
      <c r="K68" s="620"/>
      <c r="L68" s="620"/>
      <c r="M68" s="620"/>
      <c r="N68" s="620"/>
      <c r="O68" s="620"/>
      <c r="P68" s="620"/>
      <c r="Q68" s="620"/>
      <c r="R68" s="620"/>
      <c r="S68" s="620"/>
      <c r="T68" s="620"/>
      <c r="U68" s="620"/>
      <c r="V68" s="620"/>
      <c r="W68" s="620"/>
      <c r="X68" s="620"/>
      <c r="Y68" s="620"/>
      <c r="Z68" s="620"/>
      <c r="AA68" s="620"/>
    </row>
  </sheetData>
  <mergeCells count="25">
    <mergeCell ref="B24:G24"/>
    <mergeCell ref="C8:G8"/>
    <mergeCell ref="C23:G23"/>
    <mergeCell ref="E15:G15"/>
    <mergeCell ref="C9:G9"/>
    <mergeCell ref="C13:G13"/>
    <mergeCell ref="C14:G14"/>
    <mergeCell ref="C21:G21"/>
    <mergeCell ref="C22:G22"/>
    <mergeCell ref="Z3:AA3"/>
    <mergeCell ref="R3:S3"/>
    <mergeCell ref="B4:G4"/>
    <mergeCell ref="B5:G5"/>
    <mergeCell ref="A68:B68"/>
    <mergeCell ref="C68:AA68"/>
    <mergeCell ref="A66:B66"/>
    <mergeCell ref="C66:AA66"/>
    <mergeCell ref="A67:B67"/>
    <mergeCell ref="C67:AA67"/>
    <mergeCell ref="B7:G7"/>
    <mergeCell ref="B10:G10"/>
    <mergeCell ref="B12:G12"/>
    <mergeCell ref="B17:G17"/>
    <mergeCell ref="B18:G18"/>
    <mergeCell ref="B20:G20"/>
  </mergeCells>
  <pageMargins left="0.2" right="0.2" top="0.5" bottom="0.5" header="0.25" footer="0.25"/>
  <pageSetup scale="55"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LastTupleSet_COR_Mapping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zoomScale="70" zoomScaleNormal="70" zoomScaleSheetLayoutView="70" workbookViewId="0"/>
  </sheetViews>
  <sheetFormatPr defaultRowHeight="14.25" x14ac:dyDescent="0.2"/>
  <cols>
    <col min="1" max="1" width="2.140625" style="5" customWidth="1"/>
    <col min="2" max="6" width="2.28515625" style="5" customWidth="1"/>
    <col min="7" max="7" width="57.42578125" style="91" customWidth="1"/>
    <col min="8" max="15" width="11.28515625" style="91" customWidth="1"/>
    <col min="16" max="16" width="0.85546875" style="91" customWidth="1"/>
    <col min="17" max="17" width="0.7109375" style="91" customWidth="1"/>
    <col min="18" max="18" width="10.7109375" style="5" customWidth="1"/>
    <col min="19" max="19" width="10.28515625" style="5" customWidth="1"/>
    <col min="20" max="21" width="0.85546875" style="91" customWidth="1"/>
    <col min="22" max="22" width="11.42578125" style="5" customWidth="1"/>
    <col min="23" max="23" width="11.28515625" style="5" customWidth="1"/>
    <col min="24" max="25" width="0.85546875" style="91" customWidth="1"/>
    <col min="26" max="26" width="10.7109375" style="5" customWidth="1"/>
    <col min="27" max="27" width="10" style="5" customWidth="1"/>
    <col min="28" max="28" width="11.28515625" style="5" customWidth="1"/>
    <col min="29" max="16384" width="9.140625" style="5"/>
  </cols>
  <sheetData>
    <row r="1" spans="1:27" s="42" customFormat="1" ht="15" thickBot="1" x14ac:dyDescent="0.25">
      <c r="A1" s="209"/>
      <c r="B1" s="210"/>
      <c r="C1" s="211"/>
      <c r="D1" s="41"/>
      <c r="E1" s="41"/>
      <c r="F1" s="41"/>
      <c r="G1" s="41"/>
      <c r="H1" s="41"/>
      <c r="I1" s="41"/>
      <c r="J1" s="41"/>
      <c r="K1" s="41"/>
      <c r="L1" s="41"/>
      <c r="M1" s="41"/>
      <c r="N1" s="41"/>
      <c r="O1" s="41"/>
      <c r="P1" s="41"/>
      <c r="Q1" s="41"/>
      <c r="R1" s="41"/>
      <c r="S1" s="41"/>
      <c r="T1" s="41"/>
      <c r="U1" s="41"/>
      <c r="V1" s="41"/>
      <c r="W1" s="41"/>
      <c r="X1" s="41"/>
      <c r="Y1" s="41"/>
    </row>
    <row r="2" spans="1:27" s="39" customFormat="1" ht="8.25" customHeight="1" thickTop="1" x14ac:dyDescent="0.2">
      <c r="A2" s="36"/>
      <c r="B2" s="36"/>
      <c r="C2" s="37"/>
      <c r="D2" s="38"/>
      <c r="E2" s="38"/>
      <c r="F2" s="38"/>
      <c r="G2" s="38"/>
      <c r="H2" s="38"/>
      <c r="I2" s="38"/>
      <c r="J2" s="38"/>
      <c r="K2" s="38"/>
      <c r="L2" s="38"/>
      <c r="M2" s="38"/>
      <c r="N2" s="38"/>
      <c r="O2" s="38"/>
      <c r="P2" s="38"/>
      <c r="Q2" s="38"/>
      <c r="R2" s="38"/>
      <c r="S2" s="38"/>
      <c r="T2" s="38"/>
      <c r="U2" s="38"/>
      <c r="V2" s="38"/>
      <c r="W2" s="38"/>
      <c r="X2" s="38"/>
      <c r="Y2" s="38"/>
    </row>
    <row r="3" spans="1:27" s="42" customFormat="1" ht="15" x14ac:dyDescent="0.25">
      <c r="H3" s="167"/>
      <c r="I3" s="167"/>
      <c r="J3" s="167"/>
      <c r="K3" s="167"/>
      <c r="L3" s="168"/>
      <c r="M3" s="167"/>
      <c r="N3" s="167"/>
      <c r="O3" s="167"/>
      <c r="P3" s="212"/>
      <c r="R3" s="612" t="str">
        <f>+'5'!$P$3</f>
        <v>YOY Q4</v>
      </c>
      <c r="S3" s="612"/>
      <c r="T3" s="263"/>
      <c r="U3" s="115"/>
      <c r="V3" s="300"/>
      <c r="W3" s="300"/>
      <c r="X3" s="212"/>
      <c r="Z3" s="612" t="s">
        <v>194</v>
      </c>
      <c r="AA3" s="612"/>
    </row>
    <row r="4" spans="1:27" s="42" customFormat="1" ht="30" x14ac:dyDescent="0.25">
      <c r="A4" s="605" t="s">
        <v>9</v>
      </c>
      <c r="B4" s="605"/>
      <c r="C4" s="605"/>
      <c r="D4" s="605"/>
      <c r="E4" s="605"/>
      <c r="F4" s="605"/>
      <c r="G4" s="605"/>
      <c r="H4" s="43" t="s">
        <v>314</v>
      </c>
      <c r="I4" s="43" t="s">
        <v>316</v>
      </c>
      <c r="J4" s="43" t="s">
        <v>319</v>
      </c>
      <c r="K4" s="43" t="s">
        <v>320</v>
      </c>
      <c r="L4" s="44" t="s">
        <v>345</v>
      </c>
      <c r="M4" s="43" t="s">
        <v>346</v>
      </c>
      <c r="N4" s="43" t="s">
        <v>347</v>
      </c>
      <c r="O4" s="43" t="s">
        <v>348</v>
      </c>
      <c r="P4" s="171"/>
      <c r="R4" s="43" t="s">
        <v>197</v>
      </c>
      <c r="S4" s="43" t="s">
        <v>198</v>
      </c>
      <c r="T4" s="263"/>
      <c r="U4" s="115"/>
      <c r="V4" s="43" t="s">
        <v>321</v>
      </c>
      <c r="W4" s="43" t="s">
        <v>386</v>
      </c>
      <c r="X4" s="171"/>
      <c r="Z4" s="43" t="s">
        <v>197</v>
      </c>
      <c r="AA4" s="43" t="s">
        <v>198</v>
      </c>
    </row>
    <row r="5" spans="1:27" s="42" customFormat="1" ht="15" x14ac:dyDescent="0.25">
      <c r="A5" s="604" t="s">
        <v>333</v>
      </c>
      <c r="B5" s="617"/>
      <c r="C5" s="617"/>
      <c r="D5" s="617"/>
      <c r="E5" s="617"/>
      <c r="F5" s="617"/>
      <c r="G5" s="617"/>
      <c r="L5" s="273"/>
      <c r="Q5" s="46"/>
      <c r="T5" s="263"/>
      <c r="X5" s="171"/>
    </row>
    <row r="6" spans="1:27" ht="15" x14ac:dyDescent="0.25">
      <c r="A6" s="91"/>
      <c r="B6" s="615" t="s">
        <v>43</v>
      </c>
      <c r="C6" s="615"/>
      <c r="D6" s="615"/>
      <c r="E6" s="615"/>
      <c r="F6" s="615"/>
      <c r="G6" s="615"/>
      <c r="H6" s="47"/>
      <c r="I6" s="47"/>
      <c r="J6" s="47"/>
      <c r="K6" s="47"/>
      <c r="L6" s="49"/>
      <c r="M6" s="47"/>
      <c r="N6" s="47"/>
      <c r="O6" s="47"/>
      <c r="P6" s="171"/>
      <c r="Q6" s="42"/>
      <c r="R6" s="243"/>
      <c r="S6" s="243"/>
      <c r="T6" s="263"/>
      <c r="U6" s="115"/>
      <c r="V6" s="47"/>
      <c r="W6" s="47"/>
      <c r="X6" s="171"/>
      <c r="Y6" s="42"/>
      <c r="Z6" s="243"/>
      <c r="AA6" s="243"/>
    </row>
    <row r="7" spans="1:27" x14ac:dyDescent="0.2">
      <c r="A7" s="91"/>
      <c r="B7" s="626" t="s">
        <v>107</v>
      </c>
      <c r="C7" s="626"/>
      <c r="D7" s="626"/>
      <c r="E7" s="626"/>
      <c r="F7" s="626"/>
      <c r="G7" s="626"/>
      <c r="H7" s="54"/>
      <c r="I7" s="54"/>
      <c r="J7" s="54"/>
      <c r="K7" s="54"/>
      <c r="L7" s="56"/>
      <c r="M7" s="54"/>
      <c r="N7" s="54"/>
      <c r="O7" s="54"/>
      <c r="P7" s="110"/>
      <c r="R7" s="54"/>
      <c r="S7" s="155"/>
      <c r="T7" s="263"/>
      <c r="U7" s="115"/>
      <c r="V7" s="54"/>
      <c r="W7" s="54"/>
      <c r="X7" s="110"/>
      <c r="Z7" s="54"/>
      <c r="AA7" s="155"/>
    </row>
    <row r="8" spans="1:27" x14ac:dyDescent="0.2">
      <c r="A8" s="91"/>
      <c r="B8" s="622" t="s">
        <v>20</v>
      </c>
      <c r="C8" s="622"/>
      <c r="D8" s="622"/>
      <c r="E8" s="622"/>
      <c r="F8" s="622"/>
      <c r="G8" s="622"/>
      <c r="H8" s="120">
        <v>60517.323840000005</v>
      </c>
      <c r="I8" s="120">
        <v>60692.140439999981</v>
      </c>
      <c r="J8" s="120">
        <v>53487.896290000019</v>
      </c>
      <c r="K8" s="120">
        <v>58307.159559999978</v>
      </c>
      <c r="L8" s="121">
        <v>64460.904379999978</v>
      </c>
      <c r="M8" s="120">
        <v>64307.421190000001</v>
      </c>
      <c r="N8" s="120">
        <v>64180.779799999997</v>
      </c>
      <c r="O8" s="120">
        <v>67041.486450000011</v>
      </c>
      <c r="P8" s="301"/>
      <c r="Q8" s="302"/>
      <c r="R8" s="120">
        <v>8734.326890000033</v>
      </c>
      <c r="S8" s="116">
        <v>0.14979853170539245</v>
      </c>
      <c r="T8" s="263"/>
      <c r="U8" s="120"/>
      <c r="V8" s="120">
        <v>233004.52012999999</v>
      </c>
      <c r="W8" s="120">
        <v>259990.59181999997</v>
      </c>
      <c r="X8" s="301"/>
      <c r="Y8" s="302"/>
      <c r="Z8" s="120">
        <v>26986.071689999982</v>
      </c>
      <c r="AA8" s="116">
        <v>0.11581780334108398</v>
      </c>
    </row>
    <row r="9" spans="1:27" x14ac:dyDescent="0.2">
      <c r="A9" s="91"/>
      <c r="B9" s="622" t="s">
        <v>21</v>
      </c>
      <c r="C9" s="622"/>
      <c r="D9" s="622"/>
      <c r="E9" s="622"/>
      <c r="F9" s="622"/>
      <c r="G9" s="622"/>
      <c r="H9" s="112">
        <v>64473.75359</v>
      </c>
      <c r="I9" s="112">
        <v>67423.56356000001</v>
      </c>
      <c r="J9" s="112">
        <v>70278.537080000024</v>
      </c>
      <c r="K9" s="112">
        <v>72981.732129999989</v>
      </c>
      <c r="L9" s="113">
        <v>74649.311489999978</v>
      </c>
      <c r="M9" s="112">
        <v>75672.20796</v>
      </c>
      <c r="N9" s="112">
        <v>78318.380250000031</v>
      </c>
      <c r="O9" s="112">
        <v>75011.663870000004</v>
      </c>
      <c r="P9" s="181"/>
      <c r="Q9" s="115"/>
      <c r="R9" s="112">
        <v>2029.9317400000145</v>
      </c>
      <c r="S9" s="116">
        <v>2.7814244479483757E-2</v>
      </c>
      <c r="T9" s="263"/>
      <c r="U9" s="112"/>
      <c r="V9" s="112">
        <v>275157.58636000007</v>
      </c>
      <c r="W9" s="112">
        <v>303651.56357</v>
      </c>
      <c r="X9" s="181"/>
      <c r="Y9" s="115"/>
      <c r="Z9" s="112">
        <v>28493.977209999925</v>
      </c>
      <c r="AA9" s="116">
        <v>0.10355512121959114</v>
      </c>
    </row>
    <row r="10" spans="1:27" x14ac:dyDescent="0.2">
      <c r="A10" s="91"/>
      <c r="B10" s="622" t="s">
        <v>22</v>
      </c>
      <c r="C10" s="622"/>
      <c r="D10" s="622"/>
      <c r="E10" s="622"/>
      <c r="F10" s="622"/>
      <c r="G10" s="622"/>
      <c r="H10" s="112">
        <v>13216.90681</v>
      </c>
      <c r="I10" s="112">
        <v>13281.92353</v>
      </c>
      <c r="J10" s="112">
        <v>13810.838169999999</v>
      </c>
      <c r="K10" s="112">
        <v>14720.09166</v>
      </c>
      <c r="L10" s="113">
        <v>20595.022980000002</v>
      </c>
      <c r="M10" s="112">
        <v>20437.553010000003</v>
      </c>
      <c r="N10" s="112">
        <v>20306.073399999997</v>
      </c>
      <c r="O10" s="112">
        <v>20463.199539999998</v>
      </c>
      <c r="P10" s="181"/>
      <c r="Q10" s="115"/>
      <c r="R10" s="112">
        <v>5743.1078799999977</v>
      </c>
      <c r="S10" s="116">
        <v>0.39015435587308006</v>
      </c>
      <c r="T10" s="263"/>
      <c r="U10" s="112"/>
      <c r="V10" s="112">
        <v>55029.760170000001</v>
      </c>
      <c r="W10" s="112">
        <v>81801.848930000007</v>
      </c>
      <c r="X10" s="181"/>
      <c r="Y10" s="115"/>
      <c r="Z10" s="112">
        <v>26772.088760000006</v>
      </c>
      <c r="AA10" s="116">
        <v>0.48650200686491574</v>
      </c>
    </row>
    <row r="11" spans="1:27" x14ac:dyDescent="0.2">
      <c r="A11" s="91"/>
      <c r="B11" s="626" t="s">
        <v>126</v>
      </c>
      <c r="C11" s="626"/>
      <c r="D11" s="626"/>
      <c r="E11" s="626"/>
      <c r="F11" s="626"/>
      <c r="G11" s="626"/>
      <c r="H11" s="112">
        <v>2199.2164700000003</v>
      </c>
      <c r="I11" s="112">
        <v>2376.1659</v>
      </c>
      <c r="J11" s="112">
        <v>2480.4347200000002</v>
      </c>
      <c r="K11" s="112">
        <v>2499.2670200000011</v>
      </c>
      <c r="L11" s="113">
        <v>2336.2681000000002</v>
      </c>
      <c r="M11" s="112">
        <v>2423.5168599999997</v>
      </c>
      <c r="N11" s="112">
        <v>2463.57177</v>
      </c>
      <c r="O11" s="112">
        <v>2407.9036000000001</v>
      </c>
      <c r="P11" s="181"/>
      <c r="Q11" s="115"/>
      <c r="R11" s="112">
        <v>-91.363420000001042</v>
      </c>
      <c r="S11" s="116">
        <v>-3.6556085951952824E-2</v>
      </c>
      <c r="T11" s="263"/>
      <c r="U11" s="112"/>
      <c r="V11" s="112">
        <v>9555.0841100000016</v>
      </c>
      <c r="W11" s="112">
        <v>9631.2603299999992</v>
      </c>
      <c r="X11" s="181"/>
      <c r="Y11" s="115"/>
      <c r="Z11" s="112">
        <v>76.176219999997556</v>
      </c>
      <c r="AA11" s="116">
        <v>7.9723233331116684E-3</v>
      </c>
    </row>
    <row r="12" spans="1:27" x14ac:dyDescent="0.2">
      <c r="A12" s="91"/>
      <c r="B12" s="619" t="s">
        <v>329</v>
      </c>
      <c r="C12" s="619"/>
      <c r="D12" s="619"/>
      <c r="E12" s="619"/>
      <c r="F12" s="619"/>
      <c r="G12" s="619"/>
      <c r="H12" s="253">
        <v>140407.20071000003</v>
      </c>
      <c r="I12" s="253">
        <v>143773.79342999999</v>
      </c>
      <c r="J12" s="253">
        <v>140057.70626000004</v>
      </c>
      <c r="K12" s="253">
        <v>148508.25036999997</v>
      </c>
      <c r="L12" s="254">
        <v>162041.50694999995</v>
      </c>
      <c r="M12" s="253">
        <v>162840.69902</v>
      </c>
      <c r="N12" s="253">
        <v>165268.80522000004</v>
      </c>
      <c r="O12" s="253">
        <v>164924.25346000001</v>
      </c>
      <c r="P12" s="181"/>
      <c r="Q12" s="115"/>
      <c r="R12" s="253">
        <v>16416.003090000042</v>
      </c>
      <c r="S12" s="187">
        <v>0.11053933400400646</v>
      </c>
      <c r="T12" s="263"/>
      <c r="U12" s="112"/>
      <c r="V12" s="253">
        <v>572746.95077</v>
      </c>
      <c r="W12" s="253">
        <v>655075.26465000003</v>
      </c>
      <c r="X12" s="181"/>
      <c r="Y12" s="115"/>
      <c r="Z12" s="253">
        <v>82328.313880000031</v>
      </c>
      <c r="AA12" s="187">
        <v>0.14374291084276919</v>
      </c>
    </row>
    <row r="13" spans="1:27" x14ac:dyDescent="0.2">
      <c r="A13" s="91"/>
      <c r="B13" s="303"/>
      <c r="C13" s="303"/>
      <c r="D13" s="303"/>
      <c r="E13" s="303"/>
      <c r="F13" s="303"/>
      <c r="G13" s="303"/>
      <c r="H13" s="112"/>
      <c r="I13" s="112"/>
      <c r="J13" s="112"/>
      <c r="K13" s="112"/>
      <c r="L13" s="113"/>
      <c r="M13" s="112"/>
      <c r="N13" s="112"/>
      <c r="O13" s="112"/>
      <c r="P13" s="256"/>
      <c r="Q13" s="115"/>
      <c r="R13" s="112"/>
      <c r="S13" s="116"/>
      <c r="T13" s="263"/>
      <c r="U13" s="112"/>
      <c r="V13" s="112"/>
      <c r="W13" s="112"/>
      <c r="X13" s="256"/>
      <c r="Y13" s="115"/>
      <c r="Z13" s="112"/>
      <c r="AA13" s="116"/>
    </row>
    <row r="14" spans="1:27" ht="15" x14ac:dyDescent="0.25">
      <c r="A14" s="91"/>
      <c r="B14" s="615" t="s">
        <v>49</v>
      </c>
      <c r="C14" s="615"/>
      <c r="D14" s="615"/>
      <c r="E14" s="615"/>
      <c r="F14" s="615"/>
      <c r="G14" s="615"/>
      <c r="H14" s="112"/>
      <c r="I14" s="112"/>
      <c r="J14" s="112"/>
      <c r="K14" s="112"/>
      <c r="L14" s="113"/>
      <c r="M14" s="112"/>
      <c r="N14" s="112"/>
      <c r="O14" s="112"/>
      <c r="P14" s="181"/>
      <c r="Q14" s="115"/>
      <c r="R14" s="112"/>
      <c r="S14" s="116"/>
      <c r="T14" s="263"/>
      <c r="U14" s="112"/>
      <c r="V14" s="112"/>
      <c r="W14" s="112"/>
      <c r="X14" s="181"/>
      <c r="Y14" s="115"/>
      <c r="Z14" s="112"/>
      <c r="AA14" s="116"/>
    </row>
    <row r="15" spans="1:27" ht="15" x14ac:dyDescent="0.25">
      <c r="A15" s="91"/>
      <c r="B15" s="626" t="s">
        <v>228</v>
      </c>
      <c r="C15" s="626"/>
      <c r="D15" s="626"/>
      <c r="E15" s="626"/>
      <c r="F15" s="626"/>
      <c r="G15" s="626"/>
      <c r="H15" s="112">
        <v>1734.00856</v>
      </c>
      <c r="I15" s="112">
        <v>2310.23999</v>
      </c>
      <c r="J15" s="112">
        <v>2779.5809399999998</v>
      </c>
      <c r="K15" s="112">
        <v>-655.70971999999995</v>
      </c>
      <c r="L15" s="113">
        <v>3441.6111499999997</v>
      </c>
      <c r="M15" s="112">
        <v>2079.54979</v>
      </c>
      <c r="N15" s="112">
        <v>2348.6643199999999</v>
      </c>
      <c r="O15" s="112">
        <v>1895.88176</v>
      </c>
      <c r="P15" s="258"/>
      <c r="Q15" s="115"/>
      <c r="R15" s="112">
        <v>2551.59148</v>
      </c>
      <c r="S15" s="116" t="s">
        <v>129</v>
      </c>
      <c r="T15" s="263"/>
      <c r="U15" s="112"/>
      <c r="V15" s="112">
        <v>6168.1197700000002</v>
      </c>
      <c r="W15" s="112">
        <v>9765.7070199999998</v>
      </c>
      <c r="X15" s="258"/>
      <c r="Y15" s="115"/>
      <c r="Z15" s="112">
        <v>3597.5872499999996</v>
      </c>
      <c r="AA15" s="116">
        <v>0.58325508974349882</v>
      </c>
    </row>
    <row r="16" spans="1:27" x14ac:dyDescent="0.2">
      <c r="A16" s="91"/>
      <c r="B16" s="626" t="s">
        <v>51</v>
      </c>
      <c r="C16" s="626"/>
      <c r="D16" s="626"/>
      <c r="E16" s="626"/>
      <c r="F16" s="626"/>
      <c r="G16" s="626"/>
      <c r="H16" s="112">
        <v>2958.5708100000002</v>
      </c>
      <c r="I16" s="112">
        <v>3049.65994</v>
      </c>
      <c r="J16" s="112">
        <v>3218.9455400000002</v>
      </c>
      <c r="K16" s="112">
        <v>3277.8210800000011</v>
      </c>
      <c r="L16" s="113">
        <v>3199.2732500000002</v>
      </c>
      <c r="M16" s="112">
        <v>3132.3034199999997</v>
      </c>
      <c r="N16" s="112">
        <v>3193.0744199999999</v>
      </c>
      <c r="O16" s="112">
        <v>3042.0397599999997</v>
      </c>
      <c r="P16" s="181"/>
      <c r="Q16" s="115"/>
      <c r="R16" s="112">
        <v>-235.78132000000141</v>
      </c>
      <c r="S16" s="116">
        <v>-7.1932333780708166E-2</v>
      </c>
      <c r="T16" s="263"/>
      <c r="U16" s="112"/>
      <c r="V16" s="112">
        <v>12504.997370000003</v>
      </c>
      <c r="W16" s="112">
        <v>12566.690849999999</v>
      </c>
      <c r="X16" s="181"/>
      <c r="Y16" s="115"/>
      <c r="Z16" s="112">
        <v>61.693479999996271</v>
      </c>
      <c r="AA16" s="116">
        <v>4.9335060355951326E-3</v>
      </c>
    </row>
    <row r="17" spans="1:27" x14ac:dyDescent="0.2">
      <c r="A17" s="91"/>
      <c r="B17" s="626" t="s">
        <v>108</v>
      </c>
      <c r="C17" s="626"/>
      <c r="D17" s="626"/>
      <c r="E17" s="626"/>
      <c r="F17" s="626"/>
      <c r="G17" s="626"/>
      <c r="H17" s="112"/>
      <c r="I17" s="112"/>
      <c r="J17" s="112"/>
      <c r="K17" s="112"/>
      <c r="L17" s="113"/>
      <c r="M17" s="112"/>
      <c r="N17" s="112"/>
      <c r="O17" s="112"/>
      <c r="P17" s="181"/>
      <c r="Q17" s="115"/>
      <c r="R17" s="112"/>
      <c r="S17" s="116"/>
      <c r="T17" s="263"/>
      <c r="U17" s="112"/>
      <c r="V17" s="112"/>
      <c r="W17" s="112"/>
      <c r="X17" s="181"/>
      <c r="Y17" s="115"/>
      <c r="Z17" s="112"/>
      <c r="AA17" s="116"/>
    </row>
    <row r="18" spans="1:27" x14ac:dyDescent="0.2">
      <c r="A18" s="91"/>
      <c r="B18" s="622" t="s">
        <v>20</v>
      </c>
      <c r="C18" s="622"/>
      <c r="D18" s="622"/>
      <c r="E18" s="622"/>
      <c r="F18" s="622"/>
      <c r="G18" s="622"/>
      <c r="H18" s="112">
        <v>43208.787049999999</v>
      </c>
      <c r="I18" s="112">
        <v>43253.047860000006</v>
      </c>
      <c r="J18" s="112">
        <v>38338.400534999993</v>
      </c>
      <c r="K18" s="112">
        <v>41261.217135000014</v>
      </c>
      <c r="L18" s="113">
        <v>46258.787270000001</v>
      </c>
      <c r="M18" s="112">
        <v>45904.680299999985</v>
      </c>
      <c r="N18" s="112">
        <v>45633.800109999996</v>
      </c>
      <c r="O18" s="112">
        <v>47424.205399999992</v>
      </c>
      <c r="P18" s="181"/>
      <c r="Q18" s="115"/>
      <c r="R18" s="112">
        <v>6162.9882649999781</v>
      </c>
      <c r="S18" s="116">
        <v>0.14936515917200599</v>
      </c>
      <c r="T18" s="263"/>
      <c r="U18" s="112"/>
      <c r="V18" s="112">
        <v>166061.45258000001</v>
      </c>
      <c r="W18" s="112">
        <v>185221.47307999997</v>
      </c>
      <c r="X18" s="181"/>
      <c r="Y18" s="115"/>
      <c r="Z18" s="112">
        <v>19160.020499999955</v>
      </c>
      <c r="AA18" s="116">
        <v>0.11537909733006596</v>
      </c>
    </row>
    <row r="19" spans="1:27" x14ac:dyDescent="0.2">
      <c r="A19" s="91"/>
      <c r="B19" s="622" t="s">
        <v>21</v>
      </c>
      <c r="C19" s="622"/>
      <c r="D19" s="622"/>
      <c r="E19" s="622"/>
      <c r="F19" s="622"/>
      <c r="G19" s="622"/>
      <c r="H19" s="112">
        <v>27630.034</v>
      </c>
      <c r="I19" s="112">
        <v>28965.395469999999</v>
      </c>
      <c r="J19" s="112">
        <v>30219.648279000001</v>
      </c>
      <c r="K19" s="112">
        <v>31697.931051</v>
      </c>
      <c r="L19" s="113">
        <v>32483.703980000002</v>
      </c>
      <c r="M19" s="112">
        <v>33349.532399999996</v>
      </c>
      <c r="N19" s="112">
        <v>34813.036380000005</v>
      </c>
      <c r="O19" s="112">
        <v>33296.620100000007</v>
      </c>
      <c r="P19" s="181"/>
      <c r="Q19" s="115"/>
      <c r="R19" s="112">
        <v>1598.6890490000078</v>
      </c>
      <c r="S19" s="116">
        <v>5.0435122924200215E-2</v>
      </c>
      <c r="T19" s="263"/>
      <c r="U19" s="112"/>
      <c r="V19" s="112">
        <v>118513.00880000001</v>
      </c>
      <c r="W19" s="112">
        <v>133942.89286000002</v>
      </c>
      <c r="X19" s="181"/>
      <c r="Y19" s="115"/>
      <c r="Z19" s="112">
        <v>15429.884060000011</v>
      </c>
      <c r="AA19" s="116">
        <v>0.13019569932646929</v>
      </c>
    </row>
    <row r="20" spans="1:27" x14ac:dyDescent="0.2">
      <c r="A20" s="91"/>
      <c r="B20" s="626" t="s">
        <v>54</v>
      </c>
      <c r="C20" s="626"/>
      <c r="D20" s="626"/>
      <c r="E20" s="626"/>
      <c r="F20" s="626"/>
      <c r="G20" s="626"/>
      <c r="H20" s="112">
        <v>27756.379380999992</v>
      </c>
      <c r="I20" s="112">
        <v>26511.918146999989</v>
      </c>
      <c r="J20" s="112">
        <v>26450.963881</v>
      </c>
      <c r="K20" s="112">
        <v>25945.153091000011</v>
      </c>
      <c r="L20" s="113">
        <v>36673.290188000006</v>
      </c>
      <c r="M20" s="112">
        <v>35146.91976099999</v>
      </c>
      <c r="N20" s="112">
        <v>34228.169809999999</v>
      </c>
      <c r="O20" s="112">
        <v>33618.746330000024</v>
      </c>
      <c r="P20" s="181"/>
      <c r="Q20" s="115"/>
      <c r="R20" s="112">
        <v>7673.5932390000125</v>
      </c>
      <c r="S20" s="116">
        <v>0.29576211063722219</v>
      </c>
      <c r="T20" s="263"/>
      <c r="U20" s="112"/>
      <c r="V20" s="112">
        <v>106664.4145</v>
      </c>
      <c r="W20" s="112">
        <v>139667.12608900003</v>
      </c>
      <c r="X20" s="181"/>
      <c r="Y20" s="115"/>
      <c r="Z20" s="112">
        <v>33002.711589000028</v>
      </c>
      <c r="AA20" s="116">
        <v>0.30940695398463963</v>
      </c>
    </row>
    <row r="21" spans="1:27" x14ac:dyDescent="0.2">
      <c r="A21" s="91"/>
      <c r="B21" s="619" t="s">
        <v>330</v>
      </c>
      <c r="C21" s="619"/>
      <c r="D21" s="619"/>
      <c r="E21" s="619"/>
      <c r="F21" s="619"/>
      <c r="G21" s="619"/>
      <c r="H21" s="253">
        <v>103287.77980099998</v>
      </c>
      <c r="I21" s="253">
        <v>104090.261407</v>
      </c>
      <c r="J21" s="253">
        <v>101007.539175</v>
      </c>
      <c r="K21" s="253">
        <v>101526.41263700003</v>
      </c>
      <c r="L21" s="254">
        <v>122056.66583800002</v>
      </c>
      <c r="M21" s="253">
        <v>119612.98567099997</v>
      </c>
      <c r="N21" s="253">
        <v>120216.74504000001</v>
      </c>
      <c r="O21" s="253">
        <v>119277.49335000003</v>
      </c>
      <c r="P21" s="181"/>
      <c r="Q21" s="115"/>
      <c r="R21" s="253">
        <v>17751.080713000003</v>
      </c>
      <c r="S21" s="187">
        <v>0.17484199679612086</v>
      </c>
      <c r="T21" s="263"/>
      <c r="U21" s="112"/>
      <c r="V21" s="253">
        <v>409911.99301999999</v>
      </c>
      <c r="W21" s="253">
        <v>481163.88989900006</v>
      </c>
      <c r="X21" s="181"/>
      <c r="Y21" s="115"/>
      <c r="Z21" s="253">
        <v>71251.896879000065</v>
      </c>
      <c r="AA21" s="187">
        <v>0.17382242552616317</v>
      </c>
    </row>
    <row r="22" spans="1:27" ht="15" thickBot="1" x14ac:dyDescent="0.25">
      <c r="A22" s="91"/>
      <c r="B22" s="619" t="s">
        <v>131</v>
      </c>
      <c r="C22" s="619"/>
      <c r="D22" s="619"/>
      <c r="E22" s="619"/>
      <c r="F22" s="619"/>
      <c r="G22" s="619"/>
      <c r="H22" s="196">
        <v>37119.420909000051</v>
      </c>
      <c r="I22" s="196">
        <v>39683.532022999992</v>
      </c>
      <c r="J22" s="196">
        <v>39050.167085000037</v>
      </c>
      <c r="K22" s="196">
        <v>46981.837732999935</v>
      </c>
      <c r="L22" s="197">
        <v>39984.841111999936</v>
      </c>
      <c r="M22" s="196">
        <v>43227.713349000027</v>
      </c>
      <c r="N22" s="196">
        <v>45052.06018000003</v>
      </c>
      <c r="O22" s="196">
        <v>45646.760109999974</v>
      </c>
      <c r="P22" s="205"/>
      <c r="Q22" s="302"/>
      <c r="R22" s="196">
        <v>-1335.077622999961</v>
      </c>
      <c r="S22" s="130">
        <v>-2.841688804484984E-2</v>
      </c>
      <c r="T22" s="263"/>
      <c r="U22" s="120"/>
      <c r="V22" s="196">
        <v>162834.95775</v>
      </c>
      <c r="W22" s="196">
        <v>173911.37475099997</v>
      </c>
      <c r="X22" s="205"/>
      <c r="Y22" s="302"/>
      <c r="Z22" s="196">
        <v>11076.417000999965</v>
      </c>
      <c r="AA22" s="130">
        <v>6.8022353148551512E-2</v>
      </c>
    </row>
    <row r="23" spans="1:27" ht="15" thickTop="1" x14ac:dyDescent="0.2">
      <c r="A23" s="91"/>
      <c r="B23" s="91"/>
      <c r="C23" s="91"/>
      <c r="D23" s="91"/>
      <c r="E23" s="91"/>
      <c r="F23" s="154"/>
      <c r="H23" s="120"/>
      <c r="I23" s="120"/>
      <c r="J23" s="120"/>
      <c r="K23" s="120"/>
      <c r="L23" s="121"/>
      <c r="M23" s="120"/>
      <c r="N23" s="120"/>
      <c r="O23" s="120"/>
      <c r="P23" s="205"/>
      <c r="Q23" s="302"/>
      <c r="R23" s="120"/>
      <c r="S23" s="116"/>
      <c r="T23" s="263"/>
      <c r="U23" s="304"/>
      <c r="V23" s="120"/>
      <c r="W23" s="120"/>
      <c r="X23" s="205"/>
      <c r="Y23" s="302"/>
      <c r="Z23" s="120"/>
      <c r="AA23" s="116"/>
    </row>
    <row r="24" spans="1:27" s="42" customFormat="1" ht="15" x14ac:dyDescent="0.25">
      <c r="A24" s="604" t="s">
        <v>10</v>
      </c>
      <c r="B24" s="617"/>
      <c r="C24" s="617"/>
      <c r="D24" s="617"/>
      <c r="E24" s="617"/>
      <c r="F24" s="617"/>
      <c r="G24" s="617"/>
      <c r="H24" s="232"/>
      <c r="I24" s="232"/>
      <c r="J24" s="232"/>
      <c r="K24" s="232"/>
      <c r="L24" s="233"/>
      <c r="M24" s="232"/>
      <c r="N24" s="232"/>
      <c r="O24" s="232"/>
      <c r="P24" s="114"/>
      <c r="Q24" s="115"/>
      <c r="R24" s="232"/>
      <c r="S24" s="235"/>
      <c r="T24" s="263"/>
      <c r="U24" s="115"/>
      <c r="V24" s="232"/>
      <c r="W24" s="232"/>
      <c r="X24" s="114"/>
      <c r="Y24" s="115"/>
      <c r="Z24" s="232"/>
      <c r="AA24" s="235"/>
    </row>
    <row r="25" spans="1:27" x14ac:dyDescent="0.2">
      <c r="A25" s="91"/>
      <c r="B25" s="91"/>
      <c r="C25" s="91"/>
      <c r="D25" s="91"/>
      <c r="E25" s="91"/>
      <c r="F25" s="91"/>
      <c r="H25" s="112"/>
      <c r="I25" s="112"/>
      <c r="J25" s="112"/>
      <c r="K25" s="112"/>
      <c r="L25" s="113"/>
      <c r="M25" s="112"/>
      <c r="N25" s="112"/>
      <c r="O25" s="112"/>
      <c r="P25" s="114"/>
      <c r="Q25" s="115"/>
      <c r="R25" s="112"/>
      <c r="S25" s="231"/>
      <c r="T25" s="263"/>
      <c r="U25" s="115"/>
      <c r="V25" s="112"/>
      <c r="W25" s="112"/>
      <c r="X25" s="114"/>
      <c r="Y25" s="115"/>
      <c r="Z25" s="112"/>
      <c r="AA25" s="231"/>
    </row>
    <row r="26" spans="1:27" x14ac:dyDescent="0.2">
      <c r="A26" s="91"/>
      <c r="B26" s="610" t="s">
        <v>291</v>
      </c>
      <c r="C26" s="610"/>
      <c r="D26" s="610"/>
      <c r="E26" s="610"/>
      <c r="F26" s="610"/>
      <c r="G26" s="610"/>
      <c r="H26" s="120">
        <v>4884.1218099999996</v>
      </c>
      <c r="I26" s="120">
        <v>5088.2643399999997</v>
      </c>
      <c r="J26" s="120">
        <v>5440.2227000000003</v>
      </c>
      <c r="K26" s="120">
        <v>5696.8403899999994</v>
      </c>
      <c r="L26" s="121">
        <v>5690.1271399999996</v>
      </c>
      <c r="M26" s="120">
        <v>5832.5051999999996</v>
      </c>
      <c r="N26" s="120">
        <v>6036.8936100000001</v>
      </c>
      <c r="O26" s="120">
        <v>5962.1748100000004</v>
      </c>
      <c r="P26" s="204"/>
      <c r="Q26" s="302"/>
      <c r="R26" s="120">
        <v>265.33442000000105</v>
      </c>
      <c r="S26" s="116">
        <v>4.6575715982100925E-2</v>
      </c>
      <c r="T26" s="263"/>
      <c r="U26" s="115"/>
      <c r="V26" s="120">
        <v>21109.449239999998</v>
      </c>
      <c r="W26" s="120">
        <v>23521.70076</v>
      </c>
      <c r="X26" s="204"/>
      <c r="Y26" s="302"/>
      <c r="Z26" s="120">
        <v>2412.2515200000016</v>
      </c>
      <c r="AA26" s="224">
        <v>0.11427354132144102</v>
      </c>
    </row>
    <row r="27" spans="1:27" x14ac:dyDescent="0.2">
      <c r="A27" s="91"/>
      <c r="B27" s="610" t="s">
        <v>308</v>
      </c>
      <c r="C27" s="610"/>
      <c r="D27" s="610"/>
      <c r="E27" s="610"/>
      <c r="F27" s="610"/>
      <c r="G27" s="610"/>
      <c r="H27" s="112">
        <v>5016.9775100000006</v>
      </c>
      <c r="I27" s="112">
        <v>4589.7287999999999</v>
      </c>
      <c r="J27" s="112">
        <v>4494.8502800000006</v>
      </c>
      <c r="K27" s="112">
        <v>4537.3976000000002</v>
      </c>
      <c r="L27" s="113">
        <v>12495.166090000001</v>
      </c>
      <c r="M27" s="112">
        <v>10854.47782</v>
      </c>
      <c r="N27" s="112">
        <v>10223.02017</v>
      </c>
      <c r="O27" s="112">
        <v>10219.260840000001</v>
      </c>
      <c r="P27" s="114"/>
      <c r="Q27" s="115"/>
      <c r="R27" s="112">
        <v>5681.8632400000006</v>
      </c>
      <c r="S27" s="116">
        <v>1.2522295246949486</v>
      </c>
      <c r="T27" s="263"/>
      <c r="U27" s="115"/>
      <c r="V27" s="112">
        <v>18638.954190000004</v>
      </c>
      <c r="W27" s="112">
        <v>43791.924920000005</v>
      </c>
      <c r="X27" s="114"/>
      <c r="Y27" s="115"/>
      <c r="Z27" s="112">
        <v>25152.970730000001</v>
      </c>
      <c r="AA27" s="231">
        <v>1.3494840146929936</v>
      </c>
    </row>
    <row r="28" spans="1:27" x14ac:dyDescent="0.2">
      <c r="A28" s="91"/>
      <c r="B28" s="610" t="s">
        <v>54</v>
      </c>
      <c r="C28" s="610"/>
      <c r="D28" s="610"/>
      <c r="E28" s="610"/>
      <c r="F28" s="610"/>
      <c r="G28" s="610"/>
      <c r="H28" s="248">
        <v>17855.28006099999</v>
      </c>
      <c r="I28" s="248">
        <v>16833.925006999991</v>
      </c>
      <c r="J28" s="248">
        <v>16515.890900999999</v>
      </c>
      <c r="K28" s="248">
        <v>15710.915101000011</v>
      </c>
      <c r="L28" s="251">
        <v>18487.996958000007</v>
      </c>
      <c r="M28" s="248">
        <v>18459.93674099999</v>
      </c>
      <c r="N28" s="248">
        <v>17968.25603</v>
      </c>
      <c r="O28" s="248">
        <v>17437.310680000021</v>
      </c>
      <c r="P28" s="114"/>
      <c r="Q28" s="115"/>
      <c r="R28" s="112">
        <v>1726.3955790000091</v>
      </c>
      <c r="S28" s="116">
        <v>0.10988510649453657</v>
      </c>
      <c r="T28" s="263"/>
      <c r="U28" s="115"/>
      <c r="V28" s="112">
        <v>66916.011069999993</v>
      </c>
      <c r="W28" s="112">
        <v>72353.500409000029</v>
      </c>
      <c r="X28" s="114"/>
      <c r="Y28" s="115"/>
      <c r="Z28" s="112">
        <v>5437.4893390000361</v>
      </c>
      <c r="AA28" s="231">
        <v>8.1258420100862663E-2</v>
      </c>
    </row>
    <row r="29" spans="1:27" x14ac:dyDescent="0.2">
      <c r="A29" s="91"/>
      <c r="B29" s="619" t="s">
        <v>292</v>
      </c>
      <c r="C29" s="619"/>
      <c r="D29" s="619"/>
      <c r="E29" s="619"/>
      <c r="F29" s="619"/>
      <c r="G29" s="619"/>
      <c r="H29" s="305">
        <v>27756.379380999992</v>
      </c>
      <c r="I29" s="305">
        <v>26511.918146999989</v>
      </c>
      <c r="J29" s="305">
        <v>26450.963881</v>
      </c>
      <c r="K29" s="305">
        <v>25945.153091000011</v>
      </c>
      <c r="L29" s="306">
        <v>36673.290188000006</v>
      </c>
      <c r="M29" s="305">
        <v>35146.91976099999</v>
      </c>
      <c r="N29" s="305">
        <v>34228.169809999999</v>
      </c>
      <c r="O29" s="305">
        <v>33618.746330000024</v>
      </c>
      <c r="P29" s="205"/>
      <c r="Q29" s="302"/>
      <c r="R29" s="305">
        <v>7673.5932390000125</v>
      </c>
      <c r="S29" s="125">
        <v>0.29576211063722219</v>
      </c>
      <c r="T29" s="263"/>
      <c r="U29" s="120"/>
      <c r="V29" s="305">
        <v>106664.4145</v>
      </c>
      <c r="W29" s="305">
        <v>139667.12608900003</v>
      </c>
      <c r="X29" s="205"/>
      <c r="Y29" s="302"/>
      <c r="Z29" s="305">
        <v>33002.711589000028</v>
      </c>
      <c r="AA29" s="125">
        <v>0.30940695398463963</v>
      </c>
    </row>
    <row r="30" spans="1:27" x14ac:dyDescent="0.2">
      <c r="A30" s="91"/>
      <c r="B30" s="91"/>
      <c r="C30" s="91"/>
      <c r="D30" s="91"/>
      <c r="E30" s="91"/>
      <c r="F30" s="91"/>
      <c r="H30" s="112"/>
      <c r="I30" s="112"/>
      <c r="J30" s="112"/>
      <c r="K30" s="112"/>
      <c r="L30" s="113"/>
      <c r="M30" s="112"/>
      <c r="N30" s="112"/>
      <c r="O30" s="112"/>
      <c r="P30" s="114"/>
      <c r="Q30" s="115"/>
      <c r="R30" s="112"/>
      <c r="S30" s="231"/>
      <c r="T30" s="263"/>
      <c r="U30" s="115"/>
      <c r="V30" s="112"/>
      <c r="W30" s="112"/>
      <c r="X30" s="114"/>
      <c r="Y30" s="115"/>
      <c r="Z30" s="112"/>
      <c r="AA30" s="231"/>
    </row>
    <row r="31" spans="1:27" x14ac:dyDescent="0.2">
      <c r="A31" s="91"/>
      <c r="B31" s="610" t="s">
        <v>293</v>
      </c>
      <c r="C31" s="610"/>
      <c r="D31" s="610"/>
      <c r="E31" s="610"/>
      <c r="F31" s="610"/>
      <c r="G31" s="610"/>
      <c r="H31" s="201"/>
      <c r="I31" s="201"/>
      <c r="J31" s="201"/>
      <c r="K31" s="201"/>
      <c r="L31" s="202"/>
      <c r="M31" s="201"/>
      <c r="N31" s="201"/>
      <c r="O31" s="201"/>
      <c r="P31" s="114"/>
      <c r="Q31" s="115"/>
      <c r="R31" s="112"/>
      <c r="S31" s="112"/>
      <c r="T31" s="263"/>
      <c r="U31" s="115"/>
      <c r="V31" s="201"/>
      <c r="W31" s="201"/>
      <c r="X31" s="114"/>
      <c r="Y31" s="115"/>
      <c r="Z31" s="112"/>
      <c r="AA31" s="112"/>
    </row>
    <row r="32" spans="1:27" x14ac:dyDescent="0.2">
      <c r="A32" s="91"/>
      <c r="B32" s="626" t="s">
        <v>287</v>
      </c>
      <c r="C32" s="626"/>
      <c r="D32" s="626"/>
      <c r="E32" s="626"/>
      <c r="F32" s="626"/>
      <c r="G32" s="626"/>
      <c r="H32" s="201">
        <v>1.2682065682145846E-2</v>
      </c>
      <c r="I32" s="201">
        <v>1.2468326568523112E-2</v>
      </c>
      <c r="J32" s="201">
        <v>1.2550487448895569E-2</v>
      </c>
      <c r="K32" s="201">
        <v>1.2815919530287311E-2</v>
      </c>
      <c r="L32" s="202">
        <v>1.2378435340576551E-2</v>
      </c>
      <c r="M32" s="201">
        <v>1.2659879432287092E-2</v>
      </c>
      <c r="N32" s="201">
        <v>1.256433791897342E-2</v>
      </c>
      <c r="O32" s="201">
        <v>1.3491635095680909E-2</v>
      </c>
      <c r="P32" s="114"/>
      <c r="Q32" s="115"/>
      <c r="R32" s="112" t="s">
        <v>129</v>
      </c>
      <c r="S32" s="112" t="s">
        <v>129</v>
      </c>
      <c r="T32" s="263"/>
      <c r="U32" s="115"/>
      <c r="V32" s="201">
        <v>1.2628402431243224E-2</v>
      </c>
      <c r="W32" s="201">
        <v>1.2780944648688704E-2</v>
      </c>
      <c r="X32" s="114"/>
      <c r="Y32" s="115"/>
      <c r="Z32" s="112" t="s">
        <v>129</v>
      </c>
      <c r="AA32" s="112" t="s">
        <v>129</v>
      </c>
    </row>
    <row r="33" spans="1:27" x14ac:dyDescent="0.2">
      <c r="A33" s="91"/>
      <c r="B33" s="626" t="s">
        <v>285</v>
      </c>
      <c r="C33" s="626"/>
      <c r="D33" s="626"/>
      <c r="E33" s="626"/>
      <c r="F33" s="626"/>
      <c r="G33" s="626"/>
      <c r="H33" s="307">
        <v>1.0101792857889744E-2</v>
      </c>
      <c r="I33" s="307">
        <v>9.855352825891792E-3</v>
      </c>
      <c r="J33" s="307">
        <v>9.8290640146105022E-3</v>
      </c>
      <c r="K33" s="307">
        <v>9.7025390525032288E-3</v>
      </c>
      <c r="L33" s="308">
        <v>1.0509126256481559E-2</v>
      </c>
      <c r="M33" s="307">
        <v>9.4605242129778295E-3</v>
      </c>
      <c r="N33" s="307">
        <v>8.9594493579971141E-3</v>
      </c>
      <c r="O33" s="307">
        <v>8.9624030158843224E-3</v>
      </c>
      <c r="P33" s="114"/>
      <c r="Q33" s="115"/>
      <c r="R33" s="248" t="s">
        <v>129</v>
      </c>
      <c r="S33" s="248" t="s">
        <v>129</v>
      </c>
      <c r="T33" s="263"/>
      <c r="U33" s="115"/>
      <c r="V33" s="307">
        <v>9.8839048501595476E-3</v>
      </c>
      <c r="W33" s="307">
        <v>9.5886286782656382E-3</v>
      </c>
      <c r="X33" s="114"/>
      <c r="Y33" s="115"/>
      <c r="Z33" s="248" t="s">
        <v>129</v>
      </c>
      <c r="AA33" s="248" t="s">
        <v>129</v>
      </c>
    </row>
    <row r="34" spans="1:27" x14ac:dyDescent="0.2">
      <c r="A34" s="91"/>
      <c r="B34" s="619" t="s">
        <v>68</v>
      </c>
      <c r="C34" s="619"/>
      <c r="D34" s="619"/>
      <c r="E34" s="619"/>
      <c r="F34" s="619"/>
      <c r="G34" s="619"/>
      <c r="H34" s="201">
        <v>1.2256675305268682E-2</v>
      </c>
      <c r="I34" s="201">
        <v>1.2136160737337948E-2</v>
      </c>
      <c r="J34" s="201">
        <v>1.2176798331843689E-2</v>
      </c>
      <c r="K34" s="201">
        <v>1.2365824206077429E-2</v>
      </c>
      <c r="L34" s="202">
        <v>1.2037044065666988E-2</v>
      </c>
      <c r="M34" s="201">
        <v>1.2236060209737399E-2</v>
      </c>
      <c r="N34" s="201">
        <v>1.2135756576622792E-2</v>
      </c>
      <c r="O34" s="201">
        <v>1.2945760863539909E-2</v>
      </c>
      <c r="P34" s="114"/>
      <c r="Q34" s="115"/>
      <c r="R34" s="112" t="s">
        <v>129</v>
      </c>
      <c r="S34" s="112" t="s">
        <v>129</v>
      </c>
      <c r="T34" s="263"/>
      <c r="U34" s="115"/>
      <c r="V34" s="201">
        <v>1.2234362005556765E-2</v>
      </c>
      <c r="W34" s="201">
        <v>1.2338572088424891E-2</v>
      </c>
      <c r="X34" s="114"/>
      <c r="Y34" s="115"/>
      <c r="Z34" s="112" t="s">
        <v>129</v>
      </c>
      <c r="AA34" s="112" t="s">
        <v>129</v>
      </c>
    </row>
    <row r="35" spans="1:27" x14ac:dyDescent="0.2">
      <c r="A35" s="91"/>
      <c r="B35" s="91"/>
      <c r="C35" s="91"/>
      <c r="D35" s="91"/>
      <c r="E35" s="91"/>
      <c r="F35" s="91"/>
      <c r="H35" s="112"/>
      <c r="I35" s="112"/>
      <c r="J35" s="112"/>
      <c r="K35" s="112"/>
      <c r="L35" s="113"/>
      <c r="M35" s="112"/>
      <c r="N35" s="112"/>
      <c r="O35" s="112"/>
      <c r="P35" s="114"/>
      <c r="Q35" s="115"/>
      <c r="R35" s="112"/>
      <c r="S35" s="231"/>
      <c r="T35" s="263"/>
      <c r="U35" s="115"/>
      <c r="V35" s="112"/>
      <c r="W35" s="112"/>
      <c r="X35" s="114"/>
      <c r="Y35" s="115"/>
      <c r="Z35" s="112"/>
      <c r="AA35" s="231"/>
    </row>
    <row r="36" spans="1:27" x14ac:dyDescent="0.2">
      <c r="A36" s="91"/>
      <c r="B36" s="610" t="s">
        <v>294</v>
      </c>
      <c r="C36" s="610"/>
      <c r="D36" s="610"/>
      <c r="E36" s="610"/>
      <c r="F36" s="610"/>
      <c r="G36" s="610"/>
      <c r="H36" s="201"/>
      <c r="I36" s="201"/>
      <c r="J36" s="201"/>
      <c r="K36" s="201"/>
      <c r="L36" s="202"/>
      <c r="M36" s="201"/>
      <c r="N36" s="201"/>
      <c r="O36" s="201"/>
      <c r="P36" s="114"/>
      <c r="Q36" s="115"/>
      <c r="R36" s="112"/>
      <c r="S36" s="112"/>
      <c r="T36" s="263"/>
      <c r="U36" s="115"/>
      <c r="V36" s="201"/>
      <c r="W36" s="201"/>
      <c r="X36" s="114"/>
      <c r="Y36" s="115"/>
      <c r="Z36" s="112"/>
      <c r="AA36" s="112"/>
    </row>
    <row r="37" spans="1:27" x14ac:dyDescent="0.2">
      <c r="A37" s="91"/>
      <c r="B37" s="626" t="s">
        <v>287</v>
      </c>
      <c r="C37" s="626"/>
      <c r="D37" s="626"/>
      <c r="E37" s="626"/>
      <c r="F37" s="626"/>
      <c r="G37" s="626"/>
      <c r="H37" s="309">
        <v>3.5456722815440804E-4</v>
      </c>
      <c r="I37" s="309">
        <v>3.6163691298860955E-4</v>
      </c>
      <c r="J37" s="309">
        <v>3.581924083099082E-4</v>
      </c>
      <c r="K37" s="309">
        <v>3.5829893745159948E-4</v>
      </c>
      <c r="L37" s="310">
        <v>3.6188879328259943E-4</v>
      </c>
      <c r="M37" s="309">
        <v>3.7202065434428593E-4</v>
      </c>
      <c r="N37" s="309">
        <v>3.7096464200451676E-4</v>
      </c>
      <c r="O37" s="309">
        <v>3.7144526306550951E-4</v>
      </c>
      <c r="P37" s="114"/>
      <c r="Q37" s="115"/>
      <c r="R37" s="112" t="s">
        <v>129</v>
      </c>
      <c r="S37" s="112" t="s">
        <v>129</v>
      </c>
      <c r="T37" s="263"/>
      <c r="U37" s="115"/>
      <c r="V37" s="309">
        <v>1.432831888972684E-3</v>
      </c>
      <c r="W37" s="309">
        <v>1.4763549185307942E-3</v>
      </c>
      <c r="X37" s="114"/>
      <c r="Y37" s="115"/>
      <c r="Z37" s="112" t="s">
        <v>129</v>
      </c>
      <c r="AA37" s="112" t="s">
        <v>129</v>
      </c>
    </row>
    <row r="38" spans="1:27" x14ac:dyDescent="0.2">
      <c r="A38" s="91"/>
      <c r="B38" s="626" t="s">
        <v>285</v>
      </c>
      <c r="C38" s="626"/>
      <c r="D38" s="626"/>
      <c r="E38" s="626"/>
      <c r="F38" s="626"/>
      <c r="G38" s="626"/>
      <c r="H38" s="311">
        <v>1.288162970551221E-3</v>
      </c>
      <c r="I38" s="311">
        <v>1.2279966725656987E-3</v>
      </c>
      <c r="J38" s="311">
        <v>1.20381897681412E-3</v>
      </c>
      <c r="K38" s="311">
        <v>1.5356576564900493E-3</v>
      </c>
      <c r="L38" s="312">
        <v>1.1109840834355453E-3</v>
      </c>
      <c r="M38" s="311">
        <v>1.2327028030010042E-3</v>
      </c>
      <c r="N38" s="311">
        <v>1.210851603866881E-3</v>
      </c>
      <c r="O38" s="311">
        <v>1.2242118135857227E-3</v>
      </c>
      <c r="P38" s="114"/>
      <c r="Q38" s="115"/>
      <c r="R38" s="248" t="s">
        <v>129</v>
      </c>
      <c r="S38" s="248" t="s">
        <v>129</v>
      </c>
      <c r="T38" s="263"/>
      <c r="U38" s="115"/>
      <c r="V38" s="311">
        <v>5.2692277998443804E-3</v>
      </c>
      <c r="W38" s="311">
        <v>4.7767364706909907E-3</v>
      </c>
      <c r="X38" s="114"/>
      <c r="Y38" s="115"/>
      <c r="Z38" s="248" t="s">
        <v>129</v>
      </c>
      <c r="AA38" s="248" t="s">
        <v>129</v>
      </c>
    </row>
    <row r="39" spans="1:27" x14ac:dyDescent="0.2">
      <c r="A39" s="91"/>
      <c r="B39" s="619" t="s">
        <v>68</v>
      </c>
      <c r="C39" s="619"/>
      <c r="D39" s="619"/>
      <c r="E39" s="619"/>
      <c r="F39" s="619"/>
      <c r="G39" s="619"/>
      <c r="H39" s="309">
        <v>5.0660381991349333E-4</v>
      </c>
      <c r="I39" s="309">
        <v>5.0217038188734621E-4</v>
      </c>
      <c r="J39" s="309">
        <v>4.9639422384137961E-4</v>
      </c>
      <c r="K39" s="309">
        <v>5.5027766954497215E-4</v>
      </c>
      <c r="L39" s="310">
        <v>4.8351375606756357E-4</v>
      </c>
      <c r="M39" s="309">
        <v>5.1027419528872173E-4</v>
      </c>
      <c r="N39" s="309">
        <v>5.0387374126500658E-4</v>
      </c>
      <c r="O39" s="309">
        <v>5.0511322390806685E-4</v>
      </c>
      <c r="P39" s="114"/>
      <c r="Q39" s="115"/>
      <c r="R39" s="112" t="s">
        <v>129</v>
      </c>
      <c r="S39" s="112" t="s">
        <v>129</v>
      </c>
      <c r="T39" s="263"/>
      <c r="U39" s="115"/>
      <c r="V39" s="309">
        <v>2.0577652125814663E-3</v>
      </c>
      <c r="W39" s="309">
        <v>2.0027473587692583E-3</v>
      </c>
      <c r="X39" s="114"/>
      <c r="Y39" s="115"/>
      <c r="Z39" s="112" t="s">
        <v>129</v>
      </c>
      <c r="AA39" s="112" t="s">
        <v>129</v>
      </c>
    </row>
    <row r="40" spans="1:27" x14ac:dyDescent="0.2">
      <c r="A40" s="91"/>
      <c r="B40" s="91"/>
      <c r="C40" s="91"/>
      <c r="D40" s="91"/>
      <c r="E40" s="91"/>
      <c r="F40" s="91"/>
      <c r="H40" s="112"/>
      <c r="I40" s="112"/>
      <c r="J40" s="112"/>
      <c r="K40" s="112"/>
      <c r="L40" s="113"/>
      <c r="M40" s="112"/>
      <c r="N40" s="112"/>
      <c r="O40" s="112"/>
      <c r="P40" s="114"/>
      <c r="Q40" s="115"/>
      <c r="R40" s="112"/>
      <c r="S40" s="231"/>
      <c r="T40" s="263"/>
      <c r="U40" s="115"/>
      <c r="V40" s="112"/>
      <c r="W40" s="112"/>
      <c r="X40" s="114"/>
      <c r="Y40" s="115"/>
      <c r="Z40" s="112"/>
      <c r="AA40" s="231"/>
    </row>
    <row r="41" spans="1:27" x14ac:dyDescent="0.2">
      <c r="A41" s="91"/>
      <c r="B41" s="610" t="s">
        <v>376</v>
      </c>
      <c r="C41" s="610"/>
      <c r="D41" s="610"/>
      <c r="E41" s="610"/>
      <c r="F41" s="610"/>
      <c r="G41" s="610"/>
      <c r="H41" s="153">
        <v>2.8398121898257656</v>
      </c>
      <c r="I41" s="153">
        <v>2.9834478404296174</v>
      </c>
      <c r="J41" s="153">
        <v>3.198415995808682</v>
      </c>
      <c r="K41" s="153">
        <v>3.5207336609261848</v>
      </c>
      <c r="L41" s="313">
        <v>2.8982226031722864</v>
      </c>
      <c r="M41" s="153">
        <v>3.4895791162909608</v>
      </c>
      <c r="N41" s="153">
        <v>3.7026284116384485</v>
      </c>
      <c r="O41" s="153">
        <v>3.8027723950630472</v>
      </c>
      <c r="P41" s="314"/>
      <c r="Q41" s="315"/>
      <c r="R41" s="112" t="s">
        <v>129</v>
      </c>
      <c r="S41" s="112" t="s">
        <v>129</v>
      </c>
      <c r="T41" s="263"/>
      <c r="U41" s="115"/>
      <c r="V41" s="153">
        <v>12.542218884444486</v>
      </c>
      <c r="W41" s="153">
        <v>13.874782126061827</v>
      </c>
      <c r="X41" s="114"/>
      <c r="Y41" s="115"/>
      <c r="Z41" s="112" t="s">
        <v>129</v>
      </c>
      <c r="AA41" s="112" t="s">
        <v>129</v>
      </c>
    </row>
    <row r="42" spans="1:27" x14ac:dyDescent="0.2">
      <c r="A42" s="91"/>
      <c r="B42" s="91"/>
      <c r="C42" s="91"/>
      <c r="D42" s="91"/>
      <c r="E42" s="91"/>
      <c r="F42" s="91"/>
      <c r="H42" s="54"/>
      <c r="I42" s="54"/>
      <c r="J42" s="54"/>
      <c r="K42" s="54"/>
      <c r="L42" s="54"/>
      <c r="M42" s="54"/>
      <c r="N42" s="54"/>
      <c r="O42" s="54"/>
      <c r="R42" s="54"/>
      <c r="S42" s="239"/>
      <c r="T42" s="115"/>
      <c r="U42" s="115"/>
      <c r="V42" s="54"/>
      <c r="W42" s="54"/>
      <c r="Z42" s="54"/>
      <c r="AA42" s="239"/>
    </row>
    <row r="43" spans="1:27" x14ac:dyDescent="0.2">
      <c r="A43" s="91"/>
      <c r="B43" s="91"/>
      <c r="C43" s="91"/>
      <c r="D43" s="91"/>
      <c r="E43" s="91"/>
      <c r="F43" s="91"/>
      <c r="H43" s="54"/>
      <c r="I43" s="54"/>
      <c r="J43" s="54"/>
      <c r="K43" s="54"/>
      <c r="L43" s="54"/>
      <c r="M43" s="54"/>
      <c r="N43" s="54"/>
      <c r="O43" s="54"/>
      <c r="R43" s="54"/>
      <c r="S43" s="239"/>
      <c r="T43" s="115"/>
      <c r="U43" s="115"/>
      <c r="V43" s="54"/>
      <c r="W43" s="54"/>
      <c r="Z43" s="54"/>
      <c r="AA43" s="239"/>
    </row>
    <row r="44" spans="1:27" x14ac:dyDescent="0.2">
      <c r="A44" s="91"/>
      <c r="B44" s="91"/>
      <c r="C44" s="91"/>
      <c r="D44" s="91"/>
      <c r="E44" s="91"/>
      <c r="F44" s="91"/>
      <c r="R44" s="54"/>
      <c r="S44" s="239"/>
      <c r="T44" s="115"/>
      <c r="U44" s="115"/>
      <c r="V44" s="54"/>
      <c r="W44" s="54"/>
      <c r="Z44" s="54"/>
      <c r="AA44" s="239"/>
    </row>
    <row r="45" spans="1:27" x14ac:dyDescent="0.2">
      <c r="A45" s="91"/>
      <c r="B45" s="91"/>
      <c r="C45" s="91"/>
      <c r="D45" s="91"/>
      <c r="E45" s="91"/>
      <c r="F45" s="91"/>
      <c r="H45" s="54"/>
      <c r="I45" s="54"/>
      <c r="J45" s="54"/>
      <c r="K45" s="54"/>
      <c r="L45" s="54"/>
      <c r="M45" s="54"/>
      <c r="N45" s="54"/>
      <c r="O45" s="54"/>
      <c r="R45" s="54"/>
      <c r="S45" s="239"/>
      <c r="T45" s="115"/>
      <c r="U45" s="115"/>
      <c r="V45" s="54"/>
      <c r="W45" s="54"/>
      <c r="Z45" s="54"/>
      <c r="AA45" s="239"/>
    </row>
    <row r="46" spans="1:27" x14ac:dyDescent="0.2">
      <c r="A46" s="91"/>
      <c r="B46" s="91"/>
      <c r="C46" s="91"/>
      <c r="D46" s="91"/>
      <c r="E46" s="91"/>
      <c r="F46" s="91"/>
      <c r="H46" s="54"/>
      <c r="I46" s="54"/>
      <c r="J46" s="54"/>
      <c r="K46" s="54"/>
      <c r="L46" s="54"/>
      <c r="M46" s="54"/>
      <c r="N46" s="54"/>
      <c r="O46" s="54"/>
      <c r="R46" s="54"/>
      <c r="S46" s="239"/>
      <c r="T46" s="115"/>
      <c r="U46" s="115"/>
      <c r="V46" s="54"/>
      <c r="W46" s="54"/>
      <c r="Z46" s="54"/>
      <c r="AA46" s="239"/>
    </row>
    <row r="47" spans="1:27" x14ac:dyDescent="0.2">
      <c r="A47" s="91"/>
      <c r="B47" s="91"/>
      <c r="C47" s="91"/>
      <c r="D47" s="91"/>
      <c r="E47" s="91"/>
      <c r="F47" s="91"/>
      <c r="H47" s="54"/>
      <c r="I47" s="54"/>
      <c r="J47" s="54"/>
      <c r="K47" s="54"/>
      <c r="L47" s="54"/>
      <c r="M47" s="54"/>
      <c r="N47" s="54"/>
      <c r="O47" s="54"/>
      <c r="R47" s="54"/>
      <c r="S47" s="239"/>
      <c r="T47" s="115"/>
      <c r="U47" s="115"/>
      <c r="V47" s="54"/>
      <c r="W47" s="54"/>
      <c r="Z47" s="54"/>
      <c r="AA47" s="239"/>
    </row>
    <row r="48" spans="1:27" x14ac:dyDescent="0.2">
      <c r="A48" s="91"/>
      <c r="B48" s="91"/>
      <c r="C48" s="91"/>
      <c r="D48" s="91"/>
      <c r="E48" s="91"/>
      <c r="F48" s="91"/>
      <c r="H48" s="54"/>
      <c r="I48" s="54"/>
      <c r="J48" s="54"/>
      <c r="K48" s="54"/>
      <c r="L48" s="54"/>
      <c r="M48" s="54"/>
      <c r="N48" s="54"/>
      <c r="O48" s="54"/>
      <c r="R48" s="54"/>
      <c r="S48" s="239"/>
      <c r="T48" s="115"/>
      <c r="U48" s="115"/>
      <c r="V48" s="54"/>
      <c r="W48" s="54"/>
      <c r="Z48" s="54"/>
      <c r="AA48" s="239"/>
    </row>
    <row r="49" spans="1:28" x14ac:dyDescent="0.2">
      <c r="A49" s="91"/>
      <c r="B49" s="91"/>
      <c r="C49" s="91"/>
      <c r="D49" s="91"/>
      <c r="E49" s="91"/>
      <c r="F49" s="91"/>
      <c r="H49" s="54"/>
      <c r="I49" s="54"/>
      <c r="J49" s="54"/>
      <c r="K49" s="54"/>
      <c r="L49" s="54"/>
      <c r="M49" s="54"/>
      <c r="N49" s="54"/>
      <c r="O49" s="54"/>
      <c r="R49" s="54"/>
      <c r="S49" s="239"/>
      <c r="T49" s="115"/>
      <c r="U49" s="115"/>
      <c r="V49" s="54"/>
      <c r="W49" s="54"/>
      <c r="Z49" s="54"/>
      <c r="AA49" s="239"/>
    </row>
    <row r="50" spans="1:28" x14ac:dyDescent="0.2">
      <c r="A50" s="91"/>
      <c r="B50" s="91"/>
      <c r="C50" s="91"/>
      <c r="D50" s="91"/>
      <c r="E50" s="91"/>
      <c r="F50" s="91"/>
      <c r="H50" s="54"/>
      <c r="I50" s="54"/>
      <c r="J50" s="54"/>
      <c r="K50" s="54"/>
      <c r="L50" s="54"/>
      <c r="M50" s="54"/>
      <c r="N50" s="54"/>
      <c r="O50" s="54"/>
      <c r="R50" s="54"/>
      <c r="S50" s="239"/>
      <c r="T50" s="115"/>
      <c r="U50" s="115"/>
      <c r="V50" s="54"/>
      <c r="W50" s="54"/>
      <c r="Z50" s="54"/>
      <c r="AA50" s="239"/>
    </row>
    <row r="51" spans="1:28" x14ac:dyDescent="0.2">
      <c r="A51" s="91"/>
      <c r="B51" s="91"/>
      <c r="C51" s="91"/>
      <c r="D51" s="91"/>
      <c r="E51" s="91"/>
      <c r="F51" s="91"/>
      <c r="H51" s="54"/>
      <c r="I51" s="54"/>
      <c r="J51" s="54"/>
      <c r="K51" s="54"/>
      <c r="L51" s="54"/>
      <c r="M51" s="54"/>
      <c r="N51" s="54"/>
      <c r="O51" s="54"/>
      <c r="R51" s="54"/>
      <c r="S51" s="239"/>
      <c r="T51" s="115"/>
      <c r="U51" s="115"/>
      <c r="V51" s="54"/>
      <c r="W51" s="54"/>
      <c r="Z51" s="54"/>
      <c r="AA51" s="239"/>
    </row>
    <row r="52" spans="1:28" x14ac:dyDescent="0.2">
      <c r="A52" s="91"/>
      <c r="B52" s="91"/>
      <c r="C52" s="91"/>
      <c r="D52" s="91"/>
      <c r="E52" s="91"/>
      <c r="F52" s="91"/>
      <c r="H52" s="54"/>
      <c r="I52" s="54"/>
      <c r="J52" s="54"/>
      <c r="K52" s="54"/>
      <c r="L52" s="54"/>
      <c r="M52" s="54"/>
      <c r="N52" s="54"/>
      <c r="O52" s="54"/>
      <c r="R52" s="54"/>
      <c r="S52" s="239"/>
      <c r="T52" s="115"/>
      <c r="U52" s="115"/>
      <c r="V52" s="54"/>
      <c r="W52" s="54"/>
      <c r="Z52" s="54"/>
      <c r="AA52" s="239"/>
    </row>
    <row r="53" spans="1:28" x14ac:dyDescent="0.2">
      <c r="A53" s="91"/>
      <c r="B53" s="91"/>
      <c r="C53" s="91"/>
      <c r="D53" s="91"/>
      <c r="E53" s="91"/>
      <c r="F53" s="91"/>
      <c r="H53" s="54"/>
      <c r="I53" s="54"/>
      <c r="J53" s="54"/>
      <c r="K53" s="54"/>
      <c r="L53" s="54"/>
      <c r="M53" s="54"/>
      <c r="N53" s="54"/>
      <c r="O53" s="54"/>
      <c r="R53" s="54"/>
      <c r="S53" s="239"/>
      <c r="T53" s="115"/>
      <c r="U53" s="115"/>
      <c r="V53" s="54"/>
      <c r="W53" s="54"/>
      <c r="Z53" s="54"/>
      <c r="AA53" s="239"/>
    </row>
    <row r="54" spans="1:28" x14ac:dyDescent="0.2">
      <c r="A54" s="91"/>
      <c r="B54" s="91"/>
      <c r="C54" s="91"/>
      <c r="D54" s="91"/>
      <c r="E54" s="91"/>
      <c r="F54" s="91"/>
      <c r="H54" s="54"/>
      <c r="I54" s="54"/>
      <c r="J54" s="54"/>
      <c r="K54" s="54"/>
      <c r="L54" s="54"/>
      <c r="M54" s="54"/>
      <c r="N54" s="54"/>
      <c r="O54" s="54"/>
      <c r="R54" s="54"/>
      <c r="S54" s="239"/>
      <c r="T54" s="115"/>
      <c r="U54" s="115"/>
      <c r="V54" s="54"/>
      <c r="W54" s="54"/>
      <c r="Z54" s="54"/>
      <c r="AA54" s="239"/>
    </row>
    <row r="55" spans="1:28" x14ac:dyDescent="0.2">
      <c r="A55" s="91"/>
      <c r="B55" s="91"/>
      <c r="C55" s="91"/>
      <c r="D55" s="91"/>
      <c r="E55" s="91"/>
      <c r="F55" s="91"/>
      <c r="H55" s="54"/>
      <c r="I55" s="54"/>
      <c r="J55" s="54"/>
      <c r="K55" s="54"/>
      <c r="L55" s="54"/>
      <c r="M55" s="54"/>
      <c r="N55" s="54"/>
      <c r="O55" s="54"/>
      <c r="R55" s="54"/>
      <c r="S55" s="239"/>
      <c r="T55" s="115"/>
      <c r="U55" s="115"/>
      <c r="V55" s="54"/>
      <c r="W55" s="54"/>
      <c r="Z55" s="54"/>
      <c r="AA55" s="239"/>
    </row>
    <row r="56" spans="1:28" x14ac:dyDescent="0.2">
      <c r="A56" s="91"/>
      <c r="B56" s="91"/>
      <c r="C56" s="91"/>
      <c r="D56" s="91"/>
      <c r="E56" s="91"/>
      <c r="F56" s="91"/>
      <c r="H56" s="54"/>
      <c r="I56" s="54"/>
      <c r="J56" s="54"/>
      <c r="K56" s="54"/>
      <c r="L56" s="54"/>
      <c r="M56" s="54"/>
      <c r="N56" s="54"/>
      <c r="O56" s="54"/>
      <c r="R56" s="54"/>
      <c r="S56" s="239"/>
      <c r="T56" s="115"/>
      <c r="U56" s="115"/>
      <c r="V56" s="54"/>
      <c r="W56" s="54"/>
      <c r="Z56" s="54"/>
      <c r="AA56" s="239"/>
    </row>
    <row r="57" spans="1:28" x14ac:dyDescent="0.2">
      <c r="A57" s="91"/>
      <c r="B57" s="91"/>
      <c r="C57" s="91"/>
      <c r="D57" s="91"/>
      <c r="E57" s="91"/>
      <c r="F57" s="91"/>
      <c r="H57" s="54"/>
      <c r="I57" s="54"/>
      <c r="J57" s="54"/>
      <c r="K57" s="54"/>
      <c r="L57" s="54"/>
      <c r="M57" s="54"/>
      <c r="N57" s="54"/>
      <c r="O57" s="54"/>
      <c r="R57" s="54"/>
      <c r="S57" s="239"/>
      <c r="T57" s="115"/>
      <c r="U57" s="115"/>
      <c r="V57" s="54"/>
      <c r="W57" s="54"/>
      <c r="Z57" s="54"/>
      <c r="AA57" s="239"/>
    </row>
    <row r="58" spans="1:28" x14ac:dyDescent="0.2">
      <c r="A58" s="91"/>
      <c r="B58" s="91"/>
      <c r="C58" s="91"/>
      <c r="D58" s="91"/>
      <c r="E58" s="91"/>
      <c r="F58" s="91"/>
      <c r="H58" s="54"/>
      <c r="I58" s="54"/>
      <c r="J58" s="54"/>
      <c r="K58" s="54"/>
      <c r="L58" s="54"/>
      <c r="M58" s="54"/>
      <c r="N58" s="54"/>
      <c r="O58" s="54"/>
      <c r="R58" s="54"/>
      <c r="S58" s="239"/>
      <c r="T58" s="115"/>
      <c r="U58" s="115"/>
      <c r="V58" s="54"/>
      <c r="W58" s="54"/>
      <c r="Z58" s="54"/>
      <c r="AA58" s="239"/>
    </row>
    <row r="59" spans="1:28" x14ac:dyDescent="0.2">
      <c r="A59" s="91"/>
      <c r="B59" s="91"/>
      <c r="C59" s="91"/>
      <c r="D59" s="91"/>
      <c r="E59" s="91"/>
      <c r="F59" s="91"/>
      <c r="H59" s="54"/>
      <c r="I59" s="54"/>
      <c r="J59" s="54"/>
      <c r="K59" s="54"/>
      <c r="L59" s="54"/>
      <c r="M59" s="54"/>
      <c r="N59" s="54"/>
      <c r="O59" s="54"/>
      <c r="R59" s="54"/>
      <c r="S59" s="239"/>
      <c r="T59" s="115"/>
      <c r="U59" s="115"/>
      <c r="V59" s="54"/>
      <c r="W59" s="54"/>
      <c r="Z59" s="54"/>
      <c r="AA59" s="239"/>
    </row>
    <row r="60" spans="1:28" x14ac:dyDescent="0.2">
      <c r="A60" s="91"/>
      <c r="B60" s="91"/>
      <c r="C60" s="91"/>
      <c r="D60" s="91"/>
      <c r="E60" s="91"/>
      <c r="F60" s="91"/>
      <c r="H60" s="54"/>
      <c r="I60" s="54"/>
      <c r="J60" s="54"/>
      <c r="K60" s="54"/>
      <c r="L60" s="54"/>
      <c r="M60" s="54"/>
      <c r="N60" s="54"/>
      <c r="O60" s="54"/>
      <c r="R60" s="54"/>
      <c r="S60" s="239"/>
      <c r="T60" s="115"/>
      <c r="U60" s="115"/>
      <c r="V60" s="54"/>
      <c r="W60" s="54"/>
      <c r="Z60" s="54"/>
      <c r="AA60" s="239"/>
    </row>
    <row r="61" spans="1:28" x14ac:dyDescent="0.2">
      <c r="H61" s="54"/>
      <c r="I61" s="54"/>
      <c r="J61" s="54"/>
      <c r="K61" s="54"/>
      <c r="L61" s="54"/>
      <c r="M61" s="54"/>
      <c r="N61" s="54"/>
      <c r="O61" s="54"/>
      <c r="P61" s="54"/>
      <c r="Q61" s="54"/>
      <c r="R61" s="54"/>
      <c r="S61" s="54"/>
      <c r="T61" s="54"/>
      <c r="U61" s="54"/>
      <c r="V61" s="54"/>
      <c r="W61" s="54"/>
      <c r="X61" s="54"/>
      <c r="Y61" s="54"/>
      <c r="AB61" s="596"/>
    </row>
    <row r="62" spans="1:28" x14ac:dyDescent="0.2">
      <c r="A62" s="7"/>
      <c r="B62" s="298"/>
      <c r="C62" s="7"/>
      <c r="D62" s="7"/>
      <c r="E62" s="299"/>
      <c r="F62" s="298"/>
      <c r="G62" s="7"/>
      <c r="H62" s="58"/>
      <c r="I62" s="58"/>
      <c r="J62" s="58"/>
      <c r="K62" s="58"/>
      <c r="L62" s="58"/>
      <c r="M62" s="58"/>
      <c r="N62" s="58"/>
      <c r="O62" s="58"/>
      <c r="P62" s="58"/>
      <c r="Q62" s="58"/>
      <c r="R62" s="58"/>
      <c r="S62" s="58"/>
      <c r="T62" s="58"/>
      <c r="U62" s="58"/>
      <c r="V62" s="58"/>
      <c r="W62" s="58"/>
      <c r="X62" s="58"/>
      <c r="Y62" s="58"/>
      <c r="Z62" s="89"/>
      <c r="AA62" s="89"/>
    </row>
    <row r="63" spans="1:28" ht="14.25" customHeight="1" x14ac:dyDescent="0.2">
      <c r="A63" s="602" t="s">
        <v>134</v>
      </c>
      <c r="B63" s="602"/>
      <c r="C63" s="616" t="s">
        <v>410</v>
      </c>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row>
    <row r="64" spans="1:28" ht="14.25" customHeight="1" x14ac:dyDescent="0.2">
      <c r="A64" s="602" t="s">
        <v>135</v>
      </c>
      <c r="B64" s="602"/>
      <c r="C64" s="616" t="s">
        <v>411</v>
      </c>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row>
    <row r="65" spans="1:27" ht="14.25" customHeight="1" x14ac:dyDescent="0.2">
      <c r="A65" s="602" t="s">
        <v>136</v>
      </c>
      <c r="B65" s="602"/>
      <c r="C65" s="616" t="s">
        <v>412</v>
      </c>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616"/>
    </row>
    <row r="66" spans="1:27" ht="28.5" customHeight="1" x14ac:dyDescent="0.2">
      <c r="A66" s="602" t="s">
        <v>162</v>
      </c>
      <c r="B66" s="602"/>
      <c r="C66" s="616" t="s">
        <v>413</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row>
    <row r="67" spans="1:27" ht="15" customHeight="1" x14ac:dyDescent="0.2">
      <c r="A67" s="602" t="s">
        <v>163</v>
      </c>
      <c r="B67" s="602"/>
      <c r="C67" s="616" t="s">
        <v>414</v>
      </c>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row>
    <row r="68" spans="1:27" ht="14.25" customHeight="1" x14ac:dyDescent="0.2">
      <c r="A68" s="602" t="s">
        <v>225</v>
      </c>
      <c r="B68" s="602"/>
      <c r="C68" s="611" t="s">
        <v>379</v>
      </c>
      <c r="D68" s="611"/>
      <c r="E68" s="611"/>
      <c r="F68" s="611"/>
      <c r="G68" s="611"/>
      <c r="H68" s="611"/>
      <c r="I68" s="611"/>
      <c r="J68" s="611"/>
      <c r="K68" s="611"/>
      <c r="L68" s="611"/>
      <c r="M68" s="611"/>
      <c r="N68" s="611"/>
      <c r="O68" s="611"/>
      <c r="P68" s="611"/>
      <c r="Q68" s="611"/>
      <c r="R68" s="611"/>
      <c r="S68" s="611"/>
      <c r="T68" s="611"/>
      <c r="U68" s="611"/>
      <c r="V68" s="611"/>
      <c r="W68" s="611"/>
      <c r="X68" s="611"/>
      <c r="Y68" s="611"/>
      <c r="Z68" s="611"/>
      <c r="AA68" s="611"/>
    </row>
  </sheetData>
  <mergeCells count="46">
    <mergeCell ref="B29:G29"/>
    <mergeCell ref="B32:G32"/>
    <mergeCell ref="B36:G36"/>
    <mergeCell ref="B41:G41"/>
    <mergeCell ref="B31:G31"/>
    <mergeCell ref="B33:G33"/>
    <mergeCell ref="B34:G34"/>
    <mergeCell ref="B37:G37"/>
    <mergeCell ref="B38:G38"/>
    <mergeCell ref="B39:G39"/>
    <mergeCell ref="B26:G26"/>
    <mergeCell ref="B27:G27"/>
    <mergeCell ref="B28:G28"/>
    <mergeCell ref="R3:S3"/>
    <mergeCell ref="B12:G12"/>
    <mergeCell ref="B15:G15"/>
    <mergeCell ref="B16:G16"/>
    <mergeCell ref="B17:G17"/>
    <mergeCell ref="B7:G7"/>
    <mergeCell ref="B8:G8"/>
    <mergeCell ref="B9:G9"/>
    <mergeCell ref="B10:G10"/>
    <mergeCell ref="B11:G11"/>
    <mergeCell ref="B18:G18"/>
    <mergeCell ref="B20:G20"/>
    <mergeCell ref="B21:G21"/>
    <mergeCell ref="Z3:AA3"/>
    <mergeCell ref="A5:G5"/>
    <mergeCell ref="A4:G4"/>
    <mergeCell ref="A24:G24"/>
    <mergeCell ref="B6:G6"/>
    <mergeCell ref="B14:G14"/>
    <mergeCell ref="B19:G19"/>
    <mergeCell ref="B22:G22"/>
    <mergeCell ref="C63:AA63"/>
    <mergeCell ref="A63:B63"/>
    <mergeCell ref="A64:B64"/>
    <mergeCell ref="C64:AA64"/>
    <mergeCell ref="A65:B65"/>
    <mergeCell ref="C65:AA65"/>
    <mergeCell ref="A66:B66"/>
    <mergeCell ref="C66:AA66"/>
    <mergeCell ref="A67:B67"/>
    <mergeCell ref="C67:AA67"/>
    <mergeCell ref="A68:B68"/>
    <mergeCell ref="C68:AA68"/>
  </mergeCells>
  <phoneticPr fontId="7" type="noConversion"/>
  <pageMargins left="0.2" right="0.2" top="0.5" bottom="0.5" header="0.25" footer="0.25"/>
  <pageSetup scale="55"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zoomScale="70" zoomScaleNormal="70" zoomScaleSheetLayoutView="85" workbookViewId="0"/>
  </sheetViews>
  <sheetFormatPr defaultRowHeight="14.25" x14ac:dyDescent="0.2"/>
  <cols>
    <col min="1" max="1" width="2.140625" style="5" customWidth="1"/>
    <col min="2" max="6" width="2.28515625" style="5" customWidth="1"/>
    <col min="7" max="7" width="49.85546875" style="91" customWidth="1"/>
    <col min="8" max="15" width="11.28515625" style="91" customWidth="1"/>
    <col min="16" max="16" width="0.85546875" style="91" customWidth="1"/>
    <col min="17" max="17" width="0.7109375" style="91" customWidth="1"/>
    <col min="18" max="19" width="10.28515625" style="5" customWidth="1"/>
    <col min="20" max="21" width="0.85546875" style="91" customWidth="1"/>
    <col min="22" max="23" width="11.140625" style="5" customWidth="1"/>
    <col min="24" max="25" width="0.85546875" style="91" customWidth="1"/>
    <col min="26" max="27" width="10.28515625" style="5" customWidth="1"/>
    <col min="28" max="28" width="22.85546875" style="5" customWidth="1"/>
    <col min="29" max="16384" width="9.140625" style="5"/>
  </cols>
  <sheetData>
    <row r="1" spans="1:27" s="42" customFormat="1" ht="15" thickBot="1" x14ac:dyDescent="0.25">
      <c r="A1" s="209"/>
      <c r="B1" s="210"/>
      <c r="C1" s="211"/>
      <c r="D1" s="41"/>
      <c r="E1" s="41"/>
      <c r="F1" s="41"/>
      <c r="G1" s="41"/>
      <c r="H1" s="41"/>
      <c r="I1" s="41"/>
      <c r="J1" s="41"/>
      <c r="K1" s="41"/>
      <c r="L1" s="41"/>
      <c r="M1" s="41"/>
      <c r="N1" s="41"/>
      <c r="O1" s="41"/>
      <c r="P1" s="41"/>
      <c r="Q1" s="41"/>
      <c r="R1" s="41"/>
      <c r="S1" s="41"/>
      <c r="T1" s="41"/>
      <c r="U1" s="41"/>
      <c r="V1" s="41"/>
      <c r="W1" s="41"/>
      <c r="X1" s="41"/>
      <c r="Y1" s="41"/>
    </row>
    <row r="2" spans="1:27" s="39" customFormat="1" ht="9" customHeight="1" thickTop="1" x14ac:dyDescent="0.2">
      <c r="A2" s="36"/>
      <c r="B2" s="36"/>
      <c r="C2" s="37"/>
      <c r="D2" s="38"/>
      <c r="E2" s="38"/>
      <c r="F2" s="38"/>
      <c r="G2" s="38"/>
      <c r="H2" s="38"/>
      <c r="I2" s="38"/>
      <c r="J2" s="38"/>
      <c r="K2" s="38"/>
      <c r="L2" s="38"/>
      <c r="M2" s="38"/>
      <c r="N2" s="38"/>
      <c r="O2" s="38"/>
      <c r="P2" s="38"/>
      <c r="Q2" s="38"/>
      <c r="R2" s="38"/>
      <c r="S2" s="38"/>
      <c r="T2" s="38"/>
      <c r="U2" s="38"/>
      <c r="V2" s="38"/>
      <c r="W2" s="38"/>
      <c r="X2" s="38"/>
      <c r="Y2" s="38"/>
    </row>
    <row r="3" spans="1:27" s="42" customFormat="1" ht="15" x14ac:dyDescent="0.25">
      <c r="H3" s="167"/>
      <c r="I3" s="167"/>
      <c r="J3" s="167"/>
      <c r="K3" s="167"/>
      <c r="L3" s="168"/>
      <c r="M3" s="167"/>
      <c r="N3" s="167"/>
      <c r="O3" s="167"/>
      <c r="P3" s="212"/>
      <c r="R3" s="612" t="str">
        <f>+'5'!$P$3</f>
        <v>YOY Q4</v>
      </c>
      <c r="S3" s="612"/>
      <c r="T3" s="263"/>
      <c r="U3" s="115"/>
      <c r="V3" s="300"/>
      <c r="W3" s="300"/>
      <c r="X3" s="212"/>
      <c r="Z3" s="612" t="s">
        <v>194</v>
      </c>
      <c r="AA3" s="612"/>
    </row>
    <row r="4" spans="1:27" s="42" customFormat="1" ht="30" x14ac:dyDescent="0.25">
      <c r="A4" s="605" t="s">
        <v>9</v>
      </c>
      <c r="B4" s="605"/>
      <c r="C4" s="605"/>
      <c r="D4" s="605"/>
      <c r="E4" s="605"/>
      <c r="F4" s="605"/>
      <c r="G4" s="605"/>
      <c r="H4" s="43" t="s">
        <v>314</v>
      </c>
      <c r="I4" s="43" t="s">
        <v>316</v>
      </c>
      <c r="J4" s="43" t="s">
        <v>319</v>
      </c>
      <c r="K4" s="43" t="s">
        <v>320</v>
      </c>
      <c r="L4" s="44" t="s">
        <v>345</v>
      </c>
      <c r="M4" s="43" t="s">
        <v>346</v>
      </c>
      <c r="N4" s="43" t="s">
        <v>347</v>
      </c>
      <c r="O4" s="43" t="s">
        <v>348</v>
      </c>
      <c r="P4" s="547"/>
      <c r="R4" s="43" t="s">
        <v>385</v>
      </c>
      <c r="S4" s="43" t="s">
        <v>198</v>
      </c>
      <c r="T4" s="263"/>
      <c r="U4" s="115"/>
      <c r="V4" s="43" t="s">
        <v>321</v>
      </c>
      <c r="W4" s="43" t="s">
        <v>386</v>
      </c>
      <c r="X4" s="547"/>
      <c r="Z4" s="43" t="s">
        <v>385</v>
      </c>
      <c r="AA4" s="43" t="s">
        <v>198</v>
      </c>
    </row>
    <row r="5" spans="1:27" ht="18.75" customHeight="1" x14ac:dyDescent="0.2">
      <c r="A5" s="627" t="s">
        <v>67</v>
      </c>
      <c r="B5" s="627"/>
      <c r="C5" s="627"/>
      <c r="D5" s="627"/>
      <c r="E5" s="627"/>
      <c r="F5" s="627"/>
      <c r="G5" s="627"/>
      <c r="L5" s="316"/>
      <c r="Q5" s="175"/>
      <c r="U5" s="317"/>
      <c r="Y5" s="175"/>
    </row>
    <row r="6" spans="1:27" x14ac:dyDescent="0.2">
      <c r="A6" s="91"/>
      <c r="B6" s="91"/>
      <c r="C6" s="91"/>
      <c r="D6" s="91"/>
      <c r="E6" s="91"/>
      <c r="F6" s="91"/>
      <c r="H6" s="54"/>
      <c r="I6" s="54"/>
      <c r="J6" s="54"/>
      <c r="K6" s="54"/>
      <c r="L6" s="56"/>
      <c r="M6" s="54"/>
      <c r="N6" s="54"/>
      <c r="O6" s="54"/>
      <c r="P6" s="111"/>
      <c r="R6" s="54"/>
      <c r="S6" s="239"/>
      <c r="T6" s="263"/>
      <c r="U6" s="115"/>
      <c r="V6" s="54"/>
      <c r="W6" s="54"/>
      <c r="X6" s="111"/>
      <c r="Z6" s="54"/>
      <c r="AA6" s="239"/>
    </row>
    <row r="7" spans="1:27" x14ac:dyDescent="0.2">
      <c r="A7" s="91"/>
      <c r="B7" s="610" t="s">
        <v>415</v>
      </c>
      <c r="C7" s="610"/>
      <c r="D7" s="610"/>
      <c r="E7" s="610"/>
      <c r="F7" s="610"/>
      <c r="G7" s="610"/>
      <c r="L7" s="175"/>
      <c r="Q7" s="318"/>
      <c r="R7" s="91"/>
      <c r="S7" s="319"/>
      <c r="T7" s="263"/>
      <c r="U7" s="115"/>
      <c r="V7" s="91"/>
      <c r="W7" s="91"/>
      <c r="X7" s="111"/>
      <c r="Z7" s="91"/>
      <c r="AA7" s="319"/>
    </row>
    <row r="8" spans="1:27" x14ac:dyDescent="0.2">
      <c r="A8" s="91"/>
      <c r="B8" s="91"/>
      <c r="C8" s="610" t="s">
        <v>286</v>
      </c>
      <c r="D8" s="610"/>
      <c r="E8" s="610"/>
      <c r="F8" s="610"/>
      <c r="G8" s="610"/>
      <c r="H8" s="320">
        <v>752.24432523999997</v>
      </c>
      <c r="I8" s="320">
        <v>804.23</v>
      </c>
      <c r="J8" s="320">
        <v>707.35400000000004</v>
      </c>
      <c r="K8" s="320">
        <v>752.66099999999994</v>
      </c>
      <c r="L8" s="321">
        <v>792.40700000000004</v>
      </c>
      <c r="M8" s="320">
        <v>800.60900000000004</v>
      </c>
      <c r="N8" s="320">
        <v>763.25599999999997</v>
      </c>
      <c r="O8" s="320">
        <v>767.77099999999996</v>
      </c>
      <c r="P8" s="204"/>
      <c r="Q8" s="302"/>
      <c r="R8" s="320">
        <v>15.110000000000014</v>
      </c>
      <c r="S8" s="224">
        <v>2.0075439009062532E-2</v>
      </c>
      <c r="T8" s="263"/>
      <c r="U8" s="115"/>
      <c r="V8" s="320">
        <v>3016.4893252399997</v>
      </c>
      <c r="W8" s="320">
        <v>3124.0429999999997</v>
      </c>
      <c r="X8" s="204"/>
      <c r="Y8" s="302"/>
      <c r="Z8" s="320">
        <v>107.55367475999992</v>
      </c>
      <c r="AA8" s="224">
        <v>3.5655247926807326E-2</v>
      </c>
    </row>
    <row r="9" spans="1:27" x14ac:dyDescent="0.2">
      <c r="A9" s="91"/>
      <c r="B9" s="91"/>
      <c r="C9" s="610" t="s">
        <v>284</v>
      </c>
      <c r="D9" s="610"/>
      <c r="E9" s="610"/>
      <c r="F9" s="610"/>
      <c r="G9" s="610"/>
      <c r="H9" s="145">
        <v>232.814329405216</v>
      </c>
      <c r="I9" s="145">
        <v>182.66800000000001</v>
      </c>
      <c r="J9" s="145">
        <v>170.83600000000001</v>
      </c>
      <c r="K9" s="145">
        <v>199.28299999999999</v>
      </c>
      <c r="L9" s="292">
        <v>276.16800000000001</v>
      </c>
      <c r="M9" s="145">
        <v>199.232</v>
      </c>
      <c r="N9" s="145">
        <v>181.697</v>
      </c>
      <c r="O9" s="145">
        <v>182.63300000000001</v>
      </c>
      <c r="P9" s="114"/>
      <c r="Q9" s="115"/>
      <c r="R9" s="145">
        <v>-16.649999999999977</v>
      </c>
      <c r="S9" s="295">
        <v>-8.3549525047294446E-2</v>
      </c>
      <c r="T9" s="263"/>
      <c r="U9" s="115"/>
      <c r="V9" s="145">
        <v>785.60132940521601</v>
      </c>
      <c r="W9" s="145">
        <v>839.73</v>
      </c>
      <c r="X9" s="114"/>
      <c r="Y9" s="115"/>
      <c r="Z9" s="145">
        <v>54.128670594784012</v>
      </c>
      <c r="AA9" s="295">
        <v>6.8900940679116701E-2</v>
      </c>
    </row>
    <row r="10" spans="1:27" x14ac:dyDescent="0.2">
      <c r="A10" s="91"/>
      <c r="B10" s="91"/>
      <c r="C10" s="610" t="s">
        <v>254</v>
      </c>
      <c r="D10" s="610"/>
      <c r="E10" s="610"/>
      <c r="F10" s="610"/>
      <c r="G10" s="610"/>
      <c r="H10" s="145">
        <v>80.889419160000003</v>
      </c>
      <c r="I10" s="145">
        <v>83.578999999999994</v>
      </c>
      <c r="J10" s="145">
        <v>64.200999999999993</v>
      </c>
      <c r="K10" s="145">
        <v>58.353999999999999</v>
      </c>
      <c r="L10" s="292">
        <v>67.542000000000002</v>
      </c>
      <c r="M10" s="145">
        <v>71.936000000000007</v>
      </c>
      <c r="N10" s="145">
        <v>78.823999999999998</v>
      </c>
      <c r="O10" s="145">
        <v>88.161000000000001</v>
      </c>
      <c r="P10" s="114"/>
      <c r="Q10" s="115"/>
      <c r="R10" s="145">
        <v>29.807000000000002</v>
      </c>
      <c r="S10" s="295">
        <v>0.510796175069404</v>
      </c>
      <c r="T10" s="263"/>
      <c r="U10" s="115"/>
      <c r="V10" s="145">
        <v>287.02341916</v>
      </c>
      <c r="W10" s="145">
        <v>306.46300000000002</v>
      </c>
      <c r="X10" s="114"/>
      <c r="Y10" s="115"/>
      <c r="Z10" s="145">
        <v>19.439580840000019</v>
      </c>
      <c r="AA10" s="295">
        <v>6.7728204537775033E-2</v>
      </c>
    </row>
    <row r="11" spans="1:27" x14ac:dyDescent="0.2">
      <c r="A11" s="91"/>
      <c r="B11" s="91"/>
      <c r="C11" s="610" t="s">
        <v>232</v>
      </c>
      <c r="D11" s="610"/>
      <c r="E11" s="610"/>
      <c r="F11" s="610"/>
      <c r="G11" s="610"/>
      <c r="H11" s="145">
        <v>346.22417999999999</v>
      </c>
      <c r="I11" s="145">
        <v>366.47599999999994</v>
      </c>
      <c r="J11" s="145">
        <v>301.73699999999997</v>
      </c>
      <c r="K11" s="145">
        <v>368.17400000000004</v>
      </c>
      <c r="L11" s="292">
        <v>376.05799999999999</v>
      </c>
      <c r="M11" s="145">
        <v>432.19899999999996</v>
      </c>
      <c r="N11" s="145">
        <v>504.51500000000004</v>
      </c>
      <c r="O11" s="145">
        <v>476.779</v>
      </c>
      <c r="P11" s="114"/>
      <c r="Q11" s="115"/>
      <c r="R11" s="145">
        <v>108.60499999999996</v>
      </c>
      <c r="S11" s="295">
        <v>0.29498280704232227</v>
      </c>
      <c r="T11" s="263"/>
      <c r="U11" s="115"/>
      <c r="V11" s="145">
        <v>1382.6111799999999</v>
      </c>
      <c r="W11" s="145">
        <v>1789.5509999999999</v>
      </c>
      <c r="X11" s="114"/>
      <c r="Y11" s="115"/>
      <c r="Z11" s="145">
        <v>406.93982000000005</v>
      </c>
      <c r="AA11" s="295">
        <v>0.29432701390422727</v>
      </c>
    </row>
    <row r="12" spans="1:27" x14ac:dyDescent="0.2">
      <c r="A12" s="91"/>
      <c r="B12" s="91"/>
      <c r="C12" s="91"/>
      <c r="D12" s="91"/>
      <c r="E12" s="610" t="s">
        <v>199</v>
      </c>
      <c r="F12" s="610"/>
      <c r="G12" s="610"/>
      <c r="H12" s="323">
        <v>1412.1722538052159</v>
      </c>
      <c r="I12" s="323">
        <v>1436.953</v>
      </c>
      <c r="J12" s="323">
        <v>1244.1280000000002</v>
      </c>
      <c r="K12" s="323">
        <v>1378.472</v>
      </c>
      <c r="L12" s="324">
        <v>1512.175</v>
      </c>
      <c r="M12" s="323">
        <v>1503.9760000000001</v>
      </c>
      <c r="N12" s="323">
        <v>1528.2919999999999</v>
      </c>
      <c r="O12" s="323">
        <v>1515.3440000000001</v>
      </c>
      <c r="P12" s="114"/>
      <c r="Q12" s="115"/>
      <c r="R12" s="323">
        <v>136.87200000000007</v>
      </c>
      <c r="S12" s="125">
        <v>9.9292550011897282E-2</v>
      </c>
      <c r="T12" s="263"/>
      <c r="U12" s="115"/>
      <c r="V12" s="323">
        <v>5471.7252538052162</v>
      </c>
      <c r="W12" s="323">
        <v>6059.7869999999994</v>
      </c>
      <c r="X12" s="114"/>
      <c r="Y12" s="115"/>
      <c r="Z12" s="323">
        <v>588.06174619478315</v>
      </c>
      <c r="AA12" s="125">
        <v>0.10747282053056773</v>
      </c>
    </row>
    <row r="13" spans="1:27" x14ac:dyDescent="0.2">
      <c r="A13" s="91"/>
      <c r="B13" s="91"/>
      <c r="C13" s="610" t="s">
        <v>253</v>
      </c>
      <c r="D13" s="610"/>
      <c r="E13" s="610"/>
      <c r="F13" s="610"/>
      <c r="G13" s="610"/>
      <c r="H13" s="145">
        <v>70.752352279999997</v>
      </c>
      <c r="I13" s="145">
        <v>72.361999999999995</v>
      </c>
      <c r="J13" s="145">
        <v>125.42700000000001</v>
      </c>
      <c r="K13" s="145">
        <v>159.66</v>
      </c>
      <c r="L13" s="292">
        <v>188.827</v>
      </c>
      <c r="M13" s="145">
        <v>204.32</v>
      </c>
      <c r="N13" s="145">
        <v>190.46799999999999</v>
      </c>
      <c r="O13" s="145">
        <v>169.40899999999999</v>
      </c>
      <c r="P13" s="114"/>
      <c r="Q13" s="115"/>
      <c r="R13" s="145">
        <v>9.7489999999999952</v>
      </c>
      <c r="S13" s="224">
        <v>6.1061004634849023E-2</v>
      </c>
      <c r="T13" s="263"/>
      <c r="U13" s="115"/>
      <c r="V13" s="145">
        <v>428.20135228000004</v>
      </c>
      <c r="W13" s="145">
        <v>753.024</v>
      </c>
      <c r="X13" s="114"/>
      <c r="Y13" s="115"/>
      <c r="Z13" s="145">
        <v>324.82264771999996</v>
      </c>
      <c r="AA13" s="295">
        <v>0.7585745490770871</v>
      </c>
    </row>
    <row r="14" spans="1:27" x14ac:dyDescent="0.2">
      <c r="A14" s="91"/>
      <c r="B14" s="91"/>
      <c r="C14" s="610" t="s">
        <v>138</v>
      </c>
      <c r="D14" s="610"/>
      <c r="E14" s="610"/>
      <c r="F14" s="610"/>
      <c r="G14" s="610"/>
      <c r="H14" s="145">
        <v>102.36</v>
      </c>
      <c r="I14" s="145">
        <v>63.530999999999999</v>
      </c>
      <c r="J14" s="145">
        <v>61.655999999999999</v>
      </c>
      <c r="K14" s="145">
        <v>64.744</v>
      </c>
      <c r="L14" s="292">
        <v>82.043999999999997</v>
      </c>
      <c r="M14" s="145">
        <v>50.610999999999997</v>
      </c>
      <c r="N14" s="145">
        <v>43.685000000000002</v>
      </c>
      <c r="O14" s="145">
        <v>50.927999999999997</v>
      </c>
      <c r="P14" s="114"/>
      <c r="Q14" s="115"/>
      <c r="R14" s="145">
        <v>-13.816000000000003</v>
      </c>
      <c r="S14" s="295">
        <v>-0.21339429136290625</v>
      </c>
      <c r="T14" s="263"/>
      <c r="U14" s="115"/>
      <c r="V14" s="145">
        <v>292.291</v>
      </c>
      <c r="W14" s="145">
        <v>227.268</v>
      </c>
      <c r="X14" s="114"/>
      <c r="Y14" s="115"/>
      <c r="Z14" s="145">
        <v>-65.022999999999996</v>
      </c>
      <c r="AA14" s="295">
        <v>-0.22245980888908656</v>
      </c>
    </row>
    <row r="15" spans="1:27" ht="15" thickBot="1" x14ac:dyDescent="0.25">
      <c r="A15" s="91"/>
      <c r="B15" s="91"/>
      <c r="C15" s="91"/>
      <c r="D15" s="91"/>
      <c r="E15" s="610" t="s">
        <v>26</v>
      </c>
      <c r="F15" s="610"/>
      <c r="G15" s="610"/>
      <c r="H15" s="325">
        <v>1585.2846060852157</v>
      </c>
      <c r="I15" s="325">
        <v>1572.846</v>
      </c>
      <c r="J15" s="325">
        <v>1431.211</v>
      </c>
      <c r="K15" s="325">
        <v>1602.876</v>
      </c>
      <c r="L15" s="326">
        <v>1783.046</v>
      </c>
      <c r="M15" s="325">
        <v>1758.9070000000002</v>
      </c>
      <c r="N15" s="325">
        <v>1762.4449999999999</v>
      </c>
      <c r="O15" s="325">
        <v>1735.681</v>
      </c>
      <c r="P15" s="204"/>
      <c r="Q15" s="302"/>
      <c r="R15" s="325">
        <v>132.80500000000006</v>
      </c>
      <c r="S15" s="130">
        <v>8.285419458523309E-2</v>
      </c>
      <c r="T15" s="263"/>
      <c r="U15" s="115"/>
      <c r="V15" s="325">
        <v>6192.2176060852162</v>
      </c>
      <c r="W15" s="325">
        <v>7040.0789999999997</v>
      </c>
      <c r="X15" s="204"/>
      <c r="Y15" s="302"/>
      <c r="Z15" s="325">
        <v>847.86139391478355</v>
      </c>
      <c r="AA15" s="130">
        <v>0.13692370776530419</v>
      </c>
    </row>
    <row r="16" spans="1:27" ht="15" thickTop="1" x14ac:dyDescent="0.2">
      <c r="A16" s="91"/>
      <c r="B16" s="91"/>
      <c r="C16" s="91"/>
      <c r="D16" s="91"/>
      <c r="E16" s="154"/>
      <c r="F16" s="91"/>
      <c r="H16" s="320"/>
      <c r="I16" s="320"/>
      <c r="J16" s="320"/>
      <c r="K16" s="320"/>
      <c r="L16" s="321"/>
      <c r="M16" s="320"/>
      <c r="N16" s="320"/>
      <c r="O16" s="320"/>
      <c r="P16" s="204"/>
      <c r="Q16" s="302"/>
      <c r="R16" s="320"/>
      <c r="S16" s="116"/>
      <c r="T16" s="263"/>
      <c r="U16" s="115"/>
      <c r="V16" s="320"/>
      <c r="W16" s="320"/>
      <c r="X16" s="204"/>
      <c r="Y16" s="302"/>
      <c r="Z16" s="320"/>
      <c r="AA16" s="116"/>
    </row>
    <row r="17" spans="1:27" x14ac:dyDescent="0.2">
      <c r="A17" s="91"/>
      <c r="B17" s="91"/>
      <c r="C17" s="610" t="s">
        <v>284</v>
      </c>
      <c r="D17" s="610"/>
      <c r="E17" s="610"/>
      <c r="F17" s="610"/>
      <c r="G17" s="610"/>
      <c r="H17" s="320">
        <v>232.814329405216</v>
      </c>
      <c r="I17" s="320">
        <v>182.66800000000001</v>
      </c>
      <c r="J17" s="320">
        <v>170.83600000000001</v>
      </c>
      <c r="K17" s="320">
        <v>199.28299999999999</v>
      </c>
      <c r="L17" s="321">
        <v>276.16800000000001</v>
      </c>
      <c r="M17" s="320">
        <v>199.232</v>
      </c>
      <c r="N17" s="320">
        <v>181.697</v>
      </c>
      <c r="O17" s="320">
        <v>182.63300000000001</v>
      </c>
      <c r="P17" s="204"/>
      <c r="Q17" s="302"/>
      <c r="R17" s="320">
        <v>-16.649999999999977</v>
      </c>
      <c r="S17" s="224">
        <v>-8.3549525047294446E-2</v>
      </c>
      <c r="T17" s="263"/>
      <c r="U17" s="115"/>
      <c r="V17" s="320">
        <v>785.60132940521601</v>
      </c>
      <c r="W17" s="320">
        <v>839.73</v>
      </c>
      <c r="X17" s="204"/>
      <c r="Y17" s="302"/>
      <c r="Z17" s="320">
        <v>54.128670594784012</v>
      </c>
      <c r="AA17" s="224">
        <v>6.8900940679116701E-2</v>
      </c>
    </row>
    <row r="18" spans="1:27" x14ac:dyDescent="0.2">
      <c r="A18" s="91"/>
      <c r="B18" s="91"/>
      <c r="C18" s="610" t="s">
        <v>138</v>
      </c>
      <c r="D18" s="610"/>
      <c r="E18" s="610"/>
      <c r="F18" s="610"/>
      <c r="G18" s="610"/>
      <c r="H18" s="145">
        <v>102.36</v>
      </c>
      <c r="I18" s="145">
        <v>63.530999999999999</v>
      </c>
      <c r="J18" s="145">
        <v>61.655999999999999</v>
      </c>
      <c r="K18" s="145">
        <v>64.744</v>
      </c>
      <c r="L18" s="292">
        <v>82.043999999999997</v>
      </c>
      <c r="M18" s="145">
        <v>50.610999999999997</v>
      </c>
      <c r="N18" s="145">
        <v>43.685000000000002</v>
      </c>
      <c r="O18" s="145">
        <v>50.927999999999997</v>
      </c>
      <c r="P18" s="204"/>
      <c r="Q18" s="302"/>
      <c r="R18" s="145">
        <v>-13.816000000000003</v>
      </c>
      <c r="S18" s="295">
        <v>-0.21339429136290625</v>
      </c>
      <c r="T18" s="263"/>
      <c r="U18" s="115"/>
      <c r="V18" s="145">
        <v>292.291</v>
      </c>
      <c r="W18" s="145">
        <v>227.268</v>
      </c>
      <c r="X18" s="114"/>
      <c r="Y18" s="115"/>
      <c r="Z18" s="145">
        <v>-65.022999999999996</v>
      </c>
      <c r="AA18" s="295">
        <v>-0.22245980888908656</v>
      </c>
    </row>
    <row r="19" spans="1:27" x14ac:dyDescent="0.2">
      <c r="A19" s="91"/>
      <c r="B19" s="91"/>
      <c r="C19" s="91"/>
      <c r="D19" s="610" t="s">
        <v>295</v>
      </c>
      <c r="E19" s="610"/>
      <c r="F19" s="610"/>
      <c r="G19" s="610"/>
      <c r="H19" s="323">
        <v>335.17432940521599</v>
      </c>
      <c r="I19" s="323">
        <v>246.19900000000001</v>
      </c>
      <c r="J19" s="323">
        <v>232.49200000000002</v>
      </c>
      <c r="K19" s="323">
        <v>264.02699999999999</v>
      </c>
      <c r="L19" s="324">
        <v>358.21199999999999</v>
      </c>
      <c r="M19" s="323">
        <v>249.84299999999999</v>
      </c>
      <c r="N19" s="323">
        <v>225.38200000000001</v>
      </c>
      <c r="O19" s="323">
        <v>233.56100000000001</v>
      </c>
      <c r="P19" s="204"/>
      <c r="Q19" s="302"/>
      <c r="R19" s="323">
        <v>-30.46599999999998</v>
      </c>
      <c r="S19" s="125">
        <v>-0.11538971393077216</v>
      </c>
      <c r="T19" s="263"/>
      <c r="U19" s="115"/>
      <c r="V19" s="323">
        <v>1077.8923294052161</v>
      </c>
      <c r="W19" s="323">
        <v>1066.9979999999998</v>
      </c>
      <c r="X19" s="114"/>
      <c r="Y19" s="115"/>
      <c r="Z19" s="323">
        <v>-10.89432940521624</v>
      </c>
      <c r="AA19" s="125">
        <v>-1.0107066455540843E-2</v>
      </c>
    </row>
    <row r="20" spans="1:27" x14ac:dyDescent="0.2">
      <c r="A20" s="91"/>
      <c r="B20" s="91"/>
      <c r="C20" s="91"/>
      <c r="D20" s="610" t="s">
        <v>296</v>
      </c>
      <c r="E20" s="610"/>
      <c r="F20" s="610"/>
      <c r="G20" s="610"/>
      <c r="H20" s="145">
        <v>1250.1102766799997</v>
      </c>
      <c r="I20" s="145">
        <v>1326.6469999999999</v>
      </c>
      <c r="J20" s="145">
        <v>1198.7190000000001</v>
      </c>
      <c r="K20" s="145">
        <v>1338.8489999999999</v>
      </c>
      <c r="L20" s="292">
        <v>1424.8340000000001</v>
      </c>
      <c r="M20" s="145">
        <v>1509.0640000000001</v>
      </c>
      <c r="N20" s="145">
        <v>1537.0629999999999</v>
      </c>
      <c r="O20" s="145">
        <v>1502.1200000000001</v>
      </c>
      <c r="P20" s="204"/>
      <c r="Q20" s="302"/>
      <c r="R20" s="145">
        <v>163.27100000000019</v>
      </c>
      <c r="S20" s="295">
        <v>0.12194877839099122</v>
      </c>
      <c r="T20" s="263"/>
      <c r="U20" s="115"/>
      <c r="V20" s="145">
        <v>5114.3252766799997</v>
      </c>
      <c r="W20" s="145">
        <v>5973.0810000000001</v>
      </c>
      <c r="X20" s="114"/>
      <c r="Y20" s="115"/>
      <c r="Z20" s="145">
        <v>858.75572332000047</v>
      </c>
      <c r="AA20" s="295">
        <v>0.16791183134864426</v>
      </c>
    </row>
    <row r="21" spans="1:27" ht="15" thickBot="1" x14ac:dyDescent="0.25">
      <c r="A21" s="91"/>
      <c r="B21" s="91"/>
      <c r="C21" s="91"/>
      <c r="D21" s="91"/>
      <c r="E21" s="610" t="s">
        <v>26</v>
      </c>
      <c r="F21" s="610"/>
      <c r="G21" s="610"/>
      <c r="H21" s="325">
        <v>1585.2846060852157</v>
      </c>
      <c r="I21" s="325">
        <v>1572.846</v>
      </c>
      <c r="J21" s="325">
        <v>1431.211</v>
      </c>
      <c r="K21" s="325">
        <v>1602.876</v>
      </c>
      <c r="L21" s="326">
        <v>1783.046</v>
      </c>
      <c r="M21" s="325">
        <v>1758.9070000000002</v>
      </c>
      <c r="N21" s="325">
        <v>1762.4449999999999</v>
      </c>
      <c r="O21" s="325">
        <v>1735.681</v>
      </c>
      <c r="P21" s="204"/>
      <c r="Q21" s="302"/>
      <c r="R21" s="325">
        <v>132.80500000000006</v>
      </c>
      <c r="S21" s="130">
        <v>8.285419458523309E-2</v>
      </c>
      <c r="T21" s="263"/>
      <c r="U21" s="115"/>
      <c r="V21" s="325">
        <v>6192.2176060852162</v>
      </c>
      <c r="W21" s="325">
        <v>7040.0789999999997</v>
      </c>
      <c r="X21" s="204"/>
      <c r="Y21" s="302"/>
      <c r="Z21" s="325">
        <v>847.86139391478355</v>
      </c>
      <c r="AA21" s="130">
        <v>0.13692370776530419</v>
      </c>
    </row>
    <row r="22" spans="1:27" ht="15" thickTop="1" x14ac:dyDescent="0.2">
      <c r="A22" s="91"/>
      <c r="B22" s="91"/>
      <c r="C22" s="91"/>
      <c r="D22" s="91"/>
      <c r="E22" s="91"/>
      <c r="F22" s="91"/>
      <c r="H22" s="112"/>
      <c r="I22" s="112"/>
      <c r="J22" s="112"/>
      <c r="K22" s="112"/>
      <c r="L22" s="113"/>
      <c r="M22" s="112"/>
      <c r="N22" s="112"/>
      <c r="O22" s="112"/>
      <c r="P22" s="114"/>
      <c r="Q22" s="115"/>
      <c r="R22" s="112"/>
      <c r="S22" s="231"/>
      <c r="T22" s="263"/>
      <c r="U22" s="115"/>
      <c r="V22" s="112"/>
      <c r="W22" s="112"/>
      <c r="X22" s="114"/>
      <c r="Y22" s="115"/>
      <c r="Z22" s="112"/>
      <c r="AA22" s="231"/>
    </row>
    <row r="23" spans="1:27" x14ac:dyDescent="0.2">
      <c r="A23" s="91"/>
      <c r="B23" s="610" t="s">
        <v>0</v>
      </c>
      <c r="C23" s="610"/>
      <c r="D23" s="610"/>
      <c r="E23" s="610"/>
      <c r="F23" s="610"/>
      <c r="G23" s="610"/>
      <c r="H23" s="120">
        <v>52338.8718990251</v>
      </c>
      <c r="I23" s="120">
        <v>54924.708561847954</v>
      </c>
      <c r="J23" s="120">
        <v>56590.893561847952</v>
      </c>
      <c r="K23" s="120">
        <v>58670.713561847951</v>
      </c>
      <c r="L23" s="121">
        <v>61167.270561847952</v>
      </c>
      <c r="M23" s="120">
        <v>60820.964561847955</v>
      </c>
      <c r="N23" s="120">
        <v>61776.98956184795</v>
      </c>
      <c r="O23" s="120">
        <v>64233.965561847952</v>
      </c>
      <c r="P23" s="204"/>
      <c r="Q23" s="302"/>
      <c r="R23" s="120">
        <v>5563.2520000000004</v>
      </c>
      <c r="S23" s="224">
        <v>9.4821618184948053E-2</v>
      </c>
      <c r="T23" s="263"/>
      <c r="U23" s="115"/>
      <c r="V23" s="120">
        <v>52338.8718990251</v>
      </c>
      <c r="W23" s="120">
        <v>61167.270561847952</v>
      </c>
      <c r="X23" s="204"/>
      <c r="Y23" s="302"/>
      <c r="Z23" s="120">
        <v>8828.3986628228522</v>
      </c>
      <c r="AA23" s="224">
        <v>0.16867766427704178</v>
      </c>
    </row>
    <row r="24" spans="1:27" x14ac:dyDescent="0.2">
      <c r="A24" s="91"/>
      <c r="B24" s="91"/>
      <c r="C24" s="610" t="s">
        <v>105</v>
      </c>
      <c r="D24" s="610"/>
      <c r="E24" s="610"/>
      <c r="F24" s="610"/>
      <c r="G24" s="610"/>
      <c r="H24" s="112">
        <v>1585.2840456635349</v>
      </c>
      <c r="I24" s="112">
        <v>1572.847</v>
      </c>
      <c r="J24" s="112">
        <v>1431.211</v>
      </c>
      <c r="K24" s="112">
        <v>1602.877</v>
      </c>
      <c r="L24" s="113">
        <v>1783.0440000000001</v>
      </c>
      <c r="M24" s="112">
        <v>1758.9069999999999</v>
      </c>
      <c r="N24" s="112">
        <v>1762.4459999999999</v>
      </c>
      <c r="O24" s="112">
        <v>1735.682</v>
      </c>
      <c r="P24" s="114"/>
      <c r="Q24" s="115"/>
      <c r="R24" s="112">
        <v>132.80500000000006</v>
      </c>
      <c r="S24" s="224">
        <v>8.2854142894308216E-2</v>
      </c>
      <c r="T24" s="263"/>
      <c r="U24" s="115"/>
      <c r="V24" s="112">
        <v>6192.2190456635344</v>
      </c>
      <c r="W24" s="112">
        <v>7040.0789999999997</v>
      </c>
      <c r="X24" s="114"/>
      <c r="Y24" s="115"/>
      <c r="Z24" s="112">
        <v>847.85995433646531</v>
      </c>
      <c r="AA24" s="224">
        <v>0.13692344345121787</v>
      </c>
    </row>
    <row r="25" spans="1:27" x14ac:dyDescent="0.2">
      <c r="A25" s="91"/>
      <c r="B25" s="91"/>
      <c r="C25" s="610" t="s">
        <v>377</v>
      </c>
      <c r="D25" s="610"/>
      <c r="E25" s="610"/>
      <c r="F25" s="610"/>
      <c r="G25" s="610"/>
      <c r="H25" s="112">
        <v>-1265.5194205649868</v>
      </c>
      <c r="I25" s="112">
        <v>-1317.846</v>
      </c>
      <c r="J25" s="112">
        <v>-1257.6869999999999</v>
      </c>
      <c r="K25" s="112">
        <v>-1305.538</v>
      </c>
      <c r="L25" s="113">
        <v>-1571.146</v>
      </c>
      <c r="M25" s="112">
        <v>-1498.288</v>
      </c>
      <c r="N25" s="112">
        <v>-1498.817</v>
      </c>
      <c r="O25" s="112">
        <v>-1376.06</v>
      </c>
      <c r="P25" s="114"/>
      <c r="Q25" s="115"/>
      <c r="R25" s="112">
        <v>-70.521999999999935</v>
      </c>
      <c r="S25" s="224">
        <v>-5.4017577427849621E-2</v>
      </c>
      <c r="T25" s="263"/>
      <c r="U25" s="115"/>
      <c r="V25" s="112">
        <v>-5146.5904205649867</v>
      </c>
      <c r="W25" s="112">
        <v>-5944.3109999999997</v>
      </c>
      <c r="X25" s="114"/>
      <c r="Y25" s="115"/>
      <c r="Z25" s="112">
        <v>-797.72057943501295</v>
      </c>
      <c r="AA25" s="224">
        <v>-0.15499981818009914</v>
      </c>
    </row>
    <row r="26" spans="1:27" x14ac:dyDescent="0.2">
      <c r="A26" s="91"/>
      <c r="B26" s="91"/>
      <c r="C26" s="91"/>
      <c r="D26" s="91"/>
      <c r="E26" s="610" t="s">
        <v>27</v>
      </c>
      <c r="F26" s="610"/>
      <c r="G26" s="610"/>
      <c r="H26" s="136">
        <v>319.76462509854809</v>
      </c>
      <c r="I26" s="136">
        <v>255.00099999999998</v>
      </c>
      <c r="J26" s="136">
        <v>173.52400000000011</v>
      </c>
      <c r="K26" s="136">
        <v>297.33899999999994</v>
      </c>
      <c r="L26" s="137">
        <v>211.89800000000014</v>
      </c>
      <c r="M26" s="136">
        <v>260.61899999999991</v>
      </c>
      <c r="N26" s="136">
        <v>263.62899999999991</v>
      </c>
      <c r="O26" s="136">
        <v>359.62200000000007</v>
      </c>
      <c r="P26" s="114"/>
      <c r="Q26" s="115"/>
      <c r="R26" s="136">
        <v>62.283000000000129</v>
      </c>
      <c r="S26" s="327">
        <v>0.20946798099139413</v>
      </c>
      <c r="T26" s="263"/>
      <c r="U26" s="115"/>
      <c r="V26" s="136">
        <v>1045.6286250985481</v>
      </c>
      <c r="W26" s="136">
        <v>1095.768</v>
      </c>
      <c r="X26" s="114"/>
      <c r="Y26" s="115"/>
      <c r="Z26" s="136">
        <v>50.139374901451902</v>
      </c>
      <c r="AA26" s="327" t="s">
        <v>129</v>
      </c>
    </row>
    <row r="27" spans="1:27" x14ac:dyDescent="0.2">
      <c r="A27" s="91"/>
      <c r="B27" s="91"/>
      <c r="C27" s="610" t="s">
        <v>133</v>
      </c>
      <c r="D27" s="610"/>
      <c r="E27" s="610"/>
      <c r="F27" s="610"/>
      <c r="G27" s="610"/>
      <c r="H27" s="112">
        <v>47.269218049357512</v>
      </c>
      <c r="I27" s="112">
        <v>240.93</v>
      </c>
      <c r="J27" s="112">
        <v>353.904</v>
      </c>
      <c r="K27" s="112">
        <v>-17.617999999999999</v>
      </c>
      <c r="L27" s="113">
        <v>-282.62599999999998</v>
      </c>
      <c r="M27" s="112">
        <v>-195.33799999999999</v>
      </c>
      <c r="N27" s="112">
        <v>174.065</v>
      </c>
      <c r="O27" s="112">
        <v>-543.23199999999997</v>
      </c>
      <c r="P27" s="114"/>
      <c r="Q27" s="115"/>
      <c r="R27" s="112">
        <v>-525.61399999999992</v>
      </c>
      <c r="S27" s="224" t="s">
        <v>129</v>
      </c>
      <c r="T27" s="263"/>
      <c r="U27" s="115"/>
      <c r="V27" s="112">
        <v>624.48521804935751</v>
      </c>
      <c r="W27" s="112">
        <v>-847.13099999999986</v>
      </c>
      <c r="X27" s="114"/>
      <c r="Y27" s="115"/>
      <c r="Z27" s="112">
        <v>-1471.6162180493575</v>
      </c>
      <c r="AA27" s="224" t="s">
        <v>129</v>
      </c>
    </row>
    <row r="28" spans="1:27" x14ac:dyDescent="0.2">
      <c r="A28" s="91"/>
      <c r="B28" s="91"/>
      <c r="C28" s="610" t="s">
        <v>378</v>
      </c>
      <c r="D28" s="610"/>
      <c r="E28" s="610"/>
      <c r="F28" s="610"/>
      <c r="G28" s="610"/>
      <c r="H28" s="112">
        <v>2218.8028196749524</v>
      </c>
      <c r="I28" s="112">
        <v>1170.2539999999999</v>
      </c>
      <c r="J28" s="112">
        <v>1552.3920000000001</v>
      </c>
      <c r="K28" s="112">
        <v>2216.8359999999998</v>
      </c>
      <c r="L28" s="113">
        <v>-275.57799999999997</v>
      </c>
      <c r="M28" s="112">
        <v>890.74400000000003</v>
      </c>
      <c r="N28" s="112">
        <v>2019.2819999999999</v>
      </c>
      <c r="O28" s="112">
        <v>-6346.3710000000001</v>
      </c>
      <c r="P28" s="114"/>
      <c r="Q28" s="115"/>
      <c r="R28" s="112">
        <v>-8563.2070000000003</v>
      </c>
      <c r="S28" s="224" t="s">
        <v>129</v>
      </c>
      <c r="T28" s="263"/>
      <c r="U28" s="115"/>
      <c r="V28" s="112">
        <v>7158.2848196749528</v>
      </c>
      <c r="W28" s="112">
        <v>-3711.9230000000002</v>
      </c>
      <c r="X28" s="114"/>
      <c r="Y28" s="115"/>
      <c r="Z28" s="112">
        <v>-10870.207819674953</v>
      </c>
      <c r="AA28" s="224" t="s">
        <v>129</v>
      </c>
    </row>
    <row r="29" spans="1:27" ht="15" thickBot="1" x14ac:dyDescent="0.25">
      <c r="A29" s="91"/>
      <c r="B29" s="610" t="s">
        <v>1</v>
      </c>
      <c r="C29" s="610"/>
      <c r="D29" s="610"/>
      <c r="E29" s="610"/>
      <c r="F29" s="610"/>
      <c r="G29" s="610"/>
      <c r="H29" s="196">
        <v>54924.708561847954</v>
      </c>
      <c r="I29" s="196">
        <v>56590.893561847952</v>
      </c>
      <c r="J29" s="196">
        <v>58670.713561847951</v>
      </c>
      <c r="K29" s="196">
        <v>61167.270561847952</v>
      </c>
      <c r="L29" s="197">
        <v>60820.964561847955</v>
      </c>
      <c r="M29" s="196">
        <v>61776.98956184795</v>
      </c>
      <c r="N29" s="196">
        <v>64233.965561847952</v>
      </c>
      <c r="O29" s="196">
        <v>57703.984561847959</v>
      </c>
      <c r="P29" s="204"/>
      <c r="Q29" s="302"/>
      <c r="R29" s="196">
        <v>-3463.2859999999928</v>
      </c>
      <c r="S29" s="229">
        <v>-5.6619920558628925E-2</v>
      </c>
      <c r="T29" s="263"/>
      <c r="U29" s="115"/>
      <c r="V29" s="196">
        <v>61167.270561847959</v>
      </c>
      <c r="W29" s="196">
        <v>57703.984561847945</v>
      </c>
      <c r="X29" s="204"/>
      <c r="Y29" s="302"/>
      <c r="Z29" s="196">
        <v>-3463.2860000000146</v>
      </c>
      <c r="AA29" s="229">
        <v>-5.6619920558629279E-2</v>
      </c>
    </row>
    <row r="30" spans="1:27" ht="15" thickTop="1" x14ac:dyDescent="0.2">
      <c r="A30" s="91"/>
      <c r="B30" s="154"/>
      <c r="C30" s="610" t="s">
        <v>281</v>
      </c>
      <c r="D30" s="610"/>
      <c r="E30" s="610"/>
      <c r="F30" s="610"/>
      <c r="G30" s="610"/>
      <c r="H30" s="277">
        <v>2.4438021951673303E-2</v>
      </c>
      <c r="I30" s="277">
        <v>1.8570949700195946E-2</v>
      </c>
      <c r="J30" s="277">
        <v>1.2265153566473126E-2</v>
      </c>
      <c r="K30" s="277">
        <v>2.027171526976974E-2</v>
      </c>
      <c r="L30" s="278">
        <v>1.3856953109309927E-2</v>
      </c>
      <c r="M30" s="277">
        <v>1.7140076740149706E-2</v>
      </c>
      <c r="N30" s="277">
        <v>1.7069721387836037E-2</v>
      </c>
      <c r="O30" s="277">
        <v>2.2394507133689977E-2</v>
      </c>
      <c r="P30" s="204"/>
      <c r="Q30" s="302"/>
      <c r="R30" s="277">
        <v>2.1227918639202363E-3</v>
      </c>
      <c r="S30" s="327" t="s">
        <v>129</v>
      </c>
      <c r="T30" s="263"/>
      <c r="U30" s="115"/>
      <c r="V30" s="277">
        <v>1.9978050484462672E-2</v>
      </c>
      <c r="W30" s="277">
        <v>1.791428634848171E-2</v>
      </c>
      <c r="X30" s="204"/>
      <c r="Y30" s="302"/>
      <c r="Z30" s="277">
        <v>-2.0637641359809618E-3</v>
      </c>
      <c r="AA30" s="327" t="s">
        <v>129</v>
      </c>
    </row>
    <row r="31" spans="1:27" x14ac:dyDescent="0.2">
      <c r="A31" s="91"/>
      <c r="B31" s="154"/>
      <c r="C31" s="154"/>
      <c r="D31" s="91"/>
      <c r="E31" s="154"/>
      <c r="F31" s="91"/>
      <c r="H31" s="277"/>
      <c r="I31" s="277"/>
      <c r="J31" s="277"/>
      <c r="K31" s="277"/>
      <c r="L31" s="278"/>
      <c r="M31" s="277"/>
      <c r="N31" s="277"/>
      <c r="O31" s="277"/>
      <c r="P31" s="204"/>
      <c r="Q31" s="302"/>
      <c r="R31" s="277"/>
      <c r="S31" s="224"/>
      <c r="T31" s="263"/>
      <c r="U31" s="115"/>
      <c r="V31" s="277"/>
      <c r="W31" s="277"/>
      <c r="X31" s="204"/>
      <c r="Y31" s="302"/>
      <c r="Z31" s="277"/>
      <c r="AA31" s="224"/>
    </row>
    <row r="32" spans="1:27" x14ac:dyDescent="0.2">
      <c r="A32" s="91"/>
      <c r="B32" s="610" t="s">
        <v>416</v>
      </c>
      <c r="C32" s="610"/>
      <c r="D32" s="610"/>
      <c r="E32" s="610"/>
      <c r="F32" s="610"/>
      <c r="G32" s="610"/>
      <c r="H32" s="112"/>
      <c r="I32" s="112"/>
      <c r="J32" s="112"/>
      <c r="K32" s="112"/>
      <c r="L32" s="113"/>
      <c r="M32" s="112"/>
      <c r="N32" s="112"/>
      <c r="O32" s="112"/>
      <c r="P32" s="114"/>
      <c r="Q32" s="115"/>
      <c r="R32" s="112"/>
      <c r="S32" s="231"/>
      <c r="T32" s="263"/>
      <c r="U32" s="115"/>
      <c r="V32" s="112"/>
      <c r="W32" s="112"/>
      <c r="X32" s="114"/>
      <c r="Y32" s="115"/>
      <c r="Z32" s="112"/>
      <c r="AA32" s="231"/>
    </row>
    <row r="33" spans="1:27" x14ac:dyDescent="0.2">
      <c r="A33" s="91"/>
      <c r="B33" s="91"/>
      <c r="C33" s="610" t="s">
        <v>286</v>
      </c>
      <c r="D33" s="610"/>
      <c r="E33" s="610"/>
      <c r="F33" s="610"/>
      <c r="G33" s="610"/>
      <c r="H33" s="120">
        <v>26899.202072732001</v>
      </c>
      <c r="I33" s="120">
        <v>27890.257000000001</v>
      </c>
      <c r="J33" s="120">
        <v>28756.475999999999</v>
      </c>
      <c r="K33" s="120">
        <v>29825.876</v>
      </c>
      <c r="L33" s="121">
        <v>30674.273000000001</v>
      </c>
      <c r="M33" s="120">
        <v>30347.991999999998</v>
      </c>
      <c r="N33" s="120">
        <v>31438.544000000002</v>
      </c>
      <c r="O33" s="120">
        <v>30156.471000000001</v>
      </c>
      <c r="P33" s="204"/>
      <c r="Q33" s="302"/>
      <c r="R33" s="120">
        <v>330.59500000000116</v>
      </c>
      <c r="S33" s="224">
        <v>1.1084167318337982E-2</v>
      </c>
      <c r="T33" s="263"/>
      <c r="U33" s="115"/>
      <c r="V33" s="120">
        <v>28342.952768183</v>
      </c>
      <c r="W33" s="120">
        <v>30654.320000000003</v>
      </c>
      <c r="X33" s="204"/>
      <c r="Y33" s="302"/>
      <c r="Z33" s="120">
        <v>2311.3672318170029</v>
      </c>
      <c r="AA33" s="224">
        <v>8.154998001519724E-2</v>
      </c>
    </row>
    <row r="34" spans="1:27" x14ac:dyDescent="0.2">
      <c r="A34" s="91"/>
      <c r="B34" s="91"/>
      <c r="C34" s="610" t="s">
        <v>284</v>
      </c>
      <c r="D34" s="610"/>
      <c r="E34" s="610"/>
      <c r="F34" s="610"/>
      <c r="G34" s="610"/>
      <c r="H34" s="112">
        <v>6433.82071995964</v>
      </c>
      <c r="I34" s="112">
        <v>6673.0889999999999</v>
      </c>
      <c r="J34" s="112">
        <v>6960.2740000000003</v>
      </c>
      <c r="K34" s="112">
        <v>7255.42</v>
      </c>
      <c r="L34" s="113">
        <v>7508.3190000000004</v>
      </c>
      <c r="M34" s="112">
        <v>7443.9210000000003</v>
      </c>
      <c r="N34" s="112">
        <v>7610.3360000000002</v>
      </c>
      <c r="O34" s="112">
        <v>7251.93</v>
      </c>
      <c r="P34" s="114"/>
      <c r="Q34" s="115"/>
      <c r="R34" s="112">
        <v>-3.4899999999997817</v>
      </c>
      <c r="S34" s="224" t="s">
        <v>129</v>
      </c>
      <c r="T34" s="263"/>
      <c r="U34" s="115"/>
      <c r="V34" s="112">
        <v>6830.6509299899099</v>
      </c>
      <c r="W34" s="112">
        <v>7453.6265000000003</v>
      </c>
      <c r="X34" s="114"/>
      <c r="Y34" s="115"/>
      <c r="Z34" s="112">
        <v>622.97557001009045</v>
      </c>
      <c r="AA34" s="224">
        <v>9.1202958018967412E-2</v>
      </c>
    </row>
    <row r="35" spans="1:27" x14ac:dyDescent="0.2">
      <c r="A35" s="91"/>
      <c r="B35" s="91"/>
      <c r="C35" s="610" t="s">
        <v>253</v>
      </c>
      <c r="D35" s="610"/>
      <c r="E35" s="610"/>
      <c r="F35" s="610"/>
      <c r="G35" s="610"/>
      <c r="H35" s="112">
        <v>1954.24685092</v>
      </c>
      <c r="I35" s="112">
        <v>2083.9540000000002</v>
      </c>
      <c r="J35" s="112">
        <v>2246.3560000000002</v>
      </c>
      <c r="K35" s="112">
        <v>2494.393</v>
      </c>
      <c r="L35" s="113">
        <v>2738.748</v>
      </c>
      <c r="M35" s="112">
        <v>2930.1439999999998</v>
      </c>
      <c r="N35" s="112">
        <v>3179.1</v>
      </c>
      <c r="O35" s="112">
        <v>3188.5219999999999</v>
      </c>
      <c r="P35" s="114"/>
      <c r="Q35" s="115"/>
      <c r="R35" s="112">
        <v>694.12899999999991</v>
      </c>
      <c r="S35" s="224">
        <v>0.27827571677758872</v>
      </c>
      <c r="T35" s="263"/>
      <c r="U35" s="115"/>
      <c r="V35" s="112">
        <v>2194.7374627300001</v>
      </c>
      <c r="W35" s="112">
        <v>3009.1284999999998</v>
      </c>
      <c r="X35" s="114"/>
      <c r="Y35" s="115"/>
      <c r="Z35" s="112">
        <v>814.39103726999974</v>
      </c>
      <c r="AA35" s="224">
        <v>0.37106535569725563</v>
      </c>
    </row>
    <row r="36" spans="1:27" x14ac:dyDescent="0.2">
      <c r="A36" s="91"/>
      <c r="B36" s="91"/>
      <c r="C36" s="610" t="s">
        <v>254</v>
      </c>
      <c r="D36" s="610"/>
      <c r="E36" s="610"/>
      <c r="F36" s="610"/>
      <c r="G36" s="610"/>
      <c r="H36" s="112">
        <v>1699.2912608234701</v>
      </c>
      <c r="I36" s="112">
        <v>1773.991</v>
      </c>
      <c r="J36" s="112">
        <v>1836.31</v>
      </c>
      <c r="K36" s="112">
        <v>1889.6590000000001</v>
      </c>
      <c r="L36" s="113">
        <v>1939.4880000000001</v>
      </c>
      <c r="M36" s="112">
        <v>1996.78</v>
      </c>
      <c r="N36" s="112">
        <v>2048.6770000000001</v>
      </c>
      <c r="O36" s="112">
        <v>2116.752</v>
      </c>
      <c r="P36" s="114"/>
      <c r="Q36" s="115"/>
      <c r="R36" s="112">
        <v>227.09299999999985</v>
      </c>
      <c r="S36" s="224">
        <v>0.12017670913111828</v>
      </c>
      <c r="T36" s="263"/>
      <c r="U36" s="115"/>
      <c r="V36" s="112">
        <v>1799.8128152058675</v>
      </c>
      <c r="W36" s="112">
        <v>2025.42425</v>
      </c>
      <c r="X36" s="114"/>
      <c r="Y36" s="115"/>
      <c r="Z36" s="112">
        <v>225.61143479413249</v>
      </c>
      <c r="AA36" s="224">
        <v>0.12535272162084612</v>
      </c>
    </row>
    <row r="37" spans="1:27" x14ac:dyDescent="0.2">
      <c r="A37" s="91"/>
      <c r="B37" s="91"/>
      <c r="C37" s="610" t="s">
        <v>232</v>
      </c>
      <c r="D37" s="610"/>
      <c r="E37" s="610"/>
      <c r="F37" s="610"/>
      <c r="G37" s="610"/>
      <c r="H37" s="112">
        <v>14505.2878604703</v>
      </c>
      <c r="I37" s="112">
        <v>14981.875</v>
      </c>
      <c r="J37" s="112">
        <v>15394.123</v>
      </c>
      <c r="K37" s="112">
        <v>15927.741</v>
      </c>
      <c r="L37" s="113">
        <v>16332.84</v>
      </c>
      <c r="M37" s="112">
        <v>16175.858</v>
      </c>
      <c r="N37" s="112">
        <v>16669.310000000001</v>
      </c>
      <c r="O37" s="112">
        <v>15981.81</v>
      </c>
      <c r="P37" s="114"/>
      <c r="Q37" s="115"/>
      <c r="R37" s="112">
        <v>54.068999999999505</v>
      </c>
      <c r="S37" s="224">
        <v>3.3946433458454345E-3</v>
      </c>
      <c r="T37" s="263"/>
      <c r="U37" s="115"/>
      <c r="V37" s="112">
        <v>15202.256715117575</v>
      </c>
      <c r="W37" s="112">
        <v>16289.9545</v>
      </c>
      <c r="X37" s="114"/>
      <c r="Y37" s="115"/>
      <c r="Z37" s="112">
        <v>1087.6977848824245</v>
      </c>
      <c r="AA37" s="224">
        <v>7.1548442133646223E-2</v>
      </c>
    </row>
    <row r="38" spans="1:27" x14ac:dyDescent="0.2">
      <c r="A38" s="91"/>
      <c r="B38" s="91"/>
      <c r="C38" s="610" t="s">
        <v>138</v>
      </c>
      <c r="D38" s="610"/>
      <c r="E38" s="610"/>
      <c r="F38" s="610"/>
      <c r="G38" s="610"/>
      <c r="H38" s="112">
        <v>2331.31114465876</v>
      </c>
      <c r="I38" s="112">
        <v>2374.723</v>
      </c>
      <c r="J38" s="112">
        <v>2462.5300000000002</v>
      </c>
      <c r="K38" s="112">
        <v>2512.7570000000001</v>
      </c>
      <c r="L38" s="113">
        <v>2510.049</v>
      </c>
      <c r="M38" s="112">
        <v>2402.3829999999998</v>
      </c>
      <c r="N38" s="112">
        <v>2416.556</v>
      </c>
      <c r="O38" s="112">
        <v>2310.5349999999999</v>
      </c>
      <c r="P38" s="114"/>
      <c r="Q38" s="115"/>
      <c r="R38" s="112">
        <v>-202.22200000000021</v>
      </c>
      <c r="S38" s="224">
        <v>-8.0478136166768299E-2</v>
      </c>
      <c r="T38" s="263"/>
      <c r="U38" s="115"/>
      <c r="V38" s="112">
        <v>2420.3302861646898</v>
      </c>
      <c r="W38" s="112">
        <v>2409.8807499999998</v>
      </c>
      <c r="X38" s="114"/>
      <c r="Y38" s="115"/>
      <c r="Z38" s="112">
        <v>-10.449536164690016</v>
      </c>
      <c r="AA38" s="224">
        <v>-4.3174009036793847E-3</v>
      </c>
    </row>
    <row r="39" spans="1:27" ht="15" thickBot="1" x14ac:dyDescent="0.25">
      <c r="A39" s="91"/>
      <c r="B39" s="91"/>
      <c r="C39" s="91"/>
      <c r="D39" s="91"/>
      <c r="E39" s="610" t="s">
        <v>68</v>
      </c>
      <c r="F39" s="610"/>
      <c r="G39" s="610"/>
      <c r="H39" s="196">
        <v>53823.159909564165</v>
      </c>
      <c r="I39" s="196">
        <v>55777.889000000003</v>
      </c>
      <c r="J39" s="196">
        <v>57656.068999999996</v>
      </c>
      <c r="K39" s="196">
        <v>59905.845999999998</v>
      </c>
      <c r="L39" s="197">
        <v>61703.717000000004</v>
      </c>
      <c r="M39" s="196">
        <v>61297.078000000001</v>
      </c>
      <c r="N39" s="196">
        <v>63362.523000000001</v>
      </c>
      <c r="O39" s="196">
        <v>61006.01999999999</v>
      </c>
      <c r="P39" s="204"/>
      <c r="Q39" s="302"/>
      <c r="R39" s="196">
        <v>1100.1739999999918</v>
      </c>
      <c r="S39" s="229">
        <v>1.8365052385705259E-2</v>
      </c>
      <c r="T39" s="263"/>
      <c r="U39" s="115"/>
      <c r="V39" s="196">
        <v>56790.74097739104</v>
      </c>
      <c r="W39" s="196">
        <v>61842.334500000004</v>
      </c>
      <c r="X39" s="204"/>
      <c r="Y39" s="302"/>
      <c r="Z39" s="196">
        <v>5051.5935226089641</v>
      </c>
      <c r="AA39" s="229">
        <v>8.895100566868909E-2</v>
      </c>
    </row>
    <row r="40" spans="1:27" ht="15" thickTop="1" x14ac:dyDescent="0.2">
      <c r="A40" s="91"/>
      <c r="B40" s="91"/>
      <c r="C40" s="91"/>
      <c r="D40" s="91"/>
      <c r="E40" s="91"/>
      <c r="F40" s="91"/>
      <c r="H40" s="120"/>
      <c r="I40" s="120"/>
      <c r="J40" s="120"/>
      <c r="K40" s="120"/>
      <c r="L40" s="121"/>
      <c r="M40" s="120"/>
      <c r="N40" s="120"/>
      <c r="O40" s="120"/>
      <c r="P40" s="204"/>
      <c r="Q40" s="302"/>
      <c r="R40" s="120"/>
      <c r="S40" s="224"/>
      <c r="T40" s="263"/>
      <c r="U40" s="115"/>
      <c r="V40" s="120"/>
      <c r="W40" s="120"/>
      <c r="X40" s="204"/>
      <c r="Y40" s="302"/>
      <c r="Z40" s="120"/>
      <c r="AA40" s="224"/>
    </row>
    <row r="41" spans="1:27" x14ac:dyDescent="0.2">
      <c r="A41" s="91"/>
      <c r="B41" s="154"/>
      <c r="C41" s="610" t="s">
        <v>284</v>
      </c>
      <c r="D41" s="610"/>
      <c r="E41" s="610"/>
      <c r="F41" s="610"/>
      <c r="G41" s="610"/>
      <c r="H41" s="120">
        <v>6433.82071995964</v>
      </c>
      <c r="I41" s="120">
        <v>6673.0889999999999</v>
      </c>
      <c r="J41" s="120">
        <v>6960.2740000000003</v>
      </c>
      <c r="K41" s="120">
        <v>7255.42</v>
      </c>
      <c r="L41" s="121">
        <v>7508.3190000000004</v>
      </c>
      <c r="M41" s="120">
        <v>7443.9210000000003</v>
      </c>
      <c r="N41" s="120">
        <v>7610.3360000000002</v>
      </c>
      <c r="O41" s="120">
        <v>7251.93</v>
      </c>
      <c r="P41" s="204"/>
      <c r="Q41" s="302"/>
      <c r="R41" s="120">
        <v>-3.4899999999997817</v>
      </c>
      <c r="S41" s="224" t="s">
        <v>129</v>
      </c>
      <c r="T41" s="263"/>
      <c r="U41" s="115"/>
      <c r="V41" s="120">
        <v>6830.6509299899099</v>
      </c>
      <c r="W41" s="120">
        <v>7453.6265000000003</v>
      </c>
      <c r="X41" s="204"/>
      <c r="Y41" s="302"/>
      <c r="Z41" s="120">
        <v>622.97557001009045</v>
      </c>
      <c r="AA41" s="224">
        <v>9.1202958018967412E-2</v>
      </c>
    </row>
    <row r="42" spans="1:27" x14ac:dyDescent="0.2">
      <c r="A42" s="91"/>
      <c r="B42" s="154"/>
      <c r="C42" s="610" t="s">
        <v>138</v>
      </c>
      <c r="D42" s="610"/>
      <c r="E42" s="610"/>
      <c r="F42" s="610"/>
      <c r="G42" s="610"/>
      <c r="H42" s="112">
        <v>2331.31114465876</v>
      </c>
      <c r="I42" s="112">
        <v>2374.723</v>
      </c>
      <c r="J42" s="112">
        <v>2462.5300000000002</v>
      </c>
      <c r="K42" s="112">
        <v>2512.7570000000001</v>
      </c>
      <c r="L42" s="113">
        <v>2510.049</v>
      </c>
      <c r="M42" s="112">
        <v>2402.3829999999998</v>
      </c>
      <c r="N42" s="112">
        <v>2416.556</v>
      </c>
      <c r="O42" s="112">
        <v>2310.5349999999999</v>
      </c>
      <c r="P42" s="204"/>
      <c r="Q42" s="302"/>
      <c r="R42" s="112">
        <v>-202.22200000000021</v>
      </c>
      <c r="S42" s="224">
        <v>-8.0478136166768299E-2</v>
      </c>
      <c r="T42" s="263"/>
      <c r="U42" s="115"/>
      <c r="V42" s="112">
        <v>2420.3302861646898</v>
      </c>
      <c r="W42" s="112">
        <v>2409.8807499999998</v>
      </c>
      <c r="X42" s="114"/>
      <c r="Y42" s="115"/>
      <c r="Z42" s="112">
        <v>-10.449536164690016</v>
      </c>
      <c r="AA42" s="224">
        <v>-4.3174009036793847E-3</v>
      </c>
    </row>
    <row r="43" spans="1:27" x14ac:dyDescent="0.2">
      <c r="A43" s="91"/>
      <c r="B43" s="154"/>
      <c r="C43" s="91"/>
      <c r="D43" s="610" t="s">
        <v>297</v>
      </c>
      <c r="E43" s="610"/>
      <c r="F43" s="610"/>
      <c r="G43" s="610"/>
      <c r="H43" s="136">
        <v>8765.1318646184009</v>
      </c>
      <c r="I43" s="136">
        <v>9047.8119999999999</v>
      </c>
      <c r="J43" s="136">
        <v>9422.8040000000001</v>
      </c>
      <c r="K43" s="136">
        <v>9768.1769999999997</v>
      </c>
      <c r="L43" s="137">
        <v>10018.368</v>
      </c>
      <c r="M43" s="136">
        <v>9846.3040000000001</v>
      </c>
      <c r="N43" s="136">
        <v>10026.892</v>
      </c>
      <c r="O43" s="136">
        <v>9562.4650000000001</v>
      </c>
      <c r="P43" s="204"/>
      <c r="Q43" s="302"/>
      <c r="R43" s="136">
        <v>-205.71199999999953</v>
      </c>
      <c r="S43" s="327">
        <v>-2.1059405455081285E-2</v>
      </c>
      <c r="T43" s="263"/>
      <c r="U43" s="115"/>
      <c r="V43" s="136">
        <v>9250.9812161545997</v>
      </c>
      <c r="W43" s="136">
        <v>9863.5072499999987</v>
      </c>
      <c r="X43" s="114"/>
      <c r="Y43" s="115"/>
      <c r="Z43" s="136">
        <v>612.52603384539907</v>
      </c>
      <c r="AA43" s="327">
        <v>6.6212007086963981E-2</v>
      </c>
    </row>
    <row r="44" spans="1:27" x14ac:dyDescent="0.2">
      <c r="A44" s="91"/>
      <c r="B44" s="154"/>
      <c r="C44" s="91"/>
      <c r="D44" s="610" t="s">
        <v>298</v>
      </c>
      <c r="E44" s="610"/>
      <c r="F44" s="610"/>
      <c r="G44" s="610"/>
      <c r="H44" s="112">
        <v>45058.028044945764</v>
      </c>
      <c r="I44" s="112">
        <v>46730.077000000005</v>
      </c>
      <c r="J44" s="112">
        <v>48233.264999999999</v>
      </c>
      <c r="K44" s="112">
        <v>50137.668999999994</v>
      </c>
      <c r="L44" s="113">
        <v>51685.349000000002</v>
      </c>
      <c r="M44" s="112">
        <v>51450.774000000005</v>
      </c>
      <c r="N44" s="112">
        <v>53335.631000000001</v>
      </c>
      <c r="O44" s="112">
        <v>51443.554999999993</v>
      </c>
      <c r="P44" s="204"/>
      <c r="Q44" s="302"/>
      <c r="R44" s="112">
        <v>1305.8859999999986</v>
      </c>
      <c r="S44" s="224">
        <v>2.6046005449515387E-2</v>
      </c>
      <c r="T44" s="263"/>
      <c r="U44" s="115"/>
      <c r="V44" s="112">
        <v>47539.759761236441</v>
      </c>
      <c r="W44" s="112">
        <v>51978.827250000002</v>
      </c>
      <c r="X44" s="114"/>
      <c r="Y44" s="115"/>
      <c r="Z44" s="112">
        <v>4439.0674887635614</v>
      </c>
      <c r="AA44" s="224">
        <v>9.3375892327986543E-2</v>
      </c>
    </row>
    <row r="45" spans="1:27" ht="15" thickBot="1" x14ac:dyDescent="0.25">
      <c r="A45" s="91"/>
      <c r="B45" s="154"/>
      <c r="C45" s="91"/>
      <c r="D45" s="91"/>
      <c r="E45" s="610" t="s">
        <v>299</v>
      </c>
      <c r="F45" s="610"/>
      <c r="G45" s="610"/>
      <c r="H45" s="196">
        <v>53823.159909564165</v>
      </c>
      <c r="I45" s="196">
        <v>55777.889000000003</v>
      </c>
      <c r="J45" s="196">
        <v>57656.068999999996</v>
      </c>
      <c r="K45" s="196">
        <v>59905.845999999998</v>
      </c>
      <c r="L45" s="197">
        <v>61703.717000000004</v>
      </c>
      <c r="M45" s="196">
        <v>61297.078000000001</v>
      </c>
      <c r="N45" s="196">
        <v>63362.523000000001</v>
      </c>
      <c r="O45" s="196">
        <v>61006.01999999999</v>
      </c>
      <c r="P45" s="204"/>
      <c r="Q45" s="302"/>
      <c r="R45" s="196">
        <v>1100.1739999999918</v>
      </c>
      <c r="S45" s="229">
        <v>1.8365052385705259E-2</v>
      </c>
      <c r="T45" s="263"/>
      <c r="U45" s="115"/>
      <c r="V45" s="196">
        <v>56790.74097739104</v>
      </c>
      <c r="W45" s="196">
        <v>61842.334500000004</v>
      </c>
      <c r="X45" s="204"/>
      <c r="Y45" s="302"/>
      <c r="Z45" s="196">
        <v>5051.5935226089641</v>
      </c>
      <c r="AA45" s="229">
        <v>8.895100566868909E-2</v>
      </c>
    </row>
    <row r="46" spans="1:27" ht="15" thickTop="1" x14ac:dyDescent="0.2">
      <c r="A46" s="91"/>
      <c r="B46" s="91"/>
      <c r="C46" s="91"/>
      <c r="D46" s="91"/>
      <c r="E46" s="91"/>
      <c r="F46" s="91"/>
      <c r="H46" s="112"/>
      <c r="I46" s="112"/>
      <c r="J46" s="112"/>
      <c r="K46" s="112"/>
      <c r="L46" s="113"/>
      <c r="M46" s="112"/>
      <c r="N46" s="112"/>
      <c r="O46" s="112"/>
      <c r="P46" s="114"/>
      <c r="Q46" s="115"/>
      <c r="R46" s="112"/>
      <c r="S46" s="231"/>
      <c r="T46" s="263"/>
      <c r="U46" s="115"/>
      <c r="V46" s="112"/>
      <c r="W46" s="112"/>
      <c r="X46" s="114"/>
      <c r="Y46" s="115"/>
      <c r="Z46" s="112"/>
      <c r="AA46" s="231"/>
    </row>
    <row r="47" spans="1:27" x14ac:dyDescent="0.2">
      <c r="A47" s="91"/>
      <c r="B47" s="610" t="s">
        <v>417</v>
      </c>
      <c r="C47" s="610"/>
      <c r="D47" s="610"/>
      <c r="E47" s="610"/>
      <c r="F47" s="610"/>
      <c r="G47" s="610"/>
      <c r="H47" s="112"/>
      <c r="I47" s="112"/>
      <c r="J47" s="112"/>
      <c r="K47" s="112"/>
      <c r="L47" s="113"/>
      <c r="M47" s="112"/>
      <c r="N47" s="112"/>
      <c r="O47" s="112"/>
      <c r="P47" s="114"/>
      <c r="Q47" s="115"/>
      <c r="R47" s="112"/>
      <c r="S47" s="231"/>
      <c r="T47" s="263"/>
      <c r="U47" s="115"/>
      <c r="V47" s="112"/>
      <c r="W47" s="112"/>
      <c r="X47" s="114"/>
      <c r="Y47" s="115"/>
      <c r="Z47" s="112"/>
      <c r="AA47" s="231"/>
    </row>
    <row r="48" spans="1:27" x14ac:dyDescent="0.2">
      <c r="A48" s="91"/>
      <c r="B48" s="91"/>
      <c r="C48" s="610" t="s">
        <v>306</v>
      </c>
      <c r="D48" s="610"/>
      <c r="E48" s="610"/>
      <c r="F48" s="610"/>
      <c r="G48" s="610"/>
      <c r="H48" s="112">
        <v>2217.9724999999999</v>
      </c>
      <c r="I48" s="112">
        <v>2237.4699999999998</v>
      </c>
      <c r="J48" s="112">
        <v>2234.5619999999999</v>
      </c>
      <c r="K48" s="112">
        <v>2215.2869999999998</v>
      </c>
      <c r="L48" s="113">
        <v>2129.8119999999999</v>
      </c>
      <c r="M48" s="112">
        <v>2086.165</v>
      </c>
      <c r="N48" s="112">
        <v>2066.2190000000001</v>
      </c>
      <c r="O48" s="112">
        <v>2042.2850000000001</v>
      </c>
      <c r="P48" s="114"/>
      <c r="Q48" s="115"/>
      <c r="R48" s="112">
        <v>-173.00199999999973</v>
      </c>
      <c r="S48" s="224">
        <v>-7.8094621599819683E-2</v>
      </c>
      <c r="T48" s="263"/>
      <c r="U48" s="115"/>
      <c r="V48" s="112">
        <v>2226.3228749999998</v>
      </c>
      <c r="W48" s="112">
        <v>2081.1202499999999</v>
      </c>
      <c r="X48" s="114"/>
      <c r="Y48" s="115"/>
      <c r="Z48" s="112">
        <v>-145.2026249999999</v>
      </c>
      <c r="AA48" s="224">
        <v>-6.5220829660657328E-2</v>
      </c>
    </row>
    <row r="49" spans="1:28" x14ac:dyDescent="0.2">
      <c r="A49" s="91"/>
      <c r="B49" s="91"/>
      <c r="C49" s="610" t="s">
        <v>307</v>
      </c>
      <c r="D49" s="610"/>
      <c r="E49" s="610"/>
      <c r="F49" s="610"/>
      <c r="G49" s="610"/>
      <c r="H49" s="112">
        <v>669.51749999999993</v>
      </c>
      <c r="I49" s="112">
        <v>676.00300000000016</v>
      </c>
      <c r="J49" s="112">
        <v>678.1260000000002</v>
      </c>
      <c r="K49" s="112">
        <v>676.92100000000028</v>
      </c>
      <c r="L49" s="113">
        <v>664.95499999999993</v>
      </c>
      <c r="M49" s="112">
        <v>660.0329999999999</v>
      </c>
      <c r="N49" s="112">
        <v>656.99600000000009</v>
      </c>
      <c r="O49" s="112">
        <v>651.52299999999991</v>
      </c>
      <c r="P49" s="114"/>
      <c r="Q49" s="115"/>
      <c r="R49" s="112">
        <v>-25.398000000000366</v>
      </c>
      <c r="S49" s="224">
        <v>-3.7519887845110955E-2</v>
      </c>
      <c r="T49" s="263"/>
      <c r="U49" s="115"/>
      <c r="V49" s="112">
        <v>675.14187500000014</v>
      </c>
      <c r="W49" s="112">
        <v>658.3767499999999</v>
      </c>
      <c r="X49" s="114"/>
      <c r="Y49" s="115"/>
      <c r="Z49" s="112">
        <v>-16.765125000000239</v>
      </c>
      <c r="AA49" s="224">
        <v>-2.4832002903093866E-2</v>
      </c>
    </row>
    <row r="50" spans="1:28" x14ac:dyDescent="0.2">
      <c r="A50" s="91"/>
      <c r="B50" s="154"/>
      <c r="C50" s="91"/>
      <c r="D50" s="91"/>
      <c r="E50" s="610" t="s">
        <v>68</v>
      </c>
      <c r="F50" s="610"/>
      <c r="G50" s="610"/>
      <c r="H50" s="136">
        <v>2887.49</v>
      </c>
      <c r="I50" s="136">
        <v>2913.473</v>
      </c>
      <c r="J50" s="136">
        <v>2912.6880000000001</v>
      </c>
      <c r="K50" s="136">
        <v>2892.2080000000001</v>
      </c>
      <c r="L50" s="137">
        <v>2794.7669999999998</v>
      </c>
      <c r="M50" s="136">
        <v>2746.1979999999999</v>
      </c>
      <c r="N50" s="136">
        <v>2723.2150000000001</v>
      </c>
      <c r="O50" s="136">
        <v>2693.808</v>
      </c>
      <c r="P50" s="114"/>
      <c r="Q50" s="115"/>
      <c r="R50" s="136">
        <v>-198.40000000000009</v>
      </c>
      <c r="S50" s="327">
        <v>-6.8598109126314602E-2</v>
      </c>
      <c r="T50" s="263"/>
      <c r="U50" s="115"/>
      <c r="V50" s="136">
        <v>2901.4647500000001</v>
      </c>
      <c r="W50" s="136">
        <v>2739.4970000000003</v>
      </c>
      <c r="X50" s="114"/>
      <c r="Y50" s="115"/>
      <c r="Z50" s="136">
        <v>-161.9677499999998</v>
      </c>
      <c r="AA50" s="327">
        <v>-5.5822752973304191E-2</v>
      </c>
    </row>
    <row r="51" spans="1:28" x14ac:dyDescent="0.2">
      <c r="A51" s="91"/>
      <c r="B51" s="154"/>
      <c r="C51" s="91"/>
      <c r="D51" s="91"/>
      <c r="E51" s="91"/>
      <c r="F51" s="91"/>
      <c r="H51" s="54"/>
      <c r="I51" s="54"/>
      <c r="J51" s="54"/>
      <c r="K51" s="54"/>
      <c r="L51" s="54"/>
      <c r="M51" s="54"/>
      <c r="N51" s="54"/>
      <c r="O51" s="54"/>
      <c r="R51" s="54"/>
      <c r="S51" s="238"/>
      <c r="T51" s="115"/>
      <c r="U51" s="115"/>
      <c r="V51" s="54"/>
      <c r="W51" s="54"/>
      <c r="Z51" s="54"/>
      <c r="AA51" s="238"/>
    </row>
    <row r="52" spans="1:28" x14ac:dyDescent="0.2">
      <c r="A52" s="91"/>
      <c r="B52" s="154"/>
      <c r="C52" s="91"/>
      <c r="D52" s="91"/>
      <c r="E52" s="91"/>
      <c r="F52" s="91"/>
      <c r="H52" s="42"/>
      <c r="I52" s="42"/>
      <c r="J52" s="54"/>
      <c r="K52" s="54"/>
      <c r="L52" s="54"/>
      <c r="M52" s="54"/>
      <c r="N52" s="54"/>
      <c r="O52" s="54"/>
      <c r="R52" s="54"/>
      <c r="S52" s="238"/>
      <c r="T52" s="115"/>
      <c r="U52" s="115"/>
      <c r="V52" s="54"/>
      <c r="W52" s="54"/>
      <c r="Z52" s="54"/>
      <c r="AA52" s="238"/>
    </row>
    <row r="53" spans="1:28" x14ac:dyDescent="0.2">
      <c r="A53" s="91"/>
      <c r="B53" s="154"/>
      <c r="C53" s="91"/>
      <c r="D53" s="91"/>
      <c r="E53" s="91"/>
      <c r="F53" s="91"/>
      <c r="H53" s="54"/>
      <c r="I53" s="54"/>
      <c r="J53" s="54"/>
      <c r="K53" s="54"/>
      <c r="L53" s="54"/>
      <c r="M53" s="54"/>
      <c r="N53" s="54"/>
      <c r="O53" s="54"/>
      <c r="R53" s="54"/>
      <c r="S53" s="238"/>
      <c r="T53" s="115"/>
      <c r="U53" s="115"/>
      <c r="V53" s="54"/>
      <c r="W53" s="54"/>
      <c r="Z53" s="54"/>
      <c r="AA53" s="238"/>
    </row>
    <row r="54" spans="1:28" x14ac:dyDescent="0.2">
      <c r="A54" s="91"/>
      <c r="B54" s="154"/>
      <c r="C54" s="91"/>
      <c r="D54" s="91"/>
      <c r="E54" s="91"/>
      <c r="F54" s="91"/>
      <c r="H54" s="54"/>
      <c r="I54" s="54"/>
      <c r="J54" s="54"/>
      <c r="K54" s="54"/>
      <c r="L54" s="54"/>
      <c r="M54" s="54"/>
      <c r="N54" s="54"/>
      <c r="O54" s="54"/>
      <c r="R54" s="54"/>
      <c r="S54" s="238"/>
      <c r="T54" s="115"/>
      <c r="U54" s="115"/>
      <c r="V54" s="54"/>
      <c r="W54" s="54"/>
      <c r="Z54" s="54"/>
      <c r="AA54" s="238"/>
    </row>
    <row r="55" spans="1:28" x14ac:dyDescent="0.2">
      <c r="A55" s="91"/>
      <c r="B55" s="154"/>
      <c r="C55" s="91"/>
      <c r="D55" s="91"/>
      <c r="E55" s="91"/>
      <c r="F55" s="91"/>
      <c r="H55" s="54"/>
      <c r="I55" s="54"/>
      <c r="J55" s="54"/>
      <c r="K55" s="54"/>
      <c r="L55" s="54"/>
      <c r="M55" s="54"/>
      <c r="N55" s="54"/>
      <c r="O55" s="54"/>
      <c r="R55" s="54"/>
      <c r="S55" s="238"/>
      <c r="T55" s="115"/>
      <c r="U55" s="115"/>
      <c r="V55" s="54"/>
      <c r="W55" s="54"/>
      <c r="Z55" s="54"/>
      <c r="AA55" s="238"/>
    </row>
    <row r="56" spans="1:28" x14ac:dyDescent="0.2">
      <c r="A56" s="91"/>
      <c r="B56" s="154"/>
      <c r="C56" s="91"/>
      <c r="D56" s="91"/>
      <c r="E56" s="91"/>
      <c r="F56" s="91"/>
      <c r="H56" s="54"/>
      <c r="I56" s="54"/>
      <c r="J56" s="54"/>
      <c r="K56" s="54"/>
      <c r="L56" s="54"/>
      <c r="M56" s="54"/>
      <c r="N56" s="54"/>
      <c r="O56" s="54"/>
      <c r="R56" s="54"/>
      <c r="S56" s="238"/>
      <c r="T56" s="115"/>
      <c r="U56" s="115"/>
      <c r="V56" s="54"/>
      <c r="W56" s="54"/>
      <c r="Z56" s="54"/>
      <c r="AA56" s="238"/>
    </row>
    <row r="57" spans="1:28" x14ac:dyDescent="0.2">
      <c r="A57" s="91"/>
      <c r="B57" s="154"/>
      <c r="C57" s="91"/>
      <c r="D57" s="91"/>
      <c r="E57" s="91"/>
      <c r="F57" s="91"/>
      <c r="H57" s="54"/>
      <c r="I57" s="54"/>
      <c r="J57" s="54"/>
      <c r="K57" s="54"/>
      <c r="L57" s="54"/>
      <c r="M57" s="54"/>
      <c r="N57" s="54"/>
      <c r="O57" s="54"/>
      <c r="R57" s="54"/>
      <c r="S57" s="238"/>
      <c r="T57" s="115"/>
      <c r="U57" s="115"/>
      <c r="V57" s="54"/>
      <c r="W57" s="54"/>
      <c r="Z57" s="54"/>
      <c r="AA57" s="238"/>
    </row>
    <row r="58" spans="1:28" x14ac:dyDescent="0.2">
      <c r="A58" s="91"/>
      <c r="B58" s="154"/>
      <c r="C58" s="91"/>
      <c r="D58" s="91"/>
      <c r="E58" s="91"/>
      <c r="F58" s="91"/>
      <c r="H58" s="54"/>
      <c r="I58" s="54"/>
      <c r="J58" s="54"/>
      <c r="K58" s="54"/>
      <c r="L58" s="54"/>
      <c r="M58" s="54"/>
      <c r="N58" s="54"/>
      <c r="O58" s="54"/>
      <c r="R58" s="54"/>
      <c r="S58" s="238"/>
      <c r="T58" s="115"/>
      <c r="U58" s="115"/>
      <c r="V58" s="54"/>
      <c r="W58" s="54"/>
      <c r="Z58" s="54"/>
      <c r="AA58" s="238"/>
    </row>
    <row r="59" spans="1:28" x14ac:dyDescent="0.2">
      <c r="A59" s="91"/>
      <c r="B59" s="154"/>
      <c r="C59" s="91"/>
      <c r="D59" s="91"/>
      <c r="E59" s="91"/>
      <c r="F59" s="91"/>
      <c r="H59" s="54"/>
      <c r="I59" s="54"/>
      <c r="J59" s="54"/>
      <c r="K59" s="54"/>
      <c r="L59" s="54"/>
      <c r="M59" s="54"/>
      <c r="N59" s="54"/>
      <c r="O59" s="54"/>
      <c r="R59" s="54"/>
      <c r="S59" s="238"/>
      <c r="T59" s="115"/>
      <c r="U59" s="115"/>
      <c r="V59" s="54"/>
      <c r="W59" s="54"/>
      <c r="Z59" s="54"/>
      <c r="AA59" s="238"/>
    </row>
    <row r="60" spans="1:28" x14ac:dyDescent="0.2">
      <c r="A60" s="91"/>
      <c r="B60" s="154"/>
      <c r="C60" s="91"/>
      <c r="D60" s="91"/>
      <c r="E60" s="91"/>
      <c r="F60" s="91"/>
      <c r="H60" s="54"/>
      <c r="I60" s="54"/>
      <c r="J60" s="54"/>
      <c r="K60" s="54"/>
      <c r="L60" s="54"/>
      <c r="M60" s="54"/>
      <c r="N60" s="54"/>
      <c r="O60" s="54"/>
      <c r="R60" s="54"/>
      <c r="S60" s="238"/>
      <c r="T60" s="115"/>
      <c r="U60" s="115"/>
      <c r="V60" s="54"/>
      <c r="W60" s="54"/>
      <c r="Z60" s="54"/>
      <c r="AA60" s="238"/>
    </row>
    <row r="61" spans="1:28" x14ac:dyDescent="0.2">
      <c r="A61" s="91"/>
      <c r="B61" s="154"/>
      <c r="C61" s="91"/>
      <c r="D61" s="91"/>
      <c r="E61" s="91"/>
      <c r="F61" s="91"/>
      <c r="H61" s="54"/>
      <c r="I61" s="54"/>
      <c r="J61" s="54"/>
      <c r="K61" s="54"/>
      <c r="L61" s="54"/>
      <c r="M61" s="54"/>
      <c r="N61" s="54"/>
      <c r="O61" s="54"/>
      <c r="R61" s="54"/>
      <c r="S61" s="238"/>
      <c r="T61" s="115"/>
      <c r="U61" s="115"/>
      <c r="V61" s="54"/>
      <c r="W61" s="54"/>
      <c r="Z61" s="54"/>
      <c r="AA61" s="238"/>
    </row>
    <row r="62" spans="1:28" ht="15.75" customHeight="1" x14ac:dyDescent="0.2">
      <c r="H62" s="54"/>
      <c r="I62" s="54"/>
      <c r="J62" s="54"/>
      <c r="K62" s="54"/>
      <c r="L62" s="54"/>
      <c r="M62" s="54"/>
      <c r="N62" s="54"/>
      <c r="O62" s="54"/>
      <c r="P62" s="54"/>
      <c r="Q62" s="54"/>
      <c r="R62" s="54"/>
      <c r="S62" s="54"/>
      <c r="T62" s="54"/>
      <c r="U62" s="54"/>
      <c r="V62" s="54"/>
      <c r="W62" s="54"/>
      <c r="X62" s="54"/>
      <c r="Y62" s="54"/>
      <c r="AB62" s="596"/>
    </row>
    <row r="63" spans="1:28" ht="21" customHeight="1" x14ac:dyDescent="0.2">
      <c r="A63" s="7"/>
      <c r="B63" s="298"/>
      <c r="C63" s="7"/>
      <c r="D63" s="7"/>
      <c r="E63" s="299"/>
      <c r="F63" s="298"/>
      <c r="G63" s="7"/>
      <c r="H63" s="58"/>
      <c r="I63" s="58"/>
      <c r="J63" s="58"/>
      <c r="K63" s="58"/>
      <c r="L63" s="58"/>
      <c r="M63" s="58"/>
      <c r="N63" s="58"/>
      <c r="O63" s="58"/>
      <c r="P63" s="58"/>
      <c r="Q63" s="58"/>
      <c r="R63" s="58"/>
      <c r="S63" s="58"/>
      <c r="T63" s="58"/>
      <c r="U63" s="58"/>
      <c r="V63" s="58"/>
      <c r="W63" s="58"/>
      <c r="X63" s="58"/>
      <c r="Y63" s="58"/>
      <c r="Z63" s="89"/>
      <c r="AA63" s="89"/>
    </row>
    <row r="64" spans="1:28" ht="32.25" customHeight="1" x14ac:dyDescent="0.2">
      <c r="A64" s="602" t="s">
        <v>134</v>
      </c>
      <c r="B64" s="602"/>
      <c r="C64" s="616" t="s">
        <v>418</v>
      </c>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row>
    <row r="65" spans="1:27" ht="18.75" customHeight="1" x14ac:dyDescent="0.2">
      <c r="A65" s="602" t="s">
        <v>135</v>
      </c>
      <c r="B65" s="602"/>
      <c r="C65" s="616" t="s">
        <v>419</v>
      </c>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616"/>
    </row>
    <row r="66" spans="1:27" ht="32.25" customHeight="1" x14ac:dyDescent="0.2">
      <c r="A66" s="602" t="s">
        <v>136</v>
      </c>
      <c r="B66" s="602"/>
      <c r="C66" s="616" t="s">
        <v>420</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row>
  </sheetData>
  <mergeCells count="49">
    <mergeCell ref="E50:G50"/>
    <mergeCell ref="D19:G19"/>
    <mergeCell ref="D20:G20"/>
    <mergeCell ref="D43:G43"/>
    <mergeCell ref="D44:G44"/>
    <mergeCell ref="B32:G32"/>
    <mergeCell ref="C42:G42"/>
    <mergeCell ref="C48:G48"/>
    <mergeCell ref="C49:G49"/>
    <mergeCell ref="E45:G45"/>
    <mergeCell ref="C41:G41"/>
    <mergeCell ref="C25:G25"/>
    <mergeCell ref="C24:G24"/>
    <mergeCell ref="C36:G36"/>
    <mergeCell ref="E21:G21"/>
    <mergeCell ref="E26:G26"/>
    <mergeCell ref="E39:G39"/>
    <mergeCell ref="C35:G35"/>
    <mergeCell ref="C37:G37"/>
    <mergeCell ref="C38:G38"/>
    <mergeCell ref="C27:G27"/>
    <mergeCell ref="C28:G28"/>
    <mergeCell ref="C30:G30"/>
    <mergeCell ref="C33:G33"/>
    <mergeCell ref="C34:G34"/>
    <mergeCell ref="C10:G10"/>
    <mergeCell ref="C11:G11"/>
    <mergeCell ref="C13:G13"/>
    <mergeCell ref="C18:G18"/>
    <mergeCell ref="E12:G12"/>
    <mergeCell ref="E15:G15"/>
    <mergeCell ref="C14:G14"/>
    <mergeCell ref="C17:G17"/>
    <mergeCell ref="A65:B65"/>
    <mergeCell ref="C65:AA65"/>
    <mergeCell ref="A66:B66"/>
    <mergeCell ref="C66:AA66"/>
    <mergeCell ref="Z3:AA3"/>
    <mergeCell ref="R3:S3"/>
    <mergeCell ref="A4:G4"/>
    <mergeCell ref="A5:G5"/>
    <mergeCell ref="C64:AA64"/>
    <mergeCell ref="A64:B64"/>
    <mergeCell ref="B7:G7"/>
    <mergeCell ref="B23:G23"/>
    <mergeCell ref="B29:G29"/>
    <mergeCell ref="B47:G47"/>
    <mergeCell ref="C8:G8"/>
    <mergeCell ref="C9:G9"/>
  </mergeCells>
  <pageMargins left="0.2" right="0.2" top="0.5" bottom="0.5" header="0.25" footer="0.25"/>
  <pageSetup scale="55"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70" zoomScaleNormal="70" zoomScaleSheetLayoutView="55" workbookViewId="0"/>
  </sheetViews>
  <sheetFormatPr defaultColWidth="9.140625" defaultRowHeight="12.95" customHeight="1" x14ac:dyDescent="0.2"/>
  <cols>
    <col min="1" max="6" width="2.28515625" style="424" customWidth="1"/>
    <col min="7" max="7" width="32.7109375" style="424" customWidth="1"/>
    <col min="8" max="8" width="2.140625" style="424" customWidth="1"/>
    <col min="9" max="9" width="22.85546875" style="424" customWidth="1"/>
    <col min="10" max="10" width="14" style="424" customWidth="1"/>
    <col min="11" max="11" width="14" style="425" customWidth="1"/>
    <col min="12" max="12" width="12.140625" style="424" customWidth="1"/>
    <col min="13" max="13" width="14.7109375" style="424" customWidth="1"/>
    <col min="14" max="15" width="10.42578125" style="424" customWidth="1"/>
    <col min="16" max="16" width="22.42578125" style="424" customWidth="1"/>
    <col min="17" max="17" width="12" style="424" bestFit="1" customWidth="1"/>
    <col min="18" max="18" width="13" style="424" customWidth="1"/>
    <col min="19" max="19" width="19.28515625" style="424" customWidth="1"/>
    <col min="20" max="20" width="26.140625" style="426" customWidth="1"/>
    <col min="21" max="21" width="21.7109375" style="424" bestFit="1" customWidth="1"/>
    <col min="22" max="22" width="20.5703125" style="424" bestFit="1" customWidth="1"/>
    <col min="23" max="23" width="19.28515625" style="424" bestFit="1" customWidth="1"/>
    <col min="24" max="24" width="16" style="424" bestFit="1" customWidth="1"/>
    <col min="25" max="25" width="20.7109375" style="424" bestFit="1" customWidth="1"/>
    <col min="26" max="26" width="14" style="424" bestFit="1" customWidth="1"/>
    <col min="27" max="27" width="16.85546875" style="424" bestFit="1" customWidth="1"/>
    <col min="28" max="28" width="9.140625" style="424"/>
    <col min="29" max="29" width="6.85546875" style="424" bestFit="1" customWidth="1"/>
    <col min="30" max="16384" width="9.140625" style="424"/>
  </cols>
  <sheetData>
    <row r="1" spans="1:29" s="402" customFormat="1" ht="8.25" customHeight="1" thickBot="1" x14ac:dyDescent="0.3">
      <c r="A1" s="398"/>
      <c r="B1" s="399"/>
      <c r="C1" s="399"/>
      <c r="D1" s="399"/>
      <c r="E1" s="399"/>
      <c r="F1" s="399"/>
      <c r="G1" s="399"/>
      <c r="H1" s="399"/>
      <c r="I1" s="400"/>
      <c r="J1" s="400"/>
      <c r="K1" s="401"/>
      <c r="M1" s="400"/>
    </row>
    <row r="2" spans="1:29" s="405" customFormat="1" ht="9.75" customHeight="1" thickTop="1" x14ac:dyDescent="0.25">
      <c r="A2" s="403"/>
      <c r="B2" s="404"/>
      <c r="C2" s="404"/>
      <c r="D2" s="404"/>
      <c r="E2" s="404"/>
      <c r="F2" s="404"/>
      <c r="G2" s="404"/>
      <c r="H2" s="404"/>
      <c r="K2" s="406"/>
    </row>
    <row r="3" spans="1:29" s="402" customFormat="1" ht="12.95" customHeight="1" x14ac:dyDescent="0.25">
      <c r="A3" s="398"/>
      <c r="B3" s="399"/>
      <c r="C3" s="399"/>
      <c r="D3" s="399"/>
      <c r="E3" s="399"/>
      <c r="F3" s="399"/>
      <c r="G3" s="399"/>
      <c r="H3" s="399"/>
      <c r="L3" s="407"/>
    </row>
    <row r="4" spans="1:29" s="402" customFormat="1" ht="12.75" customHeight="1" x14ac:dyDescent="0.25">
      <c r="A4" s="408"/>
      <c r="B4" s="399"/>
      <c r="C4" s="399"/>
      <c r="D4" s="399"/>
      <c r="E4" s="399"/>
      <c r="F4" s="399"/>
      <c r="G4" s="399"/>
      <c r="H4" s="399"/>
      <c r="I4" s="409" t="s">
        <v>429</v>
      </c>
      <c r="J4" s="409"/>
      <c r="K4" s="409"/>
      <c r="L4" s="410"/>
      <c r="M4" s="409"/>
      <c r="N4" s="409"/>
      <c r="O4" s="409"/>
      <c r="P4" s="411"/>
    </row>
    <row r="5" spans="1:29" s="412" customFormat="1" ht="15" x14ac:dyDescent="0.25">
      <c r="A5" s="408"/>
      <c r="I5" s="413"/>
      <c r="J5" s="413"/>
      <c r="K5" s="414"/>
      <c r="L5" s="415" t="s">
        <v>83</v>
      </c>
      <c r="M5" s="416"/>
      <c r="N5" s="417" t="s">
        <v>139</v>
      </c>
      <c r="P5" s="418"/>
    </row>
    <row r="6" spans="1:29" s="412" customFormat="1" ht="13.5" customHeight="1" x14ac:dyDescent="0.25">
      <c r="I6" s="419" t="s">
        <v>140</v>
      </c>
      <c r="J6" s="419" t="s">
        <v>141</v>
      </c>
      <c r="K6" s="420" t="s">
        <v>142</v>
      </c>
      <c r="L6" s="419" t="s">
        <v>143</v>
      </c>
      <c r="M6" s="419" t="s">
        <v>141</v>
      </c>
      <c r="N6" s="419" t="s">
        <v>144</v>
      </c>
      <c r="O6" s="419" t="s">
        <v>145</v>
      </c>
      <c r="S6" s="580"/>
      <c r="T6" s="580"/>
      <c r="U6" s="580"/>
      <c r="V6" s="580"/>
      <c r="W6" s="580"/>
      <c r="X6" s="580"/>
      <c r="Y6" s="580"/>
      <c r="Z6" s="580"/>
      <c r="AA6" s="580"/>
      <c r="AB6" s="580"/>
      <c r="AC6" s="580"/>
    </row>
    <row r="7" spans="1:29" s="412" customFormat="1" ht="13.5" customHeight="1" x14ac:dyDescent="0.25">
      <c r="A7" s="408" t="s">
        <v>70</v>
      </c>
      <c r="I7" s="550" t="s">
        <v>146</v>
      </c>
      <c r="J7" s="550" t="s">
        <v>147</v>
      </c>
      <c r="K7" s="421" t="s">
        <v>148</v>
      </c>
      <c r="L7" s="550" t="s">
        <v>149</v>
      </c>
      <c r="M7" s="550" t="s">
        <v>147</v>
      </c>
      <c r="N7" s="550" t="s">
        <v>150</v>
      </c>
      <c r="O7" s="550" t="s">
        <v>84</v>
      </c>
      <c r="S7" s="580"/>
      <c r="T7" s="580"/>
      <c r="U7" s="580"/>
      <c r="V7" s="580"/>
      <c r="W7" s="580"/>
      <c r="X7" s="580"/>
      <c r="Y7" s="580"/>
      <c r="Z7" s="580"/>
      <c r="AA7" s="580"/>
      <c r="AB7" s="580"/>
      <c r="AC7" s="580"/>
    </row>
    <row r="8" spans="1:29" s="422" customFormat="1" ht="20.100000000000001" customHeight="1" x14ac:dyDescent="0.25">
      <c r="A8" s="630" t="s">
        <v>30</v>
      </c>
      <c r="B8" s="630"/>
      <c r="C8" s="630"/>
      <c r="D8" s="630"/>
      <c r="E8" s="630"/>
      <c r="F8" s="630"/>
      <c r="G8" s="630"/>
      <c r="K8" s="423"/>
    </row>
    <row r="9" spans="1:29" ht="12.95" customHeight="1" x14ac:dyDescent="0.2">
      <c r="L9" s="328"/>
      <c r="M9" s="328"/>
    </row>
    <row r="10" spans="1:29" ht="12.75" customHeight="1" x14ac:dyDescent="0.25">
      <c r="A10" s="427" t="s">
        <v>57</v>
      </c>
      <c r="I10" s="363">
        <v>270309.30143999972</v>
      </c>
      <c r="J10" s="363">
        <v>270309.30143999972</v>
      </c>
      <c r="K10" s="363">
        <v>0</v>
      </c>
      <c r="L10" s="203">
        <v>0.11304182398418559</v>
      </c>
      <c r="M10" s="203">
        <v>0.11260914932839508</v>
      </c>
      <c r="N10" s="581"/>
      <c r="O10" s="428"/>
    </row>
    <row r="11" spans="1:29" ht="12.75" customHeight="1" x14ac:dyDescent="0.2">
      <c r="I11" s="54"/>
      <c r="J11" s="54"/>
      <c r="K11" s="54"/>
      <c r="L11" s="582"/>
      <c r="M11" s="582"/>
      <c r="N11" s="428"/>
      <c r="O11" s="428"/>
    </row>
    <row r="12" spans="1:29" ht="12.95" customHeight="1" x14ac:dyDescent="0.25">
      <c r="A12" s="427" t="s">
        <v>28</v>
      </c>
      <c r="I12" s="54"/>
      <c r="J12" s="54"/>
      <c r="K12" s="54"/>
      <c r="L12" s="582"/>
      <c r="M12" s="582"/>
      <c r="N12" s="428"/>
      <c r="O12" s="428"/>
    </row>
    <row r="13" spans="1:29" ht="12.95" customHeight="1" x14ac:dyDescent="0.2">
      <c r="B13" s="428" t="s">
        <v>71</v>
      </c>
      <c r="H13" s="429"/>
      <c r="I13" s="208">
        <v>28435.351279999999</v>
      </c>
      <c r="J13" s="208">
        <v>28169.013749999998</v>
      </c>
      <c r="K13" s="208">
        <v>266.33752999999746</v>
      </c>
      <c r="L13" s="203">
        <v>1.1891503389629899E-2</v>
      </c>
      <c r="M13" s="203">
        <v>1.173503338179234E-2</v>
      </c>
      <c r="N13" s="373">
        <v>2.4212667861566214E-2</v>
      </c>
      <c r="O13" s="583" t="s">
        <v>85</v>
      </c>
      <c r="Q13" s="429"/>
    </row>
    <row r="14" spans="1:29" ht="12.95" customHeight="1" x14ac:dyDescent="0.2">
      <c r="B14" s="428" t="s">
        <v>72</v>
      </c>
      <c r="H14" s="429"/>
      <c r="I14" s="208">
        <v>195607.67025</v>
      </c>
      <c r="J14" s="208">
        <v>192581.41957999999</v>
      </c>
      <c r="K14" s="208">
        <v>3026.2506700000167</v>
      </c>
      <c r="L14" s="203">
        <v>8.1802023506265711E-2</v>
      </c>
      <c r="M14" s="203">
        <v>8.022820420840103E-2</v>
      </c>
      <c r="N14" s="373">
        <v>3.3213797191098772E-2</v>
      </c>
      <c r="O14" s="583" t="s">
        <v>122</v>
      </c>
      <c r="Q14" s="329"/>
    </row>
    <row r="15" spans="1:29" ht="12.95" customHeight="1" x14ac:dyDescent="0.2">
      <c r="B15" s="428" t="s">
        <v>73</v>
      </c>
      <c r="H15" s="429"/>
      <c r="I15" s="208">
        <v>6482.7605000000003</v>
      </c>
      <c r="J15" s="208">
        <v>6338.0744699999996</v>
      </c>
      <c r="K15" s="208">
        <v>144.68603000000027</v>
      </c>
      <c r="L15" s="203">
        <v>2.711053846348292E-3</v>
      </c>
      <c r="M15" s="203">
        <v>2.6404018309563919E-3</v>
      </c>
      <c r="N15" s="373">
        <v>3.3332217851275069E-2</v>
      </c>
      <c r="O15" s="583" t="s">
        <v>121</v>
      </c>
      <c r="Q15" s="329"/>
    </row>
    <row r="16" spans="1:29" ht="12.95" customHeight="1" x14ac:dyDescent="0.25">
      <c r="B16" s="428" t="s">
        <v>56</v>
      </c>
      <c r="C16" s="430"/>
      <c r="G16" s="429"/>
      <c r="H16" s="429"/>
      <c r="I16" s="208">
        <v>1319984.9278700009</v>
      </c>
      <c r="J16" s="208">
        <v>1330907.2616499995</v>
      </c>
      <c r="K16" s="208">
        <v>-10922.333779998778</v>
      </c>
      <c r="L16" s="203">
        <v>0.55201024560813838</v>
      </c>
      <c r="M16" s="203">
        <v>0.5544475671794713</v>
      </c>
      <c r="N16" s="373">
        <v>3.9429578821259102E-2</v>
      </c>
      <c r="O16" s="583" t="s">
        <v>255</v>
      </c>
      <c r="Q16" s="330"/>
      <c r="R16" s="584"/>
      <c r="S16" s="584"/>
    </row>
    <row r="17" spans="1:20" ht="12.95" customHeight="1" x14ac:dyDescent="0.2">
      <c r="B17" s="431" t="s">
        <v>31</v>
      </c>
      <c r="C17" s="430"/>
      <c r="G17" s="429"/>
      <c r="H17" s="432"/>
      <c r="I17" s="208">
        <v>191732.27527999997</v>
      </c>
      <c r="J17" s="208">
        <v>191082.77572000003</v>
      </c>
      <c r="K17" s="208">
        <v>649.49955999994279</v>
      </c>
      <c r="L17" s="203">
        <v>8.0181355206158461E-2</v>
      </c>
      <c r="M17" s="203">
        <v>7.9603878632766786E-2</v>
      </c>
      <c r="N17" s="373">
        <v>3.5222001148746594E-2</v>
      </c>
      <c r="O17" s="583" t="s">
        <v>85</v>
      </c>
      <c r="Q17" s="433"/>
      <c r="T17" s="96"/>
    </row>
    <row r="18" spans="1:20" ht="12.95" customHeight="1" x14ac:dyDescent="0.2">
      <c r="B18" s="431" t="s">
        <v>32</v>
      </c>
      <c r="C18" s="430"/>
      <c r="H18" s="432"/>
      <c r="I18" s="208">
        <v>75752.92829000004</v>
      </c>
      <c r="J18" s="208">
        <v>76003.91922999997</v>
      </c>
      <c r="K18" s="208">
        <v>-250.99093999993801</v>
      </c>
      <c r="L18" s="203">
        <v>3.167944699063785E-2</v>
      </c>
      <c r="M18" s="203">
        <v>3.1662753166539187E-2</v>
      </c>
      <c r="N18" s="373">
        <v>3.1866984355102913E-2</v>
      </c>
      <c r="O18" s="583" t="s">
        <v>86</v>
      </c>
      <c r="T18" s="96"/>
    </row>
    <row r="19" spans="1:20" ht="12.95" customHeight="1" x14ac:dyDescent="0.2">
      <c r="B19" s="428" t="s">
        <v>74</v>
      </c>
      <c r="H19" s="429"/>
      <c r="I19" s="208">
        <v>132821.55482999995</v>
      </c>
      <c r="J19" s="208">
        <v>132739.34113999995</v>
      </c>
      <c r="K19" s="208">
        <v>82.213689999997612</v>
      </c>
      <c r="L19" s="203">
        <v>5.5545224461065912E-2</v>
      </c>
      <c r="M19" s="203">
        <v>5.5298371933771392E-2</v>
      </c>
      <c r="N19" s="373">
        <v>4.6012301962450992E-2</v>
      </c>
      <c r="O19" s="583" t="s">
        <v>85</v>
      </c>
      <c r="T19" s="96"/>
    </row>
    <row r="20" spans="1:20" ht="12.95" customHeight="1" x14ac:dyDescent="0.2">
      <c r="B20" s="428" t="s">
        <v>75</v>
      </c>
      <c r="H20" s="429"/>
      <c r="I20" s="208">
        <v>129558.20277</v>
      </c>
      <c r="J20" s="208">
        <v>131663.24458999999</v>
      </c>
      <c r="K20" s="208">
        <v>-2105.0418199999781</v>
      </c>
      <c r="L20" s="203">
        <v>5.4180509050979202E-2</v>
      </c>
      <c r="M20" s="203">
        <v>5.4850076901209917E-2</v>
      </c>
      <c r="N20" s="373">
        <v>4.7330753536816692E-2</v>
      </c>
      <c r="O20" s="583" t="s">
        <v>88</v>
      </c>
    </row>
    <row r="21" spans="1:20" ht="12.95" customHeight="1" x14ac:dyDescent="0.2">
      <c r="B21" s="428" t="s">
        <v>76</v>
      </c>
      <c r="H21" s="429"/>
      <c r="I21" s="208">
        <v>2868.9833599999997</v>
      </c>
      <c r="J21" s="208">
        <v>2947.3637000000003</v>
      </c>
      <c r="K21" s="208">
        <v>-78.380340000000317</v>
      </c>
      <c r="L21" s="203">
        <v>1.1997926459318133E-3</v>
      </c>
      <c r="M21" s="203">
        <v>1.2278531195570516E-3</v>
      </c>
      <c r="N21" s="373">
        <v>5.7925951700652102E-2</v>
      </c>
      <c r="O21" s="583" t="s">
        <v>88</v>
      </c>
    </row>
    <row r="22" spans="1:20" ht="13.5" customHeight="1" x14ac:dyDescent="0.2">
      <c r="G22" s="430" t="s">
        <v>78</v>
      </c>
      <c r="I22" s="97">
        <v>2083244.654430001</v>
      </c>
      <c r="J22" s="97">
        <v>2092432.4138299995</v>
      </c>
      <c r="K22" s="97">
        <v>-9187.7593999987384</v>
      </c>
      <c r="L22" s="540">
        <v>0.87120115470515547</v>
      </c>
      <c r="M22" s="540">
        <v>0.87169414035446546</v>
      </c>
      <c r="N22" s="541">
        <v>3.8916051495040967E-2</v>
      </c>
      <c r="O22" s="542" t="s">
        <v>87</v>
      </c>
    </row>
    <row r="23" spans="1:20" ht="12.95" customHeight="1" x14ac:dyDescent="0.2">
      <c r="I23" s="585"/>
      <c r="J23" s="353"/>
      <c r="K23" s="586"/>
      <c r="L23" s="587"/>
      <c r="M23" s="587"/>
      <c r="N23" s="588"/>
      <c r="O23" s="589"/>
      <c r="P23" s="434"/>
    </row>
    <row r="24" spans="1:20" ht="12.95" customHeight="1" x14ac:dyDescent="0.25">
      <c r="A24" s="427" t="s">
        <v>29</v>
      </c>
      <c r="I24" s="586"/>
      <c r="J24" s="586"/>
      <c r="K24" s="586"/>
      <c r="L24" s="587"/>
      <c r="M24" s="587"/>
      <c r="N24" s="589"/>
      <c r="O24" s="589"/>
      <c r="P24" s="435"/>
    </row>
    <row r="25" spans="1:20" ht="12.95" customHeight="1" x14ac:dyDescent="0.2">
      <c r="B25" s="428" t="s">
        <v>79</v>
      </c>
      <c r="H25" s="429"/>
      <c r="I25" s="208">
        <v>15271.608249999999</v>
      </c>
      <c r="J25" s="208">
        <v>15271.608249999999</v>
      </c>
      <c r="K25" s="208">
        <v>0</v>
      </c>
      <c r="L25" s="203">
        <v>6.3865003629374872E-3</v>
      </c>
      <c r="M25" s="203">
        <v>6.362055633112298E-3</v>
      </c>
      <c r="N25" s="589"/>
      <c r="O25" s="589"/>
      <c r="P25" s="331"/>
    </row>
    <row r="26" spans="1:20" ht="12.95" customHeight="1" x14ac:dyDescent="0.2">
      <c r="B26" s="428" t="s">
        <v>80</v>
      </c>
      <c r="H26" s="429"/>
      <c r="I26" s="208">
        <v>16685.126690000001</v>
      </c>
      <c r="J26" s="208">
        <v>16685.126680000001</v>
      </c>
      <c r="K26" s="208">
        <v>9.9999997473787516E-6</v>
      </c>
      <c r="L26" s="203">
        <v>6.9776257953279384E-3</v>
      </c>
      <c r="M26" s="203">
        <v>6.9509184917499632E-3</v>
      </c>
      <c r="N26" s="589"/>
      <c r="O26" s="590"/>
      <c r="P26" s="331"/>
    </row>
    <row r="27" spans="1:20" ht="12.95" customHeight="1" x14ac:dyDescent="0.2">
      <c r="B27" s="431" t="s">
        <v>151</v>
      </c>
      <c r="H27" s="432"/>
      <c r="I27" s="208">
        <v>5721.969039999999</v>
      </c>
      <c r="J27" s="208">
        <v>5721.9690299999993</v>
      </c>
      <c r="K27" s="208">
        <v>9.9999997473787516E-6</v>
      </c>
      <c r="L27" s="203">
        <v>2.3928951523934658E-3</v>
      </c>
      <c r="M27" s="203">
        <v>2.3837361922773004E-3</v>
      </c>
      <c r="N27" s="589"/>
      <c r="O27" s="589"/>
      <c r="P27" s="331"/>
    </row>
    <row r="28" spans="1:20" ht="12.95" customHeight="1" x14ac:dyDescent="0.2">
      <c r="B28" s="428" t="s">
        <v>48</v>
      </c>
      <c r="H28" s="429"/>
      <c r="I28" s="208">
        <v>0</v>
      </c>
      <c r="J28" s="208">
        <v>0</v>
      </c>
      <c r="K28" s="208">
        <v>0</v>
      </c>
      <c r="L28" s="203">
        <v>0</v>
      </c>
      <c r="M28" s="203">
        <v>0</v>
      </c>
      <c r="N28" s="589"/>
      <c r="O28" s="589"/>
      <c r="P28" s="331"/>
    </row>
    <row r="29" spans="1:20" ht="12.95" customHeight="1" x14ac:dyDescent="0.2">
      <c r="G29" s="430" t="s">
        <v>81</v>
      </c>
      <c r="I29" s="97">
        <v>37678.703979999998</v>
      </c>
      <c r="J29" s="97">
        <v>37678.703959999999</v>
      </c>
      <c r="K29" s="97">
        <v>1.9999999494757503E-5</v>
      </c>
      <c r="L29" s="540">
        <v>1.5757021310658891E-2</v>
      </c>
      <c r="M29" s="540">
        <v>1.569671031713956E-2</v>
      </c>
      <c r="N29" s="589"/>
      <c r="O29" s="589"/>
      <c r="P29" s="331"/>
    </row>
    <row r="30" spans="1:20" ht="12.95" customHeight="1" x14ac:dyDescent="0.2">
      <c r="I30" s="591"/>
      <c r="J30" s="351"/>
      <c r="K30" s="592"/>
      <c r="L30" s="593"/>
      <c r="M30" s="593"/>
      <c r="N30" s="589"/>
      <c r="O30" s="589"/>
      <c r="P30" s="331"/>
    </row>
    <row r="31" spans="1:20" ht="15" thickBot="1" x14ac:dyDescent="0.25">
      <c r="G31" s="430" t="s">
        <v>201</v>
      </c>
      <c r="I31" s="536">
        <v>2391232.6598500009</v>
      </c>
      <c r="J31" s="536">
        <v>2400420.4192299992</v>
      </c>
      <c r="K31" s="536">
        <v>-9187.759379998739</v>
      </c>
      <c r="L31" s="340">
        <v>1</v>
      </c>
      <c r="M31" s="340">
        <v>1.0000000000000002</v>
      </c>
      <c r="N31" s="589"/>
      <c r="O31" s="589"/>
    </row>
    <row r="32" spans="1:20" ht="12.95" customHeight="1" thickTop="1" x14ac:dyDescent="0.25">
      <c r="I32" s="332"/>
      <c r="J32" s="333"/>
      <c r="K32" s="334"/>
      <c r="P32" s="436"/>
      <c r="Q32" s="419"/>
    </row>
    <row r="33" spans="1:18" s="422" customFormat="1" ht="20.100000000000001" customHeight="1" x14ac:dyDescent="0.25">
      <c r="A33" s="630" t="s">
        <v>152</v>
      </c>
      <c r="B33" s="630"/>
      <c r="C33" s="630"/>
      <c r="D33" s="630"/>
      <c r="E33" s="630"/>
      <c r="F33" s="630"/>
      <c r="G33" s="630"/>
      <c r="I33" s="437"/>
      <c r="J33" s="437"/>
      <c r="K33" s="438"/>
      <c r="P33" s="439"/>
      <c r="Q33" s="440"/>
      <c r="R33" s="424"/>
    </row>
    <row r="34" spans="1:18" ht="12.95" customHeight="1" x14ac:dyDescent="0.2">
      <c r="H34" s="441"/>
      <c r="I34" s="335"/>
      <c r="J34" s="335"/>
      <c r="K34" s="336"/>
      <c r="L34" s="328"/>
      <c r="M34" s="328"/>
      <c r="P34" s="436"/>
      <c r="Q34" s="436"/>
    </row>
    <row r="35" spans="1:18" ht="12.95" customHeight="1" x14ac:dyDescent="0.2">
      <c r="B35" s="428" t="s">
        <v>89</v>
      </c>
      <c r="H35" s="441"/>
      <c r="I35" s="337">
        <v>187783.77454000001</v>
      </c>
      <c r="J35" s="337">
        <v>189174.46077000001</v>
      </c>
      <c r="K35" s="337">
        <v>-1390.6862299999893</v>
      </c>
      <c r="L35" s="203">
        <v>0.14226205964564928</v>
      </c>
      <c r="M35" s="203">
        <v>0.14213947599584806</v>
      </c>
      <c r="P35" s="442"/>
      <c r="Q35" s="54"/>
    </row>
    <row r="36" spans="1:18" ht="12.95" customHeight="1" x14ac:dyDescent="0.2">
      <c r="B36" s="428" t="s">
        <v>248</v>
      </c>
      <c r="H36" s="441"/>
      <c r="I36" s="338">
        <v>166125.59763</v>
      </c>
      <c r="J36" s="338">
        <v>167550.38240999993</v>
      </c>
      <c r="K36" s="338">
        <v>-1424.7847799999415</v>
      </c>
      <c r="L36" s="203">
        <v>0.12585416251537762</v>
      </c>
      <c r="M36" s="203">
        <v>0.1258918538037567</v>
      </c>
      <c r="P36" s="513"/>
    </row>
    <row r="37" spans="1:18" ht="12.95" customHeight="1" x14ac:dyDescent="0.2">
      <c r="B37" s="428" t="s">
        <v>250</v>
      </c>
      <c r="H37" s="441"/>
      <c r="I37" s="338">
        <v>125661.98941000001</v>
      </c>
      <c r="J37" s="338">
        <v>126071.40691000009</v>
      </c>
      <c r="K37" s="338">
        <v>-409.41750000007448</v>
      </c>
      <c r="L37" s="203">
        <v>9.5199563841062235E-2</v>
      </c>
      <c r="M37" s="203">
        <v>9.472591407586306E-2</v>
      </c>
      <c r="P37" s="442"/>
      <c r="Q37" s="54"/>
    </row>
    <row r="38" spans="1:18" ht="12.95" customHeight="1" x14ac:dyDescent="0.2">
      <c r="B38" s="428" t="s">
        <v>95</v>
      </c>
      <c r="H38" s="441"/>
      <c r="I38" s="338">
        <v>114139.20837000002</v>
      </c>
      <c r="J38" s="338">
        <v>116273.46503999998</v>
      </c>
      <c r="K38" s="338">
        <v>-2134.256669999957</v>
      </c>
      <c r="L38" s="203">
        <v>8.6470084589663682E-2</v>
      </c>
      <c r="M38" s="203">
        <v>8.7364062388426131E-2</v>
      </c>
      <c r="P38" s="442"/>
      <c r="Q38" s="54"/>
    </row>
    <row r="39" spans="1:18" ht="12.95" customHeight="1" x14ac:dyDescent="0.2">
      <c r="B39" s="428" t="s">
        <v>99</v>
      </c>
      <c r="C39" s="443"/>
      <c r="H39" s="441"/>
      <c r="I39" s="338">
        <v>103183.18915000005</v>
      </c>
      <c r="J39" s="338">
        <v>104057.16181000001</v>
      </c>
      <c r="K39" s="338">
        <v>-873.9726599999517</v>
      </c>
      <c r="L39" s="203">
        <v>7.8169975256082727E-2</v>
      </c>
      <c r="M39" s="203">
        <v>7.8185133411169866E-2</v>
      </c>
      <c r="P39" s="442"/>
      <c r="Q39" s="54"/>
    </row>
    <row r="40" spans="1:18" ht="12.95" customHeight="1" x14ac:dyDescent="0.2">
      <c r="B40" s="428" t="s">
        <v>101</v>
      </c>
      <c r="H40" s="441"/>
      <c r="I40" s="338">
        <v>101165.46735999995</v>
      </c>
      <c r="J40" s="338">
        <v>101969.47930000004</v>
      </c>
      <c r="K40" s="338">
        <v>-804.01194000008707</v>
      </c>
      <c r="L40" s="203">
        <v>7.6641380688525051E-2</v>
      </c>
      <c r="M40" s="203">
        <v>7.6616517347409166E-2</v>
      </c>
      <c r="P40" s="513"/>
    </row>
    <row r="41" spans="1:18" ht="12.95" customHeight="1" x14ac:dyDescent="0.2">
      <c r="B41" s="428" t="s">
        <v>92</v>
      </c>
      <c r="H41" s="441"/>
      <c r="I41" s="338">
        <v>90083.671800000011</v>
      </c>
      <c r="J41" s="338">
        <v>89944.385039999979</v>
      </c>
      <c r="K41" s="338">
        <v>139.28676000003517</v>
      </c>
      <c r="L41" s="203">
        <v>6.8245985160879041E-2</v>
      </c>
      <c r="M41" s="203">
        <v>6.7581256509556431E-2</v>
      </c>
      <c r="P41" s="442"/>
      <c r="Q41" s="436"/>
    </row>
    <row r="42" spans="1:18" ht="12.95" customHeight="1" x14ac:dyDescent="0.2">
      <c r="B42" s="428" t="s">
        <v>93</v>
      </c>
      <c r="H42" s="441"/>
      <c r="I42" s="338">
        <v>88623.198239999998</v>
      </c>
      <c r="J42" s="338">
        <v>88937.715450000062</v>
      </c>
      <c r="K42" s="338">
        <v>-314.51721000006796</v>
      </c>
      <c r="L42" s="203">
        <v>6.7139553163691981E-2</v>
      </c>
      <c r="M42" s="203">
        <v>6.6824878045776845E-2</v>
      </c>
      <c r="P42" s="513"/>
    </row>
    <row r="43" spans="1:18" ht="12.95" customHeight="1" x14ac:dyDescent="0.2">
      <c r="B43" s="428" t="s">
        <v>91</v>
      </c>
      <c r="H43" s="441"/>
      <c r="I43" s="338">
        <v>83988.577500000043</v>
      </c>
      <c r="J43" s="338">
        <v>86066.553150000007</v>
      </c>
      <c r="K43" s="338">
        <v>-2077.9756499999612</v>
      </c>
      <c r="L43" s="203">
        <v>6.3628436754598866E-2</v>
      </c>
      <c r="M43" s="203">
        <v>6.4667581002825478E-2</v>
      </c>
      <c r="P43" s="442"/>
      <c r="Q43" s="54"/>
    </row>
    <row r="44" spans="1:18" ht="12.95" customHeight="1" x14ac:dyDescent="0.2">
      <c r="B44" s="428" t="s">
        <v>94</v>
      </c>
      <c r="H44" s="441"/>
      <c r="I44" s="338">
        <v>72929.038979999968</v>
      </c>
      <c r="J44" s="338">
        <v>73055.316960000011</v>
      </c>
      <c r="K44" s="338">
        <v>-126.27798000003398</v>
      </c>
      <c r="L44" s="203">
        <v>5.5249902813422472E-2</v>
      </c>
      <c r="M44" s="203">
        <v>5.4891365510643664E-2</v>
      </c>
      <c r="P44" s="442"/>
      <c r="Q44" s="54"/>
    </row>
    <row r="45" spans="1:18" ht="12.95" customHeight="1" x14ac:dyDescent="0.2">
      <c r="B45" s="428" t="s">
        <v>90</v>
      </c>
      <c r="H45" s="441"/>
      <c r="I45" s="338">
        <v>68341.573749999981</v>
      </c>
      <c r="J45" s="338">
        <v>68499.325489999988</v>
      </c>
      <c r="K45" s="338">
        <v>-157.75174000000953</v>
      </c>
      <c r="L45" s="203">
        <v>5.1774510683451277E-2</v>
      </c>
      <c r="M45" s="203">
        <v>5.1468143171055782E-2</v>
      </c>
      <c r="P45" s="442"/>
      <c r="Q45" s="54"/>
    </row>
    <row r="46" spans="1:18" ht="12.95" customHeight="1" x14ac:dyDescent="0.2">
      <c r="B46" s="428" t="s">
        <v>102</v>
      </c>
      <c r="H46" s="441"/>
      <c r="I46" s="338">
        <v>50546.449699999997</v>
      </c>
      <c r="J46" s="338">
        <v>51698.829270000002</v>
      </c>
      <c r="K46" s="338">
        <v>-1152.3795700000078</v>
      </c>
      <c r="L46" s="203">
        <v>3.829320216675846E-2</v>
      </c>
      <c r="M46" s="203">
        <v>3.8844802158420927E-2</v>
      </c>
      <c r="P46" s="513"/>
    </row>
    <row r="47" spans="1:18" ht="12.95" customHeight="1" x14ac:dyDescent="0.2">
      <c r="A47" s="430"/>
      <c r="B47" s="428" t="s">
        <v>339</v>
      </c>
      <c r="H47" s="441"/>
      <c r="I47" s="338">
        <v>35230.925939999994</v>
      </c>
      <c r="J47" s="338">
        <v>35131.670490000011</v>
      </c>
      <c r="K47" s="338">
        <v>99.255449999980627</v>
      </c>
      <c r="L47" s="203">
        <v>2.6690400167561412E-2</v>
      </c>
      <c r="M47" s="203">
        <v>2.639678323375088E-2</v>
      </c>
      <c r="P47" s="513"/>
    </row>
    <row r="48" spans="1:18" ht="12.95" customHeight="1" x14ac:dyDescent="0.2">
      <c r="B48" s="428" t="s">
        <v>96</v>
      </c>
      <c r="H48" s="441"/>
      <c r="I48" s="338">
        <v>13659.085300000001</v>
      </c>
      <c r="J48" s="338">
        <v>13923.982059999998</v>
      </c>
      <c r="K48" s="338">
        <v>-264.89675999999793</v>
      </c>
      <c r="L48" s="203">
        <v>1.0347910049276886E-2</v>
      </c>
      <c r="M48" s="203">
        <v>1.0462022757872447E-2</v>
      </c>
      <c r="P48" s="513"/>
    </row>
    <row r="49" spans="1:17" ht="12.95" customHeight="1" x14ac:dyDescent="0.2">
      <c r="B49" s="428" t="s">
        <v>98</v>
      </c>
      <c r="H49" s="441"/>
      <c r="I49" s="338">
        <v>11414.90789</v>
      </c>
      <c r="J49" s="338">
        <v>11380.814450000002</v>
      </c>
      <c r="K49" s="338">
        <v>34.093439999999475</v>
      </c>
      <c r="L49" s="203">
        <v>8.6477562349289248E-3</v>
      </c>
      <c r="M49" s="203">
        <v>8.5511701513226179E-3</v>
      </c>
      <c r="P49" s="513"/>
    </row>
    <row r="50" spans="1:17" ht="12.95" customHeight="1" x14ac:dyDescent="0.2">
      <c r="B50" s="428" t="s">
        <v>100</v>
      </c>
      <c r="H50" s="441"/>
      <c r="I50" s="338">
        <v>4423.8303100000003</v>
      </c>
      <c r="J50" s="338">
        <v>4394.9753599999995</v>
      </c>
      <c r="K50" s="338">
        <v>28.854950000001118</v>
      </c>
      <c r="L50" s="203">
        <v>3.3514248659933829E-3</v>
      </c>
      <c r="M50" s="203">
        <v>3.302240123441286E-3</v>
      </c>
      <c r="P50" s="442"/>
      <c r="Q50" s="54"/>
    </row>
    <row r="51" spans="1:17" ht="12.95" customHeight="1" x14ac:dyDescent="0.2">
      <c r="B51" s="428" t="s">
        <v>97</v>
      </c>
      <c r="C51" s="443"/>
      <c r="H51" s="441"/>
      <c r="I51" s="338">
        <v>1698.75</v>
      </c>
      <c r="J51" s="338">
        <v>1779.60061</v>
      </c>
      <c r="K51" s="338">
        <v>-80.850609999999875</v>
      </c>
      <c r="L51" s="203">
        <v>1.2869465128978372E-3</v>
      </c>
      <c r="M51" s="203">
        <v>1.3371334436884279E-3</v>
      </c>
      <c r="P51" s="513"/>
    </row>
    <row r="52" spans="1:17" ht="12.95" customHeight="1" x14ac:dyDescent="0.2">
      <c r="B52" s="428" t="s">
        <v>300</v>
      </c>
      <c r="H52" s="441"/>
      <c r="I52" s="338">
        <v>985.69200000000001</v>
      </c>
      <c r="J52" s="338">
        <v>997.73708000000011</v>
      </c>
      <c r="K52" s="338">
        <v>-12.045080000000075</v>
      </c>
      <c r="L52" s="203">
        <v>7.4674489017883443E-4</v>
      </c>
      <c r="M52" s="203">
        <v>7.4966686917242442E-4</v>
      </c>
      <c r="P52" s="513"/>
    </row>
    <row r="53" spans="1:17" ht="15" thickBot="1" x14ac:dyDescent="0.25">
      <c r="G53" s="430" t="s">
        <v>11</v>
      </c>
      <c r="H53" s="444"/>
      <c r="I53" s="339">
        <v>1319984.92787</v>
      </c>
      <c r="J53" s="339">
        <v>1330907.2616500002</v>
      </c>
      <c r="K53" s="339">
        <v>-10922.333780000063</v>
      </c>
      <c r="L53" s="340">
        <v>1</v>
      </c>
      <c r="M53" s="340">
        <v>1</v>
      </c>
      <c r="O53" s="445"/>
      <c r="P53" s="513"/>
    </row>
    <row r="54" spans="1:17" ht="9.75" customHeight="1" thickTop="1" x14ac:dyDescent="0.2">
      <c r="H54" s="444"/>
      <c r="I54" s="341"/>
      <c r="J54" s="341"/>
      <c r="K54" s="334"/>
    </row>
    <row r="55" spans="1:17" s="422" customFormat="1" ht="20.100000000000001" customHeight="1" x14ac:dyDescent="0.2">
      <c r="A55" s="628" t="s">
        <v>12</v>
      </c>
      <c r="B55" s="629"/>
      <c r="C55" s="629"/>
      <c r="D55" s="629"/>
      <c r="E55" s="629"/>
      <c r="F55" s="629"/>
      <c r="G55" s="629"/>
      <c r="K55" s="423"/>
    </row>
    <row r="56" spans="1:17" ht="12.95" customHeight="1" x14ac:dyDescent="0.2">
      <c r="A56" s="629"/>
      <c r="B56" s="629"/>
      <c r="C56" s="629"/>
      <c r="D56" s="629"/>
      <c r="E56" s="629"/>
      <c r="F56" s="629"/>
      <c r="G56" s="629"/>
    </row>
    <row r="57" spans="1:17" ht="12.95" customHeight="1" x14ac:dyDescent="0.2">
      <c r="A57" s="594"/>
      <c r="B57" s="594"/>
      <c r="C57" s="594"/>
      <c r="D57" s="594"/>
      <c r="E57" s="594"/>
      <c r="F57" s="594"/>
      <c r="G57" s="594"/>
    </row>
    <row r="58" spans="1:17" ht="12.95" customHeight="1" x14ac:dyDescent="0.2">
      <c r="A58" s="430" t="s">
        <v>202</v>
      </c>
      <c r="Q58" s="434"/>
    </row>
    <row r="59" spans="1:17" ht="12.95" customHeight="1" x14ac:dyDescent="0.2">
      <c r="C59" s="424" t="s">
        <v>116</v>
      </c>
      <c r="I59" s="337">
        <v>274383.63043000008</v>
      </c>
      <c r="J59" s="337">
        <v>272978.14643000002</v>
      </c>
      <c r="K59" s="337">
        <v>1405.4840000000549</v>
      </c>
      <c r="L59" s="342">
        <v>0.13170974894566112</v>
      </c>
      <c r="M59" s="342">
        <v>0.13045971980893289</v>
      </c>
      <c r="N59" s="343">
        <v>4.5017578996992248E-2</v>
      </c>
      <c r="O59" s="446"/>
      <c r="P59" s="447"/>
      <c r="Q59" s="448"/>
    </row>
    <row r="60" spans="1:17" ht="12.95" customHeight="1" x14ac:dyDescent="0.2">
      <c r="C60" s="424" t="s">
        <v>117</v>
      </c>
      <c r="I60" s="338">
        <v>223620.86790000001</v>
      </c>
      <c r="J60" s="338">
        <v>223331.12227999984</v>
      </c>
      <c r="K60" s="338">
        <v>289.74562000017613</v>
      </c>
      <c r="L60" s="342">
        <v>0.10734258572190525</v>
      </c>
      <c r="M60" s="342">
        <v>0.10673277703105293</v>
      </c>
      <c r="N60" s="343">
        <v>3.7495749772860756E-2</v>
      </c>
      <c r="O60" s="446"/>
      <c r="P60" s="447"/>
      <c r="Q60" s="448"/>
    </row>
    <row r="61" spans="1:17" ht="12.95" customHeight="1" x14ac:dyDescent="0.2">
      <c r="C61" s="424" t="s">
        <v>155</v>
      </c>
      <c r="I61" s="338">
        <v>846921.73476000037</v>
      </c>
      <c r="J61" s="338">
        <v>850060.00153999974</v>
      </c>
      <c r="K61" s="338">
        <v>-3138.2667799993651</v>
      </c>
      <c r="L61" s="342">
        <v>0.40653973739997296</v>
      </c>
      <c r="M61" s="342">
        <v>0.40625446055670694</v>
      </c>
      <c r="N61" s="343">
        <v>3.6761435366899832E-2</v>
      </c>
      <c r="O61" s="446"/>
      <c r="P61" s="447"/>
      <c r="Q61" s="448"/>
    </row>
    <row r="62" spans="1:17" ht="12.95" customHeight="1" x14ac:dyDescent="0.2">
      <c r="C62" s="424" t="s">
        <v>156</v>
      </c>
      <c r="I62" s="338">
        <v>681910.2243999996</v>
      </c>
      <c r="J62" s="338">
        <v>691933.22656999994</v>
      </c>
      <c r="K62" s="338">
        <v>-10023.002170000342</v>
      </c>
      <c r="L62" s="342">
        <v>0.32733084083205366</v>
      </c>
      <c r="M62" s="342">
        <v>0.33068366843776237</v>
      </c>
      <c r="N62" s="343">
        <v>3.9092203980327221E-2</v>
      </c>
      <c r="O62" s="446"/>
      <c r="P62" s="447"/>
      <c r="Q62" s="448"/>
    </row>
    <row r="63" spans="1:17" ht="12.95" customHeight="1" x14ac:dyDescent="0.2">
      <c r="C63" s="424" t="s">
        <v>118</v>
      </c>
      <c r="I63" s="338">
        <v>56408.196960000001</v>
      </c>
      <c r="J63" s="208">
        <v>54129.917029999997</v>
      </c>
      <c r="K63" s="208">
        <v>2278.2799300000042</v>
      </c>
      <c r="L63" s="342">
        <v>2.7077087100407033E-2</v>
      </c>
      <c r="M63" s="342">
        <v>2.5869374165544932E-2</v>
      </c>
      <c r="N63" s="343">
        <v>4.5590385416696071E-2</v>
      </c>
      <c r="O63" s="449"/>
      <c r="P63" s="447"/>
      <c r="Q63" s="448"/>
    </row>
    <row r="64" spans="1:17" ht="15" thickBot="1" x14ac:dyDescent="0.25">
      <c r="G64" s="430" t="s">
        <v>78</v>
      </c>
      <c r="I64" s="339">
        <v>2083244.65445</v>
      </c>
      <c r="J64" s="339">
        <v>2092432.4138499994</v>
      </c>
      <c r="K64" s="339">
        <v>-9187.7593999993987</v>
      </c>
      <c r="L64" s="344">
        <v>1</v>
      </c>
      <c r="M64" s="344">
        <v>1</v>
      </c>
      <c r="N64" s="345">
        <v>3.8916051495040967E-2</v>
      </c>
      <c r="O64" s="448"/>
      <c r="P64" s="450"/>
      <c r="Q64" s="429"/>
    </row>
    <row r="65" spans="1:24" ht="12.95" customHeight="1" thickTop="1" x14ac:dyDescent="0.2">
      <c r="I65" s="341"/>
      <c r="J65" s="341"/>
    </row>
    <row r="66" spans="1:24" ht="15.75" x14ac:dyDescent="0.25">
      <c r="A66" s="558" t="s">
        <v>157</v>
      </c>
      <c r="B66" s="422"/>
      <c r="C66" s="422"/>
      <c r="D66" s="422"/>
      <c r="E66" s="422"/>
      <c r="F66" s="422"/>
      <c r="G66" s="422"/>
    </row>
    <row r="67" spans="1:24" ht="5.25" customHeight="1" x14ac:dyDescent="0.2">
      <c r="I67" s="451"/>
    </row>
    <row r="68" spans="1:24" ht="12.95" customHeight="1" x14ac:dyDescent="0.2">
      <c r="A68" s="430" t="s">
        <v>203</v>
      </c>
      <c r="I68" s="452">
        <v>3.5053137860153796</v>
      </c>
      <c r="J68" s="424" t="s">
        <v>158</v>
      </c>
    </row>
    <row r="69" spans="1:24" s="426" customFormat="1" ht="12.95" customHeight="1" x14ac:dyDescent="0.2">
      <c r="I69" s="453"/>
      <c r="K69" s="454"/>
    </row>
    <row r="70" spans="1:24" ht="14.25" customHeight="1" x14ac:dyDescent="0.2">
      <c r="A70" s="426"/>
      <c r="B70" s="455"/>
      <c r="C70" s="426"/>
      <c r="D70" s="426"/>
      <c r="E70" s="456"/>
      <c r="F70" s="455"/>
      <c r="G70" s="426" t="s">
        <v>275</v>
      </c>
      <c r="H70" s="426"/>
      <c r="I70" s="54"/>
      <c r="J70" s="54"/>
      <c r="K70" s="54"/>
      <c r="L70" s="54"/>
      <c r="M70" s="54"/>
      <c r="N70" s="54"/>
      <c r="O70" s="54"/>
      <c r="P70" s="54"/>
      <c r="Q70" s="457"/>
      <c r="R70" s="457"/>
      <c r="S70" s="457"/>
      <c r="T70" s="457"/>
      <c r="U70" s="457"/>
      <c r="V70" s="457"/>
      <c r="W70" s="457"/>
      <c r="X70" s="457"/>
    </row>
  </sheetData>
  <mergeCells count="3">
    <mergeCell ref="A55:G56"/>
    <mergeCell ref="A8:G8"/>
    <mergeCell ref="A33:G33"/>
  </mergeCells>
  <pageMargins left="0.25" right="0.25" top="0.5" bottom="0.5" header="0.25" footer="0.25"/>
  <pageSetup scale="55"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76"/>
  <sheetViews>
    <sheetView zoomScale="70" zoomScaleNormal="70" zoomScaleSheetLayoutView="70" workbookViewId="0"/>
  </sheetViews>
  <sheetFormatPr defaultColWidth="9.140625" defaultRowHeight="12.95" customHeight="1" x14ac:dyDescent="0.2"/>
  <cols>
    <col min="1" max="6" width="2.140625" style="424" customWidth="1"/>
    <col min="7" max="7" width="35.140625" style="424" customWidth="1"/>
    <col min="8" max="8" width="1.42578125" style="488" customWidth="1"/>
    <col min="9" max="9" width="14.5703125" style="424" customWidth="1"/>
    <col min="10" max="10" width="8.5703125" style="424" customWidth="1"/>
    <col min="11" max="11" width="4.28515625" style="322" customWidth="1"/>
    <col min="12" max="12" width="8" style="459" customWidth="1"/>
    <col min="13" max="18" width="2.140625" style="424" customWidth="1"/>
    <col min="19" max="19" width="31.7109375" style="424" customWidth="1"/>
    <col min="20" max="20" width="4.7109375" style="474" customWidth="1"/>
    <col min="21" max="21" width="14.5703125" style="424" customWidth="1"/>
    <col min="22" max="22" width="8.5703125" style="424" customWidth="1"/>
    <col min="23" max="23" width="82.5703125" style="424" customWidth="1"/>
    <col min="24" max="16384" width="9.140625" style="424"/>
  </cols>
  <sheetData>
    <row r="1" spans="1:22" s="402" customFormat="1" ht="12.75" customHeight="1" thickBot="1" x14ac:dyDescent="0.3">
      <c r="A1" s="398"/>
      <c r="B1" s="399"/>
      <c r="C1" s="399"/>
      <c r="D1" s="399"/>
      <c r="E1" s="399"/>
      <c r="F1" s="399"/>
      <c r="G1" s="399"/>
      <c r="H1" s="460"/>
      <c r="I1" s="399"/>
      <c r="J1" s="400"/>
      <c r="K1" s="346"/>
      <c r="M1" s="400"/>
      <c r="T1" s="461"/>
    </row>
    <row r="2" spans="1:22" s="405" customFormat="1" ht="8.25" customHeight="1" thickTop="1" x14ac:dyDescent="0.25">
      <c r="A2" s="403"/>
      <c r="B2" s="404"/>
      <c r="C2" s="404"/>
      <c r="D2" s="404"/>
      <c r="E2" s="404"/>
      <c r="F2" s="404"/>
      <c r="G2" s="404"/>
      <c r="H2" s="462"/>
      <c r="I2" s="404"/>
      <c r="K2" s="347"/>
      <c r="L2" s="463"/>
      <c r="T2" s="464"/>
    </row>
    <row r="3" spans="1:22" s="412" customFormat="1" ht="18" x14ac:dyDescent="0.25">
      <c r="A3" s="465"/>
      <c r="B3" s="466"/>
      <c r="H3" s="467"/>
      <c r="I3" s="468"/>
      <c r="J3" s="468"/>
      <c r="K3" s="348"/>
      <c r="L3" s="468"/>
      <c r="T3" s="469"/>
    </row>
    <row r="4" spans="1:22" s="412" customFormat="1" ht="14.25" x14ac:dyDescent="0.2">
      <c r="A4" s="408" t="s">
        <v>70</v>
      </c>
      <c r="C4" s="466"/>
      <c r="H4" s="467"/>
      <c r="K4" s="348"/>
      <c r="L4" s="468"/>
      <c r="T4" s="469"/>
    </row>
    <row r="5" spans="1:22" s="422" customFormat="1" ht="20.100000000000001" customHeight="1" x14ac:dyDescent="0.25">
      <c r="A5" s="597" t="s">
        <v>282</v>
      </c>
      <c r="B5" s="598"/>
      <c r="C5" s="598"/>
      <c r="D5" s="598"/>
      <c r="E5" s="598"/>
      <c r="F5" s="598"/>
      <c r="G5" s="598"/>
      <c r="H5" s="470"/>
      <c r="K5" s="471"/>
      <c r="L5" s="472"/>
      <c r="T5" s="473"/>
    </row>
    <row r="6" spans="1:22" ht="30" customHeight="1" x14ac:dyDescent="0.25">
      <c r="I6" s="361" t="s">
        <v>82</v>
      </c>
      <c r="J6" s="484" t="s">
        <v>83</v>
      </c>
    </row>
    <row r="7" spans="1:22" ht="12.95" customHeight="1" x14ac:dyDescent="0.25">
      <c r="A7" s="427" t="s">
        <v>421</v>
      </c>
      <c r="I7" s="208"/>
    </row>
    <row r="8" spans="1:22" ht="12.95" customHeight="1" x14ac:dyDescent="0.2">
      <c r="B8" s="475" t="s">
        <v>84</v>
      </c>
      <c r="I8" s="208"/>
      <c r="J8" s="428"/>
      <c r="K8" s="349"/>
      <c r="L8" s="428"/>
      <c r="M8" s="428"/>
      <c r="N8" s="428"/>
      <c r="O8" s="428"/>
      <c r="P8" s="428"/>
      <c r="Q8" s="428"/>
      <c r="R8" s="428"/>
      <c r="S8" s="428"/>
      <c r="T8" s="476"/>
      <c r="U8" s="428"/>
      <c r="V8" s="428"/>
    </row>
    <row r="9" spans="1:22" ht="12.95" customHeight="1" x14ac:dyDescent="0.2">
      <c r="B9" s="424" t="s">
        <v>85</v>
      </c>
      <c r="H9" s="352"/>
      <c r="I9" s="363">
        <v>444466.48942</v>
      </c>
      <c r="J9" s="203">
        <v>0.21241617482231903</v>
      </c>
      <c r="K9" s="349"/>
      <c r="L9" s="428"/>
      <c r="M9" s="428"/>
      <c r="N9" s="428"/>
      <c r="O9" s="428"/>
      <c r="P9" s="428"/>
      <c r="Q9" s="428"/>
      <c r="R9" s="428"/>
      <c r="S9" s="428"/>
      <c r="T9" s="476"/>
      <c r="U9" s="428"/>
      <c r="V9" s="428"/>
    </row>
    <row r="10" spans="1:22" ht="12.95" customHeight="1" x14ac:dyDescent="0.2">
      <c r="B10" s="424" t="s">
        <v>86</v>
      </c>
      <c r="H10" s="352"/>
      <c r="I10" s="208">
        <v>217540.75864999989</v>
      </c>
      <c r="J10" s="203">
        <v>0.10396548878336873</v>
      </c>
      <c r="K10" s="349"/>
      <c r="L10" s="428"/>
      <c r="M10" s="428"/>
      <c r="N10" s="428"/>
      <c r="O10" s="428"/>
      <c r="P10" s="428"/>
      <c r="Q10" s="428"/>
      <c r="R10" s="428"/>
      <c r="S10" s="428"/>
      <c r="T10" s="476"/>
      <c r="U10" s="428"/>
      <c r="V10" s="428"/>
    </row>
    <row r="11" spans="1:22" ht="12.95" customHeight="1" x14ac:dyDescent="0.2">
      <c r="B11" s="424" t="s">
        <v>87</v>
      </c>
      <c r="H11" s="352"/>
      <c r="I11" s="208">
        <v>469043.72540999984</v>
      </c>
      <c r="J11" s="203">
        <v>0.22416194774552353</v>
      </c>
      <c r="K11" s="349"/>
      <c r="L11" s="428"/>
      <c r="M11" s="428"/>
      <c r="N11" s="428"/>
      <c r="O11" s="428"/>
      <c r="P11" s="428"/>
      <c r="Q11" s="428"/>
      <c r="R11" s="428"/>
      <c r="S11" s="428"/>
      <c r="T11" s="476"/>
      <c r="U11" s="428"/>
      <c r="V11" s="428"/>
    </row>
    <row r="12" spans="1:22" ht="12.95" customHeight="1" x14ac:dyDescent="0.2">
      <c r="B12" s="424" t="s">
        <v>88</v>
      </c>
      <c r="C12" s="430"/>
      <c r="H12" s="352"/>
      <c r="I12" s="208">
        <v>898694.04160999903</v>
      </c>
      <c r="J12" s="203">
        <v>0.42949728539380871</v>
      </c>
      <c r="K12" s="349"/>
      <c r="L12" s="428"/>
      <c r="M12" s="428"/>
      <c r="N12" s="428"/>
      <c r="O12" s="428"/>
      <c r="P12" s="428"/>
      <c r="Q12" s="428"/>
      <c r="R12" s="428"/>
      <c r="S12" s="428"/>
      <c r="T12" s="476"/>
      <c r="U12" s="428"/>
      <c r="V12" s="428"/>
    </row>
    <row r="13" spans="1:22" ht="12.95" customHeight="1" x14ac:dyDescent="0.2">
      <c r="B13" s="424" t="s">
        <v>77</v>
      </c>
      <c r="C13" s="430"/>
      <c r="H13" s="352"/>
      <c r="I13" s="208">
        <v>59368.15598999997</v>
      </c>
      <c r="J13" s="203">
        <v>2.837279502917478E-2</v>
      </c>
      <c r="K13" s="350"/>
      <c r="L13" s="428"/>
      <c r="M13" s="428"/>
      <c r="N13" s="428"/>
      <c r="O13" s="428"/>
      <c r="P13" s="428"/>
      <c r="Q13" s="428"/>
      <c r="R13" s="428"/>
      <c r="S13" s="428"/>
      <c r="T13" s="476"/>
      <c r="U13" s="428"/>
      <c r="V13" s="428"/>
    </row>
    <row r="14" spans="1:22" ht="12.95" customHeight="1" x14ac:dyDescent="0.2">
      <c r="B14" s="424" t="s">
        <v>159</v>
      </c>
      <c r="C14" s="430"/>
      <c r="H14" s="352"/>
      <c r="I14" s="208">
        <v>3319.2427499999999</v>
      </c>
      <c r="J14" s="203">
        <v>1.5863082258052205E-3</v>
      </c>
      <c r="K14" s="351"/>
      <c r="L14" s="428"/>
      <c r="M14" s="428"/>
      <c r="N14" s="428"/>
      <c r="O14" s="428"/>
      <c r="P14" s="428"/>
      <c r="Q14" s="428"/>
      <c r="R14" s="428"/>
      <c r="S14" s="428"/>
      <c r="T14" s="476"/>
      <c r="U14" s="477"/>
      <c r="V14" s="428"/>
    </row>
    <row r="15" spans="1:22" ht="15" thickBot="1" x14ac:dyDescent="0.25">
      <c r="C15" s="430"/>
      <c r="G15" s="430" t="s">
        <v>78</v>
      </c>
      <c r="H15" s="352"/>
      <c r="I15" s="536">
        <v>2092432.4138299986</v>
      </c>
      <c r="J15" s="340">
        <v>1</v>
      </c>
      <c r="K15" s="350"/>
      <c r="L15" s="478"/>
      <c r="M15" s="428"/>
      <c r="N15" s="428"/>
      <c r="O15" s="428"/>
      <c r="P15" s="428"/>
      <c r="Q15" s="428"/>
      <c r="R15" s="428"/>
      <c r="S15" s="428"/>
      <c r="T15" s="476"/>
      <c r="U15" s="477"/>
      <c r="V15" s="428"/>
    </row>
    <row r="16" spans="1:22" ht="5.25" customHeight="1" thickTop="1" x14ac:dyDescent="0.2">
      <c r="H16" s="352"/>
      <c r="I16" s="353"/>
      <c r="J16" s="428"/>
      <c r="K16" s="350"/>
      <c r="L16" s="428"/>
      <c r="M16" s="428"/>
      <c r="N16" s="428"/>
      <c r="O16" s="428"/>
      <c r="P16" s="428"/>
      <c r="Q16" s="428"/>
      <c r="R16" s="428"/>
      <c r="S16" s="428"/>
      <c r="T16" s="476"/>
      <c r="U16" s="428"/>
      <c r="V16" s="428"/>
    </row>
    <row r="17" spans="1:23" ht="6" customHeight="1" x14ac:dyDescent="0.2">
      <c r="A17" s="479"/>
      <c r="B17" s="479"/>
      <c r="C17" s="479"/>
      <c r="D17" s="479"/>
      <c r="E17" s="479"/>
      <c r="F17" s="479"/>
      <c r="G17" s="480"/>
      <c r="H17" s="481"/>
      <c r="I17" s="354"/>
      <c r="J17" s="482"/>
      <c r="K17" s="355"/>
      <c r="L17" s="356"/>
      <c r="M17" s="482"/>
      <c r="N17" s="482"/>
      <c r="O17" s="482"/>
      <c r="P17" s="482"/>
      <c r="Q17" s="482"/>
      <c r="R17" s="482"/>
      <c r="S17" s="482"/>
      <c r="T17" s="483"/>
      <c r="U17" s="482"/>
      <c r="V17" s="482"/>
      <c r="W17" s="479"/>
    </row>
    <row r="18" spans="1:23" ht="12.95" customHeight="1" x14ac:dyDescent="0.2">
      <c r="H18" s="357"/>
      <c r="I18" s="358"/>
      <c r="J18" s="428"/>
      <c r="K18" s="350"/>
      <c r="L18" s="359"/>
      <c r="M18" s="428"/>
      <c r="N18" s="428"/>
      <c r="O18" s="428"/>
      <c r="P18" s="428"/>
      <c r="Q18" s="428"/>
      <c r="R18" s="428"/>
      <c r="S18" s="428"/>
      <c r="T18" s="476"/>
      <c r="U18" s="428"/>
      <c r="V18" s="428"/>
    </row>
    <row r="19" spans="1:23" ht="7.5" customHeight="1" x14ac:dyDescent="0.2">
      <c r="H19" s="357"/>
      <c r="I19" s="358"/>
      <c r="J19" s="428"/>
      <c r="K19" s="350"/>
      <c r="L19" s="359"/>
      <c r="M19" s="428"/>
      <c r="N19" s="428"/>
      <c r="O19" s="428"/>
      <c r="P19" s="428"/>
      <c r="Q19" s="428"/>
      <c r="R19" s="428"/>
      <c r="S19" s="428"/>
      <c r="T19" s="476"/>
      <c r="U19" s="428"/>
      <c r="V19" s="428"/>
    </row>
    <row r="20" spans="1:23" ht="30" customHeight="1" x14ac:dyDescent="0.25">
      <c r="H20" s="360"/>
      <c r="I20" s="361" t="s">
        <v>82</v>
      </c>
      <c r="J20" s="484" t="s">
        <v>83</v>
      </c>
      <c r="K20" s="350"/>
      <c r="L20" s="428"/>
      <c r="M20" s="428"/>
      <c r="N20" s="428"/>
      <c r="O20" s="428"/>
      <c r="P20" s="428"/>
      <c r="Q20" s="428"/>
      <c r="R20" s="428"/>
      <c r="S20" s="428"/>
      <c r="T20" s="476"/>
      <c r="U20" s="550" t="s">
        <v>82</v>
      </c>
      <c r="V20" s="484" t="s">
        <v>83</v>
      </c>
    </row>
    <row r="21" spans="1:23" ht="12.95" customHeight="1" x14ac:dyDescent="0.25">
      <c r="A21" s="427" t="s">
        <v>35</v>
      </c>
      <c r="H21" s="360"/>
      <c r="I21" s="208"/>
      <c r="J21" s="428"/>
      <c r="K21" s="350"/>
      <c r="L21" s="428"/>
      <c r="M21" s="485" t="s">
        <v>39</v>
      </c>
      <c r="N21" s="428"/>
      <c r="O21" s="428"/>
      <c r="P21" s="428"/>
      <c r="Q21" s="428"/>
      <c r="R21" s="428"/>
      <c r="S21" s="428"/>
      <c r="T21" s="362"/>
      <c r="U21" s="54"/>
      <c r="V21" s="428"/>
    </row>
    <row r="22" spans="1:23" ht="12.95" customHeight="1" x14ac:dyDescent="0.2">
      <c r="B22" s="475" t="s">
        <v>84</v>
      </c>
      <c r="H22" s="360"/>
      <c r="I22" s="208"/>
      <c r="J22" s="428"/>
      <c r="K22" s="350"/>
      <c r="L22" s="428"/>
      <c r="M22" s="428"/>
      <c r="N22" s="486" t="s">
        <v>84</v>
      </c>
      <c r="O22" s="428"/>
      <c r="P22" s="428"/>
      <c r="Q22" s="428"/>
      <c r="R22" s="428"/>
      <c r="S22" s="428"/>
      <c r="T22" s="362"/>
      <c r="U22" s="54"/>
      <c r="V22" s="428"/>
    </row>
    <row r="23" spans="1:23" ht="12.95" customHeight="1" x14ac:dyDescent="0.2">
      <c r="B23" s="424" t="s">
        <v>85</v>
      </c>
      <c r="H23" s="360"/>
      <c r="I23" s="363">
        <v>12594.45729</v>
      </c>
      <c r="J23" s="364">
        <v>9.4630615166874568E-3</v>
      </c>
      <c r="K23" s="350"/>
      <c r="L23" s="428"/>
      <c r="M23" s="428"/>
      <c r="N23" s="428" t="s">
        <v>85</v>
      </c>
      <c r="O23" s="428"/>
      <c r="P23" s="428"/>
      <c r="Q23" s="428"/>
      <c r="R23" s="428"/>
      <c r="S23" s="428"/>
      <c r="T23" s="362"/>
      <c r="U23" s="363">
        <v>0</v>
      </c>
      <c r="V23" s="364">
        <v>0</v>
      </c>
    </row>
    <row r="24" spans="1:23" ht="12.95" customHeight="1" x14ac:dyDescent="0.2">
      <c r="B24" s="424" t="s">
        <v>86</v>
      </c>
      <c r="H24" s="360"/>
      <c r="I24" s="208">
        <v>104104.99629999997</v>
      </c>
      <c r="J24" s="364">
        <v>7.8221074675732985E-2</v>
      </c>
      <c r="K24" s="350"/>
      <c r="L24" s="428"/>
      <c r="M24" s="428"/>
      <c r="N24" s="428" t="s">
        <v>86</v>
      </c>
      <c r="O24" s="428"/>
      <c r="P24" s="428"/>
      <c r="Q24" s="428"/>
      <c r="R24" s="428"/>
      <c r="S24" s="428"/>
      <c r="T24" s="362"/>
      <c r="U24" s="208">
        <v>1032.19118</v>
      </c>
      <c r="V24" s="364">
        <v>7.8396304391119068E-3</v>
      </c>
    </row>
    <row r="25" spans="1:23" ht="12.95" customHeight="1" x14ac:dyDescent="0.2">
      <c r="B25" s="424" t="s">
        <v>87</v>
      </c>
      <c r="H25" s="360"/>
      <c r="I25" s="208">
        <v>391645.9355200007</v>
      </c>
      <c r="J25" s="364">
        <v>0.29426989152832128</v>
      </c>
      <c r="K25" s="350"/>
      <c r="L25" s="428"/>
      <c r="M25" s="428"/>
      <c r="N25" s="428" t="s">
        <v>87</v>
      </c>
      <c r="O25" s="428"/>
      <c r="P25" s="428"/>
      <c r="Q25" s="428"/>
      <c r="R25" s="428"/>
      <c r="S25" s="428"/>
      <c r="T25" s="362"/>
      <c r="U25" s="208">
        <v>12713.3292</v>
      </c>
      <c r="V25" s="364">
        <v>9.6559440256765439E-2</v>
      </c>
    </row>
    <row r="26" spans="1:23" ht="12.95" customHeight="1" x14ac:dyDescent="0.2">
      <c r="B26" s="424" t="s">
        <v>88</v>
      </c>
      <c r="C26" s="430"/>
      <c r="H26" s="360"/>
      <c r="I26" s="208">
        <v>766614.71597999975</v>
      </c>
      <c r="J26" s="364">
        <v>0.57600911654023479</v>
      </c>
      <c r="K26" s="350"/>
      <c r="L26" s="428"/>
      <c r="M26" s="428"/>
      <c r="N26" s="428" t="s">
        <v>88</v>
      </c>
      <c r="O26" s="431"/>
      <c r="P26" s="428"/>
      <c r="Q26" s="428"/>
      <c r="R26" s="428"/>
      <c r="S26" s="428"/>
      <c r="T26" s="362"/>
      <c r="U26" s="208">
        <v>115927.42972999999</v>
      </c>
      <c r="V26" s="364">
        <v>0.88048437581041383</v>
      </c>
    </row>
    <row r="27" spans="1:23" ht="12.95" customHeight="1" x14ac:dyDescent="0.2">
      <c r="B27" s="424" t="s">
        <v>77</v>
      </c>
      <c r="C27" s="430"/>
      <c r="H27" s="360"/>
      <c r="I27" s="208">
        <v>54997.037769999974</v>
      </c>
      <c r="J27" s="364">
        <v>4.1322967688835859E-2</v>
      </c>
      <c r="K27" s="350"/>
      <c r="L27" s="428"/>
      <c r="M27" s="428"/>
      <c r="N27" s="428" t="s">
        <v>77</v>
      </c>
      <c r="O27" s="431"/>
      <c r="P27" s="428"/>
      <c r="Q27" s="428"/>
      <c r="R27" s="428"/>
      <c r="S27" s="428"/>
      <c r="T27" s="362"/>
      <c r="U27" s="208">
        <v>1990.29448</v>
      </c>
      <c r="V27" s="364">
        <v>1.5116553493708796E-2</v>
      </c>
    </row>
    <row r="28" spans="1:23" ht="12.95" customHeight="1" x14ac:dyDescent="0.2">
      <c r="B28" s="424" t="s">
        <v>159</v>
      </c>
      <c r="C28" s="430"/>
      <c r="H28" s="360"/>
      <c r="I28" s="208">
        <v>950.11878999999988</v>
      </c>
      <c r="J28" s="364">
        <v>7.1388805018772266E-4</v>
      </c>
      <c r="K28" s="351"/>
      <c r="L28" s="428"/>
      <c r="M28" s="428"/>
      <c r="N28" s="428" t="s">
        <v>159</v>
      </c>
      <c r="O28" s="431"/>
      <c r="P28" s="428"/>
      <c r="Q28" s="428"/>
      <c r="R28" s="428"/>
      <c r="S28" s="428"/>
      <c r="T28" s="362"/>
      <c r="U28" s="208">
        <v>0</v>
      </c>
      <c r="V28" s="364">
        <v>0</v>
      </c>
      <c r="W28" s="341"/>
    </row>
    <row r="29" spans="1:23" ht="15" thickBot="1" x14ac:dyDescent="0.25">
      <c r="C29" s="430"/>
      <c r="G29" s="430" t="s">
        <v>103</v>
      </c>
      <c r="H29" s="360"/>
      <c r="I29" s="536">
        <v>1330907.2616500005</v>
      </c>
      <c r="J29" s="365">
        <v>1</v>
      </c>
      <c r="K29" s="350"/>
      <c r="L29" s="428"/>
      <c r="M29" s="428"/>
      <c r="N29" s="428"/>
      <c r="O29" s="431"/>
      <c r="P29" s="428"/>
      <c r="Q29" s="428"/>
      <c r="R29" s="428"/>
      <c r="S29" s="431" t="s">
        <v>160</v>
      </c>
      <c r="T29" s="362"/>
      <c r="U29" s="536">
        <v>131663.24458999999</v>
      </c>
      <c r="V29" s="365">
        <v>1</v>
      </c>
    </row>
    <row r="30" spans="1:23" ht="6" customHeight="1" thickTop="1" x14ac:dyDescent="0.2">
      <c r="H30" s="360"/>
      <c r="I30" s="353"/>
      <c r="J30" s="428"/>
      <c r="K30" s="350"/>
      <c r="L30" s="428"/>
      <c r="M30" s="428"/>
      <c r="N30" s="428"/>
      <c r="O30" s="428"/>
      <c r="P30" s="428"/>
      <c r="Q30" s="428"/>
      <c r="R30" s="428"/>
      <c r="S30" s="428"/>
      <c r="T30" s="362"/>
      <c r="U30" s="353"/>
      <c r="V30" s="428"/>
    </row>
    <row r="31" spans="1:23" ht="12.75" customHeight="1" x14ac:dyDescent="0.2">
      <c r="G31" s="430"/>
      <c r="H31" s="357"/>
      <c r="I31" s="358"/>
      <c r="J31" s="428"/>
      <c r="K31" s="573"/>
      <c r="L31" s="359"/>
      <c r="M31" s="428"/>
      <c r="N31" s="428"/>
      <c r="O31" s="428"/>
      <c r="P31" s="428"/>
      <c r="Q31" s="428"/>
      <c r="R31" s="428"/>
      <c r="S31" s="431"/>
      <c r="T31" s="574"/>
      <c r="U31" s="358"/>
      <c r="V31" s="428"/>
      <c r="W31" s="357"/>
    </row>
    <row r="32" spans="1:23" ht="10.5" customHeight="1" x14ac:dyDescent="0.2">
      <c r="H32" s="360"/>
      <c r="I32" s="353"/>
      <c r="J32" s="428"/>
      <c r="K32" s="350"/>
      <c r="L32" s="428"/>
      <c r="M32" s="428"/>
      <c r="N32" s="428"/>
      <c r="O32" s="428"/>
      <c r="P32" s="428"/>
      <c r="Q32" s="428"/>
      <c r="R32" s="428"/>
      <c r="S32" s="428"/>
      <c r="T32" s="476"/>
      <c r="U32" s="349"/>
      <c r="V32" s="428"/>
    </row>
    <row r="33" spans="1:23" ht="12.95" customHeight="1" x14ac:dyDescent="0.25">
      <c r="A33" s="427" t="s">
        <v>36</v>
      </c>
      <c r="H33" s="360"/>
      <c r="I33" s="208"/>
      <c r="J33" s="428"/>
      <c r="K33" s="350"/>
      <c r="L33" s="428"/>
      <c r="M33" s="485" t="s">
        <v>38</v>
      </c>
      <c r="N33" s="428"/>
      <c r="O33" s="428"/>
      <c r="P33" s="428"/>
      <c r="Q33" s="428"/>
      <c r="R33" s="428"/>
      <c r="S33" s="428"/>
      <c r="T33" s="362"/>
      <c r="U33" s="208"/>
      <c r="V33" s="428"/>
    </row>
    <row r="34" spans="1:23" ht="12.95" customHeight="1" x14ac:dyDescent="0.2">
      <c r="B34" s="475" t="s">
        <v>84</v>
      </c>
      <c r="H34" s="360"/>
      <c r="I34" s="208"/>
      <c r="J34" s="428"/>
      <c r="K34" s="350"/>
      <c r="L34" s="428"/>
      <c r="M34" s="428"/>
      <c r="N34" s="486" t="s">
        <v>84</v>
      </c>
      <c r="O34" s="428"/>
      <c r="P34" s="428"/>
      <c r="Q34" s="428"/>
      <c r="R34" s="428"/>
      <c r="S34" s="428"/>
      <c r="T34" s="362"/>
      <c r="U34" s="208"/>
      <c r="V34" s="428"/>
    </row>
    <row r="35" spans="1:23" ht="12.95" customHeight="1" x14ac:dyDescent="0.2">
      <c r="B35" s="424" t="s">
        <v>85</v>
      </c>
      <c r="H35" s="360"/>
      <c r="I35" s="363">
        <v>127669.56524000005</v>
      </c>
      <c r="J35" s="364">
        <v>0.96180653108219893</v>
      </c>
      <c r="K35" s="350"/>
      <c r="L35" s="428"/>
      <c r="M35" s="428"/>
      <c r="N35" s="428" t="s">
        <v>85</v>
      </c>
      <c r="O35" s="428"/>
      <c r="P35" s="428"/>
      <c r="Q35" s="428"/>
      <c r="R35" s="428"/>
      <c r="S35" s="428"/>
      <c r="T35" s="362"/>
      <c r="U35" s="363">
        <v>189273.71168999997</v>
      </c>
      <c r="V35" s="364">
        <v>0.99053256358045139</v>
      </c>
    </row>
    <row r="36" spans="1:23" ht="12.95" customHeight="1" x14ac:dyDescent="0.2">
      <c r="B36" s="424" t="s">
        <v>86</v>
      </c>
      <c r="H36" s="360"/>
      <c r="I36" s="208">
        <v>0</v>
      </c>
      <c r="J36" s="364">
        <v>0</v>
      </c>
      <c r="K36" s="350"/>
      <c r="L36" s="428"/>
      <c r="M36" s="428"/>
      <c r="N36" s="428" t="s">
        <v>86</v>
      </c>
      <c r="O36" s="428"/>
      <c r="P36" s="428"/>
      <c r="Q36" s="428"/>
      <c r="R36" s="428"/>
      <c r="S36" s="428"/>
      <c r="T36" s="362"/>
      <c r="U36" s="208">
        <v>267.86447999999996</v>
      </c>
      <c r="V36" s="364">
        <v>1.4018243088142642E-3</v>
      </c>
    </row>
    <row r="37" spans="1:23" ht="12.95" customHeight="1" x14ac:dyDescent="0.2">
      <c r="B37" s="424" t="s">
        <v>87</v>
      </c>
      <c r="H37" s="360"/>
      <c r="I37" s="208">
        <v>4176.0097399999995</v>
      </c>
      <c r="J37" s="364">
        <v>3.146022651713757E-2</v>
      </c>
      <c r="K37" s="350"/>
      <c r="L37" s="428"/>
      <c r="M37" s="428"/>
      <c r="N37" s="428" t="s">
        <v>87</v>
      </c>
      <c r="O37" s="428"/>
      <c r="P37" s="428"/>
      <c r="Q37" s="428"/>
      <c r="R37" s="428"/>
      <c r="S37" s="428"/>
      <c r="T37" s="362"/>
      <c r="U37" s="208">
        <v>1173.64778</v>
      </c>
      <c r="V37" s="364">
        <v>6.1420909110080435E-3</v>
      </c>
    </row>
    <row r="38" spans="1:23" ht="12.95" customHeight="1" x14ac:dyDescent="0.2">
      <c r="B38" s="424" t="s">
        <v>88</v>
      </c>
      <c r="C38" s="430"/>
      <c r="H38" s="360"/>
      <c r="I38" s="208">
        <v>0</v>
      </c>
      <c r="J38" s="364">
        <v>0</v>
      </c>
      <c r="K38" s="350"/>
      <c r="L38" s="428"/>
      <c r="M38" s="428"/>
      <c r="N38" s="428" t="s">
        <v>88</v>
      </c>
      <c r="O38" s="431"/>
      <c r="P38" s="428"/>
      <c r="Q38" s="428"/>
      <c r="R38" s="428"/>
      <c r="S38" s="428"/>
      <c r="T38" s="362"/>
      <c r="U38" s="208">
        <v>252.11745000000002</v>
      </c>
      <c r="V38" s="364">
        <v>1.3194148402440849E-3</v>
      </c>
    </row>
    <row r="39" spans="1:23" ht="12.95" customHeight="1" x14ac:dyDescent="0.2">
      <c r="B39" s="424" t="s">
        <v>77</v>
      </c>
      <c r="C39" s="430"/>
      <c r="H39" s="360"/>
      <c r="I39" s="208">
        <v>893.76616000000001</v>
      </c>
      <c r="J39" s="364">
        <v>6.7332424006636121E-3</v>
      </c>
      <c r="K39" s="350"/>
      <c r="L39" s="428"/>
      <c r="M39" s="428"/>
      <c r="N39" s="428" t="s">
        <v>77</v>
      </c>
      <c r="O39" s="431"/>
      <c r="P39" s="428"/>
      <c r="Q39" s="428"/>
      <c r="R39" s="428"/>
      <c r="S39" s="428"/>
      <c r="T39" s="362"/>
      <c r="U39" s="208">
        <v>61.668419999999998</v>
      </c>
      <c r="V39" s="364">
        <v>3.2273144331106444E-4</v>
      </c>
    </row>
    <row r="40" spans="1:23" ht="12.95" customHeight="1" x14ac:dyDescent="0.2">
      <c r="B40" s="424" t="s">
        <v>159</v>
      </c>
      <c r="C40" s="430"/>
      <c r="H40" s="360"/>
      <c r="I40" s="208">
        <v>0</v>
      </c>
      <c r="J40" s="364">
        <v>0</v>
      </c>
      <c r="K40" s="351"/>
      <c r="L40" s="428"/>
      <c r="M40" s="428"/>
      <c r="N40" s="428" t="s">
        <v>159</v>
      </c>
      <c r="O40" s="431"/>
      <c r="P40" s="428"/>
      <c r="Q40" s="428"/>
      <c r="R40" s="428"/>
      <c r="S40" s="428"/>
      <c r="T40" s="362"/>
      <c r="U40" s="208">
        <v>53.765900000000002</v>
      </c>
      <c r="V40" s="364">
        <v>2.8137491617132981E-4</v>
      </c>
      <c r="W40" s="341"/>
    </row>
    <row r="41" spans="1:23" ht="14.25" customHeight="1" thickBot="1" x14ac:dyDescent="0.25">
      <c r="C41" s="430"/>
      <c r="G41" s="424" t="s">
        <v>119</v>
      </c>
      <c r="H41" s="360"/>
      <c r="I41" s="536">
        <v>132739.34114000006</v>
      </c>
      <c r="J41" s="365">
        <v>1</v>
      </c>
      <c r="K41" s="350"/>
      <c r="L41" s="428"/>
      <c r="M41" s="428"/>
      <c r="N41" s="428"/>
      <c r="O41" s="431"/>
      <c r="P41" s="428"/>
      <c r="Q41" s="428"/>
      <c r="R41" s="428"/>
      <c r="S41" s="428" t="s">
        <v>120</v>
      </c>
      <c r="T41" s="362"/>
      <c r="U41" s="536">
        <v>191082.77571999995</v>
      </c>
      <c r="V41" s="365">
        <v>1.0000000000000002</v>
      </c>
    </row>
    <row r="42" spans="1:23" ht="10.5" customHeight="1" thickTop="1" x14ac:dyDescent="0.2">
      <c r="C42" s="430"/>
      <c r="H42" s="360"/>
      <c r="I42" s="353"/>
      <c r="J42" s="203"/>
      <c r="K42" s="350"/>
      <c r="L42" s="428"/>
      <c r="M42" s="428"/>
      <c r="N42" s="428"/>
      <c r="O42" s="431"/>
      <c r="P42" s="428"/>
      <c r="Q42" s="428"/>
      <c r="R42" s="428"/>
      <c r="S42" s="428"/>
      <c r="T42" s="362"/>
      <c r="U42" s="353"/>
      <c r="V42" s="203"/>
    </row>
    <row r="43" spans="1:23" ht="12.95" customHeight="1" x14ac:dyDescent="0.2">
      <c r="C43" s="430"/>
      <c r="G43" s="430"/>
      <c r="H43" s="357"/>
      <c r="I43" s="358"/>
      <c r="J43" s="203"/>
      <c r="K43" s="351"/>
      <c r="L43" s="359"/>
      <c r="M43" s="428"/>
      <c r="N43" s="428"/>
      <c r="O43" s="431"/>
      <c r="P43" s="428"/>
      <c r="Q43" s="428"/>
      <c r="R43" s="428"/>
      <c r="S43" s="431"/>
      <c r="T43" s="574"/>
      <c r="U43" s="358"/>
      <c r="V43" s="203"/>
      <c r="W43" s="357"/>
    </row>
    <row r="44" spans="1:23" ht="9" customHeight="1" x14ac:dyDescent="0.2">
      <c r="H44" s="360"/>
      <c r="I44" s="349"/>
      <c r="J44" s="428"/>
      <c r="K44" s="350"/>
      <c r="L44" s="428"/>
      <c r="M44" s="428"/>
      <c r="N44" s="428"/>
      <c r="O44" s="428"/>
      <c r="P44" s="428"/>
      <c r="Q44" s="428"/>
      <c r="R44" s="428"/>
      <c r="S44" s="428"/>
      <c r="T44" s="476"/>
      <c r="U44" s="349"/>
      <c r="V44" s="428"/>
    </row>
    <row r="45" spans="1:23" ht="12.95" customHeight="1" x14ac:dyDescent="0.25">
      <c r="A45" s="427" t="s">
        <v>37</v>
      </c>
      <c r="H45" s="360"/>
      <c r="I45" s="208"/>
      <c r="J45" s="428"/>
      <c r="K45" s="350"/>
      <c r="L45" s="428"/>
      <c r="M45" s="485" t="s">
        <v>204</v>
      </c>
      <c r="N45" s="428"/>
      <c r="O45" s="428"/>
      <c r="P45" s="428"/>
      <c r="Q45" s="428"/>
      <c r="R45" s="428"/>
      <c r="S45" s="428"/>
      <c r="T45" s="362"/>
      <c r="U45" s="208"/>
      <c r="V45" s="428"/>
    </row>
    <row r="46" spans="1:23" ht="12.95" customHeight="1" x14ac:dyDescent="0.2">
      <c r="B46" s="475" t="s">
        <v>84</v>
      </c>
      <c r="H46" s="360"/>
      <c r="I46" s="208"/>
      <c r="J46" s="428"/>
      <c r="K46" s="350"/>
      <c r="L46" s="428"/>
      <c r="M46" s="428"/>
      <c r="N46" s="486" t="s">
        <v>84</v>
      </c>
      <c r="O46" s="428"/>
      <c r="P46" s="428"/>
      <c r="Q46" s="428"/>
      <c r="R46" s="428"/>
      <c r="S46" s="428"/>
      <c r="T46" s="362"/>
      <c r="U46" s="208"/>
      <c r="V46" s="428"/>
    </row>
    <row r="47" spans="1:23" ht="12.95" customHeight="1" x14ac:dyDescent="0.2">
      <c r="B47" s="424" t="s">
        <v>85</v>
      </c>
      <c r="H47" s="360"/>
      <c r="I47" s="363">
        <v>46468.249820000034</v>
      </c>
      <c r="J47" s="364">
        <v>0.61139281093360021</v>
      </c>
      <c r="K47" s="350"/>
      <c r="L47" s="428"/>
      <c r="M47" s="428"/>
      <c r="N47" s="428" t="s">
        <v>85</v>
      </c>
      <c r="O47" s="428"/>
      <c r="P47" s="428"/>
      <c r="Q47" s="428"/>
      <c r="R47" s="428"/>
      <c r="S47" s="428"/>
      <c r="T47" s="362"/>
      <c r="U47" s="363">
        <v>67947.363519999984</v>
      </c>
      <c r="V47" s="364">
        <v>0.30780172203977246</v>
      </c>
    </row>
    <row r="48" spans="1:23" ht="12.95" customHeight="1" x14ac:dyDescent="0.2">
      <c r="B48" s="424" t="s">
        <v>86</v>
      </c>
      <c r="H48" s="360"/>
      <c r="I48" s="208">
        <v>6006.2291399999995</v>
      </c>
      <c r="J48" s="364">
        <v>7.9025255550627435E-2</v>
      </c>
      <c r="K48" s="350"/>
      <c r="L48" s="428"/>
      <c r="M48" s="428"/>
      <c r="N48" s="428" t="s">
        <v>86</v>
      </c>
      <c r="O48" s="428"/>
      <c r="P48" s="428"/>
      <c r="Q48" s="428"/>
      <c r="R48" s="428"/>
      <c r="S48" s="428"/>
      <c r="T48" s="362"/>
      <c r="U48" s="208">
        <v>105802.59824000001</v>
      </c>
      <c r="V48" s="364">
        <v>0.47928602741103404</v>
      </c>
    </row>
    <row r="49" spans="1:23" ht="12.95" customHeight="1" x14ac:dyDescent="0.2">
      <c r="B49" s="424" t="s">
        <v>87</v>
      </c>
      <c r="H49" s="360"/>
      <c r="I49" s="208">
        <v>19748.432510000002</v>
      </c>
      <c r="J49" s="364">
        <v>0.25983439683206444</v>
      </c>
      <c r="K49" s="350"/>
      <c r="L49" s="428"/>
      <c r="M49" s="428"/>
      <c r="N49" s="428" t="s">
        <v>87</v>
      </c>
      <c r="O49" s="428"/>
      <c r="P49" s="428"/>
      <c r="Q49" s="428"/>
      <c r="R49" s="428"/>
      <c r="S49" s="428"/>
      <c r="T49" s="362"/>
      <c r="U49" s="208">
        <v>37611.571210000002</v>
      </c>
      <c r="V49" s="364">
        <v>0.17038050907820615</v>
      </c>
    </row>
    <row r="50" spans="1:23" ht="12.95" customHeight="1" x14ac:dyDescent="0.2">
      <c r="B50" s="424" t="s">
        <v>88</v>
      </c>
      <c r="C50" s="430"/>
      <c r="H50" s="360"/>
      <c r="I50" s="208">
        <v>1309.07476</v>
      </c>
      <c r="J50" s="364">
        <v>1.7223779684815071E-2</v>
      </c>
      <c r="K50" s="350"/>
      <c r="L50" s="428"/>
      <c r="M50" s="428"/>
      <c r="N50" s="428" t="s">
        <v>88</v>
      </c>
      <c r="O50" s="431"/>
      <c r="P50" s="428"/>
      <c r="Q50" s="428"/>
      <c r="R50" s="428"/>
      <c r="S50" s="428"/>
      <c r="T50" s="362"/>
      <c r="U50" s="208">
        <v>8120.0861399999994</v>
      </c>
      <c r="V50" s="364">
        <v>3.6784009967768795E-2</v>
      </c>
    </row>
    <row r="51" spans="1:23" ht="12.95" customHeight="1" x14ac:dyDescent="0.2">
      <c r="B51" s="424" t="s">
        <v>77</v>
      </c>
      <c r="C51" s="430"/>
      <c r="H51" s="360"/>
      <c r="I51" s="208">
        <v>156.57518999999999</v>
      </c>
      <c r="J51" s="364">
        <v>2.0600936318320427E-3</v>
      </c>
      <c r="K51" s="350"/>
      <c r="L51" s="428"/>
      <c r="M51" s="428"/>
      <c r="N51" s="428" t="s">
        <v>77</v>
      </c>
      <c r="O51" s="431"/>
      <c r="P51" s="428"/>
      <c r="Q51" s="428"/>
      <c r="R51" s="428"/>
      <c r="S51" s="428"/>
      <c r="T51" s="362"/>
      <c r="U51" s="208">
        <v>1268.8139700000002</v>
      </c>
      <c r="V51" s="364">
        <v>5.7477303707180009E-3</v>
      </c>
    </row>
    <row r="52" spans="1:23" ht="12.95" customHeight="1" x14ac:dyDescent="0.2">
      <c r="B52" s="424" t="s">
        <v>159</v>
      </c>
      <c r="C52" s="430"/>
      <c r="H52" s="360"/>
      <c r="I52" s="208">
        <v>2315.35781</v>
      </c>
      <c r="J52" s="364">
        <v>3.04636633670608E-2</v>
      </c>
      <c r="K52" s="351"/>
      <c r="L52" s="428"/>
      <c r="M52" s="428"/>
      <c r="N52" s="428" t="s">
        <v>159</v>
      </c>
      <c r="O52" s="431"/>
      <c r="P52" s="428"/>
      <c r="Q52" s="428"/>
      <c r="R52" s="428"/>
      <c r="S52" s="428"/>
      <c r="T52" s="362"/>
      <c r="U52" s="208">
        <v>2.5000000000000001E-4</v>
      </c>
      <c r="V52" s="364">
        <v>1.1325006081699274E-9</v>
      </c>
      <c r="W52" s="341"/>
    </row>
    <row r="53" spans="1:23" ht="15" thickBot="1" x14ac:dyDescent="0.25">
      <c r="C53" s="430"/>
      <c r="G53" s="430" t="s">
        <v>34</v>
      </c>
      <c r="H53" s="360"/>
      <c r="I53" s="536">
        <v>76003.919230000043</v>
      </c>
      <c r="J53" s="366">
        <v>1</v>
      </c>
      <c r="K53" s="350"/>
      <c r="O53" s="430"/>
      <c r="S53" s="430" t="s">
        <v>161</v>
      </c>
      <c r="T53" s="367"/>
      <c r="U53" s="536">
        <v>220750.43332999997</v>
      </c>
      <c r="V53" s="366">
        <v>1</v>
      </c>
    </row>
    <row r="54" spans="1:23" ht="12.75" customHeight="1" thickTop="1" x14ac:dyDescent="0.2">
      <c r="C54" s="430"/>
      <c r="H54" s="360"/>
      <c r="I54" s="341"/>
      <c r="J54" s="140"/>
      <c r="K54" s="350"/>
      <c r="O54" s="430"/>
      <c r="T54" s="367"/>
      <c r="U54" s="341"/>
      <c r="V54" s="140"/>
    </row>
    <row r="55" spans="1:23" ht="12.95" customHeight="1" x14ac:dyDescent="0.2">
      <c r="C55" s="430"/>
      <c r="G55" s="430"/>
      <c r="H55" s="357"/>
      <c r="I55" s="487"/>
      <c r="J55" s="140"/>
      <c r="K55" s="341"/>
      <c r="L55" s="368"/>
      <c r="O55" s="430"/>
      <c r="S55" s="430"/>
      <c r="T55" s="369"/>
      <c r="U55" s="487"/>
      <c r="V55" s="140"/>
      <c r="W55" s="341"/>
    </row>
    <row r="56" spans="1:23" ht="14.25" customHeight="1" x14ac:dyDescent="0.2"/>
    <row r="57" spans="1:23" s="422" customFormat="1" ht="20.100000000000001" customHeight="1" x14ac:dyDescent="0.25">
      <c r="A57" s="597" t="s">
        <v>115</v>
      </c>
      <c r="B57" s="598"/>
      <c r="C57" s="598"/>
      <c r="D57" s="598"/>
      <c r="E57" s="598"/>
      <c r="F57" s="598"/>
      <c r="G57" s="598"/>
      <c r="H57" s="470"/>
      <c r="K57" s="471"/>
      <c r="L57" s="472"/>
      <c r="T57" s="473"/>
    </row>
    <row r="58" spans="1:23" ht="6" customHeight="1" x14ac:dyDescent="0.2">
      <c r="A58" s="489"/>
      <c r="I58" s="428"/>
      <c r="J58" s="428"/>
    </row>
    <row r="59" spans="1:23" ht="12.95" customHeight="1" x14ac:dyDescent="0.2">
      <c r="A59" s="444"/>
      <c r="B59" s="533">
        <v>1</v>
      </c>
      <c r="C59" s="428"/>
      <c r="D59" s="428"/>
      <c r="E59" s="428"/>
      <c r="F59" s="428"/>
      <c r="G59" s="533"/>
      <c r="H59" s="575"/>
      <c r="I59" s="363">
        <v>939745.66224000033</v>
      </c>
      <c r="J59" s="364">
        <v>0.52669330006150672</v>
      </c>
      <c r="K59" s="576"/>
    </row>
    <row r="60" spans="1:23" ht="12.95" customHeight="1" x14ac:dyDescent="0.2">
      <c r="A60" s="444"/>
      <c r="B60" s="533">
        <v>2</v>
      </c>
      <c r="C60" s="428"/>
      <c r="D60" s="428"/>
      <c r="E60" s="428"/>
      <c r="F60" s="428"/>
      <c r="G60" s="533"/>
      <c r="H60" s="575"/>
      <c r="I60" s="208">
        <v>784186.36085999978</v>
      </c>
      <c r="J60" s="364">
        <v>0.4395079635484338</v>
      </c>
      <c r="K60" s="576"/>
    </row>
    <row r="61" spans="1:23" ht="12.95" customHeight="1" x14ac:dyDescent="0.2">
      <c r="A61" s="444"/>
      <c r="B61" s="533">
        <v>3</v>
      </c>
      <c r="C61" s="428"/>
      <c r="D61" s="428"/>
      <c r="E61" s="428"/>
      <c r="F61" s="428"/>
      <c r="G61" s="533"/>
      <c r="H61" s="575"/>
      <c r="I61" s="208">
        <v>47403.35684</v>
      </c>
      <c r="J61" s="364">
        <v>2.656785921048125E-2</v>
      </c>
      <c r="K61" s="576"/>
    </row>
    <row r="62" spans="1:23" ht="12.95" customHeight="1" x14ac:dyDescent="0.2">
      <c r="A62" s="444"/>
      <c r="B62" s="533">
        <v>4</v>
      </c>
      <c r="C62" s="428"/>
      <c r="D62" s="428"/>
      <c r="E62" s="428"/>
      <c r="F62" s="428"/>
      <c r="G62" s="533"/>
      <c r="H62" s="575"/>
      <c r="I62" s="208">
        <v>11937.717440000002</v>
      </c>
      <c r="J62" s="364">
        <v>6.6906568940029252E-3</v>
      </c>
      <c r="K62" s="576"/>
    </row>
    <row r="63" spans="1:23" ht="12.95" customHeight="1" x14ac:dyDescent="0.2">
      <c r="A63" s="444"/>
      <c r="B63" s="533">
        <v>5</v>
      </c>
      <c r="C63" s="428"/>
      <c r="D63" s="428"/>
      <c r="E63" s="428"/>
      <c r="F63" s="428"/>
      <c r="G63" s="533"/>
      <c r="H63" s="575"/>
      <c r="I63" s="208">
        <v>961.00496999999996</v>
      </c>
      <c r="J63" s="364">
        <v>5.3860836965006717E-4</v>
      </c>
      <c r="K63" s="576"/>
    </row>
    <row r="64" spans="1:23" ht="12.95" customHeight="1" x14ac:dyDescent="0.2">
      <c r="A64" s="444"/>
      <c r="B64" s="533">
        <v>6</v>
      </c>
      <c r="C64" s="428"/>
      <c r="D64" s="428"/>
      <c r="E64" s="428"/>
      <c r="F64" s="428"/>
      <c r="G64" s="533"/>
      <c r="H64" s="575"/>
      <c r="I64" s="577">
        <v>2.8760400000000006</v>
      </c>
      <c r="J64" s="378">
        <v>1.6119159253134554E-6</v>
      </c>
      <c r="K64" s="576"/>
    </row>
    <row r="65" spans="1:133" ht="12.95" customHeight="1" x14ac:dyDescent="0.2">
      <c r="A65" s="444"/>
      <c r="B65" s="533"/>
      <c r="C65" s="431"/>
      <c r="D65" s="428"/>
      <c r="E65" s="428"/>
      <c r="F65" s="431"/>
      <c r="G65" s="431" t="s">
        <v>423</v>
      </c>
      <c r="H65" s="575"/>
      <c r="I65" s="208">
        <v>1784236.9783900001</v>
      </c>
      <c r="J65" s="364">
        <v>1</v>
      </c>
      <c r="K65" s="576"/>
    </row>
    <row r="66" spans="1:133" ht="12.95" customHeight="1" x14ac:dyDescent="0.2">
      <c r="A66" s="444"/>
      <c r="B66" s="431" t="s">
        <v>424</v>
      </c>
      <c r="C66" s="428"/>
      <c r="D66" s="428"/>
      <c r="E66" s="428"/>
      <c r="F66" s="428"/>
      <c r="G66" s="533"/>
      <c r="H66" s="575"/>
      <c r="I66" s="208">
        <v>345874.13942000014</v>
      </c>
      <c r="J66" s="364"/>
      <c r="K66" s="576"/>
    </row>
    <row r="67" spans="1:133" ht="12.95" customHeight="1" x14ac:dyDescent="0.2">
      <c r="A67" s="444"/>
      <c r="B67" s="431" t="s">
        <v>57</v>
      </c>
      <c r="C67" s="428"/>
      <c r="D67" s="428"/>
      <c r="E67" s="428"/>
      <c r="F67" s="428"/>
      <c r="G67" s="533"/>
      <c r="H67" s="575"/>
      <c r="I67" s="208">
        <v>270309.30138999969</v>
      </c>
      <c r="J67" s="364"/>
      <c r="K67" s="576"/>
      <c r="L67" s="490"/>
      <c r="S67" s="433"/>
    </row>
    <row r="68" spans="1:133" ht="15" thickBot="1" x14ac:dyDescent="0.25">
      <c r="A68" s="444"/>
      <c r="B68" s="428"/>
      <c r="C68" s="428"/>
      <c r="D68" s="578"/>
      <c r="E68" s="428"/>
      <c r="F68" s="428"/>
      <c r="G68" s="431" t="s">
        <v>201</v>
      </c>
      <c r="H68" s="575"/>
      <c r="I68" s="536">
        <v>2400420.4191999999</v>
      </c>
      <c r="J68" s="579"/>
      <c r="K68" s="576"/>
      <c r="L68" s="491"/>
      <c r="S68" s="492"/>
    </row>
    <row r="69" spans="1:133" ht="6" customHeight="1" thickTop="1" x14ac:dyDescent="0.2">
      <c r="H69" s="424"/>
      <c r="I69" s="451"/>
      <c r="K69" s="425"/>
      <c r="L69" s="424"/>
      <c r="T69" s="424"/>
      <c r="W69" s="426"/>
    </row>
    <row r="70" spans="1:133" ht="4.5" customHeight="1" x14ac:dyDescent="0.2">
      <c r="A70" s="493"/>
      <c r="B70" s="494"/>
      <c r="C70" s="493"/>
      <c r="D70" s="493"/>
      <c r="E70" s="495"/>
      <c r="F70" s="494"/>
      <c r="G70" s="493"/>
      <c r="H70" s="493"/>
      <c r="I70" s="58"/>
      <c r="J70" s="58"/>
      <c r="K70" s="58"/>
      <c r="L70" s="58"/>
      <c r="M70" s="58"/>
      <c r="N70" s="58"/>
      <c r="O70" s="58"/>
      <c r="P70" s="58"/>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6"/>
      <c r="BD70" s="496"/>
      <c r="BE70" s="496"/>
      <c r="BF70" s="496"/>
      <c r="BG70" s="496"/>
      <c r="BH70" s="496"/>
      <c r="BI70" s="496"/>
      <c r="BJ70" s="496"/>
      <c r="BK70" s="496"/>
      <c r="BL70" s="496"/>
      <c r="BM70" s="496"/>
      <c r="BN70" s="496"/>
      <c r="BO70" s="496"/>
      <c r="BP70" s="496"/>
      <c r="BQ70" s="496"/>
      <c r="BR70" s="496"/>
      <c r="BS70" s="496"/>
      <c r="BT70" s="496"/>
      <c r="BU70" s="496"/>
      <c r="BV70" s="496"/>
      <c r="BW70" s="496"/>
      <c r="BX70" s="496"/>
      <c r="BY70" s="496"/>
      <c r="BZ70" s="496"/>
      <c r="CA70" s="496"/>
      <c r="CB70" s="496"/>
      <c r="CC70" s="496"/>
      <c r="CD70" s="496"/>
      <c r="CE70" s="496"/>
      <c r="CF70" s="496"/>
      <c r="CG70" s="496"/>
      <c r="CH70" s="496"/>
      <c r="CI70" s="496"/>
      <c r="CJ70" s="496"/>
      <c r="CK70" s="496"/>
      <c r="CL70" s="496"/>
      <c r="CM70" s="496"/>
      <c r="CN70" s="496"/>
      <c r="CO70" s="496"/>
      <c r="CP70" s="496"/>
      <c r="CQ70" s="496"/>
      <c r="CR70" s="496"/>
      <c r="CS70" s="496"/>
      <c r="CT70" s="496"/>
      <c r="CU70" s="496"/>
      <c r="CV70" s="496"/>
      <c r="CW70" s="496"/>
      <c r="CX70" s="496"/>
      <c r="CY70" s="496"/>
      <c r="CZ70" s="496"/>
      <c r="DA70" s="496"/>
      <c r="DB70" s="496"/>
      <c r="DC70" s="496"/>
      <c r="DD70" s="496"/>
      <c r="DE70" s="496"/>
      <c r="DF70" s="496"/>
      <c r="DG70" s="496"/>
      <c r="DH70" s="496"/>
      <c r="DI70" s="496"/>
      <c r="DJ70" s="496"/>
      <c r="DK70" s="496"/>
      <c r="DL70" s="496"/>
      <c r="DM70" s="496"/>
      <c r="DN70" s="496"/>
      <c r="DO70" s="496"/>
      <c r="DP70" s="496"/>
      <c r="DQ70" s="496"/>
      <c r="DR70" s="496"/>
      <c r="DS70" s="496"/>
      <c r="DT70" s="496"/>
      <c r="DU70" s="496"/>
      <c r="DV70" s="496"/>
      <c r="DW70" s="496"/>
      <c r="DX70" s="496"/>
      <c r="DY70" s="496"/>
      <c r="DZ70" s="496"/>
      <c r="EA70" s="496"/>
      <c r="EB70" s="496"/>
      <c r="EC70" s="496"/>
    </row>
    <row r="71" spans="1:133" ht="14.25" customHeight="1" x14ac:dyDescent="0.2">
      <c r="A71" s="634" t="s">
        <v>134</v>
      </c>
      <c r="B71" s="634"/>
      <c r="C71" s="635" t="s">
        <v>391</v>
      </c>
      <c r="D71" s="636"/>
      <c r="E71" s="636"/>
      <c r="F71" s="636"/>
      <c r="G71" s="636"/>
      <c r="H71" s="636"/>
      <c r="I71" s="636"/>
      <c r="J71" s="636"/>
      <c r="K71" s="636"/>
      <c r="L71" s="636"/>
      <c r="M71" s="636"/>
      <c r="N71" s="636"/>
      <c r="O71" s="636"/>
      <c r="P71" s="636"/>
      <c r="Q71" s="636"/>
      <c r="R71" s="636"/>
      <c r="S71" s="636"/>
      <c r="T71" s="636"/>
      <c r="U71" s="636"/>
      <c r="V71" s="636"/>
      <c r="W71" s="636"/>
    </row>
    <row r="72" spans="1:133" ht="14.25" customHeight="1" x14ac:dyDescent="0.2">
      <c r="A72" s="634" t="s">
        <v>135</v>
      </c>
      <c r="B72" s="634"/>
      <c r="C72" s="637" t="s">
        <v>392</v>
      </c>
      <c r="D72" s="632"/>
      <c r="E72" s="632"/>
      <c r="F72" s="632"/>
      <c r="G72" s="632"/>
      <c r="H72" s="632"/>
      <c r="I72" s="632"/>
      <c r="J72" s="632"/>
      <c r="K72" s="632"/>
      <c r="L72" s="632"/>
      <c r="M72" s="632"/>
      <c r="N72" s="632"/>
      <c r="O72" s="632"/>
      <c r="P72" s="632"/>
      <c r="Q72" s="632"/>
      <c r="R72" s="632"/>
      <c r="S72" s="632"/>
      <c r="T72" s="632"/>
      <c r="U72" s="632"/>
      <c r="V72" s="632"/>
      <c r="W72" s="632"/>
    </row>
    <row r="73" spans="1:133" ht="14.25" customHeight="1" x14ac:dyDescent="0.2">
      <c r="A73" s="634" t="s">
        <v>136</v>
      </c>
      <c r="B73" s="634"/>
      <c r="C73" s="637" t="s">
        <v>393</v>
      </c>
      <c r="D73" s="638"/>
      <c r="E73" s="638"/>
      <c r="F73" s="638"/>
      <c r="G73" s="638"/>
      <c r="H73" s="638"/>
      <c r="I73" s="638"/>
      <c r="J73" s="638"/>
      <c r="K73" s="638"/>
      <c r="L73" s="638"/>
      <c r="M73" s="638"/>
      <c r="N73" s="638"/>
      <c r="O73" s="638"/>
      <c r="P73" s="638"/>
      <c r="Q73" s="638"/>
      <c r="R73" s="638"/>
      <c r="S73" s="638"/>
      <c r="T73" s="638"/>
      <c r="U73" s="638"/>
      <c r="V73" s="638"/>
      <c r="W73" s="638"/>
    </row>
    <row r="74" spans="1:133" ht="16.5" customHeight="1" x14ac:dyDescent="0.2">
      <c r="G74" s="633" t="s">
        <v>275</v>
      </c>
      <c r="H74" s="633"/>
      <c r="I74" s="633"/>
      <c r="J74" s="633"/>
      <c r="K74" s="633"/>
      <c r="L74" s="633"/>
      <c r="M74" s="633"/>
      <c r="N74" s="633"/>
      <c r="O74" s="633"/>
      <c r="P74" s="633"/>
      <c r="Q74" s="633"/>
      <c r="R74" s="633"/>
      <c r="S74" s="633"/>
    </row>
    <row r="75" spans="1:133" ht="12.95" customHeight="1" x14ac:dyDescent="0.2">
      <c r="I75" s="497"/>
    </row>
    <row r="76" spans="1:133" ht="14.25" customHeight="1" x14ac:dyDescent="0.2">
      <c r="A76" s="458"/>
      <c r="B76" s="549"/>
      <c r="C76" s="631"/>
      <c r="D76" s="632"/>
      <c r="E76" s="632"/>
      <c r="F76" s="632"/>
      <c r="G76" s="632"/>
      <c r="H76" s="632"/>
      <c r="I76" s="632"/>
      <c r="J76" s="632"/>
      <c r="K76" s="632"/>
      <c r="L76" s="632"/>
      <c r="M76" s="632"/>
      <c r="N76" s="632"/>
      <c r="O76" s="632"/>
      <c r="P76" s="632"/>
      <c r="Q76" s="632"/>
      <c r="R76" s="632"/>
      <c r="S76" s="632"/>
      <c r="T76" s="632"/>
      <c r="U76" s="632"/>
      <c r="V76" s="632"/>
      <c r="W76" s="632"/>
    </row>
  </sheetData>
  <mergeCells count="8">
    <mergeCell ref="C76:W76"/>
    <mergeCell ref="G74:S74"/>
    <mergeCell ref="A73:B73"/>
    <mergeCell ref="A71:B71"/>
    <mergeCell ref="A72:B72"/>
    <mergeCell ref="C71:W71"/>
    <mergeCell ref="C72:W72"/>
    <mergeCell ref="C73:W73"/>
  </mergeCells>
  <pageMargins left="0.25" right="0.25" top="0.5" bottom="0.5" header="0.25" footer="0.25"/>
  <pageSetup scale="55" orientation="landscape" cellComments="asDisplayed" r:id="rId1"/>
  <headerFooter alignWithMargins="0">
    <oddHeader>&amp;L&amp;"Arial,Bold"&amp;20Investment Portfolio - Quality Ratings As of December 31, 2018&amp;R&amp;"Arial,Bold"&amp;14PRIMERICA,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0"/>
  <sheetViews>
    <sheetView zoomScale="70" zoomScaleNormal="70" zoomScaleSheetLayoutView="55" workbookViewId="0"/>
  </sheetViews>
  <sheetFormatPr defaultColWidth="9.140625" defaultRowHeight="12.95" customHeight="1" x14ac:dyDescent="0.2"/>
  <cols>
    <col min="1" max="1" width="2.28515625" style="424" customWidth="1"/>
    <col min="2" max="2" width="3.5703125" style="424" customWidth="1"/>
    <col min="3" max="6" width="2.28515625" style="424" customWidth="1"/>
    <col min="7" max="7" width="35.85546875" style="424" customWidth="1"/>
    <col min="8" max="10" width="12.7109375" style="424" customWidth="1"/>
    <col min="11" max="11" width="11.7109375" style="424" customWidth="1"/>
    <col min="12" max="12" width="12.7109375" style="424" customWidth="1"/>
    <col min="13" max="13" width="11.140625" style="424" customWidth="1"/>
    <col min="14" max="15" width="11.28515625" style="424" customWidth="1"/>
    <col min="16" max="16" width="10.7109375" style="424" bestFit="1" customWidth="1"/>
    <col min="17" max="17" width="12.28515625" style="424" customWidth="1"/>
    <col min="18" max="18" width="12.7109375" style="424" customWidth="1"/>
    <col min="19" max="19" width="11.28515625" style="424" customWidth="1"/>
    <col min="20" max="20" width="12.7109375" style="424" customWidth="1"/>
    <col min="21" max="22" width="9.140625" style="412"/>
    <col min="23" max="23" width="9.140625" style="504"/>
    <col min="24" max="24" width="7.5703125" style="504" customWidth="1"/>
    <col min="25" max="16384" width="9.140625" style="424"/>
  </cols>
  <sheetData>
    <row r="1" spans="1:24" s="402" customFormat="1" ht="12.95" customHeight="1" thickBot="1" x14ac:dyDescent="0.3">
      <c r="A1" s="498"/>
      <c r="B1" s="499"/>
      <c r="C1" s="499"/>
      <c r="D1" s="499"/>
      <c r="E1" s="499"/>
      <c r="F1" s="499"/>
      <c r="G1" s="499"/>
      <c r="H1" s="500"/>
      <c r="I1" s="500"/>
      <c r="J1" s="500"/>
      <c r="K1" s="500"/>
      <c r="L1" s="500"/>
      <c r="M1" s="500"/>
      <c r="N1" s="500"/>
      <c r="O1" s="500"/>
      <c r="P1" s="500"/>
      <c r="Q1" s="500"/>
      <c r="R1" s="500"/>
      <c r="S1" s="500"/>
      <c r="T1" s="500"/>
      <c r="U1" s="500"/>
      <c r="V1" s="500"/>
      <c r="W1" s="500"/>
      <c r="X1" s="500"/>
    </row>
    <row r="2" spans="1:24" s="402" customFormat="1" ht="9.75" customHeight="1" thickTop="1" x14ac:dyDescent="0.25">
      <c r="A2" s="398"/>
      <c r="B2" s="399"/>
      <c r="C2" s="399"/>
      <c r="D2" s="399"/>
      <c r="E2" s="399"/>
      <c r="F2" s="399"/>
      <c r="G2" s="399"/>
      <c r="Q2" s="400"/>
      <c r="R2" s="501"/>
      <c r="S2" s="501"/>
    </row>
    <row r="3" spans="1:24" s="412" customFormat="1" ht="15" x14ac:dyDescent="0.25">
      <c r="A3" s="408"/>
      <c r="B3" s="502"/>
      <c r="C3" s="502"/>
      <c r="D3" s="502"/>
      <c r="E3" s="502"/>
      <c r="F3" s="502"/>
      <c r="G3" s="502"/>
      <c r="H3" s="417"/>
      <c r="I3" s="417"/>
      <c r="J3" s="417"/>
      <c r="K3" s="417"/>
      <c r="L3" s="417"/>
      <c r="M3" s="503"/>
      <c r="P3" s="639" t="s">
        <v>428</v>
      </c>
      <c r="Q3" s="640"/>
    </row>
    <row r="4" spans="1:24" s="412" customFormat="1" ht="30" customHeight="1" x14ac:dyDescent="0.25">
      <c r="A4" s="408" t="s">
        <v>70</v>
      </c>
      <c r="B4" s="505"/>
      <c r="C4" s="506"/>
      <c r="D4" s="506"/>
      <c r="E4" s="506"/>
      <c r="F4" s="506"/>
      <c r="G4" s="506"/>
      <c r="H4" s="507" t="s">
        <v>335</v>
      </c>
      <c r="I4" s="507" t="s">
        <v>336</v>
      </c>
      <c r="J4" s="507" t="s">
        <v>337</v>
      </c>
      <c r="K4" s="508" t="s">
        <v>338</v>
      </c>
      <c r="L4" s="507" t="s">
        <v>354</v>
      </c>
      <c r="M4" s="507" t="s">
        <v>394</v>
      </c>
      <c r="N4" s="507" t="s">
        <v>425</v>
      </c>
      <c r="O4" s="507" t="s">
        <v>426</v>
      </c>
      <c r="P4" s="507" t="s">
        <v>197</v>
      </c>
      <c r="Q4" s="507" t="s">
        <v>198</v>
      </c>
      <c r="R4" s="509"/>
    </row>
    <row r="5" spans="1:24" ht="15.75" x14ac:dyDescent="0.25">
      <c r="A5" s="630" t="s">
        <v>153</v>
      </c>
      <c r="B5" s="630"/>
      <c r="C5" s="630"/>
      <c r="D5" s="630"/>
      <c r="E5" s="630"/>
      <c r="F5" s="630"/>
      <c r="G5" s="630"/>
      <c r="H5" s="511"/>
      <c r="I5" s="511"/>
      <c r="J5" s="412"/>
      <c r="K5" s="512"/>
      <c r="L5" s="426"/>
      <c r="M5" s="426"/>
      <c r="N5" s="426"/>
      <c r="O5" s="426"/>
      <c r="P5" s="428"/>
      <c r="Q5" s="535"/>
      <c r="R5" s="428"/>
      <c r="U5" s="424"/>
      <c r="V5" s="424"/>
      <c r="W5" s="424"/>
      <c r="X5" s="424"/>
    </row>
    <row r="6" spans="1:24" ht="12.95" customHeight="1" x14ac:dyDescent="0.2">
      <c r="B6" s="430" t="s">
        <v>279</v>
      </c>
      <c r="C6" s="430"/>
      <c r="H6" s="68">
        <v>19069</v>
      </c>
      <c r="I6" s="68">
        <v>19200</v>
      </c>
      <c r="J6" s="68">
        <v>19268</v>
      </c>
      <c r="K6" s="119">
        <v>19340</v>
      </c>
      <c r="L6" s="68">
        <v>19289</v>
      </c>
      <c r="M6" s="68">
        <v>19743</v>
      </c>
      <c r="N6" s="337">
        <v>20142</v>
      </c>
      <c r="O6" s="337">
        <v>20183.126609999999</v>
      </c>
      <c r="P6" s="337">
        <v>843.12660999999935</v>
      </c>
      <c r="Q6" s="117" t="s">
        <v>129</v>
      </c>
      <c r="R6" s="428"/>
      <c r="U6" s="370"/>
      <c r="V6" s="424"/>
      <c r="W6" s="424"/>
      <c r="X6" s="424"/>
    </row>
    <row r="7" spans="1:24" ht="12.95" customHeight="1" x14ac:dyDescent="0.2">
      <c r="B7" s="430" t="s">
        <v>278</v>
      </c>
      <c r="C7" s="430"/>
      <c r="H7" s="54">
        <v>5718</v>
      </c>
      <c r="I7" s="54">
        <v>6087</v>
      </c>
      <c r="J7" s="54">
        <v>7231</v>
      </c>
      <c r="K7" s="110">
        <v>7829</v>
      </c>
      <c r="L7" s="54">
        <v>8373</v>
      </c>
      <c r="M7" s="54">
        <v>9052</v>
      </c>
      <c r="N7" s="559">
        <v>9592</v>
      </c>
      <c r="O7" s="559">
        <v>10467.342500000001</v>
      </c>
      <c r="P7" s="559">
        <v>2638.3425000000007</v>
      </c>
      <c r="Q7" s="117">
        <v>0.3369961042278708</v>
      </c>
      <c r="R7" s="428"/>
      <c r="U7" s="370"/>
      <c r="V7" s="424"/>
      <c r="W7" s="424"/>
      <c r="X7" s="424"/>
    </row>
    <row r="8" spans="1:24" ht="14.25" x14ac:dyDescent="0.2">
      <c r="B8" s="430" t="s">
        <v>277</v>
      </c>
      <c r="D8" s="430"/>
      <c r="H8" s="54">
        <v>535</v>
      </c>
      <c r="I8" s="54">
        <v>515</v>
      </c>
      <c r="J8" s="54">
        <v>525</v>
      </c>
      <c r="K8" s="110">
        <v>519</v>
      </c>
      <c r="L8" s="54">
        <v>513</v>
      </c>
      <c r="M8" s="54">
        <v>466</v>
      </c>
      <c r="N8" s="559">
        <v>482</v>
      </c>
      <c r="O8" s="559">
        <v>494.58575999999999</v>
      </c>
      <c r="P8" s="559">
        <v>-24.414240000000007</v>
      </c>
      <c r="Q8" s="117">
        <v>-4.7040924855491342E-2</v>
      </c>
      <c r="R8" s="428"/>
      <c r="U8" s="370"/>
      <c r="V8" s="424"/>
      <c r="W8" s="424"/>
      <c r="X8" s="424"/>
    </row>
    <row r="9" spans="1:24" ht="14.25" x14ac:dyDescent="0.2">
      <c r="B9" s="513" t="s">
        <v>219</v>
      </c>
      <c r="D9" s="430"/>
      <c r="H9" s="54">
        <v>1032</v>
      </c>
      <c r="I9" s="54">
        <v>770</v>
      </c>
      <c r="J9" s="54">
        <v>869</v>
      </c>
      <c r="K9" s="110">
        <v>299</v>
      </c>
      <c r="L9" s="54">
        <v>1181</v>
      </c>
      <c r="M9" s="54">
        <v>1270</v>
      </c>
      <c r="N9" s="559">
        <v>1392</v>
      </c>
      <c r="O9" s="559">
        <v>1480.06845</v>
      </c>
      <c r="P9" s="559">
        <v>1181.06845</v>
      </c>
      <c r="Q9" s="117" t="s">
        <v>129</v>
      </c>
      <c r="R9" s="428"/>
      <c r="U9" s="370"/>
      <c r="V9" s="424"/>
      <c r="W9" s="424"/>
      <c r="X9" s="424"/>
    </row>
    <row r="10" spans="1:24" ht="14.25" x14ac:dyDescent="0.2">
      <c r="B10" s="513" t="s">
        <v>355</v>
      </c>
      <c r="D10" s="430"/>
      <c r="H10" s="54">
        <v>0</v>
      </c>
      <c r="I10" s="54">
        <v>0</v>
      </c>
      <c r="J10" s="54">
        <v>0</v>
      </c>
      <c r="K10" s="110">
        <v>0</v>
      </c>
      <c r="L10" s="54">
        <v>-1288</v>
      </c>
      <c r="M10" s="54">
        <v>-375</v>
      </c>
      <c r="N10" s="559">
        <v>-297</v>
      </c>
      <c r="O10" s="559">
        <v>279.90659999999997</v>
      </c>
      <c r="P10" s="559">
        <v>279.90659999999997</v>
      </c>
      <c r="Q10" s="117" t="s">
        <v>129</v>
      </c>
      <c r="R10" s="428"/>
      <c r="U10" s="370"/>
      <c r="V10" s="424"/>
      <c r="W10" s="424"/>
      <c r="X10" s="424"/>
    </row>
    <row r="11" spans="1:24" ht="14.25" x14ac:dyDescent="0.2">
      <c r="B11" s="430" t="s">
        <v>252</v>
      </c>
      <c r="D11" s="430"/>
      <c r="H11" s="54">
        <v>305</v>
      </c>
      <c r="I11" s="54">
        <v>317</v>
      </c>
      <c r="J11" s="54">
        <v>395</v>
      </c>
      <c r="K11" s="110">
        <v>397</v>
      </c>
      <c r="L11" s="54">
        <v>411</v>
      </c>
      <c r="M11" s="54">
        <v>390</v>
      </c>
      <c r="N11" s="559">
        <v>391</v>
      </c>
      <c r="O11" s="559">
        <v>477.9080699999995</v>
      </c>
      <c r="P11" s="559">
        <v>80.908069999999498</v>
      </c>
      <c r="Q11" s="117">
        <v>0.20379866498740429</v>
      </c>
      <c r="R11" s="428"/>
      <c r="U11" s="370"/>
      <c r="V11" s="424"/>
      <c r="W11" s="424"/>
      <c r="X11" s="424"/>
    </row>
    <row r="12" spans="1:24" ht="14.25" x14ac:dyDescent="0.2">
      <c r="B12" s="424" t="s">
        <v>154</v>
      </c>
      <c r="D12" s="430"/>
      <c r="H12" s="60">
        <v>194</v>
      </c>
      <c r="I12" s="60">
        <v>246</v>
      </c>
      <c r="J12" s="60">
        <v>282</v>
      </c>
      <c r="K12" s="371">
        <v>402</v>
      </c>
      <c r="L12" s="60">
        <v>586</v>
      </c>
      <c r="M12" s="60">
        <v>641</v>
      </c>
      <c r="N12" s="560">
        <v>664</v>
      </c>
      <c r="O12" s="560">
        <v>1030.3314700000001</v>
      </c>
      <c r="P12" s="560">
        <v>628.33147000000008</v>
      </c>
      <c r="Q12" s="561">
        <v>1.5630136069651743</v>
      </c>
      <c r="R12" s="428"/>
      <c r="U12" s="370"/>
      <c r="V12" s="424"/>
      <c r="W12" s="424"/>
      <c r="X12" s="424"/>
    </row>
    <row r="13" spans="1:24" s="402" customFormat="1" ht="16.5" customHeight="1" x14ac:dyDescent="0.25">
      <c r="A13" s="398"/>
      <c r="B13" s="424"/>
      <c r="C13" s="424"/>
      <c r="D13" s="430"/>
      <c r="E13" s="424"/>
      <c r="F13" s="430" t="s">
        <v>40</v>
      </c>
      <c r="G13" s="424"/>
      <c r="H13" s="54">
        <v>26853</v>
      </c>
      <c r="I13" s="54">
        <v>27135</v>
      </c>
      <c r="J13" s="54">
        <v>28570</v>
      </c>
      <c r="K13" s="110">
        <v>28786</v>
      </c>
      <c r="L13" s="54">
        <v>29065</v>
      </c>
      <c r="M13" s="54">
        <v>31187</v>
      </c>
      <c r="N13" s="54">
        <v>32366</v>
      </c>
      <c r="O13" s="54">
        <v>34413.269459999996</v>
      </c>
      <c r="P13" s="562">
        <v>5627.2694599999959</v>
      </c>
      <c r="Q13" s="117">
        <v>0.19548632877093017</v>
      </c>
      <c r="U13" s="370"/>
    </row>
    <row r="14" spans="1:24" s="402" customFormat="1" ht="15" x14ac:dyDescent="0.25">
      <c r="A14" s="398"/>
      <c r="B14" s="430" t="s">
        <v>41</v>
      </c>
      <c r="C14" s="424"/>
      <c r="D14" s="430"/>
      <c r="E14" s="424"/>
      <c r="F14" s="424"/>
      <c r="G14" s="424"/>
      <c r="H14" s="54">
        <v>1241</v>
      </c>
      <c r="I14" s="54">
        <v>1306</v>
      </c>
      <c r="J14" s="54">
        <v>1417</v>
      </c>
      <c r="K14" s="110">
        <v>1498</v>
      </c>
      <c r="L14" s="54">
        <v>1675</v>
      </c>
      <c r="M14" s="54">
        <v>2105</v>
      </c>
      <c r="N14" s="559">
        <v>2152</v>
      </c>
      <c r="O14" s="54">
        <v>2185.5361400000002</v>
      </c>
      <c r="P14" s="559">
        <v>687.53614000000016</v>
      </c>
      <c r="Q14" s="117">
        <v>0.45896938584779717</v>
      </c>
      <c r="U14" s="370"/>
    </row>
    <row r="15" spans="1:24" s="402" customFormat="1" ht="15" x14ac:dyDescent="0.25">
      <c r="A15" s="398"/>
      <c r="B15" s="430" t="s">
        <v>276</v>
      </c>
      <c r="C15" s="424"/>
      <c r="D15" s="430"/>
      <c r="E15" s="424"/>
      <c r="F15" s="424"/>
      <c r="G15" s="424"/>
      <c r="H15" s="54">
        <v>5718</v>
      </c>
      <c r="I15" s="54">
        <v>6087</v>
      </c>
      <c r="J15" s="54">
        <v>7231</v>
      </c>
      <c r="K15" s="110">
        <v>7829</v>
      </c>
      <c r="L15" s="54">
        <v>8373</v>
      </c>
      <c r="M15" s="60">
        <v>9052</v>
      </c>
      <c r="N15" s="560">
        <v>9592</v>
      </c>
      <c r="O15" s="60">
        <v>10467.342500000001</v>
      </c>
      <c r="P15" s="560">
        <v>2638.3425000000007</v>
      </c>
      <c r="Q15" s="117">
        <v>0.3369961042278708</v>
      </c>
      <c r="R15" s="514"/>
      <c r="U15" s="370"/>
    </row>
    <row r="16" spans="1:24" s="402" customFormat="1" ht="15.75" thickBot="1" x14ac:dyDescent="0.3">
      <c r="A16" s="398"/>
      <c r="B16" s="424"/>
      <c r="C16" s="424"/>
      <c r="D16" s="430"/>
      <c r="E16" s="424"/>
      <c r="F16" s="430" t="s">
        <v>47</v>
      </c>
      <c r="G16" s="424"/>
      <c r="H16" s="83">
        <v>19894</v>
      </c>
      <c r="I16" s="83">
        <v>19742</v>
      </c>
      <c r="J16" s="83">
        <v>19922</v>
      </c>
      <c r="K16" s="195">
        <v>19459</v>
      </c>
      <c r="L16" s="83">
        <v>19017</v>
      </c>
      <c r="M16" s="83">
        <v>20030</v>
      </c>
      <c r="N16" s="83">
        <v>20622</v>
      </c>
      <c r="O16" s="83">
        <v>21760.390819999993</v>
      </c>
      <c r="P16" s="538">
        <v>2301.3908199999933</v>
      </c>
      <c r="Q16" s="132">
        <v>0.11826870959453174</v>
      </c>
      <c r="U16" s="370"/>
    </row>
    <row r="17" spans="1:24" s="402" customFormat="1" ht="15.75" thickTop="1" x14ac:dyDescent="0.25">
      <c r="A17" s="398"/>
      <c r="B17" s="424"/>
      <c r="C17" s="424" t="s">
        <v>234</v>
      </c>
      <c r="D17" s="430"/>
      <c r="E17" s="424"/>
      <c r="F17" s="424"/>
      <c r="G17" s="424"/>
      <c r="H17" s="372">
        <v>4.1799999999999997E-2</v>
      </c>
      <c r="I17" s="373">
        <v>4.1099999999999998E-2</v>
      </c>
      <c r="J17" s="373">
        <v>4.0356662980707926E-2</v>
      </c>
      <c r="K17" s="374">
        <v>3.9699999999999999E-2</v>
      </c>
      <c r="L17" s="375">
        <v>3.9199999999999999E-2</v>
      </c>
      <c r="M17" s="375">
        <v>3.9100000000000003E-2</v>
      </c>
      <c r="N17" s="375">
        <v>3.8800000000000001E-2</v>
      </c>
      <c r="O17" s="375">
        <v>3.8899999999999997E-2</v>
      </c>
      <c r="P17" s="563"/>
      <c r="Q17" s="563"/>
      <c r="S17" s="155"/>
      <c r="T17" s="117"/>
    </row>
    <row r="18" spans="1:24" s="402" customFormat="1" ht="15" x14ac:dyDescent="0.25">
      <c r="A18" s="398"/>
      <c r="B18" s="424"/>
      <c r="C18" s="424" t="s">
        <v>205</v>
      </c>
      <c r="D18" s="430"/>
      <c r="E18" s="424"/>
      <c r="F18" s="424"/>
      <c r="G18" s="424"/>
      <c r="H18" s="375">
        <v>2.3099999999999999E-2</v>
      </c>
      <c r="I18" s="373">
        <v>2.8299999999999999E-2</v>
      </c>
      <c r="J18" s="373">
        <v>2.8500000000000001E-2</v>
      </c>
      <c r="K18" s="374">
        <v>2.2800000000000001E-2</v>
      </c>
      <c r="L18" s="375">
        <v>2.4299999999999999E-2</v>
      </c>
      <c r="M18" s="375">
        <v>3.1600000000000003E-2</v>
      </c>
      <c r="N18" s="375">
        <v>3.3399999999999999E-2</v>
      </c>
      <c r="O18" s="375">
        <v>2.81E-2</v>
      </c>
      <c r="P18" s="564"/>
      <c r="Q18" s="563"/>
      <c r="S18" s="155"/>
      <c r="T18" s="117"/>
    </row>
    <row r="19" spans="1:24" s="402" customFormat="1" ht="8.25" customHeight="1" x14ac:dyDescent="0.25">
      <c r="A19" s="398"/>
      <c r="B19" s="424"/>
      <c r="C19" s="424"/>
      <c r="D19" s="430"/>
      <c r="E19" s="424"/>
      <c r="F19" s="424"/>
      <c r="G19" s="424"/>
      <c r="H19" s="375"/>
      <c r="I19" s="373"/>
      <c r="J19" s="373"/>
      <c r="K19" s="375"/>
      <c r="L19" s="375"/>
      <c r="M19" s="375"/>
      <c r="N19" s="375"/>
      <c r="O19" s="375"/>
      <c r="P19" s="565"/>
      <c r="Q19" s="155"/>
    </row>
    <row r="20" spans="1:24" s="402" customFormat="1" ht="15" x14ac:dyDescent="0.25">
      <c r="A20" s="398"/>
      <c r="B20" s="424"/>
      <c r="C20" s="424"/>
      <c r="D20" s="430"/>
      <c r="E20" s="424"/>
      <c r="F20" s="424"/>
      <c r="G20" s="424"/>
      <c r="H20" s="417"/>
      <c r="I20" s="417"/>
      <c r="J20" s="417"/>
      <c r="K20" s="417"/>
      <c r="L20" s="417"/>
      <c r="M20" s="417"/>
      <c r="N20" s="417"/>
      <c r="O20" s="417"/>
      <c r="P20" s="566" t="s">
        <v>428</v>
      </c>
    </row>
    <row r="21" spans="1:24" s="402" customFormat="1" ht="30" customHeight="1" x14ac:dyDescent="0.25">
      <c r="A21" s="398"/>
      <c r="B21" s="424"/>
      <c r="C21" s="424"/>
      <c r="D21" s="430"/>
      <c r="E21" s="424"/>
      <c r="F21" s="424"/>
      <c r="G21" s="424"/>
      <c r="H21" s="507" t="s">
        <v>335</v>
      </c>
      <c r="I21" s="507" t="s">
        <v>336</v>
      </c>
      <c r="J21" s="507" t="s">
        <v>337</v>
      </c>
      <c r="K21" s="508" t="s">
        <v>338</v>
      </c>
      <c r="L21" s="507" t="s">
        <v>354</v>
      </c>
      <c r="M21" s="507" t="s">
        <v>394</v>
      </c>
      <c r="N21" s="507" t="s">
        <v>425</v>
      </c>
      <c r="O21" s="507" t="s">
        <v>426</v>
      </c>
      <c r="P21" s="550" t="s">
        <v>236</v>
      </c>
    </row>
    <row r="22" spans="1:24" ht="15.75" customHeight="1" x14ac:dyDescent="0.25">
      <c r="A22" s="630" t="s">
        <v>206</v>
      </c>
      <c r="B22" s="630"/>
      <c r="C22" s="630"/>
      <c r="D22" s="630"/>
      <c r="E22" s="630"/>
      <c r="F22" s="630"/>
      <c r="G22" s="630"/>
      <c r="H22" s="54"/>
      <c r="I22" s="515"/>
      <c r="J22" s="412"/>
      <c r="K22" s="516"/>
      <c r="L22" s="412"/>
      <c r="M22" s="412"/>
      <c r="N22" s="412"/>
      <c r="O22" s="412"/>
      <c r="P22" s="428"/>
      <c r="U22" s="424"/>
      <c r="V22" s="424"/>
      <c r="W22" s="424"/>
      <c r="X22" s="412"/>
    </row>
    <row r="23" spans="1:24" s="402" customFormat="1" ht="15" customHeight="1" x14ac:dyDescent="0.25">
      <c r="A23" s="398"/>
      <c r="B23" s="475" t="s">
        <v>84</v>
      </c>
      <c r="C23" s="424"/>
      <c r="D23" s="430"/>
      <c r="E23" s="424"/>
      <c r="F23" s="424"/>
      <c r="G23" s="424"/>
      <c r="H23" s="54"/>
      <c r="J23" s="426"/>
      <c r="K23" s="512"/>
      <c r="L23" s="426"/>
      <c r="M23" s="426"/>
      <c r="N23" s="426"/>
      <c r="O23" s="426"/>
    </row>
    <row r="24" spans="1:24" s="402" customFormat="1" ht="12.95" customHeight="1" x14ac:dyDescent="0.25">
      <c r="A24" s="398"/>
      <c r="B24" s="424" t="s">
        <v>85</v>
      </c>
      <c r="C24" s="424"/>
      <c r="D24" s="430"/>
      <c r="E24" s="424"/>
      <c r="F24" s="424"/>
      <c r="G24" s="424"/>
      <c r="H24" s="376">
        <v>0.17438215754997727</v>
      </c>
      <c r="I24" s="364">
        <v>0.17343195820147647</v>
      </c>
      <c r="J24" s="364">
        <v>0.18644989281385352</v>
      </c>
      <c r="K24" s="377">
        <v>0.19160331695134539</v>
      </c>
      <c r="L24" s="376">
        <v>0.19787963896491761</v>
      </c>
      <c r="M24" s="376">
        <v>0.20936109314920426</v>
      </c>
      <c r="N24" s="376">
        <v>0.22048716492114009</v>
      </c>
      <c r="O24" s="376">
        <v>0.21241617482231903</v>
      </c>
      <c r="P24" s="567">
        <v>2.0812857870973644E-2</v>
      </c>
    </row>
    <row r="25" spans="1:24" s="402" customFormat="1" ht="12.95" customHeight="1" x14ac:dyDescent="0.25">
      <c r="A25" s="398"/>
      <c r="B25" s="424" t="s">
        <v>86</v>
      </c>
      <c r="C25" s="424"/>
      <c r="D25" s="430"/>
      <c r="E25" s="424"/>
      <c r="F25" s="424"/>
      <c r="G25" s="424"/>
      <c r="H25" s="376">
        <v>9.4933960319281849E-2</v>
      </c>
      <c r="I25" s="364">
        <v>8.4226609398923138E-2</v>
      </c>
      <c r="J25" s="364">
        <v>8.5357287427230172E-2</v>
      </c>
      <c r="K25" s="377">
        <v>8.4252746208530072E-2</v>
      </c>
      <c r="L25" s="376">
        <v>8.5669397784592538E-2</v>
      </c>
      <c r="M25" s="376">
        <v>9.8228603713923016E-2</v>
      </c>
      <c r="N25" s="376">
        <v>0.10637376452445103</v>
      </c>
      <c r="O25" s="376">
        <v>0.10396548878336873</v>
      </c>
      <c r="P25" s="567">
        <v>1.9712742574838654E-2</v>
      </c>
    </row>
    <row r="26" spans="1:24" s="402" customFormat="1" ht="12.95" customHeight="1" x14ac:dyDescent="0.25">
      <c r="A26" s="398"/>
      <c r="B26" s="424" t="s">
        <v>87</v>
      </c>
      <c r="C26" s="424"/>
      <c r="D26" s="430"/>
      <c r="E26" s="424"/>
      <c r="F26" s="424"/>
      <c r="G26" s="424"/>
      <c r="H26" s="376">
        <v>0.21649226395588414</v>
      </c>
      <c r="I26" s="364">
        <v>0.23535758100869897</v>
      </c>
      <c r="J26" s="364">
        <v>0.22527634370973224</v>
      </c>
      <c r="K26" s="377">
        <v>0.22158272641804549</v>
      </c>
      <c r="L26" s="376">
        <v>0.23444907986878122</v>
      </c>
      <c r="M26" s="376">
        <v>0.22956248626629414</v>
      </c>
      <c r="N26" s="376">
        <v>0.22216472273724586</v>
      </c>
      <c r="O26" s="376">
        <v>0.22416194774552353</v>
      </c>
      <c r="P26" s="567">
        <v>2.5792213274780373E-3</v>
      </c>
    </row>
    <row r="27" spans="1:24" s="402" customFormat="1" ht="12.95" customHeight="1" x14ac:dyDescent="0.25">
      <c r="A27" s="398"/>
      <c r="B27" s="424" t="s">
        <v>88</v>
      </c>
      <c r="C27" s="424"/>
      <c r="D27" s="430"/>
      <c r="E27" s="424"/>
      <c r="F27" s="424"/>
      <c r="G27" s="424"/>
      <c r="H27" s="376">
        <v>0.45989301998165155</v>
      </c>
      <c r="I27" s="364">
        <v>0.45832679860095404</v>
      </c>
      <c r="J27" s="364">
        <v>0.4626697674716817</v>
      </c>
      <c r="K27" s="377">
        <v>0.46534931249679268</v>
      </c>
      <c r="L27" s="376">
        <v>0.44620676761275363</v>
      </c>
      <c r="M27" s="376">
        <v>0.43039804930710684</v>
      </c>
      <c r="N27" s="376">
        <v>0.42180835217842816</v>
      </c>
      <c r="O27" s="376">
        <v>0.42949728539380871</v>
      </c>
      <c r="P27" s="567">
        <v>-3.5852027102983963E-2</v>
      </c>
    </row>
    <row r="28" spans="1:24" s="402" customFormat="1" ht="12.95" customHeight="1" x14ac:dyDescent="0.25">
      <c r="A28" s="398"/>
      <c r="B28" s="424" t="s">
        <v>77</v>
      </c>
      <c r="C28" s="424"/>
      <c r="D28" s="430"/>
      <c r="E28" s="424"/>
      <c r="F28" s="424"/>
      <c r="G28" s="424"/>
      <c r="H28" s="376">
        <v>5.0404517085376153E-2</v>
      </c>
      <c r="I28" s="364">
        <v>4.5479294743994939E-2</v>
      </c>
      <c r="J28" s="364">
        <v>3.7367830018958804E-2</v>
      </c>
      <c r="K28" s="377">
        <v>3.5139035910390859E-2</v>
      </c>
      <c r="L28" s="376">
        <v>3.399094304829034E-2</v>
      </c>
      <c r="M28" s="376">
        <v>3.0785117591509824E-2</v>
      </c>
      <c r="N28" s="376">
        <v>2.7398427189930248E-2</v>
      </c>
      <c r="O28" s="376">
        <v>2.837279502917478E-2</v>
      </c>
      <c r="P28" s="567">
        <v>-6.766240881216079E-3</v>
      </c>
    </row>
    <row r="29" spans="1:24" s="402" customFormat="1" ht="12.95" customHeight="1" x14ac:dyDescent="0.25">
      <c r="A29" s="398"/>
      <c r="B29" s="424" t="s">
        <v>159</v>
      </c>
      <c r="C29" s="424"/>
      <c r="D29" s="430"/>
      <c r="E29" s="424"/>
      <c r="F29" s="424"/>
      <c r="G29" s="424"/>
      <c r="H29" s="378">
        <v>3.8940811078290133E-3</v>
      </c>
      <c r="I29" s="378">
        <v>3.177758045952472E-3</v>
      </c>
      <c r="J29" s="378">
        <v>2.8788785585434108E-3</v>
      </c>
      <c r="K29" s="379">
        <v>2.0728620148955019E-3</v>
      </c>
      <c r="L29" s="378">
        <v>1.8041727206647396E-3</v>
      </c>
      <c r="M29" s="378">
        <v>1.6646499719618563E-3</v>
      </c>
      <c r="N29" s="378">
        <v>1.7675684488044358E-3</v>
      </c>
      <c r="O29" s="378">
        <v>1.5863082258052205E-3</v>
      </c>
      <c r="P29" s="568">
        <v>-4.8655378909028143E-4</v>
      </c>
    </row>
    <row r="30" spans="1:24" s="402" customFormat="1" ht="15" x14ac:dyDescent="0.25">
      <c r="A30" s="398"/>
      <c r="B30" s="399"/>
      <c r="C30" s="399"/>
      <c r="D30" s="399"/>
      <c r="E30" s="399"/>
      <c r="F30" s="399"/>
      <c r="G30" s="424" t="s">
        <v>78</v>
      </c>
      <c r="H30" s="376">
        <v>0.99999999999999989</v>
      </c>
      <c r="I30" s="364">
        <v>1</v>
      </c>
      <c r="J30" s="364">
        <v>0.99999999999999978</v>
      </c>
      <c r="K30" s="377">
        <v>1</v>
      </c>
      <c r="L30" s="376">
        <v>1.0000000000000002</v>
      </c>
      <c r="M30" s="376">
        <v>0.99999999999999978</v>
      </c>
      <c r="N30" s="376">
        <v>1</v>
      </c>
      <c r="O30" s="376">
        <v>1</v>
      </c>
      <c r="P30" s="569" t="s">
        <v>129</v>
      </c>
    </row>
    <row r="31" spans="1:24" s="402" customFormat="1" ht="8.25" customHeight="1" x14ac:dyDescent="0.25">
      <c r="A31" s="398"/>
      <c r="B31" s="399"/>
      <c r="C31" s="399"/>
      <c r="D31" s="399"/>
      <c r="E31" s="399"/>
      <c r="F31" s="399"/>
      <c r="G31" s="424"/>
      <c r="H31" s="54"/>
      <c r="K31" s="517"/>
      <c r="O31" s="4"/>
    </row>
    <row r="32" spans="1:24" s="402" customFormat="1" ht="12.95" customHeight="1" x14ac:dyDescent="0.25">
      <c r="A32" s="398"/>
      <c r="B32" s="399"/>
      <c r="C32" s="399"/>
      <c r="D32" s="399"/>
      <c r="E32" s="399"/>
      <c r="F32" s="399"/>
      <c r="G32" s="430" t="s">
        <v>33</v>
      </c>
      <c r="H32" s="518" t="s">
        <v>121</v>
      </c>
      <c r="I32" s="487" t="s">
        <v>121</v>
      </c>
      <c r="J32" s="487" t="s">
        <v>121</v>
      </c>
      <c r="K32" s="519" t="s">
        <v>87</v>
      </c>
      <c r="L32" s="518" t="s">
        <v>87</v>
      </c>
      <c r="M32" s="518" t="s">
        <v>87</v>
      </c>
      <c r="N32" s="518" t="s">
        <v>87</v>
      </c>
      <c r="O32" s="570" t="s">
        <v>87</v>
      </c>
      <c r="P32" s="155" t="s">
        <v>123</v>
      </c>
    </row>
    <row r="33" spans="1:24" s="402" customFormat="1" ht="2.25" customHeight="1" thickBot="1" x14ac:dyDescent="0.3">
      <c r="A33" s="520"/>
      <c r="B33" s="521"/>
      <c r="C33" s="521"/>
      <c r="D33" s="521"/>
      <c r="E33" s="521"/>
      <c r="F33" s="521"/>
      <c r="G33" s="522"/>
      <c r="H33" s="380"/>
      <c r="I33" s="380"/>
      <c r="J33" s="380"/>
      <c r="K33" s="380"/>
      <c r="L33" s="380"/>
      <c r="M33" s="380"/>
      <c r="N33" s="380"/>
      <c r="O33" s="523"/>
      <c r="P33" s="524"/>
      <c r="Q33" s="524"/>
      <c r="R33" s="524"/>
      <c r="S33" s="524"/>
      <c r="T33" s="524"/>
      <c r="U33" s="524"/>
      <c r="V33" s="524"/>
      <c r="W33" s="524"/>
      <c r="X33" s="524"/>
    </row>
    <row r="34" spans="1:24" s="402" customFormat="1" ht="10.5" customHeight="1" x14ac:dyDescent="0.25">
      <c r="A34" s="398"/>
      <c r="B34" s="399"/>
      <c r="C34" s="399"/>
      <c r="D34" s="399"/>
      <c r="E34" s="399"/>
      <c r="F34" s="399"/>
      <c r="G34" s="424"/>
      <c r="P34" s="426"/>
      <c r="W34" s="400"/>
      <c r="X34" s="400"/>
    </row>
    <row r="35" spans="1:24" s="412" customFormat="1" ht="15" x14ac:dyDescent="0.25">
      <c r="A35" s="408"/>
      <c r="H35" s="641"/>
      <c r="I35" s="642"/>
      <c r="J35" s="642"/>
      <c r="K35" s="413"/>
      <c r="L35" s="408"/>
      <c r="R35" s="643"/>
      <c r="S35" s="644"/>
      <c r="W35" s="504"/>
      <c r="X35" s="504"/>
    </row>
    <row r="36" spans="1:24" s="412" customFormat="1" ht="30" customHeight="1" x14ac:dyDescent="0.25">
      <c r="A36" s="408"/>
      <c r="H36" s="419"/>
      <c r="I36" s="419"/>
      <c r="J36" s="419"/>
      <c r="K36" s="419"/>
      <c r="L36" s="408"/>
      <c r="R36" s="419"/>
      <c r="S36" s="419"/>
      <c r="W36" s="504"/>
      <c r="X36" s="504"/>
    </row>
    <row r="37" spans="1:24" s="422" customFormat="1" ht="20.100000000000001" customHeight="1" x14ac:dyDescent="0.25">
      <c r="A37" s="558"/>
      <c r="L37" s="571"/>
      <c r="R37" s="426"/>
      <c r="S37" s="419"/>
      <c r="V37" s="525"/>
      <c r="W37" s="526"/>
      <c r="X37" s="526"/>
    </row>
    <row r="38" spans="1:24" ht="12.95" customHeight="1" x14ac:dyDescent="0.25">
      <c r="A38" s="426"/>
      <c r="B38" s="426"/>
      <c r="C38" s="426"/>
      <c r="D38" s="426"/>
      <c r="E38" s="426"/>
      <c r="F38" s="426"/>
      <c r="G38" s="426"/>
      <c r="H38" s="426"/>
      <c r="I38" s="426"/>
      <c r="J38" s="426"/>
      <c r="K38" s="426"/>
      <c r="L38" s="426"/>
      <c r="M38" s="426"/>
      <c r="N38" s="426"/>
      <c r="O38" s="426"/>
      <c r="P38" s="426"/>
      <c r="Q38" s="426"/>
      <c r="R38" s="426"/>
      <c r="S38" s="426"/>
      <c r="W38" s="527"/>
      <c r="X38" s="528"/>
    </row>
    <row r="39" spans="1:24" ht="15" customHeight="1" x14ac:dyDescent="0.2">
      <c r="A39" s="426"/>
      <c r="B39" s="525"/>
      <c r="C39" s="426"/>
      <c r="D39" s="426"/>
      <c r="E39" s="426"/>
      <c r="F39" s="426"/>
      <c r="G39" s="426"/>
      <c r="H39" s="51"/>
      <c r="I39" s="51"/>
      <c r="J39" s="155"/>
      <c r="K39" s="155"/>
      <c r="L39" s="534"/>
      <c r="M39" s="426"/>
      <c r="N39" s="426"/>
      <c r="O39" s="426"/>
      <c r="P39" s="426"/>
      <c r="Q39" s="426"/>
      <c r="R39" s="51"/>
      <c r="S39" s="51"/>
      <c r="U39" s="529"/>
      <c r="V39" s="530"/>
      <c r="W39" s="531"/>
      <c r="X39" s="429"/>
    </row>
    <row r="40" spans="1:24" ht="15" customHeight="1" x14ac:dyDescent="0.2">
      <c r="A40" s="426"/>
      <c r="B40" s="525"/>
      <c r="C40" s="426"/>
      <c r="D40" s="426"/>
      <c r="E40" s="426"/>
      <c r="F40" s="426"/>
      <c r="G40" s="426"/>
      <c r="H40" s="54"/>
      <c r="I40" s="54"/>
      <c r="J40" s="155"/>
      <c r="K40" s="155"/>
      <c r="L40" s="534"/>
      <c r="M40" s="426"/>
      <c r="N40" s="426"/>
      <c r="O40" s="426"/>
      <c r="P40" s="426"/>
      <c r="Q40" s="426"/>
      <c r="R40" s="54"/>
      <c r="S40" s="54"/>
      <c r="U40" s="529"/>
      <c r="V40" s="532"/>
      <c r="W40" s="531"/>
      <c r="X40" s="429"/>
    </row>
    <row r="41" spans="1:24" ht="15" customHeight="1" x14ac:dyDescent="0.2">
      <c r="A41" s="426"/>
      <c r="B41" s="525"/>
      <c r="C41" s="426"/>
      <c r="D41" s="426"/>
      <c r="E41" s="426"/>
      <c r="F41" s="426"/>
      <c r="G41" s="426"/>
      <c r="H41" s="54"/>
      <c r="I41" s="54"/>
      <c r="J41" s="155"/>
      <c r="K41" s="155"/>
      <c r="L41" s="534"/>
      <c r="M41" s="426"/>
      <c r="N41" s="426"/>
      <c r="O41" s="426"/>
      <c r="P41" s="426"/>
      <c r="Q41" s="426"/>
      <c r="R41" s="54"/>
      <c r="S41" s="54"/>
      <c r="U41" s="529"/>
      <c r="V41" s="532"/>
      <c r="W41" s="531"/>
      <c r="X41" s="429"/>
    </row>
    <row r="42" spans="1:24" ht="15" customHeight="1" x14ac:dyDescent="0.2">
      <c r="A42" s="426"/>
      <c r="B42" s="525"/>
      <c r="C42" s="426"/>
      <c r="D42" s="426"/>
      <c r="E42" s="426"/>
      <c r="F42" s="426"/>
      <c r="G42" s="426"/>
      <c r="H42" s="54"/>
      <c r="I42" s="54"/>
      <c r="J42" s="155"/>
      <c r="K42" s="155"/>
      <c r="L42" s="534"/>
      <c r="M42" s="426"/>
      <c r="N42" s="426"/>
      <c r="O42" s="426"/>
      <c r="P42" s="426"/>
      <c r="Q42" s="426"/>
      <c r="R42" s="54"/>
      <c r="S42" s="54"/>
      <c r="U42" s="529"/>
      <c r="V42" s="532"/>
      <c r="W42" s="531"/>
      <c r="X42" s="429"/>
    </row>
    <row r="43" spans="1:24" ht="15" customHeight="1" x14ac:dyDescent="0.2">
      <c r="A43" s="426"/>
      <c r="B43" s="525"/>
      <c r="C43" s="426"/>
      <c r="D43" s="426"/>
      <c r="E43" s="426"/>
      <c r="F43" s="426"/>
      <c r="G43" s="426"/>
      <c r="H43" s="54"/>
      <c r="I43" s="54"/>
      <c r="J43" s="155"/>
      <c r="K43" s="155"/>
      <c r="L43" s="534"/>
      <c r="M43" s="426"/>
      <c r="N43" s="426"/>
      <c r="O43" s="426"/>
      <c r="P43" s="426"/>
      <c r="Q43" s="426"/>
      <c r="R43" s="54"/>
      <c r="S43" s="54"/>
      <c r="U43" s="529"/>
      <c r="V43" s="532"/>
      <c r="W43" s="531"/>
      <c r="X43" s="429"/>
    </row>
    <row r="44" spans="1:24" ht="15" customHeight="1" x14ac:dyDescent="0.2">
      <c r="A44" s="426"/>
      <c r="B44" s="525"/>
      <c r="C44" s="426"/>
      <c r="D44" s="426"/>
      <c r="E44" s="426"/>
      <c r="F44" s="426"/>
      <c r="G44" s="426"/>
      <c r="H44" s="54"/>
      <c r="I44" s="54"/>
      <c r="J44" s="155"/>
      <c r="K44" s="155"/>
      <c r="L44" s="534"/>
      <c r="M44" s="426"/>
      <c r="N44" s="426"/>
      <c r="O44" s="426"/>
      <c r="P44" s="426"/>
      <c r="Q44" s="426"/>
      <c r="R44" s="54"/>
      <c r="S44" s="54"/>
      <c r="U44" s="529"/>
      <c r="V44" s="532"/>
      <c r="W44" s="531"/>
      <c r="X44" s="429"/>
    </row>
    <row r="45" spans="1:24" ht="15" customHeight="1" x14ac:dyDescent="0.2">
      <c r="A45" s="426"/>
      <c r="B45" s="525"/>
      <c r="C45" s="426"/>
      <c r="D45" s="426"/>
      <c r="E45" s="426"/>
      <c r="F45" s="426"/>
      <c r="G45" s="426"/>
      <c r="H45" s="54"/>
      <c r="I45" s="54"/>
      <c r="J45" s="155"/>
      <c r="K45" s="155"/>
      <c r="L45" s="534"/>
      <c r="M45" s="426"/>
      <c r="N45" s="426"/>
      <c r="O45" s="426"/>
      <c r="P45" s="54"/>
      <c r="Q45" s="426"/>
      <c r="R45" s="51"/>
      <c r="S45" s="51"/>
      <c r="U45" s="529"/>
      <c r="V45" s="532"/>
      <c r="W45" s="531"/>
      <c r="X45" s="429"/>
    </row>
    <row r="46" spans="1:24" ht="15" customHeight="1" x14ac:dyDescent="0.2">
      <c r="A46" s="426"/>
      <c r="B46" s="525"/>
      <c r="C46" s="426"/>
      <c r="D46" s="426"/>
      <c r="E46" s="426"/>
      <c r="F46" s="426"/>
      <c r="G46" s="426"/>
      <c r="H46" s="54"/>
      <c r="I46" s="54"/>
      <c r="J46" s="155"/>
      <c r="K46" s="155"/>
      <c r="L46" s="534"/>
      <c r="M46" s="426"/>
      <c r="N46" s="426"/>
      <c r="O46" s="426"/>
      <c r="P46" s="426"/>
      <c r="Q46" s="426"/>
      <c r="R46" s="426"/>
      <c r="S46" s="426"/>
      <c r="U46" s="529"/>
      <c r="V46" s="532"/>
      <c r="W46" s="531"/>
      <c r="X46" s="429"/>
    </row>
    <row r="47" spans="1:24" ht="15" customHeight="1" x14ac:dyDescent="0.2">
      <c r="A47" s="426"/>
      <c r="B47" s="525"/>
      <c r="C47" s="426"/>
      <c r="D47" s="426"/>
      <c r="E47" s="426"/>
      <c r="F47" s="426"/>
      <c r="G47" s="426"/>
      <c r="H47" s="54"/>
      <c r="I47" s="54"/>
      <c r="J47" s="155"/>
      <c r="K47" s="155"/>
      <c r="L47" s="534"/>
      <c r="M47" s="426"/>
      <c r="N47" s="426"/>
      <c r="O47" s="426"/>
      <c r="P47" s="426"/>
      <c r="Q47" s="426"/>
      <c r="R47" s="426"/>
      <c r="S47" s="426"/>
      <c r="U47" s="529"/>
      <c r="V47" s="532"/>
      <c r="W47" s="531"/>
      <c r="X47" s="429"/>
    </row>
    <row r="48" spans="1:24" ht="15" customHeight="1" x14ac:dyDescent="0.2">
      <c r="A48" s="426"/>
      <c r="B48" s="525"/>
      <c r="C48" s="426"/>
      <c r="D48" s="426"/>
      <c r="E48" s="426"/>
      <c r="F48" s="426"/>
      <c r="G48" s="426"/>
      <c r="H48" s="54"/>
      <c r="I48" s="54"/>
      <c r="J48" s="155"/>
      <c r="K48" s="155"/>
      <c r="L48" s="534"/>
      <c r="M48" s="426"/>
      <c r="N48" s="426"/>
      <c r="O48" s="426"/>
      <c r="P48" s="422"/>
      <c r="Q48" s="422"/>
      <c r="R48" s="426"/>
      <c r="S48" s="426"/>
      <c r="U48" s="529"/>
      <c r="V48" s="532"/>
      <c r="W48" s="531"/>
      <c r="X48" s="429"/>
    </row>
    <row r="49" spans="1:24" ht="15" customHeight="1" x14ac:dyDescent="0.2">
      <c r="A49" s="426"/>
      <c r="B49" s="525"/>
      <c r="C49" s="426"/>
      <c r="D49" s="426"/>
      <c r="E49" s="426"/>
      <c r="F49" s="426"/>
      <c r="G49" s="426"/>
      <c r="H49" s="54"/>
      <c r="I49" s="54"/>
      <c r="J49" s="155"/>
      <c r="K49" s="155"/>
      <c r="L49" s="534"/>
      <c r="M49" s="426"/>
      <c r="N49" s="426"/>
      <c r="O49" s="426"/>
      <c r="P49" s="426"/>
      <c r="Q49" s="426"/>
      <c r="R49" s="426"/>
      <c r="S49" s="426"/>
      <c r="U49" s="529"/>
      <c r="V49" s="532"/>
      <c r="W49" s="531"/>
      <c r="X49" s="429"/>
    </row>
    <row r="50" spans="1:24" ht="15" customHeight="1" x14ac:dyDescent="0.2">
      <c r="A50" s="426"/>
      <c r="B50" s="525"/>
      <c r="C50" s="426"/>
      <c r="D50" s="426"/>
      <c r="E50" s="426"/>
      <c r="F50" s="426"/>
      <c r="G50" s="426"/>
      <c r="H50" s="54"/>
      <c r="I50" s="54"/>
      <c r="J50" s="155"/>
      <c r="K50" s="155"/>
      <c r="L50" s="534"/>
      <c r="M50" s="426"/>
      <c r="N50" s="426"/>
      <c r="O50" s="426"/>
      <c r="P50" s="426"/>
      <c r="Q50" s="426"/>
      <c r="R50" s="51"/>
      <c r="S50" s="51"/>
      <c r="U50" s="529"/>
      <c r="V50" s="532"/>
      <c r="W50" s="531"/>
      <c r="X50" s="429"/>
    </row>
    <row r="51" spans="1:24" ht="15" customHeight="1" x14ac:dyDescent="0.2">
      <c r="A51" s="426"/>
      <c r="B51" s="525"/>
      <c r="C51" s="426"/>
      <c r="D51" s="426"/>
      <c r="E51" s="426"/>
      <c r="F51" s="426"/>
      <c r="G51" s="426"/>
      <c r="H51" s="54"/>
      <c r="I51" s="54"/>
      <c r="J51" s="155"/>
      <c r="K51" s="155"/>
      <c r="L51" s="534"/>
      <c r="M51" s="426"/>
      <c r="N51" s="426"/>
      <c r="O51" s="426"/>
      <c r="P51" s="426"/>
      <c r="Q51" s="426"/>
      <c r="R51" s="54"/>
      <c r="S51" s="54"/>
      <c r="U51" s="529"/>
      <c r="V51" s="532"/>
      <c r="W51" s="531"/>
      <c r="X51" s="429"/>
    </row>
    <row r="52" spans="1:24" ht="15" customHeight="1" x14ac:dyDescent="0.2">
      <c r="A52" s="426"/>
      <c r="B52" s="525"/>
      <c r="C52" s="426"/>
      <c r="D52" s="426"/>
      <c r="E52" s="426"/>
      <c r="F52" s="426"/>
      <c r="G52" s="426"/>
      <c r="H52" s="54"/>
      <c r="I52" s="54"/>
      <c r="J52" s="155"/>
      <c r="K52" s="155"/>
      <c r="L52" s="534"/>
      <c r="M52" s="426"/>
      <c r="N52" s="426"/>
      <c r="O52" s="426"/>
      <c r="P52" s="426"/>
      <c r="Q52" s="426"/>
      <c r="R52" s="54"/>
      <c r="S52" s="54"/>
      <c r="U52" s="529"/>
      <c r="V52" s="532"/>
      <c r="W52" s="531"/>
      <c r="X52" s="429"/>
    </row>
    <row r="53" spans="1:24" ht="15" customHeight="1" x14ac:dyDescent="0.2">
      <c r="A53" s="426"/>
      <c r="B53" s="525"/>
      <c r="C53" s="426"/>
      <c r="D53" s="426"/>
      <c r="E53" s="426"/>
      <c r="F53" s="426"/>
      <c r="G53" s="426"/>
      <c r="H53" s="54"/>
      <c r="I53" s="54"/>
      <c r="J53" s="155"/>
      <c r="K53" s="155"/>
      <c r="L53" s="534"/>
      <c r="M53" s="426"/>
      <c r="N53" s="426"/>
      <c r="O53" s="426"/>
      <c r="P53" s="426"/>
      <c r="Q53" s="426"/>
      <c r="R53" s="54"/>
      <c r="S53" s="54"/>
      <c r="U53" s="529"/>
      <c r="V53" s="532"/>
      <c r="W53" s="531"/>
      <c r="X53" s="429"/>
    </row>
    <row r="54" spans="1:24" ht="15" customHeight="1" x14ac:dyDescent="0.2">
      <c r="A54" s="426"/>
      <c r="B54" s="525"/>
      <c r="C54" s="426"/>
      <c r="D54" s="426"/>
      <c r="E54" s="426"/>
      <c r="F54" s="426"/>
      <c r="G54" s="426"/>
      <c r="H54" s="54"/>
      <c r="I54" s="54"/>
      <c r="J54" s="155"/>
      <c r="K54" s="155"/>
      <c r="L54" s="534"/>
      <c r="M54" s="426"/>
      <c r="N54" s="426"/>
      <c r="O54" s="426"/>
      <c r="P54" s="426"/>
      <c r="Q54" s="426"/>
      <c r="R54" s="54"/>
      <c r="S54" s="54"/>
      <c r="U54" s="529"/>
      <c r="V54" s="532"/>
      <c r="W54" s="531"/>
      <c r="X54" s="429"/>
    </row>
    <row r="55" spans="1:24" ht="15" customHeight="1" x14ac:dyDescent="0.2">
      <c r="A55" s="426"/>
      <c r="B55" s="525"/>
      <c r="C55" s="426"/>
      <c r="D55" s="426"/>
      <c r="E55" s="426"/>
      <c r="F55" s="426"/>
      <c r="G55" s="426"/>
      <c r="H55" s="54"/>
      <c r="I55" s="54"/>
      <c r="J55" s="155"/>
      <c r="K55" s="155"/>
      <c r="L55" s="534"/>
      <c r="M55" s="426"/>
      <c r="N55" s="426"/>
      <c r="O55" s="426"/>
      <c r="P55" s="426"/>
      <c r="Q55" s="426"/>
      <c r="R55" s="54"/>
      <c r="S55" s="54"/>
      <c r="U55" s="529"/>
      <c r="V55" s="532"/>
      <c r="W55" s="531"/>
      <c r="X55" s="429"/>
    </row>
    <row r="56" spans="1:24" ht="15" customHeight="1" x14ac:dyDescent="0.2">
      <c r="A56" s="426"/>
      <c r="B56" s="525"/>
      <c r="C56" s="426"/>
      <c r="D56" s="426"/>
      <c r="E56" s="426"/>
      <c r="F56" s="426"/>
      <c r="G56" s="426"/>
      <c r="H56" s="54"/>
      <c r="I56" s="54"/>
      <c r="J56" s="155"/>
      <c r="K56" s="155"/>
      <c r="L56" s="54"/>
      <c r="M56" s="54"/>
      <c r="N56" s="54"/>
      <c r="O56" s="426"/>
      <c r="P56" s="54"/>
      <c r="Q56" s="426"/>
      <c r="R56" s="51"/>
      <c r="S56" s="51"/>
      <c r="U56" s="529"/>
      <c r="V56" s="532"/>
      <c r="W56" s="531"/>
      <c r="X56" s="429"/>
    </row>
    <row r="57" spans="1:24" ht="15" customHeight="1" x14ac:dyDescent="0.2">
      <c r="A57" s="426"/>
      <c r="B57" s="525"/>
      <c r="C57" s="426"/>
      <c r="D57" s="426"/>
      <c r="E57" s="426"/>
      <c r="F57" s="426"/>
      <c r="G57" s="426"/>
      <c r="H57" s="54"/>
      <c r="I57" s="54"/>
      <c r="J57" s="155"/>
      <c r="K57" s="155"/>
      <c r="L57" s="426"/>
      <c r="M57" s="426"/>
      <c r="N57" s="426"/>
      <c r="O57" s="426"/>
      <c r="P57" s="426"/>
      <c r="Q57" s="426"/>
      <c r="R57" s="426"/>
      <c r="S57" s="54"/>
      <c r="U57" s="529"/>
      <c r="V57" s="532"/>
      <c r="W57" s="531"/>
      <c r="X57" s="429"/>
    </row>
    <row r="58" spans="1:24" ht="15" customHeight="1" x14ac:dyDescent="0.2">
      <c r="A58" s="426"/>
      <c r="B58" s="525"/>
      <c r="C58" s="426"/>
      <c r="D58" s="426"/>
      <c r="E58" s="426"/>
      <c r="F58" s="426"/>
      <c r="G58" s="426"/>
      <c r="H58" s="54"/>
      <c r="I58" s="54"/>
      <c r="J58" s="155"/>
      <c r="K58" s="155"/>
      <c r="L58" s="426"/>
      <c r="M58" s="426"/>
      <c r="N58" s="426"/>
      <c r="O58" s="426"/>
      <c r="P58" s="426"/>
      <c r="Q58" s="426"/>
      <c r="R58" s="426"/>
      <c r="S58" s="51"/>
      <c r="U58" s="529"/>
      <c r="V58" s="532"/>
      <c r="W58" s="531"/>
      <c r="X58" s="429"/>
    </row>
    <row r="59" spans="1:24" ht="15" customHeight="1" x14ac:dyDescent="0.2">
      <c r="A59" s="426"/>
      <c r="B59" s="525"/>
      <c r="C59" s="426"/>
      <c r="D59" s="426"/>
      <c r="E59" s="426"/>
      <c r="F59" s="426"/>
      <c r="G59" s="426"/>
      <c r="H59" s="54"/>
      <c r="I59" s="54"/>
      <c r="J59" s="155"/>
      <c r="K59" s="155"/>
      <c r="L59" s="426"/>
      <c r="M59" s="426"/>
      <c r="N59" s="426"/>
      <c r="O59" s="426"/>
      <c r="P59" s="426"/>
      <c r="Q59" s="426"/>
      <c r="R59" s="426"/>
      <c r="S59" s="426"/>
      <c r="U59" s="529"/>
      <c r="V59" s="532"/>
      <c r="W59" s="531"/>
      <c r="X59" s="429"/>
    </row>
    <row r="60" spans="1:24" ht="15" customHeight="1" x14ac:dyDescent="0.2">
      <c r="A60" s="426"/>
      <c r="B60" s="525"/>
      <c r="C60" s="426"/>
      <c r="D60" s="426"/>
      <c r="E60" s="426"/>
      <c r="F60" s="426"/>
      <c r="G60" s="426"/>
      <c r="H60" s="54"/>
      <c r="I60" s="54"/>
      <c r="J60" s="155"/>
      <c r="K60" s="155"/>
      <c r="L60" s="534"/>
      <c r="M60" s="426"/>
      <c r="N60" s="426"/>
      <c r="O60" s="426"/>
      <c r="P60" s="426"/>
      <c r="Q60" s="426"/>
      <c r="R60" s="426"/>
      <c r="S60" s="426"/>
      <c r="U60" s="529"/>
      <c r="V60" s="532"/>
      <c r="W60" s="531"/>
      <c r="X60" s="429"/>
    </row>
    <row r="61" spans="1:24" ht="15" customHeight="1" x14ac:dyDescent="0.2">
      <c r="A61" s="426"/>
      <c r="B61" s="525"/>
      <c r="C61" s="426"/>
      <c r="D61" s="426"/>
      <c r="E61" s="426"/>
      <c r="F61" s="426"/>
      <c r="G61" s="426"/>
      <c r="H61" s="54"/>
      <c r="I61" s="54"/>
      <c r="J61" s="155"/>
      <c r="K61" s="155"/>
      <c r="L61" s="426"/>
      <c r="M61" s="426"/>
      <c r="N61" s="426"/>
      <c r="O61" s="426"/>
      <c r="P61" s="426"/>
      <c r="Q61" s="426"/>
      <c r="R61" s="426"/>
      <c r="S61" s="426"/>
      <c r="U61" s="529"/>
      <c r="V61" s="532"/>
      <c r="W61" s="531"/>
      <c r="X61" s="429"/>
    </row>
    <row r="62" spans="1:24" ht="15" customHeight="1" x14ac:dyDescent="0.2">
      <c r="A62" s="426"/>
      <c r="B62" s="525"/>
      <c r="C62" s="426"/>
      <c r="D62" s="426"/>
      <c r="E62" s="426"/>
      <c r="F62" s="426"/>
      <c r="G62" s="426"/>
      <c r="H62" s="54"/>
      <c r="I62" s="54"/>
      <c r="J62" s="155"/>
      <c r="K62" s="155"/>
      <c r="L62" s="426"/>
      <c r="M62" s="426"/>
      <c r="N62" s="426"/>
      <c r="O62" s="426"/>
      <c r="P62" s="426"/>
      <c r="Q62" s="426"/>
      <c r="R62" s="426"/>
      <c r="S62" s="51"/>
      <c r="U62" s="529"/>
      <c r="V62" s="532"/>
      <c r="W62" s="531"/>
      <c r="X62" s="429"/>
    </row>
    <row r="63" spans="1:24" ht="12.75" customHeight="1" x14ac:dyDescent="0.2">
      <c r="A63" s="426"/>
      <c r="B63" s="525"/>
      <c r="C63" s="426"/>
      <c r="D63" s="426"/>
      <c r="E63" s="426"/>
      <c r="F63" s="426"/>
      <c r="G63" s="426"/>
      <c r="H63" s="54"/>
      <c r="I63" s="54"/>
      <c r="J63" s="155"/>
      <c r="K63" s="155"/>
      <c r="L63" s="534"/>
      <c r="M63" s="426"/>
      <c r="N63" s="426"/>
      <c r="O63" s="426"/>
      <c r="P63" s="426"/>
      <c r="Q63" s="426"/>
      <c r="R63" s="426"/>
      <c r="S63" s="54"/>
      <c r="U63" s="529"/>
      <c r="V63" s="532"/>
      <c r="W63" s="531"/>
      <c r="X63" s="429"/>
    </row>
    <row r="64" spans="1:24" ht="15" customHeight="1" x14ac:dyDescent="0.2">
      <c r="A64" s="426"/>
      <c r="B64" s="525"/>
      <c r="C64" s="426"/>
      <c r="D64" s="426"/>
      <c r="E64" s="426"/>
      <c r="F64" s="426"/>
      <c r="G64" s="426"/>
      <c r="H64" s="572"/>
      <c r="I64" s="572"/>
      <c r="J64" s="155"/>
      <c r="K64" s="155"/>
      <c r="L64" s="426"/>
      <c r="M64" s="426"/>
      <c r="N64" s="426"/>
      <c r="O64" s="426"/>
      <c r="P64" s="426"/>
      <c r="Q64" s="426"/>
      <c r="R64" s="426"/>
      <c r="S64" s="54"/>
      <c r="V64" s="532"/>
      <c r="X64" s="429"/>
    </row>
    <row r="65" spans="1:24" ht="3" customHeight="1" x14ac:dyDescent="0.2">
      <c r="I65" s="451"/>
      <c r="L65" s="425"/>
      <c r="M65" s="425"/>
      <c r="N65" s="425"/>
      <c r="O65" s="425"/>
      <c r="T65" s="459"/>
      <c r="U65" s="548"/>
      <c r="V65" s="548"/>
      <c r="W65" s="510"/>
      <c r="X65" s="510"/>
    </row>
    <row r="66" spans="1:24" ht="4.5" customHeight="1" x14ac:dyDescent="0.2">
      <c r="A66" s="493"/>
      <c r="B66" s="494"/>
      <c r="C66" s="493"/>
      <c r="D66" s="493"/>
      <c r="E66" s="495"/>
      <c r="F66" s="494"/>
      <c r="G66" s="493"/>
      <c r="H66" s="493"/>
      <c r="I66" s="58"/>
      <c r="J66" s="58"/>
      <c r="K66" s="58"/>
      <c r="L66" s="58"/>
      <c r="M66" s="58"/>
      <c r="N66" s="58"/>
      <c r="O66" s="58"/>
      <c r="P66" s="58"/>
      <c r="Q66" s="496"/>
      <c r="R66" s="496"/>
      <c r="S66" s="496"/>
      <c r="T66" s="496"/>
      <c r="U66" s="496"/>
      <c r="V66" s="496"/>
      <c r="W66" s="496"/>
      <c r="X66" s="496"/>
    </row>
    <row r="67" spans="1:24" ht="12.95" customHeight="1" x14ac:dyDescent="0.2">
      <c r="B67" s="537" t="s">
        <v>134</v>
      </c>
      <c r="C67" s="645" t="s">
        <v>380</v>
      </c>
      <c r="D67" s="638"/>
      <c r="E67" s="638"/>
      <c r="F67" s="638"/>
      <c r="G67" s="638"/>
      <c r="H67" s="638"/>
      <c r="I67" s="638"/>
      <c r="J67" s="638"/>
      <c r="K67" s="638"/>
      <c r="L67" s="638"/>
      <c r="M67" s="638"/>
      <c r="N67" s="638"/>
      <c r="O67" s="638"/>
      <c r="P67" s="638"/>
      <c r="Q67" s="638"/>
      <c r="R67" s="638"/>
      <c r="S67" s="638"/>
    </row>
    <row r="68" spans="1:24" ht="12.95" customHeight="1" x14ac:dyDescent="0.2">
      <c r="B68" s="537" t="s">
        <v>135</v>
      </c>
      <c r="C68" s="645" t="s">
        <v>381</v>
      </c>
      <c r="D68" s="638"/>
      <c r="E68" s="638"/>
      <c r="F68" s="638"/>
      <c r="G68" s="638"/>
      <c r="H68" s="638"/>
      <c r="I68" s="638"/>
      <c r="J68" s="638"/>
      <c r="K68" s="638"/>
      <c r="L68" s="638"/>
      <c r="M68" s="638"/>
      <c r="N68" s="638"/>
      <c r="O68" s="638"/>
      <c r="P68" s="638"/>
      <c r="Q68" s="638"/>
      <c r="R68" s="638"/>
      <c r="S68" s="638"/>
    </row>
    <row r="69" spans="1:24" ht="3.75" customHeight="1" x14ac:dyDescent="0.2"/>
    <row r="70" spans="1:24" ht="12.95" customHeight="1" x14ac:dyDescent="0.2">
      <c r="E70" s="633" t="s">
        <v>275</v>
      </c>
      <c r="F70" s="633"/>
      <c r="G70" s="633"/>
      <c r="H70" s="633"/>
      <c r="I70" s="633"/>
      <c r="J70" s="633"/>
      <c r="K70" s="633"/>
      <c r="L70" s="633"/>
      <c r="M70" s="633"/>
    </row>
  </sheetData>
  <mergeCells count="8">
    <mergeCell ref="E70:M70"/>
    <mergeCell ref="P3:Q3"/>
    <mergeCell ref="H35:J35"/>
    <mergeCell ref="R35:S35"/>
    <mergeCell ref="C67:S67"/>
    <mergeCell ref="C68:S68"/>
    <mergeCell ref="A5:G5"/>
    <mergeCell ref="A22:G22"/>
  </mergeCells>
  <pageMargins left="0.25" right="0.25" top="0.5" bottom="0.5" header="0.25" footer="0.25"/>
  <pageSetup scale="55"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zoomScale="70" zoomScaleNormal="70" zoomScaleSheetLayoutView="70" workbookViewId="0"/>
  </sheetViews>
  <sheetFormatPr defaultRowHeight="14.25" x14ac:dyDescent="0.2"/>
  <cols>
    <col min="1" max="6" width="2.28515625" style="5" customWidth="1"/>
    <col min="7" max="7" width="40" style="5" customWidth="1"/>
    <col min="8" max="8" width="13.140625" style="5" customWidth="1"/>
    <col min="9" max="9" width="12" style="5" customWidth="1"/>
    <col min="10" max="12" width="12.7109375" style="5" customWidth="1"/>
    <col min="13" max="13" width="13.42578125" style="5" customWidth="1"/>
    <col min="14" max="14" width="13" style="5" customWidth="1"/>
    <col min="15" max="15" width="13.140625" style="5" customWidth="1"/>
    <col min="16" max="16" width="12.7109375" style="5" customWidth="1"/>
    <col min="17" max="17" width="13.140625" style="5" customWidth="1"/>
    <col min="18" max="18" width="12.7109375" style="5" customWidth="1"/>
    <col min="19" max="19" width="13" style="5" customWidth="1"/>
    <col min="20" max="20" width="14" style="5" customWidth="1"/>
    <col min="21" max="21" width="23.140625" style="5" customWidth="1"/>
    <col min="22" max="16384" width="9.140625" style="5"/>
  </cols>
  <sheetData>
    <row r="1" spans="1:20" s="4" customFormat="1" ht="15.75" thickBot="1" x14ac:dyDescent="0.3">
      <c r="A1" s="27"/>
      <c r="B1" s="98"/>
      <c r="C1" s="28"/>
      <c r="D1" s="3"/>
      <c r="E1" s="3"/>
      <c r="F1" s="3"/>
      <c r="G1" s="3"/>
    </row>
    <row r="2" spans="1:20" s="39" customFormat="1" ht="10.5" customHeight="1" thickTop="1" x14ac:dyDescent="0.2">
      <c r="A2" s="36"/>
      <c r="B2" s="36"/>
      <c r="C2" s="37"/>
      <c r="D2" s="38"/>
      <c r="E2" s="38"/>
      <c r="F2" s="38"/>
      <c r="G2" s="38"/>
    </row>
    <row r="3" spans="1:20" ht="30" x14ac:dyDescent="0.25">
      <c r="A3" s="605" t="s">
        <v>13</v>
      </c>
      <c r="B3" s="605"/>
      <c r="C3" s="605"/>
      <c r="D3" s="605"/>
      <c r="E3" s="605"/>
      <c r="F3" s="605"/>
      <c r="G3" s="605"/>
      <c r="H3" s="552">
        <v>2014</v>
      </c>
      <c r="I3" s="552">
        <v>2015</v>
      </c>
      <c r="J3" s="552">
        <v>2016</v>
      </c>
      <c r="K3" s="552">
        <v>2017</v>
      </c>
      <c r="L3" s="553">
        <v>2018</v>
      </c>
      <c r="M3" s="43" t="s">
        <v>314</v>
      </c>
      <c r="N3" s="43" t="s">
        <v>316</v>
      </c>
      <c r="O3" s="43" t="s">
        <v>319</v>
      </c>
      <c r="P3" s="43" t="s">
        <v>320</v>
      </c>
      <c r="Q3" s="44" t="s">
        <v>345</v>
      </c>
      <c r="R3" s="43" t="s">
        <v>346</v>
      </c>
      <c r="S3" s="43" t="s">
        <v>347</v>
      </c>
      <c r="T3" s="43" t="s">
        <v>348</v>
      </c>
    </row>
    <row r="4" spans="1:20" ht="15" x14ac:dyDescent="0.25">
      <c r="H4" s="551"/>
      <c r="I4" s="551"/>
      <c r="J4" s="551"/>
      <c r="K4" s="551"/>
      <c r="L4" s="554"/>
      <c r="M4" s="546"/>
      <c r="N4" s="546"/>
      <c r="O4" s="546"/>
      <c r="P4" s="546"/>
      <c r="Q4" s="172"/>
      <c r="R4" s="546"/>
      <c r="S4" s="546"/>
      <c r="T4" s="546"/>
    </row>
    <row r="5" spans="1:20" ht="15" x14ac:dyDescent="0.25">
      <c r="H5" s="555"/>
      <c r="I5" s="555"/>
      <c r="J5" s="555"/>
      <c r="K5" s="555"/>
      <c r="L5" s="556"/>
      <c r="M5" s="555"/>
      <c r="N5" s="555"/>
      <c r="O5" s="555"/>
      <c r="P5" s="555"/>
      <c r="Q5" s="557"/>
      <c r="R5" s="555"/>
      <c r="S5" s="555"/>
      <c r="T5" s="555"/>
    </row>
    <row r="6" spans="1:20" x14ac:dyDescent="0.2">
      <c r="A6" s="646" t="s">
        <v>104</v>
      </c>
      <c r="B6" s="646"/>
      <c r="C6" s="646"/>
      <c r="D6" s="646"/>
      <c r="E6" s="646"/>
      <c r="F6" s="646"/>
      <c r="G6" s="646"/>
      <c r="H6" s="54">
        <v>190439</v>
      </c>
      <c r="I6" s="54">
        <v>228115</v>
      </c>
      <c r="J6" s="54">
        <v>262732</v>
      </c>
      <c r="K6" s="54">
        <v>303867</v>
      </c>
      <c r="L6" s="381">
        <v>290886</v>
      </c>
      <c r="M6" s="54">
        <v>70983</v>
      </c>
      <c r="N6" s="54">
        <v>78273</v>
      </c>
      <c r="O6" s="54">
        <v>90210</v>
      </c>
      <c r="P6" s="54">
        <v>64401</v>
      </c>
      <c r="Q6" s="56">
        <v>76230</v>
      </c>
      <c r="R6" s="54">
        <v>76520</v>
      </c>
      <c r="S6" s="54">
        <v>76146</v>
      </c>
      <c r="T6" s="54">
        <v>61990</v>
      </c>
    </row>
    <row r="7" spans="1:20" x14ac:dyDescent="0.2">
      <c r="H7" s="54"/>
      <c r="I7" s="54"/>
      <c r="J7" s="54"/>
      <c r="K7" s="54"/>
      <c r="L7" s="381"/>
      <c r="M7" s="382"/>
      <c r="N7" s="382"/>
      <c r="O7" s="382"/>
      <c r="P7" s="382"/>
      <c r="Q7" s="383"/>
      <c r="R7" s="382"/>
      <c r="S7" s="382"/>
      <c r="T7" s="382"/>
    </row>
    <row r="8" spans="1:20" x14ac:dyDescent="0.2">
      <c r="H8" s="54"/>
      <c r="I8" s="54"/>
      <c r="J8" s="54"/>
      <c r="K8" s="54"/>
      <c r="L8" s="381"/>
      <c r="M8" s="54"/>
      <c r="N8" s="54"/>
      <c r="O8" s="54"/>
      <c r="P8" s="54"/>
      <c r="Q8" s="56"/>
      <c r="R8" s="54"/>
      <c r="S8" s="54"/>
      <c r="T8" s="54"/>
    </row>
    <row r="9" spans="1:20" x14ac:dyDescent="0.2">
      <c r="A9" s="646" t="s">
        <v>212</v>
      </c>
      <c r="B9" s="646"/>
      <c r="C9" s="646"/>
      <c r="D9" s="646"/>
      <c r="E9" s="646"/>
      <c r="F9" s="646"/>
      <c r="G9" s="646"/>
      <c r="H9" s="54">
        <v>95566</v>
      </c>
      <c r="I9" s="54">
        <v>98358</v>
      </c>
      <c r="J9" s="54">
        <v>106710</v>
      </c>
      <c r="K9" s="54">
        <v>116827</v>
      </c>
      <c r="L9" s="381">
        <v>126121</v>
      </c>
      <c r="M9" s="54">
        <v>116827</v>
      </c>
      <c r="N9" s="54">
        <v>117907</v>
      </c>
      <c r="O9" s="54">
        <v>121471</v>
      </c>
      <c r="P9" s="54">
        <v>124436</v>
      </c>
      <c r="Q9" s="56">
        <v>126121</v>
      </c>
      <c r="R9" s="54">
        <v>127182</v>
      </c>
      <c r="S9" s="54">
        <v>130156</v>
      </c>
      <c r="T9" s="54">
        <v>130658</v>
      </c>
    </row>
    <row r="10" spans="1:20" x14ac:dyDescent="0.2">
      <c r="B10" s="646" t="s">
        <v>213</v>
      </c>
      <c r="C10" s="646"/>
      <c r="D10" s="646"/>
      <c r="E10" s="646"/>
      <c r="F10" s="646"/>
      <c r="G10" s="646"/>
      <c r="H10" s="54">
        <v>33832</v>
      </c>
      <c r="I10" s="54">
        <v>39632</v>
      </c>
      <c r="J10" s="54">
        <v>44724</v>
      </c>
      <c r="K10" s="54">
        <v>48535</v>
      </c>
      <c r="L10" s="381">
        <v>48041</v>
      </c>
      <c r="M10" s="54">
        <v>10903</v>
      </c>
      <c r="N10" s="54">
        <v>12947</v>
      </c>
      <c r="O10" s="54">
        <v>12783</v>
      </c>
      <c r="P10" s="54">
        <v>11902</v>
      </c>
      <c r="Q10" s="56">
        <v>11730</v>
      </c>
      <c r="R10" s="54">
        <v>13544</v>
      </c>
      <c r="S10" s="54">
        <v>11715</v>
      </c>
      <c r="T10" s="54">
        <v>11052</v>
      </c>
    </row>
    <row r="11" spans="1:20" x14ac:dyDescent="0.2">
      <c r="B11" s="646" t="s">
        <v>214</v>
      </c>
      <c r="C11" s="646"/>
      <c r="D11" s="646"/>
      <c r="E11" s="646"/>
      <c r="F11" s="646"/>
      <c r="G11" s="646"/>
      <c r="H11" s="54">
        <v>-31040</v>
      </c>
      <c r="I11" s="54">
        <v>-31280</v>
      </c>
      <c r="J11" s="54">
        <v>-34607</v>
      </c>
      <c r="K11" s="54">
        <v>-39241</v>
      </c>
      <c r="L11" s="381">
        <v>-43426</v>
      </c>
      <c r="M11" s="54">
        <v>-9823</v>
      </c>
      <c r="N11" s="54">
        <v>-9383</v>
      </c>
      <c r="O11" s="54">
        <v>-9818</v>
      </c>
      <c r="P11" s="54">
        <v>-10217</v>
      </c>
      <c r="Q11" s="56">
        <v>-10669</v>
      </c>
      <c r="R11" s="54">
        <v>-10570</v>
      </c>
      <c r="S11" s="54">
        <v>-11213</v>
      </c>
      <c r="T11" s="54">
        <v>-10974</v>
      </c>
    </row>
    <row r="12" spans="1:20" ht="15" thickBot="1" x14ac:dyDescent="0.25">
      <c r="A12" s="646" t="s">
        <v>211</v>
      </c>
      <c r="B12" s="646"/>
      <c r="C12" s="646"/>
      <c r="D12" s="646"/>
      <c r="E12" s="646"/>
      <c r="F12" s="646"/>
      <c r="G12" s="646"/>
      <c r="H12" s="384">
        <v>98358</v>
      </c>
      <c r="I12" s="384">
        <v>106710</v>
      </c>
      <c r="J12" s="384">
        <v>116827</v>
      </c>
      <c r="K12" s="384">
        <v>126121</v>
      </c>
      <c r="L12" s="385">
        <v>130736</v>
      </c>
      <c r="M12" s="384">
        <v>117907</v>
      </c>
      <c r="N12" s="384">
        <v>121471</v>
      </c>
      <c r="O12" s="384">
        <v>124436</v>
      </c>
      <c r="P12" s="384">
        <v>126121</v>
      </c>
      <c r="Q12" s="386">
        <v>127182</v>
      </c>
      <c r="R12" s="384">
        <v>130156</v>
      </c>
      <c r="S12" s="384">
        <v>130658</v>
      </c>
      <c r="T12" s="384">
        <v>130736</v>
      </c>
    </row>
    <row r="13" spans="1:20" ht="15" thickTop="1" x14ac:dyDescent="0.2">
      <c r="H13" s="54"/>
      <c r="I13" s="54"/>
      <c r="J13" s="54"/>
      <c r="K13" s="54"/>
      <c r="L13" s="381"/>
      <c r="M13" s="54"/>
      <c r="N13" s="54"/>
      <c r="O13" s="54"/>
      <c r="P13" s="54"/>
      <c r="Q13" s="56"/>
      <c r="R13" s="54"/>
      <c r="S13" s="54"/>
      <c r="T13" s="54"/>
    </row>
    <row r="14" spans="1:20" x14ac:dyDescent="0.2">
      <c r="H14" s="54"/>
      <c r="I14" s="54"/>
      <c r="J14" s="54"/>
      <c r="K14" s="54"/>
      <c r="L14" s="381"/>
      <c r="M14" s="54"/>
      <c r="N14" s="54"/>
      <c r="O14" s="54"/>
      <c r="P14" s="54"/>
      <c r="Q14" s="56"/>
      <c r="R14" s="54"/>
      <c r="S14" s="54"/>
      <c r="T14" s="54"/>
    </row>
    <row r="15" spans="1:20" x14ac:dyDescent="0.2">
      <c r="A15" s="646" t="s">
        <v>25</v>
      </c>
      <c r="B15" s="646"/>
      <c r="C15" s="646"/>
      <c r="D15" s="646"/>
      <c r="E15" s="646"/>
      <c r="F15" s="646"/>
      <c r="G15" s="646"/>
      <c r="H15" s="54">
        <v>220984</v>
      </c>
      <c r="I15" s="54">
        <v>260059</v>
      </c>
      <c r="J15" s="54">
        <v>298244</v>
      </c>
      <c r="K15" s="54">
        <v>312799</v>
      </c>
      <c r="L15" s="381">
        <v>301589</v>
      </c>
      <c r="M15" s="54">
        <v>70642</v>
      </c>
      <c r="N15" s="54">
        <v>84033</v>
      </c>
      <c r="O15" s="54">
        <v>78056</v>
      </c>
      <c r="P15" s="54">
        <v>80068</v>
      </c>
      <c r="Q15" s="56">
        <v>70821</v>
      </c>
      <c r="R15" s="54">
        <v>83754</v>
      </c>
      <c r="S15" s="54">
        <v>74892</v>
      </c>
      <c r="T15" s="54">
        <v>72122</v>
      </c>
    </row>
    <row r="16" spans="1:20" x14ac:dyDescent="0.2">
      <c r="A16" s="647"/>
      <c r="B16" s="647"/>
      <c r="C16" s="647"/>
      <c r="D16" s="647"/>
      <c r="E16" s="647"/>
      <c r="F16" s="647"/>
      <c r="G16" s="647"/>
      <c r="H16" s="54"/>
      <c r="I16" s="54"/>
      <c r="J16" s="54"/>
      <c r="K16" s="54"/>
      <c r="L16" s="381"/>
      <c r="M16" s="54"/>
      <c r="N16" s="54"/>
      <c r="O16" s="54"/>
      <c r="P16" s="54"/>
      <c r="Q16" s="56"/>
      <c r="R16" s="54"/>
      <c r="S16" s="54"/>
      <c r="T16" s="54"/>
    </row>
    <row r="17" spans="1:20" x14ac:dyDescent="0.2">
      <c r="A17" s="647"/>
      <c r="B17" s="647"/>
      <c r="C17" s="647"/>
      <c r="D17" s="647"/>
      <c r="E17" s="647"/>
      <c r="F17" s="647"/>
      <c r="G17" s="647"/>
      <c r="H17" s="54"/>
      <c r="I17" s="54"/>
      <c r="J17" s="54"/>
      <c r="K17" s="54"/>
      <c r="L17" s="381"/>
      <c r="M17" s="54"/>
      <c r="N17" s="54"/>
      <c r="O17" s="54"/>
      <c r="P17" s="54"/>
      <c r="Q17" s="56"/>
      <c r="R17" s="54"/>
      <c r="S17" s="54"/>
      <c r="T17" s="54"/>
    </row>
    <row r="18" spans="1:20" x14ac:dyDescent="0.2">
      <c r="A18" s="646" t="s">
        <v>186</v>
      </c>
      <c r="B18" s="646"/>
      <c r="C18" s="646"/>
      <c r="D18" s="646"/>
      <c r="E18" s="646"/>
      <c r="F18" s="646"/>
      <c r="G18" s="646"/>
      <c r="H18" s="51">
        <v>69574.31</v>
      </c>
      <c r="I18" s="51">
        <v>79110.777999999991</v>
      </c>
      <c r="J18" s="51">
        <v>89869.320999999996</v>
      </c>
      <c r="K18" s="51">
        <v>95635.263071657391</v>
      </c>
      <c r="L18" s="387">
        <v>95208.969000000012</v>
      </c>
      <c r="M18" s="51">
        <v>21628.347071657401</v>
      </c>
      <c r="N18" s="51">
        <v>25457.670999999998</v>
      </c>
      <c r="O18" s="51">
        <v>24034.678</v>
      </c>
      <c r="P18" s="51">
        <v>24514.566999999999</v>
      </c>
      <c r="Q18" s="53">
        <v>22258.325000000001</v>
      </c>
      <c r="R18" s="51">
        <v>26000.506000000001</v>
      </c>
      <c r="S18" s="51">
        <v>23727.705000000002</v>
      </c>
      <c r="T18" s="51">
        <v>23222.433000000001</v>
      </c>
    </row>
    <row r="19" spans="1:20" x14ac:dyDescent="0.2">
      <c r="A19" s="87"/>
      <c r="H19" s="51"/>
      <c r="I19" s="51"/>
      <c r="J19" s="51"/>
      <c r="K19" s="51"/>
      <c r="L19" s="387"/>
      <c r="M19" s="51"/>
      <c r="N19" s="51"/>
      <c r="O19" s="51"/>
      <c r="P19" s="51"/>
      <c r="Q19" s="53"/>
      <c r="R19" s="51"/>
      <c r="S19" s="51"/>
      <c r="T19" s="51"/>
    </row>
    <row r="20" spans="1:20" x14ac:dyDescent="0.2">
      <c r="A20" s="87"/>
      <c r="H20" s="51"/>
      <c r="I20" s="51"/>
      <c r="J20" s="51"/>
      <c r="K20" s="51"/>
      <c r="L20" s="387"/>
      <c r="M20" s="51"/>
      <c r="N20" s="51"/>
      <c r="O20" s="51"/>
      <c r="P20" s="51"/>
      <c r="Q20" s="53"/>
      <c r="R20" s="51"/>
      <c r="S20" s="51"/>
      <c r="T20" s="51"/>
    </row>
    <row r="21" spans="1:20" x14ac:dyDescent="0.2">
      <c r="A21" s="646" t="s">
        <v>2</v>
      </c>
      <c r="B21" s="646"/>
      <c r="C21" s="646"/>
      <c r="D21" s="646"/>
      <c r="E21" s="646"/>
      <c r="F21" s="646"/>
      <c r="G21" s="646"/>
      <c r="H21" s="51">
        <v>674868.14624694677</v>
      </c>
      <c r="I21" s="51">
        <v>681927.01324694662</v>
      </c>
      <c r="J21" s="51">
        <v>693194.27324694674</v>
      </c>
      <c r="K21" s="51">
        <v>728384.97624694672</v>
      </c>
      <c r="L21" s="387">
        <v>763831.44372787979</v>
      </c>
      <c r="M21" s="51">
        <v>728384.99624694651</v>
      </c>
      <c r="N21" s="51">
        <v>733756.49672787962</v>
      </c>
      <c r="O21" s="51">
        <v>746427.28072787961</v>
      </c>
      <c r="P21" s="51">
        <v>757410.70472787961</v>
      </c>
      <c r="Q21" s="53">
        <v>763831.46372787969</v>
      </c>
      <c r="R21" s="51">
        <v>765732.07772787963</v>
      </c>
      <c r="S21" s="51">
        <v>773604.15872787964</v>
      </c>
      <c r="T21" s="51">
        <v>781275.80972787959</v>
      </c>
    </row>
    <row r="22" spans="1:20" x14ac:dyDescent="0.2">
      <c r="A22" s="87"/>
      <c r="B22" s="646" t="s">
        <v>186</v>
      </c>
      <c r="C22" s="646"/>
      <c r="D22" s="646"/>
      <c r="E22" s="646"/>
      <c r="F22" s="646"/>
      <c r="G22" s="646"/>
      <c r="H22" s="54">
        <v>69574.31</v>
      </c>
      <c r="I22" s="54">
        <v>79110.777999999991</v>
      </c>
      <c r="J22" s="54">
        <v>89869.320999999996</v>
      </c>
      <c r="K22" s="54">
        <v>95635.263071657391</v>
      </c>
      <c r="L22" s="381">
        <v>95208.969000000012</v>
      </c>
      <c r="M22" s="54">
        <v>21628.347071657401</v>
      </c>
      <c r="N22" s="54">
        <v>25457.670999999998</v>
      </c>
      <c r="O22" s="54">
        <v>24034.678</v>
      </c>
      <c r="P22" s="54">
        <v>24514.566999999999</v>
      </c>
      <c r="Q22" s="56">
        <v>22258.325000000001</v>
      </c>
      <c r="R22" s="54">
        <v>26000.506000000001</v>
      </c>
      <c r="S22" s="54">
        <v>23727.705000000002</v>
      </c>
      <c r="T22" s="54">
        <v>23222.433000000001</v>
      </c>
    </row>
    <row r="23" spans="1:20" x14ac:dyDescent="0.2">
      <c r="A23" s="87"/>
      <c r="B23" s="646" t="s">
        <v>24</v>
      </c>
      <c r="C23" s="646"/>
      <c r="D23" s="646"/>
      <c r="E23" s="646"/>
      <c r="F23" s="646"/>
      <c r="G23" s="646"/>
      <c r="H23" s="54">
        <v>-54962.000999999997</v>
      </c>
      <c r="I23" s="54">
        <v>-53580.038</v>
      </c>
      <c r="J23" s="54">
        <v>-57238.391000000003</v>
      </c>
      <c r="K23" s="54">
        <v>-65957.714590724296</v>
      </c>
      <c r="L23" s="381">
        <v>-70291.183999999994</v>
      </c>
      <c r="M23" s="54">
        <v>-16703.952590724301</v>
      </c>
      <c r="N23" s="54">
        <v>-14993.608</v>
      </c>
      <c r="O23" s="54">
        <v>-16331.398999999999</v>
      </c>
      <c r="P23" s="54">
        <v>-17928.755000000001</v>
      </c>
      <c r="Q23" s="56">
        <v>-17787.879000000001</v>
      </c>
      <c r="R23" s="54">
        <v>-16340.532999999999</v>
      </c>
      <c r="S23" s="54">
        <v>-17637.763999999999</v>
      </c>
      <c r="T23" s="54">
        <v>-18525.008000000002</v>
      </c>
    </row>
    <row r="24" spans="1:20" x14ac:dyDescent="0.2">
      <c r="A24" s="87"/>
      <c r="B24" s="646" t="s">
        <v>133</v>
      </c>
      <c r="C24" s="646"/>
      <c r="D24" s="646"/>
      <c r="E24" s="646"/>
      <c r="F24" s="646"/>
      <c r="G24" s="646"/>
      <c r="H24" s="54">
        <v>-7553.4419999999991</v>
      </c>
      <c r="I24" s="54">
        <v>-14263.48</v>
      </c>
      <c r="J24" s="54">
        <v>2559.7730000000001</v>
      </c>
      <c r="K24" s="54">
        <v>5768.9189999999999</v>
      </c>
      <c r="L24" s="381">
        <v>-7708.1120000000001</v>
      </c>
      <c r="M24" s="54">
        <v>447.10599999999999</v>
      </c>
      <c r="N24" s="54">
        <v>2206.721</v>
      </c>
      <c r="O24" s="54">
        <v>3280.145</v>
      </c>
      <c r="P24" s="54">
        <v>-165.053</v>
      </c>
      <c r="Q24" s="56">
        <v>-2569.8319999999999</v>
      </c>
      <c r="R24" s="54">
        <v>-1787.8920000000001</v>
      </c>
      <c r="S24" s="54">
        <v>1581.71</v>
      </c>
      <c r="T24" s="54">
        <v>-4932.098</v>
      </c>
    </row>
    <row r="25" spans="1:20" ht="15" thickBot="1" x14ac:dyDescent="0.25">
      <c r="A25" s="646" t="s">
        <v>3</v>
      </c>
      <c r="B25" s="646"/>
      <c r="C25" s="646"/>
      <c r="D25" s="646"/>
      <c r="E25" s="646"/>
      <c r="F25" s="646"/>
      <c r="G25" s="646"/>
      <c r="H25" s="65">
        <v>681927.01324694662</v>
      </c>
      <c r="I25" s="65">
        <v>693194.27324694674</v>
      </c>
      <c r="J25" s="65">
        <v>728384.97624694672</v>
      </c>
      <c r="K25" s="65">
        <v>763831.44372787979</v>
      </c>
      <c r="L25" s="388">
        <v>781041.11672787985</v>
      </c>
      <c r="M25" s="65">
        <v>733756.49672787962</v>
      </c>
      <c r="N25" s="65">
        <v>746427.28072787961</v>
      </c>
      <c r="O25" s="65">
        <v>757410.70472787961</v>
      </c>
      <c r="P25" s="65">
        <v>763831.46372787969</v>
      </c>
      <c r="Q25" s="66">
        <v>765732.07772787963</v>
      </c>
      <c r="R25" s="65">
        <v>773604.15872787964</v>
      </c>
      <c r="S25" s="65">
        <v>781275.80972787959</v>
      </c>
      <c r="T25" s="65">
        <v>781041.13672787952</v>
      </c>
    </row>
    <row r="26" spans="1:20" ht="15" thickTop="1" x14ac:dyDescent="0.2">
      <c r="H26" s="54"/>
      <c r="I26" s="54"/>
      <c r="J26" s="54"/>
      <c r="K26" s="54"/>
      <c r="L26" s="381"/>
      <c r="M26" s="54"/>
      <c r="N26" s="54"/>
      <c r="O26" s="54"/>
      <c r="P26" s="54"/>
      <c r="Q26" s="56"/>
      <c r="R26" s="54"/>
      <c r="S26" s="54"/>
      <c r="T26" s="54"/>
    </row>
    <row r="27" spans="1:20" x14ac:dyDescent="0.2">
      <c r="H27" s="54"/>
      <c r="I27" s="54"/>
      <c r="J27" s="54"/>
      <c r="K27" s="54"/>
      <c r="L27" s="381"/>
      <c r="M27" s="54"/>
      <c r="N27" s="54"/>
      <c r="O27" s="54"/>
      <c r="P27" s="54"/>
      <c r="Q27" s="56"/>
      <c r="R27" s="54"/>
      <c r="S27" s="54"/>
      <c r="T27" s="54"/>
    </row>
    <row r="28" spans="1:20" x14ac:dyDescent="0.2">
      <c r="A28" s="646" t="s">
        <v>187</v>
      </c>
      <c r="B28" s="646"/>
      <c r="C28" s="646"/>
      <c r="D28" s="646"/>
      <c r="E28" s="646"/>
      <c r="F28" s="646"/>
      <c r="G28" s="646"/>
      <c r="H28" s="51"/>
      <c r="I28" s="51"/>
      <c r="J28" s="51"/>
      <c r="K28" s="51"/>
      <c r="L28" s="387"/>
      <c r="M28" s="51"/>
      <c r="N28" s="51"/>
      <c r="O28" s="51"/>
      <c r="P28" s="51"/>
      <c r="Q28" s="53"/>
      <c r="R28" s="51"/>
      <c r="S28" s="51"/>
      <c r="T28" s="51"/>
    </row>
    <row r="29" spans="1:20" x14ac:dyDescent="0.2">
      <c r="A29" s="154"/>
      <c r="B29" s="646" t="s">
        <v>189</v>
      </c>
      <c r="C29" s="646"/>
      <c r="D29" s="646"/>
      <c r="E29" s="646"/>
      <c r="F29" s="646"/>
      <c r="G29" s="646"/>
      <c r="H29" s="288">
        <v>179.79399999999998</v>
      </c>
      <c r="I29" s="288">
        <v>212.38599999999997</v>
      </c>
      <c r="J29" s="288">
        <v>245.24400000000003</v>
      </c>
      <c r="K29" s="288">
        <v>263.08200944130328</v>
      </c>
      <c r="L29" s="389">
        <v>258.47199999999998</v>
      </c>
      <c r="M29" s="288">
        <v>59.391009441303297</v>
      </c>
      <c r="N29" s="288">
        <v>70.236000000000004</v>
      </c>
      <c r="O29" s="288">
        <v>65.83</v>
      </c>
      <c r="P29" s="288">
        <v>67.625</v>
      </c>
      <c r="Q29" s="390">
        <v>60.418999999999997</v>
      </c>
      <c r="R29" s="288">
        <v>71.099999999999994</v>
      </c>
      <c r="S29" s="288">
        <v>64.572999999999993</v>
      </c>
      <c r="T29" s="288">
        <v>62.38</v>
      </c>
    </row>
    <row r="30" spans="1:20" x14ac:dyDescent="0.2">
      <c r="A30" s="154"/>
      <c r="B30" s="646" t="s">
        <v>190</v>
      </c>
      <c r="C30" s="646"/>
      <c r="D30" s="646"/>
      <c r="E30" s="646"/>
      <c r="F30" s="646"/>
      <c r="G30" s="646"/>
      <c r="H30" s="291">
        <v>51.603999999999999</v>
      </c>
      <c r="I30" s="291">
        <v>54.875999999999991</v>
      </c>
      <c r="J30" s="291">
        <v>60.424999999999997</v>
      </c>
      <c r="K30" s="291">
        <v>65.507607404916399</v>
      </c>
      <c r="L30" s="391">
        <v>72.99199999999999</v>
      </c>
      <c r="M30" s="291">
        <v>15.142607404916404</v>
      </c>
      <c r="N30" s="291">
        <v>16.47399999999999</v>
      </c>
      <c r="O30" s="291">
        <v>16.370000000000005</v>
      </c>
      <c r="P30" s="291">
        <v>17.521000000000001</v>
      </c>
      <c r="Q30" s="392">
        <v>16.912999999999997</v>
      </c>
      <c r="R30" s="291">
        <v>18.659000000000006</v>
      </c>
      <c r="S30" s="291">
        <v>18.361000000000004</v>
      </c>
      <c r="T30" s="291">
        <v>19.05899999999999</v>
      </c>
    </row>
    <row r="31" spans="1:20" ht="15" thickBot="1" x14ac:dyDescent="0.25">
      <c r="B31" s="154"/>
      <c r="C31" s="610" t="s">
        <v>191</v>
      </c>
      <c r="D31" s="610"/>
      <c r="E31" s="610"/>
      <c r="F31" s="610"/>
      <c r="G31" s="610"/>
      <c r="H31" s="393">
        <v>231.398</v>
      </c>
      <c r="I31" s="393">
        <v>267.262</v>
      </c>
      <c r="J31" s="393">
        <v>305.66899999999998</v>
      </c>
      <c r="K31" s="393">
        <v>328.58961684621971</v>
      </c>
      <c r="L31" s="394">
        <v>331.464</v>
      </c>
      <c r="M31" s="393">
        <v>74.533616846219701</v>
      </c>
      <c r="N31" s="393">
        <v>86.71</v>
      </c>
      <c r="O31" s="393">
        <v>82.2</v>
      </c>
      <c r="P31" s="393">
        <v>85.146000000000001</v>
      </c>
      <c r="Q31" s="395">
        <v>77.331999999999994</v>
      </c>
      <c r="R31" s="393">
        <v>89.759</v>
      </c>
      <c r="S31" s="393">
        <v>82.933999999999997</v>
      </c>
      <c r="T31" s="393">
        <v>81.438999999999993</v>
      </c>
    </row>
    <row r="32" spans="1:20" ht="15" thickTop="1" x14ac:dyDescent="0.2">
      <c r="B32" s="154"/>
      <c r="C32" s="154"/>
      <c r="D32" s="154"/>
      <c r="H32" s="288"/>
      <c r="I32" s="288"/>
      <c r="J32" s="288"/>
      <c r="K32" s="288"/>
      <c r="L32" s="389"/>
      <c r="M32" s="288"/>
      <c r="N32" s="288"/>
      <c r="O32" s="288"/>
      <c r="P32" s="288"/>
      <c r="Q32" s="390"/>
      <c r="R32" s="288"/>
      <c r="S32" s="288"/>
      <c r="T32" s="288"/>
    </row>
    <row r="33" spans="1:20" x14ac:dyDescent="0.2">
      <c r="H33" s="54"/>
      <c r="I33" s="54"/>
      <c r="J33" s="54"/>
      <c r="K33" s="54"/>
      <c r="L33" s="381"/>
      <c r="M33" s="54"/>
      <c r="N33" s="54"/>
      <c r="O33" s="54"/>
      <c r="P33" s="54"/>
      <c r="Q33" s="56"/>
      <c r="R33" s="54"/>
      <c r="S33" s="54"/>
      <c r="T33" s="54"/>
    </row>
    <row r="34" spans="1:20" x14ac:dyDescent="0.2">
      <c r="A34" s="646" t="s">
        <v>193</v>
      </c>
      <c r="B34" s="646"/>
      <c r="C34" s="646"/>
      <c r="D34" s="646"/>
      <c r="E34" s="646"/>
      <c r="F34" s="646"/>
      <c r="G34" s="646"/>
      <c r="H34" s="288">
        <v>5682.3279999999995</v>
      </c>
      <c r="I34" s="288">
        <v>5856.848</v>
      </c>
      <c r="J34" s="288">
        <v>5594.3190000000004</v>
      </c>
      <c r="K34" s="288">
        <v>6192.2176060852162</v>
      </c>
      <c r="L34" s="389">
        <v>7040.0789999999997</v>
      </c>
      <c r="M34" s="288">
        <v>1585.2846060852157</v>
      </c>
      <c r="N34" s="288">
        <v>1572.846</v>
      </c>
      <c r="O34" s="288">
        <v>1431.211</v>
      </c>
      <c r="P34" s="288">
        <v>1602.876</v>
      </c>
      <c r="Q34" s="390">
        <v>1783.046</v>
      </c>
      <c r="R34" s="288">
        <v>1758.9070000000002</v>
      </c>
      <c r="S34" s="288">
        <v>1762.4449999999999</v>
      </c>
      <c r="T34" s="288">
        <v>1735.681</v>
      </c>
    </row>
    <row r="35" spans="1:20" x14ac:dyDescent="0.2">
      <c r="A35" s="647"/>
      <c r="B35" s="647"/>
      <c r="C35" s="647"/>
      <c r="D35" s="647"/>
      <c r="E35" s="647"/>
      <c r="F35" s="647"/>
      <c r="G35" s="647"/>
      <c r="H35" s="288"/>
      <c r="I35" s="288"/>
      <c r="J35" s="288"/>
      <c r="K35" s="288"/>
      <c r="L35" s="389"/>
      <c r="M35" s="288"/>
      <c r="N35" s="288"/>
      <c r="O35" s="288"/>
      <c r="P35" s="288"/>
      <c r="Q35" s="390"/>
      <c r="R35" s="288"/>
      <c r="S35" s="288"/>
      <c r="T35" s="288"/>
    </row>
    <row r="36" spans="1:20" x14ac:dyDescent="0.2">
      <c r="A36" s="646" t="s">
        <v>233</v>
      </c>
      <c r="B36" s="646"/>
      <c r="C36" s="646"/>
      <c r="D36" s="646"/>
      <c r="E36" s="646"/>
      <c r="F36" s="646"/>
      <c r="G36" s="646"/>
      <c r="H36" s="51">
        <v>46935.671499999997</v>
      </c>
      <c r="I36" s="51">
        <v>48476.595541223011</v>
      </c>
      <c r="J36" s="51">
        <v>49426.639712910881</v>
      </c>
      <c r="K36" s="51">
        <v>56790.74097739104</v>
      </c>
      <c r="L36" s="387">
        <v>61842.334500000004</v>
      </c>
      <c r="M36" s="51">
        <v>53823.159909564165</v>
      </c>
      <c r="N36" s="51">
        <v>55777.889000000003</v>
      </c>
      <c r="O36" s="51">
        <v>57656.068999999996</v>
      </c>
      <c r="P36" s="51">
        <v>59905.845999999998</v>
      </c>
      <c r="Q36" s="53">
        <v>61703.717000000004</v>
      </c>
      <c r="R36" s="51">
        <v>61297.078000000001</v>
      </c>
      <c r="S36" s="51">
        <v>63362.523000000001</v>
      </c>
      <c r="T36" s="51">
        <v>61006.01999999999</v>
      </c>
    </row>
    <row r="37" spans="1:20" x14ac:dyDescent="0.2">
      <c r="H37" s="91"/>
    </row>
    <row r="38" spans="1:20" x14ac:dyDescent="0.2">
      <c r="M38" s="42"/>
      <c r="N38" s="42"/>
      <c r="O38" s="54"/>
      <c r="P38" s="54"/>
      <c r="Q38" s="54"/>
      <c r="R38" s="54"/>
      <c r="S38" s="54"/>
      <c r="T38" s="54"/>
    </row>
    <row r="40" spans="1:20" x14ac:dyDescent="0.2">
      <c r="H40" s="396"/>
      <c r="I40" s="396"/>
      <c r="J40" s="396"/>
      <c r="K40" s="396"/>
      <c r="L40" s="396"/>
    </row>
  </sheetData>
  <mergeCells count="22">
    <mergeCell ref="A28:G28"/>
    <mergeCell ref="A16:G16"/>
    <mergeCell ref="A17:G17"/>
    <mergeCell ref="A18:G18"/>
    <mergeCell ref="A21:G21"/>
    <mergeCell ref="A25:G25"/>
    <mergeCell ref="A34:G34"/>
    <mergeCell ref="A35:G35"/>
    <mergeCell ref="A36:G36"/>
    <mergeCell ref="B10:G10"/>
    <mergeCell ref="A3:G3"/>
    <mergeCell ref="A6:G6"/>
    <mergeCell ref="A9:G9"/>
    <mergeCell ref="A12:G12"/>
    <mergeCell ref="A15:G15"/>
    <mergeCell ref="B30:G30"/>
    <mergeCell ref="C31:G31"/>
    <mergeCell ref="B11:G11"/>
    <mergeCell ref="B22:G22"/>
    <mergeCell ref="B23:G23"/>
    <mergeCell ref="B24:G24"/>
    <mergeCell ref="B29:G29"/>
  </mergeCells>
  <phoneticPr fontId="7" type="noConversion"/>
  <pageMargins left="0.2" right="0.2" top="0.5" bottom="0.5" header="0.25" footer="0.25"/>
  <pageSetup scale="55"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N75"/>
  <sheetViews>
    <sheetView zoomScale="70" zoomScaleNormal="70" zoomScaleSheetLayoutView="55" workbookViewId="0"/>
  </sheetViews>
  <sheetFormatPr defaultRowHeight="12.95" customHeight="1" x14ac:dyDescent="0.2"/>
  <cols>
    <col min="1" max="3" width="2.28515625" style="5" customWidth="1"/>
    <col min="4" max="4" width="4.28515625" style="5" customWidth="1"/>
    <col min="5" max="5" width="148.85546875" style="5" customWidth="1"/>
    <col min="6" max="6" width="10.28515625" style="6" customWidth="1"/>
    <col min="7" max="11" width="8" style="5" customWidth="1"/>
    <col min="12" max="12" width="31.7109375" style="5" customWidth="1"/>
    <col min="13" max="13" width="6.7109375" style="5" customWidth="1"/>
    <col min="14" max="14" width="5.85546875" style="5" customWidth="1"/>
    <col min="15" max="16" width="9.140625" style="5"/>
    <col min="17" max="17" width="8.42578125" style="5" customWidth="1"/>
    <col min="18" max="18" width="2.7109375" style="5" customWidth="1"/>
    <col min="19" max="16384" width="9.140625" style="5"/>
  </cols>
  <sheetData>
    <row r="1" spans="1:7" s="4" customFormat="1" ht="7.5" customHeight="1" thickBot="1" x14ac:dyDescent="0.3">
      <c r="A1" s="27"/>
      <c r="B1" s="28"/>
      <c r="C1" s="28"/>
      <c r="D1" s="3"/>
      <c r="E1" s="3"/>
      <c r="F1" s="12"/>
    </row>
    <row r="2" spans="1:7" s="9" customFormat="1" ht="12.95" customHeight="1" thickTop="1" x14ac:dyDescent="0.25">
      <c r="A2" s="29"/>
      <c r="B2" s="30"/>
      <c r="C2" s="30"/>
      <c r="D2" s="8"/>
      <c r="E2" s="8"/>
      <c r="F2" s="13"/>
    </row>
    <row r="3" spans="1:7" ht="11.25" customHeight="1" x14ac:dyDescent="0.2"/>
    <row r="4" spans="1:7" ht="16.5" customHeight="1" x14ac:dyDescent="0.25">
      <c r="E4" s="14"/>
      <c r="F4" s="15" t="s">
        <v>180</v>
      </c>
      <c r="G4" s="14"/>
    </row>
    <row r="5" spans="1:7" ht="28.5" customHeight="1" x14ac:dyDescent="0.25">
      <c r="E5" s="20" t="s">
        <v>183</v>
      </c>
      <c r="F5" s="16">
        <v>3</v>
      </c>
      <c r="G5" s="14"/>
    </row>
    <row r="6" spans="1:7" ht="16.5" customHeight="1" x14ac:dyDescent="0.25">
      <c r="E6" s="14"/>
      <c r="F6" s="16"/>
      <c r="G6" s="14"/>
    </row>
    <row r="7" spans="1:7" ht="18" x14ac:dyDescent="0.25">
      <c r="E7" s="20" t="s">
        <v>237</v>
      </c>
      <c r="F7" s="16">
        <v>4</v>
      </c>
      <c r="G7" s="14"/>
    </row>
    <row r="8" spans="1:7" ht="16.5" customHeight="1" x14ac:dyDescent="0.25">
      <c r="E8" s="14"/>
      <c r="F8" s="17"/>
      <c r="G8" s="14"/>
    </row>
    <row r="9" spans="1:7" ht="18" x14ac:dyDescent="0.25">
      <c r="E9" s="20" t="s">
        <v>224</v>
      </c>
      <c r="F9" s="16">
        <v>5</v>
      </c>
      <c r="G9" s="14"/>
    </row>
    <row r="10" spans="1:7" ht="16.5" customHeight="1" x14ac:dyDescent="0.25">
      <c r="E10" s="14"/>
      <c r="F10" s="16"/>
      <c r="G10" s="14"/>
    </row>
    <row r="11" spans="1:7" ht="18" x14ac:dyDescent="0.25">
      <c r="E11" s="20" t="s">
        <v>223</v>
      </c>
      <c r="F11" s="16">
        <v>6</v>
      </c>
      <c r="G11" s="14"/>
    </row>
    <row r="12" spans="1:7" ht="18" x14ac:dyDescent="0.25">
      <c r="E12" s="14"/>
      <c r="F12" s="18"/>
      <c r="G12" s="14"/>
    </row>
    <row r="13" spans="1:7" ht="18" x14ac:dyDescent="0.25">
      <c r="E13" s="20" t="s">
        <v>312</v>
      </c>
      <c r="F13" s="16">
        <v>7</v>
      </c>
      <c r="G13" s="14"/>
    </row>
    <row r="14" spans="1:7" ht="16.5" customHeight="1" x14ac:dyDescent="0.25">
      <c r="E14" s="14"/>
      <c r="F14" s="16"/>
      <c r="G14" s="14"/>
    </row>
    <row r="15" spans="1:7" ht="18" x14ac:dyDescent="0.25">
      <c r="E15" s="20" t="s">
        <v>222</v>
      </c>
      <c r="F15" s="18" t="s">
        <v>195</v>
      </c>
      <c r="G15" s="14"/>
    </row>
    <row r="16" spans="1:7" ht="18" x14ac:dyDescent="0.25">
      <c r="E16" s="20" t="s">
        <v>235</v>
      </c>
      <c r="F16" s="18" t="s">
        <v>283</v>
      </c>
      <c r="G16" s="14"/>
    </row>
    <row r="17" spans="5:7" ht="18" x14ac:dyDescent="0.25">
      <c r="E17" s="20" t="s">
        <v>288</v>
      </c>
      <c r="F17" s="18" t="s">
        <v>289</v>
      </c>
      <c r="G17" s="14"/>
    </row>
    <row r="18" spans="5:7" ht="16.5" customHeight="1" x14ac:dyDescent="0.25">
      <c r="E18" s="14"/>
      <c r="F18" s="16"/>
      <c r="G18" s="14"/>
    </row>
    <row r="19" spans="5:7" ht="18" x14ac:dyDescent="0.25">
      <c r="E19" s="20" t="s">
        <v>221</v>
      </c>
      <c r="F19" s="18" t="s">
        <v>290</v>
      </c>
      <c r="G19" s="14"/>
    </row>
    <row r="20" spans="5:7" ht="16.5" customHeight="1" x14ac:dyDescent="0.25">
      <c r="E20" s="14"/>
      <c r="F20" s="16"/>
      <c r="G20" s="14"/>
    </row>
    <row r="21" spans="5:7" ht="18" x14ac:dyDescent="0.25">
      <c r="E21" s="20" t="s">
        <v>220</v>
      </c>
      <c r="F21" s="16">
        <v>16</v>
      </c>
      <c r="G21" s="14"/>
    </row>
    <row r="22" spans="5:7" ht="16.5" customHeight="1" x14ac:dyDescent="0.25">
      <c r="E22" s="14"/>
      <c r="F22" s="16"/>
      <c r="G22" s="14"/>
    </row>
    <row r="23" spans="5:7" ht="16.5" customHeight="1" x14ac:dyDescent="0.25">
      <c r="E23" s="14"/>
      <c r="F23" s="16"/>
      <c r="G23" s="14"/>
    </row>
    <row r="24" spans="5:7" ht="16.5" customHeight="1" x14ac:dyDescent="0.25">
      <c r="E24" s="14"/>
      <c r="F24" s="16"/>
      <c r="G24" s="14"/>
    </row>
    <row r="25" spans="5:7" ht="12.95" customHeight="1" x14ac:dyDescent="0.25">
      <c r="E25" s="14"/>
      <c r="F25" s="16"/>
      <c r="G25" s="14"/>
    </row>
    <row r="26" spans="5:7" ht="12.95" customHeight="1" x14ac:dyDescent="0.25">
      <c r="E26" s="14"/>
      <c r="F26" s="16"/>
      <c r="G26" s="14"/>
    </row>
    <row r="27" spans="5:7" ht="12.95" customHeight="1" x14ac:dyDescent="0.25">
      <c r="E27" s="14"/>
      <c r="F27" s="16"/>
      <c r="G27" s="14"/>
    </row>
    <row r="28" spans="5:7" ht="12.95" customHeight="1" x14ac:dyDescent="0.25">
      <c r="E28" s="14"/>
      <c r="F28" s="16"/>
      <c r="G28" s="14"/>
    </row>
    <row r="58" ht="1.5" customHeight="1" x14ac:dyDescent="0.2"/>
    <row r="64" ht="1.5" customHeight="1" x14ac:dyDescent="0.2"/>
    <row r="67" spans="2:14" ht="6" customHeight="1" x14ac:dyDescent="0.2"/>
    <row r="69" spans="2:14" ht="15.75" customHeight="1" x14ac:dyDescent="0.2"/>
    <row r="70" spans="2:14" s="7" customFormat="1" ht="12.95" customHeight="1" x14ac:dyDescent="0.2">
      <c r="F70" s="23"/>
    </row>
    <row r="71" spans="2:14" ht="13.5" customHeight="1" x14ac:dyDescent="0.2">
      <c r="B71" s="601" t="s">
        <v>353</v>
      </c>
      <c r="C71" s="601"/>
      <c r="D71" s="601"/>
      <c r="E71" s="601"/>
      <c r="F71" s="601"/>
      <c r="G71" s="601"/>
      <c r="H71" s="601"/>
      <c r="I71" s="601"/>
      <c r="J71" s="601"/>
      <c r="K71" s="601"/>
      <c r="L71" s="601"/>
      <c r="M71" s="601"/>
      <c r="N71" s="24"/>
    </row>
    <row r="72" spans="2:14" ht="12" customHeight="1" x14ac:dyDescent="0.2">
      <c r="B72" s="601"/>
      <c r="C72" s="601"/>
      <c r="D72" s="601"/>
      <c r="E72" s="601"/>
      <c r="F72" s="601"/>
      <c r="G72" s="601"/>
      <c r="H72" s="601"/>
      <c r="I72" s="601"/>
      <c r="J72" s="601"/>
      <c r="K72" s="601"/>
      <c r="L72" s="601"/>
      <c r="M72" s="601"/>
      <c r="N72" s="24"/>
    </row>
    <row r="73" spans="2:14" ht="12" customHeight="1" x14ac:dyDescent="0.2">
      <c r="B73" s="601"/>
      <c r="C73" s="601"/>
      <c r="D73" s="601"/>
      <c r="E73" s="601"/>
      <c r="F73" s="601"/>
      <c r="G73" s="601"/>
      <c r="H73" s="601"/>
      <c r="I73" s="601"/>
      <c r="J73" s="601"/>
      <c r="K73" s="601"/>
      <c r="L73" s="601"/>
      <c r="M73" s="601"/>
      <c r="N73" s="24"/>
    </row>
    <row r="74" spans="2:14" ht="12.95" customHeight="1" x14ac:dyDescent="0.2">
      <c r="B74" s="601"/>
      <c r="C74" s="601"/>
      <c r="D74" s="601"/>
      <c r="E74" s="601"/>
      <c r="F74" s="601"/>
      <c r="G74" s="601"/>
      <c r="H74" s="601"/>
      <c r="I74" s="601"/>
      <c r="J74" s="601"/>
      <c r="K74" s="601"/>
      <c r="L74" s="601"/>
      <c r="M74" s="601"/>
      <c r="N74" s="24"/>
    </row>
    <row r="75" spans="2:14" ht="12.95" customHeight="1" x14ac:dyDescent="0.2">
      <c r="B75" s="601"/>
      <c r="C75" s="601"/>
      <c r="D75" s="601"/>
      <c r="E75" s="601"/>
      <c r="F75" s="601"/>
      <c r="G75" s="601"/>
      <c r="H75" s="601"/>
      <c r="I75" s="601"/>
      <c r="J75" s="601"/>
      <c r="K75" s="601"/>
      <c r="L75" s="601"/>
      <c r="M75" s="601"/>
      <c r="N75" s="24"/>
    </row>
  </sheetData>
  <mergeCells count="1">
    <mergeCell ref="B71:M75"/>
  </mergeCells>
  <phoneticPr fontId="7" type="noConversion"/>
  <pageMargins left="0.25" right="0.25" top="0.5" bottom="0.5" header="0.25" footer="0.25"/>
  <pageSetup scale="55"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zoomScaleNormal="100" zoomScaleSheetLayoutView="100" workbookViewId="0"/>
  </sheetViews>
  <sheetFormatPr defaultRowHeight="15" x14ac:dyDescent="0.25"/>
  <cols>
    <col min="15" max="15" width="5.5703125" customWidth="1"/>
    <col min="16" max="16" width="18" customWidth="1"/>
    <col min="17" max="17" width="8.28515625" customWidth="1"/>
  </cols>
  <sheetData>
    <row r="1" spans="1:3" s="19" customFormat="1" ht="7.5" customHeight="1" thickBot="1" x14ac:dyDescent="0.3">
      <c r="A1" s="31"/>
      <c r="B1" s="32"/>
      <c r="C1" s="32"/>
    </row>
    <row r="2" spans="1:3" ht="11.25" customHeight="1" x14ac:dyDescent="0.25">
      <c r="A2" s="33"/>
      <c r="B2" s="33"/>
      <c r="C2" s="33"/>
    </row>
    <row r="32" spans="1:17" ht="11.25" customHeight="1" x14ac:dyDescent="0.25">
      <c r="A32" s="21"/>
      <c r="B32" s="21"/>
      <c r="C32" s="21"/>
      <c r="D32" s="21"/>
      <c r="E32" s="21"/>
      <c r="F32" s="21"/>
      <c r="G32" s="21"/>
      <c r="H32" s="21"/>
      <c r="I32" s="21"/>
      <c r="J32" s="21"/>
      <c r="K32" s="21"/>
      <c r="L32" s="21"/>
      <c r="M32" s="21"/>
      <c r="N32" s="21"/>
      <c r="O32" s="21"/>
      <c r="P32" s="21"/>
      <c r="Q32" s="21"/>
    </row>
    <row r="33" spans="1:16" x14ac:dyDescent="0.25">
      <c r="A33" s="21"/>
      <c r="B33" s="21"/>
      <c r="C33" s="21"/>
      <c r="D33" s="21"/>
      <c r="E33" s="21"/>
      <c r="F33" s="21"/>
      <c r="G33" s="21"/>
      <c r="H33" s="21"/>
      <c r="I33" s="21"/>
      <c r="J33" s="21"/>
      <c r="K33" s="21"/>
      <c r="L33" s="21"/>
      <c r="M33" s="21"/>
      <c r="N33" s="21"/>
      <c r="O33" s="21"/>
      <c r="P33" s="21"/>
    </row>
    <row r="38" spans="1:16" ht="16.5" customHeight="1" x14ac:dyDescent="0.25"/>
    <row r="41" spans="1:16" x14ac:dyDescent="0.25">
      <c r="G41" s="11"/>
    </row>
    <row r="42" spans="1:16" x14ac:dyDescent="0.25">
      <c r="G42" s="10"/>
    </row>
    <row r="43" spans="1:16" ht="11.25" customHeight="1" x14ac:dyDescent="0.25"/>
    <row r="44" spans="1:16" ht="31.5" customHeight="1" x14ac:dyDescent="0.25"/>
  </sheetData>
  <phoneticPr fontId="7" type="noConversion"/>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180975</xdr:colOff>
                <xdr:row>1</xdr:row>
                <xdr:rowOff>85725</xdr:rowOff>
              </from>
              <to>
                <xdr:col>13</xdr:col>
                <xdr:colOff>561975</xdr:colOff>
                <xdr:row>28</xdr:row>
                <xdr:rowOff>104775</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70" zoomScaleNormal="70" zoomScaleSheetLayoutView="70" workbookViewId="0"/>
  </sheetViews>
  <sheetFormatPr defaultRowHeight="14.25" x14ac:dyDescent="0.2"/>
  <cols>
    <col min="1" max="1" width="2.28515625" style="5" customWidth="1"/>
    <col min="2" max="2" width="1.7109375" style="5" customWidth="1"/>
    <col min="3" max="6" width="2.28515625" style="5" customWidth="1"/>
    <col min="7" max="7" width="66.28515625" style="5" customWidth="1"/>
    <col min="8" max="16" width="14" style="5" customWidth="1"/>
    <col min="17" max="17" width="39.140625" style="5" customWidth="1"/>
    <col min="18" max="16384" width="9.140625" style="5"/>
  </cols>
  <sheetData>
    <row r="1" spans="1:16" ht="15" thickBot="1" x14ac:dyDescent="0.25">
      <c r="A1" s="34"/>
      <c r="B1" s="35"/>
      <c r="C1" s="35"/>
    </row>
    <row r="2" spans="1:16" s="39" customFormat="1" ht="15" thickTop="1" x14ac:dyDescent="0.2">
      <c r="A2" s="36"/>
      <c r="B2" s="37"/>
      <c r="C2" s="37"/>
      <c r="D2" s="38"/>
      <c r="E2" s="38"/>
      <c r="F2" s="38"/>
      <c r="G2" s="38"/>
    </row>
    <row r="3" spans="1:16" s="42" customFormat="1" x14ac:dyDescent="0.2">
      <c r="A3" s="40"/>
      <c r="B3" s="41"/>
      <c r="C3" s="41"/>
      <c r="D3" s="41"/>
      <c r="E3" s="41"/>
      <c r="F3" s="41"/>
      <c r="G3" s="41"/>
    </row>
    <row r="4" spans="1:16" s="42" customFormat="1" ht="30" x14ac:dyDescent="0.25">
      <c r="A4" s="605" t="s">
        <v>70</v>
      </c>
      <c r="B4" s="605"/>
      <c r="C4" s="605"/>
      <c r="D4" s="605"/>
      <c r="E4" s="605"/>
      <c r="F4" s="605"/>
      <c r="G4" s="605"/>
      <c r="H4" s="43" t="s">
        <v>303</v>
      </c>
      <c r="I4" s="44" t="s">
        <v>313</v>
      </c>
      <c r="J4" s="43" t="s">
        <v>315</v>
      </c>
      <c r="K4" s="43" t="s">
        <v>317</v>
      </c>
      <c r="L4" s="43" t="s">
        <v>318</v>
      </c>
      <c r="M4" s="44" t="s">
        <v>341</v>
      </c>
      <c r="N4" s="43" t="s">
        <v>342</v>
      </c>
      <c r="O4" s="43" t="s">
        <v>343</v>
      </c>
      <c r="P4" s="43" t="s">
        <v>344</v>
      </c>
    </row>
    <row r="5" spans="1:16" s="40" customFormat="1" ht="15" x14ac:dyDescent="0.25">
      <c r="A5" s="606" t="s">
        <v>240</v>
      </c>
      <c r="B5" s="606"/>
      <c r="C5" s="606"/>
      <c r="D5" s="606"/>
      <c r="E5" s="606"/>
      <c r="F5" s="606"/>
      <c r="G5" s="606"/>
      <c r="I5" s="45"/>
      <c r="M5" s="46"/>
    </row>
    <row r="6" spans="1:16" ht="15" x14ac:dyDescent="0.25">
      <c r="A6" s="607" t="s">
        <v>109</v>
      </c>
      <c r="B6" s="607"/>
      <c r="C6" s="607"/>
      <c r="D6" s="607"/>
      <c r="E6" s="607"/>
      <c r="F6" s="607"/>
      <c r="G6" s="607"/>
      <c r="H6" s="47"/>
      <c r="I6" s="48"/>
      <c r="J6" s="47"/>
      <c r="K6" s="47"/>
      <c r="L6" s="47"/>
      <c r="M6" s="49"/>
      <c r="N6" s="47"/>
      <c r="O6" s="47"/>
      <c r="P6" s="47"/>
    </row>
    <row r="7" spans="1:16" ht="15" x14ac:dyDescent="0.25">
      <c r="A7" s="50"/>
      <c r="B7" s="608" t="s">
        <v>273</v>
      </c>
      <c r="C7" s="608"/>
      <c r="D7" s="608"/>
      <c r="E7" s="608"/>
      <c r="F7" s="608"/>
      <c r="G7" s="608"/>
      <c r="H7" s="51">
        <v>2087606.7649200009</v>
      </c>
      <c r="I7" s="52">
        <v>2110131.4012400024</v>
      </c>
      <c r="J7" s="51">
        <v>2139275.214480001</v>
      </c>
      <c r="K7" s="51">
        <v>2157513.4097300018</v>
      </c>
      <c r="L7" s="51">
        <v>2287955.1277300017</v>
      </c>
      <c r="M7" s="53">
        <v>2254512.0713400012</v>
      </c>
      <c r="N7" s="51">
        <v>2239045.4932099991</v>
      </c>
      <c r="O7" s="51">
        <v>2322452.5037200013</v>
      </c>
      <c r="P7" s="51">
        <v>2422733.892690002</v>
      </c>
    </row>
    <row r="8" spans="1:16" ht="15" x14ac:dyDescent="0.25">
      <c r="A8" s="50"/>
      <c r="B8" s="608" t="s">
        <v>272</v>
      </c>
      <c r="C8" s="608"/>
      <c r="D8" s="608"/>
      <c r="E8" s="608"/>
      <c r="F8" s="608"/>
      <c r="G8" s="608"/>
      <c r="H8" s="54">
        <v>503230</v>
      </c>
      <c r="I8" s="55">
        <v>535160</v>
      </c>
      <c r="J8" s="54">
        <v>635690</v>
      </c>
      <c r="K8" s="54">
        <v>688840</v>
      </c>
      <c r="L8" s="54">
        <v>737150</v>
      </c>
      <c r="M8" s="56">
        <v>796450</v>
      </c>
      <c r="N8" s="54">
        <v>843810</v>
      </c>
      <c r="O8" s="54">
        <v>891860</v>
      </c>
      <c r="P8" s="54">
        <v>970390</v>
      </c>
    </row>
    <row r="9" spans="1:16" x14ac:dyDescent="0.2">
      <c r="A9" s="57"/>
      <c r="B9" s="57"/>
      <c r="C9" s="57"/>
      <c r="D9" s="608" t="s">
        <v>274</v>
      </c>
      <c r="E9" s="608"/>
      <c r="F9" s="608"/>
      <c r="G9" s="608"/>
      <c r="H9" s="58">
        <v>2590836.7649200009</v>
      </c>
      <c r="I9" s="59">
        <v>2645291.4012400024</v>
      </c>
      <c r="J9" s="58">
        <v>2774965.214480001</v>
      </c>
      <c r="K9" s="58">
        <v>2846353.4097300018</v>
      </c>
      <c r="L9" s="58">
        <v>3025105.1277300017</v>
      </c>
      <c r="M9" s="59">
        <v>3050962.0713400012</v>
      </c>
      <c r="N9" s="58">
        <v>3082855.4932099991</v>
      </c>
      <c r="O9" s="58">
        <v>3214312.5037200013</v>
      </c>
      <c r="P9" s="58">
        <v>3393123.892690002</v>
      </c>
    </row>
    <row r="10" spans="1:16" x14ac:dyDescent="0.2">
      <c r="A10" s="57"/>
      <c r="B10" s="608" t="s">
        <v>58</v>
      </c>
      <c r="C10" s="608"/>
      <c r="D10" s="608"/>
      <c r="E10" s="608"/>
      <c r="F10" s="608"/>
      <c r="G10" s="608"/>
      <c r="H10" s="54">
        <v>4193561.8096399987</v>
      </c>
      <c r="I10" s="55">
        <v>4219546.6812199997</v>
      </c>
      <c r="J10" s="54">
        <v>4191753.9951199978</v>
      </c>
      <c r="K10" s="54">
        <v>4238978.3245099979</v>
      </c>
      <c r="L10" s="54">
        <v>4205173.2675399985</v>
      </c>
      <c r="M10" s="56">
        <v>4263110.8451409992</v>
      </c>
      <c r="N10" s="54">
        <v>4199274.55858</v>
      </c>
      <c r="O10" s="54">
        <v>4196020.6010299986</v>
      </c>
      <c r="P10" s="54">
        <v>4141569.4660099959</v>
      </c>
    </row>
    <row r="11" spans="1:16" x14ac:dyDescent="0.2">
      <c r="A11" s="57"/>
      <c r="B11" s="608" t="s">
        <v>14</v>
      </c>
      <c r="C11" s="608"/>
      <c r="D11" s="608"/>
      <c r="E11" s="608"/>
      <c r="F11" s="608"/>
      <c r="G11" s="608"/>
      <c r="H11" s="54">
        <v>1713065.3909500001</v>
      </c>
      <c r="I11" s="55">
        <v>1767681.4248499998</v>
      </c>
      <c r="J11" s="54">
        <v>1833876.68668</v>
      </c>
      <c r="K11" s="54">
        <v>1900121.98419</v>
      </c>
      <c r="L11" s="54">
        <v>1951891.7840699998</v>
      </c>
      <c r="M11" s="56">
        <v>1998984.5681099999</v>
      </c>
      <c r="N11" s="54">
        <v>2053445.0947199999</v>
      </c>
      <c r="O11" s="54">
        <v>2107813.5833100001</v>
      </c>
      <c r="P11" s="54">
        <v>2133919.9720600001</v>
      </c>
    </row>
    <row r="12" spans="1:16" x14ac:dyDescent="0.2">
      <c r="A12" s="57"/>
      <c r="B12" s="608" t="s">
        <v>59</v>
      </c>
      <c r="C12" s="608"/>
      <c r="D12" s="608"/>
      <c r="E12" s="608"/>
      <c r="F12" s="608"/>
      <c r="G12" s="608"/>
      <c r="H12" s="54">
        <v>653525.07246499904</v>
      </c>
      <c r="I12" s="55">
        <v>681155.85026800004</v>
      </c>
      <c r="J12" s="54">
        <v>719764.71868599963</v>
      </c>
      <c r="K12" s="54">
        <v>734425.10120999883</v>
      </c>
      <c r="L12" s="54">
        <v>705661.35990000004</v>
      </c>
      <c r="M12" s="56">
        <v>759973.23380299727</v>
      </c>
      <c r="N12" s="54">
        <v>772057.83541299845</v>
      </c>
      <c r="O12" s="54">
        <v>769387.25647299981</v>
      </c>
      <c r="P12" s="54">
        <v>730932.78177300061</v>
      </c>
    </row>
    <row r="13" spans="1:16" x14ac:dyDescent="0.2">
      <c r="A13" s="57"/>
      <c r="B13" s="608" t="s">
        <v>60</v>
      </c>
      <c r="C13" s="608"/>
      <c r="D13" s="608"/>
      <c r="E13" s="608"/>
      <c r="F13" s="608"/>
      <c r="G13" s="608"/>
      <c r="H13" s="60">
        <v>2287953.4921900001</v>
      </c>
      <c r="I13" s="61">
        <v>2356320.2295300001</v>
      </c>
      <c r="J13" s="60">
        <v>2424936.6586799999</v>
      </c>
      <c r="K13" s="60">
        <v>2486959.9112300002</v>
      </c>
      <c r="L13" s="60">
        <v>2572872.4427700001</v>
      </c>
      <c r="M13" s="61">
        <v>2419706.6526100002</v>
      </c>
      <c r="N13" s="60">
        <v>2389006.60225</v>
      </c>
      <c r="O13" s="60">
        <v>2419996.8140599998</v>
      </c>
      <c r="P13" s="60">
        <v>2195501.3232399998</v>
      </c>
    </row>
    <row r="14" spans="1:16" ht="15.75" thickBot="1" x14ac:dyDescent="0.3">
      <c r="A14" s="62"/>
      <c r="B14" s="63"/>
      <c r="C14" s="63"/>
      <c r="D14" s="610" t="s">
        <v>168</v>
      </c>
      <c r="E14" s="610"/>
      <c r="F14" s="610"/>
      <c r="G14" s="610"/>
      <c r="H14" s="65">
        <v>11438942.530164998</v>
      </c>
      <c r="I14" s="66">
        <v>11669995.587108001</v>
      </c>
      <c r="J14" s="65">
        <v>11945297.273645997</v>
      </c>
      <c r="K14" s="65">
        <v>12206838.730869997</v>
      </c>
      <c r="L14" s="65">
        <v>12460703.982009999</v>
      </c>
      <c r="M14" s="66">
        <v>12492737.371003997</v>
      </c>
      <c r="N14" s="65">
        <v>12496639.584172998</v>
      </c>
      <c r="O14" s="65">
        <v>12707530.758593</v>
      </c>
      <c r="P14" s="65">
        <v>12595047.435773</v>
      </c>
    </row>
    <row r="15" spans="1:16" ht="15" thickTop="1" x14ac:dyDescent="0.2">
      <c r="A15" s="57"/>
      <c r="B15" s="57"/>
      <c r="C15" s="57"/>
      <c r="D15" s="57"/>
      <c r="E15" s="57"/>
      <c r="F15" s="57"/>
      <c r="G15" s="57"/>
      <c r="H15" s="54"/>
      <c r="I15" s="55"/>
      <c r="J15" s="54"/>
      <c r="K15" s="54"/>
      <c r="L15" s="54"/>
      <c r="M15" s="56"/>
      <c r="N15" s="54"/>
      <c r="O15" s="54"/>
      <c r="P15" s="54"/>
    </row>
    <row r="16" spans="1:16" ht="15" x14ac:dyDescent="0.25">
      <c r="A16" s="607" t="s">
        <v>61</v>
      </c>
      <c r="B16" s="607"/>
      <c r="C16" s="607"/>
      <c r="D16" s="607"/>
      <c r="E16" s="607"/>
      <c r="F16" s="607"/>
      <c r="G16" s="607"/>
      <c r="H16" s="54"/>
      <c r="I16" s="55"/>
      <c r="J16" s="54"/>
      <c r="K16" s="54"/>
      <c r="L16" s="54"/>
      <c r="M16" s="56"/>
      <c r="N16" s="54"/>
      <c r="O16" s="54"/>
      <c r="P16" s="54"/>
    </row>
    <row r="17" spans="1:16" x14ac:dyDescent="0.2">
      <c r="A17" s="57"/>
      <c r="B17" s="608" t="s">
        <v>62</v>
      </c>
      <c r="C17" s="608"/>
      <c r="D17" s="608"/>
      <c r="E17" s="608"/>
      <c r="F17" s="608"/>
      <c r="G17" s="608"/>
      <c r="H17" s="68">
        <v>5673889.5971400021</v>
      </c>
      <c r="I17" s="69">
        <v>5736312.7043599999</v>
      </c>
      <c r="J17" s="68">
        <v>5812217.0862600002</v>
      </c>
      <c r="K17" s="68">
        <v>5894881.7854799964</v>
      </c>
      <c r="L17" s="68">
        <v>5954524.3910799967</v>
      </c>
      <c r="M17" s="70">
        <v>6004101.2084700027</v>
      </c>
      <c r="N17" s="68">
        <v>6057112.0346099986</v>
      </c>
      <c r="O17" s="68">
        <v>6132750.0732700024</v>
      </c>
      <c r="P17" s="68">
        <v>6168156.9151199954</v>
      </c>
    </row>
    <row r="18" spans="1:16" x14ac:dyDescent="0.2">
      <c r="A18" s="57"/>
      <c r="B18" s="608" t="s">
        <v>15</v>
      </c>
      <c r="C18" s="608"/>
      <c r="D18" s="608"/>
      <c r="E18" s="608"/>
      <c r="F18" s="608"/>
      <c r="G18" s="608"/>
      <c r="H18" s="54">
        <v>631699.80324999988</v>
      </c>
      <c r="I18" s="55">
        <v>642640.46371999988</v>
      </c>
      <c r="J18" s="54">
        <v>645443.20621999982</v>
      </c>
      <c r="K18" s="54">
        <v>656434.32581000018</v>
      </c>
      <c r="L18" s="54">
        <v>685884.69510000013</v>
      </c>
      <c r="M18" s="56">
        <v>693222.5501199998</v>
      </c>
      <c r="N18" s="54">
        <v>673912.15148</v>
      </c>
      <c r="O18" s="54">
        <v>682125.5920599997</v>
      </c>
      <c r="P18" s="54">
        <v>700093.57663999998</v>
      </c>
    </row>
    <row r="19" spans="1:16" x14ac:dyDescent="0.2">
      <c r="A19" s="57"/>
      <c r="B19" s="608" t="s">
        <v>55</v>
      </c>
      <c r="C19" s="608"/>
      <c r="D19" s="608"/>
      <c r="E19" s="608"/>
      <c r="F19" s="608"/>
      <c r="G19" s="608"/>
      <c r="H19" s="71">
        <v>225006.13050999999</v>
      </c>
      <c r="I19" s="72">
        <v>237718.84320400009</v>
      </c>
      <c r="J19" s="71">
        <v>241313.8608940001</v>
      </c>
      <c r="K19" s="71">
        <v>255877.35596399999</v>
      </c>
      <c r="L19" s="71">
        <v>177468.01589400013</v>
      </c>
      <c r="M19" s="73">
        <v>184161.09124399998</v>
      </c>
      <c r="N19" s="71">
        <v>182139.8358740001</v>
      </c>
      <c r="O19" s="71">
        <v>182240.72885400002</v>
      </c>
      <c r="P19" s="71">
        <v>187103.6628340001</v>
      </c>
    </row>
    <row r="20" spans="1:16" x14ac:dyDescent="0.2">
      <c r="A20" s="57"/>
      <c r="B20" s="608" t="s">
        <v>63</v>
      </c>
      <c r="C20" s="608"/>
      <c r="D20" s="608"/>
      <c r="E20" s="608"/>
      <c r="F20" s="608"/>
      <c r="G20" s="608"/>
      <c r="H20" s="54">
        <v>449963.16647699929</v>
      </c>
      <c r="I20" s="55">
        <v>449734.22559099953</v>
      </c>
      <c r="J20" s="54">
        <v>428175.55412300001</v>
      </c>
      <c r="K20" s="54">
        <v>463926.37200700119</v>
      </c>
      <c r="L20" s="54">
        <v>451397.85898400034</v>
      </c>
      <c r="M20" s="56">
        <v>506534.50134700246</v>
      </c>
      <c r="N20" s="54">
        <v>495241.62216600258</v>
      </c>
      <c r="O20" s="54">
        <v>511622.85023600329</v>
      </c>
      <c r="P20" s="54">
        <v>486771.81490600208</v>
      </c>
    </row>
    <row r="21" spans="1:16" x14ac:dyDescent="0.2">
      <c r="A21" s="57"/>
      <c r="B21" s="608" t="s">
        <v>251</v>
      </c>
      <c r="C21" s="608"/>
      <c r="D21" s="608"/>
      <c r="E21" s="608"/>
      <c r="F21" s="608"/>
      <c r="G21" s="608"/>
      <c r="H21" s="54">
        <v>372918.59760000004</v>
      </c>
      <c r="I21" s="55">
        <v>373010.75760000001</v>
      </c>
      <c r="J21" s="54">
        <v>373103.09160000004</v>
      </c>
      <c r="K21" s="54">
        <v>373195.60460000002</v>
      </c>
      <c r="L21" s="54">
        <v>373288.29460000002</v>
      </c>
      <c r="M21" s="56">
        <v>373381.16560000001</v>
      </c>
      <c r="N21" s="54">
        <v>373474.21960000001</v>
      </c>
      <c r="O21" s="54">
        <v>373567.45860000001</v>
      </c>
      <c r="P21" s="54">
        <v>373660.88460000005</v>
      </c>
    </row>
    <row r="22" spans="1:16" x14ac:dyDescent="0.2">
      <c r="A22" s="57"/>
      <c r="B22" s="608" t="s">
        <v>271</v>
      </c>
      <c r="C22" s="608"/>
      <c r="D22" s="608"/>
      <c r="E22" s="608"/>
      <c r="F22" s="608"/>
      <c r="G22" s="608"/>
      <c r="H22" s="54">
        <v>502491.15677999996</v>
      </c>
      <c r="I22" s="55">
        <v>534435.36530000006</v>
      </c>
      <c r="J22" s="54">
        <v>634979.57383000001</v>
      </c>
      <c r="K22" s="54">
        <v>688055.44900999998</v>
      </c>
      <c r="L22" s="54">
        <v>736381.32423000003</v>
      </c>
      <c r="M22" s="56">
        <v>795697.19941</v>
      </c>
      <c r="N22" s="54">
        <v>843073.07461000001</v>
      </c>
      <c r="O22" s="54">
        <v>891138.94979999994</v>
      </c>
      <c r="P22" s="54">
        <v>969684.82499999995</v>
      </c>
    </row>
    <row r="23" spans="1:16" x14ac:dyDescent="0.2">
      <c r="A23" s="57"/>
      <c r="B23" s="608" t="s">
        <v>239</v>
      </c>
      <c r="C23" s="608"/>
      <c r="D23" s="608"/>
      <c r="E23" s="608"/>
      <c r="F23" s="608"/>
      <c r="G23" s="608"/>
      <c r="H23" s="54">
        <v>73646.275999999998</v>
      </c>
      <c r="I23" s="55">
        <v>93325.99</v>
      </c>
      <c r="J23" s="54">
        <v>115874.822</v>
      </c>
      <c r="K23" s="54">
        <v>106978.122</v>
      </c>
      <c r="L23" s="54">
        <v>89785.834000000003</v>
      </c>
      <c r="M23" s="56">
        <v>89432.748000000007</v>
      </c>
      <c r="N23" s="54">
        <v>82096.108999999997</v>
      </c>
      <c r="O23" s="54">
        <v>70631.813999999998</v>
      </c>
      <c r="P23" s="54">
        <v>52561.781000000003</v>
      </c>
    </row>
    <row r="24" spans="1:16" x14ac:dyDescent="0.2">
      <c r="A24" s="74"/>
      <c r="B24" s="608" t="s">
        <v>64</v>
      </c>
      <c r="C24" s="608"/>
      <c r="D24" s="608"/>
      <c r="E24" s="608"/>
      <c r="F24" s="608"/>
      <c r="G24" s="608"/>
      <c r="H24" s="54">
        <v>2287953.4921900001</v>
      </c>
      <c r="I24" s="55">
        <v>2356320.2295300001</v>
      </c>
      <c r="J24" s="54">
        <v>2424936.6586799999</v>
      </c>
      <c r="K24" s="54">
        <v>2486959.9112300002</v>
      </c>
      <c r="L24" s="54">
        <v>2572872.4427700001</v>
      </c>
      <c r="M24" s="56">
        <v>2419706.6526100002</v>
      </c>
      <c r="N24" s="54">
        <v>2389006.60225</v>
      </c>
      <c r="O24" s="54">
        <v>2419996.8140599998</v>
      </c>
      <c r="P24" s="54">
        <v>2195501.3232399998</v>
      </c>
    </row>
    <row r="25" spans="1:16" x14ac:dyDescent="0.2">
      <c r="A25" s="74"/>
      <c r="B25" s="74"/>
      <c r="C25" s="74"/>
      <c r="D25" s="609" t="s">
        <v>169</v>
      </c>
      <c r="E25" s="609"/>
      <c r="F25" s="609"/>
      <c r="G25" s="609"/>
      <c r="H25" s="75">
        <v>10217568.219947001</v>
      </c>
      <c r="I25" s="76">
        <v>10423498.579305001</v>
      </c>
      <c r="J25" s="75">
        <v>10676043.853607001</v>
      </c>
      <c r="K25" s="75">
        <v>10926308.926100997</v>
      </c>
      <c r="L25" s="75">
        <v>11041602.856657999</v>
      </c>
      <c r="M25" s="76">
        <v>11066237.116801005</v>
      </c>
      <c r="N25" s="75">
        <v>11096055.649590001</v>
      </c>
      <c r="O25" s="75">
        <v>11264074.280880004</v>
      </c>
      <c r="P25" s="75">
        <v>11133534.783339996</v>
      </c>
    </row>
    <row r="26" spans="1:16" x14ac:dyDescent="0.2">
      <c r="A26" s="74"/>
      <c r="B26" s="74"/>
      <c r="C26" s="74"/>
      <c r="D26" s="77"/>
      <c r="E26" s="77"/>
      <c r="F26" s="77"/>
      <c r="G26" s="77"/>
      <c r="H26" s="54"/>
      <c r="I26" s="56"/>
      <c r="J26" s="54"/>
      <c r="K26" s="54"/>
      <c r="L26" s="54"/>
      <c r="M26" s="56"/>
      <c r="N26" s="54"/>
      <c r="O26" s="54"/>
      <c r="P26" s="54"/>
    </row>
    <row r="27" spans="1:16" ht="15" x14ac:dyDescent="0.25">
      <c r="A27" s="607" t="s">
        <v>170</v>
      </c>
      <c r="B27" s="607"/>
      <c r="C27" s="607"/>
      <c r="D27" s="607"/>
      <c r="E27" s="607"/>
      <c r="F27" s="607"/>
      <c r="G27" s="607"/>
      <c r="H27" s="78"/>
      <c r="I27" s="79"/>
      <c r="J27" s="78"/>
      <c r="K27" s="78"/>
      <c r="L27" s="78"/>
      <c r="M27" s="80"/>
      <c r="N27" s="78"/>
      <c r="O27" s="78"/>
      <c r="P27" s="78"/>
    </row>
    <row r="28" spans="1:16" ht="15" x14ac:dyDescent="0.25">
      <c r="A28" s="50"/>
      <c r="B28" s="608" t="s">
        <v>359</v>
      </c>
      <c r="C28" s="608"/>
      <c r="D28" s="608"/>
      <c r="E28" s="608"/>
      <c r="F28" s="608"/>
      <c r="G28" s="608"/>
      <c r="H28" s="54">
        <v>457.2099699999988</v>
      </c>
      <c r="I28" s="55">
        <v>455.49914000000058</v>
      </c>
      <c r="J28" s="54">
        <v>450.34963000000266</v>
      </c>
      <c r="K28" s="54">
        <v>443.80524000000946</v>
      </c>
      <c r="L28" s="54">
        <v>442.5143100000098</v>
      </c>
      <c r="M28" s="56">
        <v>439.53220999999337</v>
      </c>
      <c r="N28" s="54">
        <v>431.68179999998961</v>
      </c>
      <c r="O28" s="54">
        <v>429.7691699999869</v>
      </c>
      <c r="P28" s="54">
        <v>426.94432999998332</v>
      </c>
    </row>
    <row r="29" spans="1:16" x14ac:dyDescent="0.2">
      <c r="A29" s="57"/>
      <c r="B29" s="608" t="s">
        <v>65</v>
      </c>
      <c r="C29" s="608"/>
      <c r="D29" s="608"/>
      <c r="E29" s="608"/>
      <c r="F29" s="608"/>
      <c r="G29" s="608"/>
      <c r="H29" s="54">
        <v>52468.39039299923</v>
      </c>
      <c r="I29" s="55">
        <v>28606.224532999342</v>
      </c>
      <c r="J29" s="54">
        <v>-7.0009827613830563E-6</v>
      </c>
      <c r="K29" s="54">
        <v>-7.0009827613830563E-6</v>
      </c>
      <c r="L29" s="54">
        <v>-7.0009827613830563E-6</v>
      </c>
      <c r="M29" s="56">
        <v>-3.9999485015869143E-6</v>
      </c>
      <c r="N29" s="54">
        <v>-4.0001869201660153E-6</v>
      </c>
      <c r="O29" s="54">
        <v>-3.9999485015869143E-6</v>
      </c>
      <c r="P29" s="54">
        <v>-4.0000677108764648E-6</v>
      </c>
    </row>
    <row r="30" spans="1:16" x14ac:dyDescent="0.2">
      <c r="A30" s="57"/>
      <c r="B30" s="608" t="s">
        <v>66</v>
      </c>
      <c r="C30" s="608"/>
      <c r="D30" s="608"/>
      <c r="E30" s="608"/>
      <c r="F30" s="608"/>
      <c r="G30" s="608"/>
      <c r="H30" s="54">
        <v>1138851.0933380011</v>
      </c>
      <c r="I30" s="55">
        <v>1182038.497743</v>
      </c>
      <c r="J30" s="54">
        <v>1224374.9824589989</v>
      </c>
      <c r="K30" s="54">
        <v>1228546.392108998</v>
      </c>
      <c r="L30" s="54">
        <v>1375090.462121998</v>
      </c>
      <c r="M30" s="56">
        <v>1416564.1304699969</v>
      </c>
      <c r="N30" s="54">
        <v>1409104.1088429959</v>
      </c>
      <c r="O30" s="54">
        <v>1452841.455962992</v>
      </c>
      <c r="P30" s="54">
        <v>1489519.564032993</v>
      </c>
    </row>
    <row r="31" spans="1:16" x14ac:dyDescent="0.2">
      <c r="A31" s="57"/>
      <c r="B31" s="608" t="s">
        <v>166</v>
      </c>
      <c r="C31" s="608"/>
      <c r="D31" s="608"/>
      <c r="E31" s="608"/>
      <c r="F31" s="608"/>
      <c r="G31" s="608"/>
      <c r="H31" s="54">
        <v>0</v>
      </c>
      <c r="I31" s="55">
        <v>0</v>
      </c>
      <c r="J31" s="54">
        <v>0</v>
      </c>
      <c r="K31" s="54">
        <v>0</v>
      </c>
      <c r="L31" s="54">
        <v>0</v>
      </c>
      <c r="M31" s="56">
        <v>0</v>
      </c>
      <c r="N31" s="54">
        <v>0</v>
      </c>
      <c r="O31" s="54">
        <v>0</v>
      </c>
      <c r="P31" s="54">
        <v>0</v>
      </c>
    </row>
    <row r="32" spans="1:16" x14ac:dyDescent="0.2">
      <c r="A32" s="57"/>
      <c r="B32" s="608" t="s">
        <v>179</v>
      </c>
      <c r="C32" s="608"/>
      <c r="D32" s="608"/>
      <c r="E32" s="608"/>
      <c r="F32" s="608"/>
      <c r="G32" s="608"/>
      <c r="H32" s="54"/>
      <c r="I32" s="55"/>
      <c r="J32" s="54"/>
      <c r="K32" s="54"/>
      <c r="L32" s="54"/>
      <c r="M32" s="56"/>
      <c r="N32" s="54"/>
      <c r="O32" s="54"/>
      <c r="P32" s="54"/>
    </row>
    <row r="33" spans="1:16" x14ac:dyDescent="0.2">
      <c r="A33" s="57"/>
      <c r="B33" s="74"/>
      <c r="C33" s="609" t="s">
        <v>5</v>
      </c>
      <c r="D33" s="609"/>
      <c r="E33" s="609"/>
      <c r="F33" s="609"/>
      <c r="G33" s="609"/>
      <c r="H33" s="54">
        <v>42852.471009999899</v>
      </c>
      <c r="I33" s="55">
        <v>47534.401172000013</v>
      </c>
      <c r="J33" s="54">
        <v>49882.918361999844</v>
      </c>
      <c r="K33" s="54">
        <v>47190.589061999824</v>
      </c>
      <c r="L33" s="54">
        <v>39685.705251999832</v>
      </c>
      <c r="M33" s="56">
        <v>14039.332691999991</v>
      </c>
      <c r="N33" s="54">
        <v>1492.715362000004</v>
      </c>
      <c r="O33" s="54">
        <v>-4380.3367479999806</v>
      </c>
      <c r="P33" s="54">
        <v>-7253.2520080000313</v>
      </c>
    </row>
    <row r="34" spans="1:16" x14ac:dyDescent="0.2">
      <c r="A34" s="57"/>
      <c r="B34" s="74"/>
      <c r="C34" s="609" t="s">
        <v>4</v>
      </c>
      <c r="D34" s="609"/>
      <c r="E34" s="609"/>
      <c r="F34" s="609"/>
      <c r="G34" s="609"/>
      <c r="H34" s="54">
        <v>-61.93723</v>
      </c>
      <c r="I34" s="55">
        <v>-55.877929999999999</v>
      </c>
      <c r="J34" s="54">
        <v>-53.781999999999996</v>
      </c>
      <c r="K34" s="54">
        <v>-142.91399999999999</v>
      </c>
      <c r="L34" s="54">
        <v>-112.926</v>
      </c>
      <c r="M34" s="56">
        <v>-136.499</v>
      </c>
      <c r="N34" s="54">
        <v>-135.613</v>
      </c>
      <c r="O34" s="54">
        <v>-134.822</v>
      </c>
      <c r="P34" s="54">
        <v>-116.33799999999999</v>
      </c>
    </row>
    <row r="35" spans="1:16" x14ac:dyDescent="0.2">
      <c r="A35" s="74"/>
      <c r="B35" s="74"/>
      <c r="C35" s="609" t="s">
        <v>137</v>
      </c>
      <c r="D35" s="609"/>
      <c r="E35" s="609"/>
      <c r="F35" s="609"/>
      <c r="G35" s="609"/>
      <c r="H35" s="60">
        <v>-13192.917453000049</v>
      </c>
      <c r="I35" s="61">
        <v>-12081.7370980001</v>
      </c>
      <c r="J35" s="60">
        <v>-5401.0486480000836</v>
      </c>
      <c r="K35" s="60">
        <v>4491.9321219999265</v>
      </c>
      <c r="L35" s="60">
        <v>3995.3694819999641</v>
      </c>
      <c r="M35" s="61">
        <v>-4406.2424080000146</v>
      </c>
      <c r="N35" s="60">
        <v>-10308.95866100007</v>
      </c>
      <c r="O35" s="60">
        <v>-5299.5889510000725</v>
      </c>
      <c r="P35" s="60">
        <v>-21064.266171000141</v>
      </c>
    </row>
    <row r="36" spans="1:16" x14ac:dyDescent="0.2">
      <c r="A36" s="74"/>
      <c r="B36" s="74"/>
      <c r="C36" s="74"/>
      <c r="D36" s="609" t="s">
        <v>172</v>
      </c>
      <c r="E36" s="609"/>
      <c r="F36" s="609"/>
      <c r="G36" s="609"/>
      <c r="H36" s="75">
        <v>1221374.310028</v>
      </c>
      <c r="I36" s="76">
        <v>1246497.0075599994</v>
      </c>
      <c r="J36" s="75">
        <v>1269253.4197959979</v>
      </c>
      <c r="K36" s="75">
        <v>1280529.8045259968</v>
      </c>
      <c r="L36" s="75">
        <v>1419101.1251589968</v>
      </c>
      <c r="M36" s="76">
        <v>1426500.2539599971</v>
      </c>
      <c r="N36" s="75">
        <v>1400583.934339996</v>
      </c>
      <c r="O36" s="75">
        <v>1443456.4774299921</v>
      </c>
      <c r="P36" s="75">
        <v>1461512.6521799928</v>
      </c>
    </row>
    <row r="37" spans="1:16" ht="15" thickBot="1" x14ac:dyDescent="0.25">
      <c r="A37" s="57"/>
      <c r="B37" s="57"/>
      <c r="C37" s="57"/>
      <c r="D37" s="609" t="s">
        <v>171</v>
      </c>
      <c r="E37" s="609"/>
      <c r="F37" s="609"/>
      <c r="G37" s="609"/>
      <c r="H37" s="65">
        <v>11438942.529975001</v>
      </c>
      <c r="I37" s="66">
        <v>11669995.586865</v>
      </c>
      <c r="J37" s="65">
        <v>11945297.273402998</v>
      </c>
      <c r="K37" s="65">
        <v>12206838.730626995</v>
      </c>
      <c r="L37" s="65">
        <v>12460703.981816996</v>
      </c>
      <c r="M37" s="66">
        <v>12492737.370761001</v>
      </c>
      <c r="N37" s="65">
        <v>12496639.583929997</v>
      </c>
      <c r="O37" s="65">
        <v>12707530.758309996</v>
      </c>
      <c r="P37" s="65">
        <v>12595047.43551999</v>
      </c>
    </row>
    <row r="38" spans="1:16" ht="15.75" thickTop="1" x14ac:dyDescent="0.25">
      <c r="A38" s="57"/>
      <c r="B38" s="57"/>
      <c r="C38" s="57"/>
      <c r="D38" s="81"/>
      <c r="E38" s="57"/>
      <c r="F38" s="81"/>
      <c r="G38" s="57"/>
      <c r="H38" s="54"/>
      <c r="I38" s="55"/>
      <c r="J38" s="54"/>
      <c r="K38" s="54"/>
      <c r="L38" s="54"/>
      <c r="M38" s="56"/>
      <c r="N38" s="54"/>
      <c r="O38" s="54"/>
      <c r="P38" s="54"/>
    </row>
    <row r="39" spans="1:16" ht="15" x14ac:dyDescent="0.2">
      <c r="A39" s="604" t="s">
        <v>188</v>
      </c>
      <c r="B39" s="604"/>
      <c r="C39" s="604"/>
      <c r="D39" s="604"/>
      <c r="E39" s="604"/>
      <c r="F39" s="604"/>
      <c r="G39" s="604"/>
      <c r="H39" s="54"/>
      <c r="I39" s="55"/>
      <c r="J39" s="54"/>
      <c r="K39" s="54"/>
      <c r="L39" s="54"/>
      <c r="M39" s="56"/>
      <c r="N39" s="54"/>
      <c r="O39" s="54"/>
      <c r="P39" s="54"/>
    </row>
    <row r="40" spans="1:16" x14ac:dyDescent="0.2">
      <c r="A40" s="609" t="s">
        <v>173</v>
      </c>
      <c r="B40" s="609"/>
      <c r="C40" s="609"/>
      <c r="D40" s="609"/>
      <c r="E40" s="609"/>
      <c r="F40" s="609"/>
      <c r="G40" s="609"/>
      <c r="H40" s="51">
        <v>1178583.7762480001</v>
      </c>
      <c r="I40" s="52">
        <v>1199018.4843179993</v>
      </c>
      <c r="J40" s="51">
        <v>1219424.283433998</v>
      </c>
      <c r="K40" s="51">
        <v>1233482.129463997</v>
      </c>
      <c r="L40" s="51">
        <v>1379528.3459069969</v>
      </c>
      <c r="M40" s="53">
        <v>1412597.4202679971</v>
      </c>
      <c r="N40" s="51">
        <v>1399226.831977996</v>
      </c>
      <c r="O40" s="51">
        <v>1447971.636177992</v>
      </c>
      <c r="P40" s="51">
        <v>1468882.2421879929</v>
      </c>
    </row>
    <row r="41" spans="1:16" x14ac:dyDescent="0.2">
      <c r="A41" s="609" t="s">
        <v>178</v>
      </c>
      <c r="B41" s="609"/>
      <c r="C41" s="609"/>
      <c r="D41" s="609"/>
      <c r="E41" s="609"/>
      <c r="F41" s="609"/>
      <c r="G41" s="609"/>
      <c r="H41" s="54"/>
      <c r="I41" s="55"/>
      <c r="J41" s="54"/>
      <c r="K41" s="54"/>
      <c r="L41" s="54"/>
      <c r="M41" s="56"/>
      <c r="N41" s="54"/>
      <c r="O41" s="54"/>
      <c r="P41" s="54"/>
    </row>
    <row r="42" spans="1:16" x14ac:dyDescent="0.2">
      <c r="A42" s="57"/>
      <c r="B42" s="608" t="s">
        <v>5</v>
      </c>
      <c r="C42" s="608"/>
      <c r="D42" s="608"/>
      <c r="E42" s="608"/>
      <c r="F42" s="608"/>
      <c r="G42" s="608"/>
      <c r="H42" s="54">
        <v>42852.471009999899</v>
      </c>
      <c r="I42" s="55">
        <v>47534.401172000013</v>
      </c>
      <c r="J42" s="54">
        <v>49882.918361999844</v>
      </c>
      <c r="K42" s="54">
        <v>47190.589061999824</v>
      </c>
      <c r="L42" s="54">
        <v>39685.705251999832</v>
      </c>
      <c r="M42" s="56">
        <v>14039.332691999991</v>
      </c>
      <c r="N42" s="54">
        <v>1492.715362000004</v>
      </c>
      <c r="O42" s="54">
        <v>-4380.3367479999806</v>
      </c>
      <c r="P42" s="54">
        <v>-7253.2520080000313</v>
      </c>
    </row>
    <row r="43" spans="1:16" x14ac:dyDescent="0.2">
      <c r="A43" s="57"/>
      <c r="B43" s="608" t="s">
        <v>4</v>
      </c>
      <c r="C43" s="608"/>
      <c r="D43" s="608"/>
      <c r="E43" s="608"/>
      <c r="F43" s="608"/>
      <c r="G43" s="608"/>
      <c r="H43" s="71">
        <v>-61.93723</v>
      </c>
      <c r="I43" s="72">
        <v>-55.877929999999999</v>
      </c>
      <c r="J43" s="71">
        <v>-53.781999999999996</v>
      </c>
      <c r="K43" s="71">
        <v>-142.91399999999999</v>
      </c>
      <c r="L43" s="71">
        <v>-112.926</v>
      </c>
      <c r="M43" s="73">
        <v>-136.499</v>
      </c>
      <c r="N43" s="71">
        <v>-135.613</v>
      </c>
      <c r="O43" s="71">
        <v>-134.822</v>
      </c>
      <c r="P43" s="71">
        <v>-116.33799999999999</v>
      </c>
    </row>
    <row r="44" spans="1:16" x14ac:dyDescent="0.2">
      <c r="A44" s="57"/>
      <c r="B44" s="82"/>
      <c r="C44" s="609" t="s">
        <v>174</v>
      </c>
      <c r="D44" s="609"/>
      <c r="E44" s="609"/>
      <c r="F44" s="609"/>
      <c r="G44" s="609"/>
      <c r="H44" s="58">
        <v>42790.533779999896</v>
      </c>
      <c r="I44" s="59">
        <v>47478.52324200001</v>
      </c>
      <c r="J44" s="58">
        <v>49829.136361999845</v>
      </c>
      <c r="K44" s="58">
        <v>47047.675061999827</v>
      </c>
      <c r="L44" s="58">
        <v>39572.779251999833</v>
      </c>
      <c r="M44" s="59">
        <v>13902.833691999991</v>
      </c>
      <c r="N44" s="58">
        <v>1357.102362000004</v>
      </c>
      <c r="O44" s="58">
        <v>-4515.1587479999807</v>
      </c>
      <c r="P44" s="58">
        <v>-7369.590008000031</v>
      </c>
    </row>
    <row r="45" spans="1:16" ht="15" thickBot="1" x14ac:dyDescent="0.25">
      <c r="A45" s="57"/>
      <c r="B45" s="77"/>
      <c r="C45" s="57"/>
      <c r="D45" s="609" t="s">
        <v>172</v>
      </c>
      <c r="E45" s="609"/>
      <c r="F45" s="609"/>
      <c r="G45" s="609"/>
      <c r="H45" s="83">
        <v>1221374.310028</v>
      </c>
      <c r="I45" s="84">
        <v>1246497.0075599994</v>
      </c>
      <c r="J45" s="83">
        <v>1269253.4197959979</v>
      </c>
      <c r="K45" s="83">
        <v>1280529.8045259968</v>
      </c>
      <c r="L45" s="83">
        <v>1419101.1251589968</v>
      </c>
      <c r="M45" s="84">
        <v>1426500.2539599971</v>
      </c>
      <c r="N45" s="83">
        <v>1400583.934339996</v>
      </c>
      <c r="O45" s="83">
        <v>1443456.4774299921</v>
      </c>
      <c r="P45" s="83">
        <v>1461512.6521799928</v>
      </c>
    </row>
    <row r="46" spans="1:16" ht="15.75" thickTop="1" x14ac:dyDescent="0.25">
      <c r="A46" s="57"/>
      <c r="B46" s="57"/>
      <c r="C46" s="57"/>
      <c r="D46" s="85"/>
      <c r="E46" s="57"/>
      <c r="F46" s="81"/>
      <c r="G46" s="57"/>
      <c r="H46" s="54"/>
      <c r="I46" s="55"/>
      <c r="J46" s="54"/>
      <c r="K46" s="54"/>
      <c r="L46" s="54"/>
      <c r="M46" s="56"/>
      <c r="N46" s="54"/>
      <c r="O46" s="54"/>
      <c r="P46" s="54"/>
    </row>
    <row r="47" spans="1:16" ht="15" x14ac:dyDescent="0.2">
      <c r="A47" s="604" t="s">
        <v>256</v>
      </c>
      <c r="B47" s="604"/>
      <c r="C47" s="604"/>
      <c r="D47" s="604"/>
      <c r="E47" s="604"/>
      <c r="F47" s="604"/>
      <c r="G47" s="604"/>
      <c r="H47" s="54"/>
      <c r="I47" s="55"/>
      <c r="J47" s="54"/>
      <c r="K47" s="54"/>
      <c r="L47" s="54"/>
      <c r="M47" s="56"/>
      <c r="N47" s="54"/>
      <c r="O47" s="54"/>
      <c r="P47" s="54"/>
    </row>
    <row r="48" spans="1:16" x14ac:dyDescent="0.2">
      <c r="A48" s="609" t="s">
        <v>176</v>
      </c>
      <c r="B48" s="609"/>
      <c r="C48" s="609"/>
      <c r="D48" s="609"/>
      <c r="E48" s="609"/>
      <c r="F48" s="609"/>
      <c r="G48" s="609"/>
      <c r="H48" s="68">
        <v>1149130.7476470026</v>
      </c>
      <c r="I48" s="69">
        <v>1178583.7762480001</v>
      </c>
      <c r="J48" s="68">
        <v>1199018.4843179993</v>
      </c>
      <c r="K48" s="68">
        <v>1219424.283433998</v>
      </c>
      <c r="L48" s="68">
        <v>1233482.129463997</v>
      </c>
      <c r="M48" s="70">
        <v>1379528.3459069969</v>
      </c>
      <c r="N48" s="68">
        <v>1412597.4202679971</v>
      </c>
      <c r="O48" s="68">
        <v>1399226.831977996</v>
      </c>
      <c r="P48" s="68">
        <v>1447971.636177992</v>
      </c>
    </row>
    <row r="49" spans="1:16" x14ac:dyDescent="0.2">
      <c r="A49" s="74"/>
      <c r="B49" s="608" t="s">
        <v>106</v>
      </c>
      <c r="C49" s="608"/>
      <c r="D49" s="608"/>
      <c r="E49" s="608"/>
      <c r="F49" s="608"/>
      <c r="G49" s="608"/>
      <c r="H49" s="54">
        <v>56874.044630999546</v>
      </c>
      <c r="I49" s="55">
        <v>52069.296737999786</v>
      </c>
      <c r="J49" s="54">
        <v>63106.756826999532</v>
      </c>
      <c r="K49" s="54">
        <v>66635.332280000002</v>
      </c>
      <c r="L49" s="54">
        <v>168443.25551300051</v>
      </c>
      <c r="M49" s="56">
        <v>65714.088526999694</v>
      </c>
      <c r="N49" s="54">
        <v>86698.892121000186</v>
      </c>
      <c r="O49" s="54">
        <v>85138.886500000313</v>
      </c>
      <c r="P49" s="54">
        <v>86541.359080000009</v>
      </c>
    </row>
    <row r="50" spans="1:16" x14ac:dyDescent="0.2">
      <c r="A50" s="74"/>
      <c r="B50" s="608" t="s">
        <v>257</v>
      </c>
      <c r="C50" s="608"/>
      <c r="D50" s="608"/>
      <c r="E50" s="608"/>
      <c r="F50" s="608"/>
      <c r="G50" s="608"/>
      <c r="H50" s="54">
        <v>-8410.4814099999967</v>
      </c>
      <c r="I50" s="55">
        <v>-8881.8922100000382</v>
      </c>
      <c r="J50" s="54">
        <v>-8798.7432599999902</v>
      </c>
      <c r="K50" s="54">
        <v>-9119.516610000006</v>
      </c>
      <c r="L50" s="54">
        <v>-9019.6707000000188</v>
      </c>
      <c r="M50" s="56">
        <v>-11278.17656</v>
      </c>
      <c r="N50" s="54">
        <v>-11085.506657999991</v>
      </c>
      <c r="O50" s="54">
        <v>-10919.71461999999</v>
      </c>
      <c r="P50" s="54">
        <v>-10856.177169999999</v>
      </c>
    </row>
    <row r="51" spans="1:16" x14ac:dyDescent="0.2">
      <c r="A51" s="74"/>
      <c r="B51" s="608" t="s">
        <v>258</v>
      </c>
      <c r="C51" s="608"/>
      <c r="D51" s="608"/>
      <c r="E51" s="608"/>
      <c r="F51" s="608"/>
      <c r="G51" s="608"/>
      <c r="H51" s="71">
        <v>-18696.984</v>
      </c>
      <c r="I51" s="72">
        <v>-36353.135999999999</v>
      </c>
      <c r="J51" s="71">
        <v>-45185.258000000002</v>
      </c>
      <c r="K51" s="71">
        <v>-57915.729999999996</v>
      </c>
      <c r="L51" s="71">
        <v>-17317.525999999998</v>
      </c>
      <c r="M51" s="73">
        <v>-51562.985999999997</v>
      </c>
      <c r="N51" s="71">
        <v>-87448.053</v>
      </c>
      <c r="O51" s="71">
        <v>-34508.106</v>
      </c>
      <c r="P51" s="71">
        <v>-43337.985000000001</v>
      </c>
    </row>
    <row r="52" spans="1:16" x14ac:dyDescent="0.2">
      <c r="A52" s="74"/>
      <c r="B52" s="608" t="s">
        <v>259</v>
      </c>
      <c r="C52" s="608"/>
      <c r="D52" s="608"/>
      <c r="E52" s="608"/>
      <c r="F52" s="608"/>
      <c r="G52" s="608"/>
      <c r="H52" s="54">
        <v>-4966.3966600000367</v>
      </c>
      <c r="I52" s="55">
        <v>1111.1803549999495</v>
      </c>
      <c r="J52" s="54">
        <v>6680.688450000016</v>
      </c>
      <c r="K52" s="54">
        <v>9892.9807700000092</v>
      </c>
      <c r="L52" s="54">
        <v>-496.56263999996236</v>
      </c>
      <c r="M52" s="56">
        <v>-8401.6118899999783</v>
      </c>
      <c r="N52" s="54">
        <v>-5902.7162530000551</v>
      </c>
      <c r="O52" s="54">
        <v>5009.3697099999972</v>
      </c>
      <c r="P52" s="54">
        <v>-15764.677220000069</v>
      </c>
    </row>
    <row r="53" spans="1:16" x14ac:dyDescent="0.2">
      <c r="A53" s="74"/>
      <c r="B53" s="608" t="s">
        <v>126</v>
      </c>
      <c r="C53" s="608"/>
      <c r="D53" s="608"/>
      <c r="E53" s="608"/>
      <c r="F53" s="608"/>
      <c r="G53" s="608"/>
      <c r="H53" s="54">
        <v>4652.8460399981122</v>
      </c>
      <c r="I53" s="55">
        <v>12489.259186999407</v>
      </c>
      <c r="J53" s="54">
        <v>4602.3550989988726</v>
      </c>
      <c r="K53" s="54">
        <v>4564.7795899990015</v>
      </c>
      <c r="L53" s="54">
        <v>4436.7202699994668</v>
      </c>
      <c r="M53" s="56">
        <v>38597.760284000542</v>
      </c>
      <c r="N53" s="54">
        <v>4366.7954999988433</v>
      </c>
      <c r="O53" s="54">
        <v>4024.3686099955812</v>
      </c>
      <c r="P53" s="54">
        <v>4328.0863200009335</v>
      </c>
    </row>
    <row r="54" spans="1:16" ht="15" thickBot="1" x14ac:dyDescent="0.25">
      <c r="A54" s="609" t="s">
        <v>177</v>
      </c>
      <c r="B54" s="609"/>
      <c r="C54" s="609"/>
      <c r="D54" s="609"/>
      <c r="E54" s="609"/>
      <c r="F54" s="609"/>
      <c r="G54" s="609"/>
      <c r="H54" s="65">
        <v>1178583.7762480001</v>
      </c>
      <c r="I54" s="66">
        <v>1199018.4843179993</v>
      </c>
      <c r="J54" s="65">
        <v>1219424.283433998</v>
      </c>
      <c r="K54" s="65">
        <v>1233482.129463997</v>
      </c>
      <c r="L54" s="65">
        <v>1379528.3459069969</v>
      </c>
      <c r="M54" s="66">
        <v>1412597.4202679971</v>
      </c>
      <c r="N54" s="65">
        <v>1399226.831977996</v>
      </c>
      <c r="O54" s="65">
        <v>1447971.636177992</v>
      </c>
      <c r="P54" s="65">
        <v>1468882.2421879929</v>
      </c>
    </row>
    <row r="55" spans="1:16" ht="15.75" thickTop="1" x14ac:dyDescent="0.25">
      <c r="A55" s="57"/>
      <c r="B55" s="57"/>
      <c r="C55" s="57"/>
      <c r="D55" s="85"/>
      <c r="E55" s="57"/>
      <c r="F55" s="81"/>
      <c r="G55" s="57"/>
      <c r="H55" s="54"/>
      <c r="I55" s="55"/>
      <c r="J55" s="54"/>
      <c r="K55" s="54"/>
      <c r="L55" s="54"/>
      <c r="M55" s="56"/>
      <c r="N55" s="54"/>
      <c r="O55" s="54"/>
      <c r="P55" s="54"/>
    </row>
    <row r="56" spans="1:16" s="40" customFormat="1" ht="15" x14ac:dyDescent="0.25">
      <c r="A56" s="606" t="s">
        <v>175</v>
      </c>
      <c r="B56" s="606"/>
      <c r="C56" s="606"/>
      <c r="D56" s="606"/>
      <c r="E56" s="606"/>
      <c r="F56" s="606"/>
      <c r="G56" s="606"/>
      <c r="I56" s="45"/>
      <c r="M56" s="86"/>
    </row>
    <row r="57" spans="1:16" x14ac:dyDescent="0.2">
      <c r="A57" s="609" t="s">
        <v>176</v>
      </c>
      <c r="B57" s="609"/>
      <c r="C57" s="609"/>
      <c r="D57" s="609"/>
      <c r="E57" s="609"/>
      <c r="F57" s="609"/>
      <c r="G57" s="609"/>
      <c r="H57" s="68">
        <v>1672454.2242399999</v>
      </c>
      <c r="I57" s="69">
        <v>1713065.3909500001</v>
      </c>
      <c r="J57" s="68">
        <v>1767681.4248499998</v>
      </c>
      <c r="K57" s="68">
        <v>1833876.68668</v>
      </c>
      <c r="L57" s="68">
        <v>1900121.98419</v>
      </c>
      <c r="M57" s="70">
        <v>1951891.7840699998</v>
      </c>
      <c r="N57" s="68">
        <v>1998984.5681099999</v>
      </c>
      <c r="O57" s="68">
        <v>2053445.0947199999</v>
      </c>
      <c r="P57" s="68">
        <v>2107813.5833100001</v>
      </c>
    </row>
    <row r="58" spans="1:16" x14ac:dyDescent="0.2">
      <c r="A58" s="74"/>
      <c r="B58" s="608" t="s">
        <v>111</v>
      </c>
      <c r="C58" s="608"/>
      <c r="D58" s="608"/>
      <c r="E58" s="608"/>
      <c r="F58" s="608"/>
      <c r="G58" s="608"/>
      <c r="H58" s="54">
        <v>8225.9261999999999</v>
      </c>
      <c r="I58" s="55">
        <v>9489.0296299999991</v>
      </c>
      <c r="J58" s="54">
        <v>9061.19362</v>
      </c>
      <c r="K58" s="54">
        <v>9349.8479599999991</v>
      </c>
      <c r="L58" s="54">
        <v>8887.3011800000004</v>
      </c>
      <c r="M58" s="56">
        <v>9598.9102700000021</v>
      </c>
      <c r="N58" s="54">
        <v>9799.6055100000012</v>
      </c>
      <c r="O58" s="54">
        <v>8885.9380000000001</v>
      </c>
      <c r="P58" s="54">
        <v>8497.0616799999989</v>
      </c>
    </row>
    <row r="59" spans="1:16" x14ac:dyDescent="0.2">
      <c r="A59" s="74"/>
      <c r="B59" s="608" t="s">
        <v>110</v>
      </c>
      <c r="C59" s="608"/>
      <c r="D59" s="608"/>
      <c r="E59" s="608"/>
      <c r="F59" s="608"/>
      <c r="G59" s="608"/>
      <c r="H59" s="54">
        <v>89646.564310000002</v>
      </c>
      <c r="I59" s="55">
        <v>95922.825870000001</v>
      </c>
      <c r="J59" s="54">
        <v>99341.382290000009</v>
      </c>
      <c r="K59" s="54">
        <v>102113.48334999999</v>
      </c>
      <c r="L59" s="54">
        <v>99410.51728</v>
      </c>
      <c r="M59" s="56">
        <v>104313.67762</v>
      </c>
      <c r="N59" s="54">
        <v>103191.73737</v>
      </c>
      <c r="O59" s="54">
        <v>100889.62772</v>
      </c>
      <c r="P59" s="54">
        <v>96696.756789999999</v>
      </c>
    </row>
    <row r="60" spans="1:16" x14ac:dyDescent="0.2">
      <c r="A60" s="74"/>
      <c r="B60" s="608" t="s">
        <v>128</v>
      </c>
      <c r="C60" s="608"/>
      <c r="D60" s="608"/>
      <c r="E60" s="608"/>
      <c r="F60" s="608"/>
      <c r="G60" s="608"/>
      <c r="H60" s="54">
        <v>-53304.585640000005</v>
      </c>
      <c r="I60" s="55">
        <v>-51849.793109999991</v>
      </c>
      <c r="J60" s="54">
        <v>-47860.68054999999</v>
      </c>
      <c r="K60" s="54">
        <v>-53383.989799999952</v>
      </c>
      <c r="L60" s="54">
        <v>-56304.20796</v>
      </c>
      <c r="M60" s="56">
        <v>-60164.643859999996</v>
      </c>
      <c r="N60" s="54">
        <v>-53846.73545</v>
      </c>
      <c r="O60" s="54">
        <v>-59534.424279999977</v>
      </c>
      <c r="P60" s="54">
        <v>-66183.725829999996</v>
      </c>
    </row>
    <row r="61" spans="1:16" x14ac:dyDescent="0.2">
      <c r="A61" s="74"/>
      <c r="B61" s="608" t="s">
        <v>181</v>
      </c>
      <c r="C61" s="608"/>
      <c r="D61" s="608"/>
      <c r="E61" s="608"/>
      <c r="F61" s="608"/>
      <c r="G61" s="608"/>
      <c r="H61" s="54">
        <v>-3956.7381599999499</v>
      </c>
      <c r="I61" s="55">
        <v>1053.9715099995956</v>
      </c>
      <c r="J61" s="54">
        <v>5653.3664700000081</v>
      </c>
      <c r="K61" s="54">
        <v>8165.9559999997728</v>
      </c>
      <c r="L61" s="54">
        <v>-223.81062000012025</v>
      </c>
      <c r="M61" s="56">
        <v>-6655.1599900000729</v>
      </c>
      <c r="N61" s="54">
        <v>-4684.0808199997991</v>
      </c>
      <c r="O61" s="54">
        <v>4127.3471499998122</v>
      </c>
      <c r="P61" s="54">
        <v>-12903.703890000004</v>
      </c>
    </row>
    <row r="62" spans="1:16" ht="15" thickBot="1" x14ac:dyDescent="0.25">
      <c r="A62" s="609" t="s">
        <v>177</v>
      </c>
      <c r="B62" s="609"/>
      <c r="C62" s="609"/>
      <c r="D62" s="609"/>
      <c r="E62" s="609"/>
      <c r="F62" s="609"/>
      <c r="G62" s="609"/>
      <c r="H62" s="65">
        <v>1713065.3909500001</v>
      </c>
      <c r="I62" s="66">
        <v>1767681.4248499998</v>
      </c>
      <c r="J62" s="65">
        <v>1833876.68668</v>
      </c>
      <c r="K62" s="65">
        <v>1900121.98419</v>
      </c>
      <c r="L62" s="65">
        <v>1951891.7840699998</v>
      </c>
      <c r="M62" s="66">
        <v>1998984.5681099999</v>
      </c>
      <c r="N62" s="65">
        <v>2053445.0947199999</v>
      </c>
      <c r="O62" s="65">
        <v>2107813.5833100001</v>
      </c>
      <c r="P62" s="65">
        <v>2133919.9720600001</v>
      </c>
    </row>
    <row r="63" spans="1:16" ht="15" thickTop="1" x14ac:dyDescent="0.2">
      <c r="A63" s="87"/>
      <c r="B63" s="87"/>
      <c r="H63" s="51"/>
      <c r="I63" s="51"/>
      <c r="J63" s="51"/>
      <c r="K63" s="51"/>
      <c r="L63" s="51"/>
      <c r="M63" s="51"/>
      <c r="N63" s="51"/>
      <c r="O63" s="51"/>
      <c r="P63" s="51"/>
    </row>
    <row r="64" spans="1:16" ht="18" customHeight="1" x14ac:dyDescent="0.2">
      <c r="A64" s="87"/>
      <c r="B64" s="87"/>
    </row>
    <row r="65" spans="1:17" x14ac:dyDescent="0.2">
      <c r="H65" s="88"/>
      <c r="I65" s="88"/>
      <c r="J65" s="88"/>
      <c r="K65" s="88"/>
      <c r="L65" s="88"/>
      <c r="M65" s="88"/>
      <c r="N65" s="88"/>
      <c r="O65" s="88"/>
      <c r="P65" s="88"/>
      <c r="Q65" s="596"/>
    </row>
    <row r="66" spans="1:17" x14ac:dyDescent="0.2">
      <c r="A66" s="7"/>
      <c r="B66" s="7"/>
      <c r="C66" s="7"/>
      <c r="D66" s="7"/>
      <c r="E66" s="7"/>
      <c r="F66" s="7"/>
      <c r="G66" s="7"/>
      <c r="H66" s="89"/>
      <c r="I66" s="89"/>
      <c r="J66" s="89"/>
      <c r="K66" s="89"/>
      <c r="L66" s="89"/>
      <c r="M66" s="89"/>
      <c r="N66" s="89"/>
      <c r="O66" s="89"/>
      <c r="P66" s="89"/>
    </row>
    <row r="67" spans="1:17" x14ac:dyDescent="0.2">
      <c r="A67" s="602" t="s">
        <v>134</v>
      </c>
      <c r="B67" s="602"/>
      <c r="C67" s="603" t="s">
        <v>238</v>
      </c>
      <c r="D67" s="603"/>
      <c r="E67" s="603"/>
      <c r="F67" s="603"/>
      <c r="G67" s="603"/>
      <c r="H67" s="603"/>
      <c r="I67" s="603"/>
      <c r="J67" s="603"/>
      <c r="K67" s="603"/>
      <c r="L67" s="603"/>
      <c r="M67" s="603"/>
      <c r="N67" s="603"/>
      <c r="O67" s="603"/>
      <c r="P67" s="603"/>
    </row>
    <row r="68" spans="1:17" x14ac:dyDescent="0.2">
      <c r="A68" s="90"/>
      <c r="B68" s="93"/>
      <c r="C68" s="94"/>
      <c r="D68" s="95"/>
      <c r="E68" s="95"/>
      <c r="F68" s="95"/>
      <c r="G68" s="95"/>
      <c r="H68" s="95"/>
      <c r="I68" s="95"/>
      <c r="J68" s="95"/>
      <c r="K68" s="95"/>
      <c r="L68" s="95"/>
      <c r="M68" s="95"/>
      <c r="N68" s="95"/>
      <c r="O68" s="95"/>
      <c r="P68" s="95"/>
    </row>
  </sheetData>
  <mergeCells count="56">
    <mergeCell ref="A62:G62"/>
    <mergeCell ref="B61:G61"/>
    <mergeCell ref="D9:G9"/>
    <mergeCell ref="D14:G14"/>
    <mergeCell ref="D25:G25"/>
    <mergeCell ref="C33:G33"/>
    <mergeCell ref="C34:G34"/>
    <mergeCell ref="C35:G35"/>
    <mergeCell ref="D36:G36"/>
    <mergeCell ref="D37:G37"/>
    <mergeCell ref="A40:G40"/>
    <mergeCell ref="A41:G41"/>
    <mergeCell ref="C44:G44"/>
    <mergeCell ref="D45:G45"/>
    <mergeCell ref="A48:G48"/>
    <mergeCell ref="A54:G54"/>
    <mergeCell ref="B31:G31"/>
    <mergeCell ref="B32:G32"/>
    <mergeCell ref="B60:G60"/>
    <mergeCell ref="A57:G57"/>
    <mergeCell ref="B42:G42"/>
    <mergeCell ref="B43:G43"/>
    <mergeCell ref="B49:G49"/>
    <mergeCell ref="B50:G50"/>
    <mergeCell ref="B51:G51"/>
    <mergeCell ref="A56:G56"/>
    <mergeCell ref="B52:G52"/>
    <mergeCell ref="B53:G53"/>
    <mergeCell ref="B58:G58"/>
    <mergeCell ref="B59:G59"/>
    <mergeCell ref="B23:G23"/>
    <mergeCell ref="B24:G24"/>
    <mergeCell ref="B28:G28"/>
    <mergeCell ref="B29:G29"/>
    <mergeCell ref="B30:G30"/>
    <mergeCell ref="B18:G18"/>
    <mergeCell ref="B19:G19"/>
    <mergeCell ref="B20:G20"/>
    <mergeCell ref="B21:G21"/>
    <mergeCell ref="B22:G22"/>
    <mergeCell ref="A67:B67"/>
    <mergeCell ref="C67:P67"/>
    <mergeCell ref="A39:G39"/>
    <mergeCell ref="A4:G4"/>
    <mergeCell ref="A5:G5"/>
    <mergeCell ref="A6:G6"/>
    <mergeCell ref="A47:G47"/>
    <mergeCell ref="A16:G16"/>
    <mergeCell ref="A27:G27"/>
    <mergeCell ref="B7:G7"/>
    <mergeCell ref="B8:G8"/>
    <mergeCell ref="B10:G10"/>
    <mergeCell ref="B11:G11"/>
    <mergeCell ref="B12:G12"/>
    <mergeCell ref="B13:G13"/>
    <mergeCell ref="B17:G17"/>
  </mergeCells>
  <phoneticPr fontId="7" type="noConversion"/>
  <pageMargins left="0.2" right="0.2" top="0.5" bottom="0.5" header="0.25" footer="0.25"/>
  <pageSetup scale="55" orientation="landscape" cellComments="asDisplayed" r:id="rId1"/>
  <headerFooter alignWithMargins="0">
    <oddHeader>&amp;L&amp;"Arial,Bold"&amp;20Condensed Balance Sheets and Reconciliation of Balance Sheet Non-GAAP to GAAP Financial Measures&amp;R&amp;"Arial,Bold"&amp;14PRIMERICA, INC.&amp;"Arial,Regular"
Financial Supplement</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dimension ref="A1:Y69"/>
  <sheetViews>
    <sheetView zoomScale="70" zoomScaleNormal="70" zoomScaleSheetLayoutView="85" workbookViewId="0"/>
  </sheetViews>
  <sheetFormatPr defaultRowHeight="14.25" x14ac:dyDescent="0.2"/>
  <cols>
    <col min="1" max="1" width="1.5703125" style="5" customWidth="1"/>
    <col min="2" max="4" width="2.28515625" style="5" customWidth="1"/>
    <col min="5" max="5" width="62.85546875" style="5" customWidth="1"/>
    <col min="6" max="11" width="13.5703125" style="5" bestFit="1" customWidth="1"/>
    <col min="12" max="12" width="13.5703125" style="5" customWidth="1"/>
    <col min="13" max="13" width="13.5703125" style="5" bestFit="1" customWidth="1"/>
    <col min="14" max="14" width="1" style="5" customWidth="1"/>
    <col min="15" max="15" width="1" style="158" customWidth="1"/>
    <col min="16" max="16" width="13" style="5" customWidth="1"/>
    <col min="17" max="17" width="11.140625" style="5" customWidth="1"/>
    <col min="18" max="19" width="1" style="5" customWidth="1"/>
    <col min="20" max="20" width="12.85546875" style="5" customWidth="1"/>
    <col min="21" max="21" width="13.28515625" style="5" customWidth="1"/>
    <col min="22" max="22" width="1" style="5" customWidth="1"/>
    <col min="23" max="23" width="0.42578125" style="5" customWidth="1"/>
    <col min="24" max="24" width="12.5703125" style="5" customWidth="1"/>
    <col min="25" max="25" width="10.85546875" style="5" customWidth="1"/>
    <col min="26" max="26" width="1" style="5" customWidth="1"/>
    <col min="27" max="16384" width="9.140625" style="5"/>
  </cols>
  <sheetData>
    <row r="1" spans="1:25" s="4" customFormat="1" ht="15.75" thickBot="1" x14ac:dyDescent="0.3">
      <c r="A1" s="27"/>
      <c r="B1" s="98"/>
      <c r="C1" s="28"/>
      <c r="D1" s="3"/>
      <c r="E1" s="3"/>
      <c r="F1" s="3"/>
      <c r="G1" s="3"/>
      <c r="H1" s="3"/>
      <c r="I1" s="3"/>
      <c r="J1" s="3"/>
      <c r="K1" s="3"/>
      <c r="L1" s="3"/>
      <c r="M1" s="3"/>
      <c r="O1" s="99"/>
    </row>
    <row r="2" spans="1:25" s="39" customFormat="1" ht="6.75" customHeight="1" thickTop="1" x14ac:dyDescent="0.2">
      <c r="A2" s="36"/>
      <c r="B2" s="36"/>
      <c r="C2" s="37"/>
      <c r="D2" s="38"/>
      <c r="E2" s="38"/>
      <c r="F2" s="38"/>
      <c r="G2" s="38"/>
      <c r="H2" s="38"/>
      <c r="I2" s="38"/>
      <c r="J2" s="38"/>
      <c r="K2" s="38"/>
      <c r="L2" s="38"/>
      <c r="M2" s="38"/>
      <c r="O2" s="100"/>
    </row>
    <row r="3" spans="1:25" s="42" customFormat="1" ht="15" customHeight="1" x14ac:dyDescent="0.25">
      <c r="K3" s="101"/>
      <c r="L3" s="101"/>
      <c r="M3" s="101"/>
      <c r="N3" s="102"/>
      <c r="P3" s="612" t="s">
        <v>428</v>
      </c>
      <c r="Q3" s="612"/>
      <c r="R3" s="103"/>
      <c r="V3" s="104"/>
      <c r="X3" s="612" t="s">
        <v>194</v>
      </c>
      <c r="Y3" s="612"/>
    </row>
    <row r="4" spans="1:25" s="42" customFormat="1" ht="32.25" customHeight="1" x14ac:dyDescent="0.25">
      <c r="A4" s="605" t="s">
        <v>16</v>
      </c>
      <c r="B4" s="605"/>
      <c r="C4" s="605"/>
      <c r="D4" s="605"/>
      <c r="E4" s="605"/>
      <c r="F4" s="43" t="s">
        <v>314</v>
      </c>
      <c r="G4" s="43" t="s">
        <v>316</v>
      </c>
      <c r="H4" s="43" t="s">
        <v>319</v>
      </c>
      <c r="I4" s="43" t="s">
        <v>320</v>
      </c>
      <c r="J4" s="44" t="s">
        <v>345</v>
      </c>
      <c r="K4" s="43" t="s">
        <v>346</v>
      </c>
      <c r="L4" s="43" t="s">
        <v>347</v>
      </c>
      <c r="M4" s="43" t="s">
        <v>348</v>
      </c>
      <c r="N4" s="105"/>
      <c r="P4" s="43" t="s">
        <v>385</v>
      </c>
      <c r="Q4" s="43" t="s">
        <v>198</v>
      </c>
      <c r="R4" s="103"/>
      <c r="T4" s="43" t="s">
        <v>321</v>
      </c>
      <c r="U4" s="43" t="s">
        <v>386</v>
      </c>
      <c r="V4" s="104"/>
      <c r="X4" s="43" t="s">
        <v>385</v>
      </c>
      <c r="Y4" s="43" t="s">
        <v>198</v>
      </c>
    </row>
    <row r="5" spans="1:25" s="42" customFormat="1" ht="15" x14ac:dyDescent="0.25">
      <c r="A5" s="606" t="s">
        <v>196</v>
      </c>
      <c r="B5" s="606"/>
      <c r="C5" s="606"/>
      <c r="D5" s="606"/>
      <c r="E5" s="606"/>
      <c r="F5" s="107"/>
      <c r="G5" s="107"/>
      <c r="H5" s="107"/>
      <c r="I5" s="107"/>
      <c r="J5" s="108"/>
      <c r="K5" s="107"/>
      <c r="L5" s="107"/>
      <c r="M5" s="107"/>
      <c r="N5" s="104"/>
      <c r="P5" s="109"/>
      <c r="Q5" s="109"/>
      <c r="R5" s="103"/>
      <c r="U5" s="109"/>
      <c r="V5" s="104"/>
      <c r="X5" s="109"/>
    </row>
    <row r="6" spans="1:25" ht="15" x14ac:dyDescent="0.25">
      <c r="A6" s="610" t="s">
        <v>207</v>
      </c>
      <c r="B6" s="610"/>
      <c r="C6" s="610"/>
      <c r="D6" s="610"/>
      <c r="E6" s="610"/>
      <c r="F6" s="54"/>
      <c r="G6" s="54"/>
      <c r="H6" s="54"/>
      <c r="I6" s="54"/>
      <c r="J6" s="56"/>
      <c r="K6" s="54"/>
      <c r="L6" s="54"/>
      <c r="M6" s="54"/>
      <c r="N6" s="111"/>
      <c r="O6" s="91"/>
      <c r="P6" s="91"/>
      <c r="Q6" s="91"/>
      <c r="R6" s="103"/>
      <c r="S6" s="42"/>
      <c r="T6" s="91"/>
      <c r="U6" s="91"/>
      <c r="V6" s="111"/>
      <c r="W6" s="91"/>
      <c r="X6" s="54"/>
    </row>
    <row r="7" spans="1:25" ht="15" x14ac:dyDescent="0.25">
      <c r="A7" s="57"/>
      <c r="B7" s="610" t="s">
        <v>241</v>
      </c>
      <c r="C7" s="610"/>
      <c r="D7" s="610"/>
      <c r="E7" s="610"/>
      <c r="F7" s="112">
        <v>46301339</v>
      </c>
      <c r="G7" s="112">
        <v>45983783</v>
      </c>
      <c r="H7" s="112">
        <v>45317641</v>
      </c>
      <c r="I7" s="112">
        <v>44809433</v>
      </c>
      <c r="J7" s="113">
        <v>44739864</v>
      </c>
      <c r="K7" s="112">
        <v>44065972</v>
      </c>
      <c r="L7" s="112">
        <v>43452234</v>
      </c>
      <c r="M7" s="112">
        <v>43179898</v>
      </c>
      <c r="N7" s="114"/>
      <c r="O7" s="115"/>
      <c r="P7" s="112">
        <v>-1629535</v>
      </c>
      <c r="Q7" s="116">
        <v>-3.6365891976361316E-2</v>
      </c>
      <c r="R7" s="103"/>
      <c r="S7" s="42"/>
      <c r="T7" s="54">
        <v>45598180</v>
      </c>
      <c r="U7" s="54">
        <v>43854102</v>
      </c>
      <c r="V7" s="111"/>
      <c r="W7" s="91"/>
      <c r="X7" s="54">
        <v>-1744078</v>
      </c>
      <c r="Y7" s="117">
        <v>-3.8248851160287541E-2</v>
      </c>
    </row>
    <row r="8" spans="1:25" ht="15" x14ac:dyDescent="0.25">
      <c r="A8" s="57"/>
      <c r="B8" s="118"/>
      <c r="C8" s="57"/>
      <c r="D8" s="57"/>
      <c r="E8" s="57"/>
      <c r="F8" s="112"/>
      <c r="G8" s="112"/>
      <c r="H8" s="112"/>
      <c r="I8" s="112"/>
      <c r="J8" s="113"/>
      <c r="K8" s="112"/>
      <c r="L8" s="112"/>
      <c r="M8" s="112"/>
      <c r="N8" s="114"/>
      <c r="O8" s="115"/>
      <c r="P8" s="112"/>
      <c r="Q8" s="116"/>
      <c r="R8" s="103"/>
      <c r="S8" s="42"/>
      <c r="T8" s="54"/>
      <c r="U8" s="54"/>
      <c r="V8" s="111"/>
      <c r="W8" s="91"/>
      <c r="X8" s="54"/>
      <c r="Y8" s="117"/>
    </row>
    <row r="9" spans="1:25" ht="15" x14ac:dyDescent="0.25">
      <c r="A9" s="57"/>
      <c r="B9" s="610" t="s">
        <v>167</v>
      </c>
      <c r="C9" s="610"/>
      <c r="D9" s="610"/>
      <c r="E9" s="610"/>
      <c r="F9" s="120">
        <v>52069.296737999786</v>
      </c>
      <c r="G9" s="120">
        <v>63106.756826999532</v>
      </c>
      <c r="H9" s="120">
        <v>66635.332280000002</v>
      </c>
      <c r="I9" s="120">
        <v>168443.25551300051</v>
      </c>
      <c r="J9" s="121">
        <v>65714.088526999694</v>
      </c>
      <c r="K9" s="120">
        <v>86698.892121000186</v>
      </c>
      <c r="L9" s="120">
        <v>85138.886500000313</v>
      </c>
      <c r="M9" s="120">
        <v>86541.359080000009</v>
      </c>
      <c r="N9" s="114"/>
      <c r="O9" s="115"/>
      <c r="P9" s="120">
        <v>-81901.896433000496</v>
      </c>
      <c r="Q9" s="116">
        <v>-0.486228410769936</v>
      </c>
      <c r="R9" s="103"/>
      <c r="S9" s="42"/>
      <c r="T9" s="68">
        <v>350254.64135799982</v>
      </c>
      <c r="U9" s="68">
        <v>324093.22622800019</v>
      </c>
      <c r="V9" s="111"/>
      <c r="W9" s="91"/>
      <c r="X9" s="68">
        <v>-26161.41512999963</v>
      </c>
      <c r="Y9" s="117">
        <v>-7.4692558044533397E-2</v>
      </c>
    </row>
    <row r="10" spans="1:25" ht="15" x14ac:dyDescent="0.25">
      <c r="A10" s="57"/>
      <c r="B10" s="610" t="s">
        <v>230</v>
      </c>
      <c r="C10" s="610"/>
      <c r="D10" s="610"/>
      <c r="E10" s="610"/>
      <c r="F10" s="112">
        <v>-421.42</v>
      </c>
      <c r="G10" s="112">
        <v>-430.21199999999999</v>
      </c>
      <c r="H10" s="112">
        <v>-464.86900000000003</v>
      </c>
      <c r="I10" s="112">
        <v>-1171.3330000000001</v>
      </c>
      <c r="J10" s="113">
        <v>-424.81200000000001</v>
      </c>
      <c r="K10" s="112">
        <v>-482.803</v>
      </c>
      <c r="L10" s="112">
        <v>-485.358</v>
      </c>
      <c r="M10" s="112">
        <v>-487.26100000000002</v>
      </c>
      <c r="N10" s="114"/>
      <c r="O10" s="115"/>
      <c r="P10" s="112">
        <v>684.07200000000012</v>
      </c>
      <c r="Q10" s="116">
        <v>0.58401154923493159</v>
      </c>
      <c r="R10" s="103"/>
      <c r="S10" s="42"/>
      <c r="T10" s="54">
        <v>-2525.59</v>
      </c>
      <c r="U10" s="112">
        <v>-1893.5119999999999</v>
      </c>
      <c r="V10" s="111"/>
      <c r="W10" s="91"/>
      <c r="X10" s="54">
        <v>632.0780000000002</v>
      </c>
      <c r="Y10" s="117">
        <v>0.25026944199177231</v>
      </c>
    </row>
    <row r="11" spans="1:25" ht="15" x14ac:dyDescent="0.25">
      <c r="A11" s="57"/>
      <c r="B11" s="118"/>
      <c r="C11" s="610" t="s">
        <v>217</v>
      </c>
      <c r="D11" s="610"/>
      <c r="E11" s="610"/>
      <c r="F11" s="123">
        <v>51647.876737999788</v>
      </c>
      <c r="G11" s="123">
        <v>62676.544826999532</v>
      </c>
      <c r="H11" s="123">
        <v>66170.463279999996</v>
      </c>
      <c r="I11" s="123">
        <v>167271.92251300049</v>
      </c>
      <c r="J11" s="124">
        <v>65289.276526999696</v>
      </c>
      <c r="K11" s="123">
        <v>86216.089121000186</v>
      </c>
      <c r="L11" s="123">
        <v>84653.52850000032</v>
      </c>
      <c r="M11" s="123">
        <v>86054.098080000011</v>
      </c>
      <c r="N11" s="114"/>
      <c r="O11" s="115"/>
      <c r="P11" s="123">
        <v>-81217.824433000482</v>
      </c>
      <c r="Q11" s="125">
        <v>-0.48554367770053086</v>
      </c>
      <c r="R11" s="103"/>
      <c r="S11" s="42"/>
      <c r="T11" s="122">
        <v>347729.05135799979</v>
      </c>
      <c r="U11" s="122">
        <v>322199.7142280002</v>
      </c>
      <c r="V11" s="111"/>
      <c r="W11" s="91"/>
      <c r="X11" s="122">
        <v>-25529.337129999592</v>
      </c>
      <c r="Y11" s="126">
        <v>-7.3417326019493856E-2</v>
      </c>
    </row>
    <row r="12" spans="1:25" ht="15.75" thickBot="1" x14ac:dyDescent="0.3">
      <c r="A12" s="57"/>
      <c r="B12" s="118"/>
      <c r="C12" s="610" t="s">
        <v>208</v>
      </c>
      <c r="D12" s="610"/>
      <c r="E12" s="610"/>
      <c r="F12" s="128">
        <v>1.1154726375839754</v>
      </c>
      <c r="G12" s="128">
        <v>1.3630141049291122</v>
      </c>
      <c r="H12" s="128">
        <v>1.4601480090280956</v>
      </c>
      <c r="I12" s="128">
        <v>3.7329622651775241</v>
      </c>
      <c r="J12" s="129">
        <v>1.4593087839292427</v>
      </c>
      <c r="K12" s="128">
        <v>1.9565230314447659</v>
      </c>
      <c r="L12" s="128">
        <v>1.9481973815201383</v>
      </c>
      <c r="M12" s="128">
        <v>1.9929203649346281</v>
      </c>
      <c r="N12" s="114"/>
      <c r="O12" s="115"/>
      <c r="P12" s="128">
        <v>-1.740041900242896</v>
      </c>
      <c r="Q12" s="130">
        <v>-0.466128981928015</v>
      </c>
      <c r="R12" s="103"/>
      <c r="S12" s="42"/>
      <c r="T12" s="127">
        <v>7.6259414599003685</v>
      </c>
      <c r="U12" s="127">
        <v>7.3470827022749257</v>
      </c>
      <c r="V12" s="111"/>
      <c r="W12" s="91"/>
      <c r="X12" s="131">
        <v>-0.27885875762544288</v>
      </c>
      <c r="Y12" s="132">
        <v>-3.6567125395830943E-2</v>
      </c>
    </row>
    <row r="13" spans="1:25" ht="15.75" thickTop="1" x14ac:dyDescent="0.25">
      <c r="A13" s="57"/>
      <c r="B13" s="118"/>
      <c r="C13" s="57"/>
      <c r="D13" s="57"/>
      <c r="E13" s="57"/>
      <c r="F13" s="112"/>
      <c r="G13" s="112"/>
      <c r="H13" s="112"/>
      <c r="I13" s="112"/>
      <c r="J13" s="113"/>
      <c r="K13" s="112"/>
      <c r="L13" s="112"/>
      <c r="M13" s="112"/>
      <c r="N13" s="114"/>
      <c r="O13" s="115"/>
      <c r="P13" s="112"/>
      <c r="Q13" s="116"/>
      <c r="R13" s="103"/>
      <c r="S13" s="42"/>
      <c r="T13" s="54"/>
      <c r="U13" s="54"/>
      <c r="V13" s="111"/>
      <c r="W13" s="91"/>
      <c r="X13" s="54"/>
      <c r="Y13" s="117"/>
    </row>
    <row r="14" spans="1:25" ht="15" x14ac:dyDescent="0.25">
      <c r="A14" s="57"/>
      <c r="B14" s="610" t="s">
        <v>334</v>
      </c>
      <c r="C14" s="610"/>
      <c r="D14" s="610"/>
      <c r="E14" s="610"/>
      <c r="F14" s="120">
        <v>51976.347487016748</v>
      </c>
      <c r="G14" s="120">
        <v>63038.521556338776</v>
      </c>
      <c r="H14" s="120">
        <v>66620.424815540362</v>
      </c>
      <c r="I14" s="120">
        <v>72257.796600729984</v>
      </c>
      <c r="J14" s="121">
        <v>66215.455701878818</v>
      </c>
      <c r="K14" s="120">
        <v>85984.482043315191</v>
      </c>
      <c r="L14" s="120">
        <v>84489.301296421487</v>
      </c>
      <c r="M14" s="120">
        <v>87640.740593158567</v>
      </c>
      <c r="N14" s="114"/>
      <c r="O14" s="115"/>
      <c r="P14" s="120">
        <v>15382.943992428583</v>
      </c>
      <c r="Q14" s="116">
        <v>0.21288974638168218</v>
      </c>
      <c r="R14" s="103"/>
      <c r="S14" s="42"/>
      <c r="T14" s="68">
        <v>253893.09045962588</v>
      </c>
      <c r="U14" s="68">
        <v>324329.97963477409</v>
      </c>
      <c r="V14" s="111"/>
      <c r="W14" s="91"/>
      <c r="X14" s="68">
        <v>70436.889175148215</v>
      </c>
      <c r="Y14" s="117">
        <v>0.27742735750561553</v>
      </c>
    </row>
    <row r="15" spans="1:25" ht="15" x14ac:dyDescent="0.25">
      <c r="A15" s="57"/>
      <c r="B15" s="610" t="s">
        <v>231</v>
      </c>
      <c r="C15" s="610"/>
      <c r="D15" s="610"/>
      <c r="E15" s="610"/>
      <c r="F15" s="112">
        <v>-420.66800000000001</v>
      </c>
      <c r="G15" s="112">
        <v>-429.74700000000001</v>
      </c>
      <c r="H15" s="112">
        <v>-464.76499999999999</v>
      </c>
      <c r="I15" s="112">
        <v>-502.471</v>
      </c>
      <c r="J15" s="113">
        <v>-428.053</v>
      </c>
      <c r="K15" s="112">
        <v>-478.82499999999999</v>
      </c>
      <c r="L15" s="112">
        <v>-481.65499999999997</v>
      </c>
      <c r="M15" s="112">
        <v>-493.45100000000002</v>
      </c>
      <c r="N15" s="114"/>
      <c r="O15" s="115"/>
      <c r="P15" s="112">
        <v>9.0199999999999818</v>
      </c>
      <c r="Q15" s="116">
        <v>1.7951284750761701E-2</v>
      </c>
      <c r="R15" s="103"/>
      <c r="S15" s="42"/>
      <c r="T15" s="54">
        <v>-1830.7529999999999</v>
      </c>
      <c r="U15" s="112">
        <v>-1894.895</v>
      </c>
      <c r="V15" s="111"/>
      <c r="W15" s="91"/>
      <c r="X15" s="54">
        <v>-64.142000000000053</v>
      </c>
      <c r="Y15" s="117">
        <v>-3.5035856830495461E-2</v>
      </c>
    </row>
    <row r="16" spans="1:25" ht="15" x14ac:dyDescent="0.25">
      <c r="A16" s="57"/>
      <c r="B16" s="118"/>
      <c r="C16" s="610" t="s">
        <v>356</v>
      </c>
      <c r="D16" s="610"/>
      <c r="E16" s="610"/>
      <c r="F16" s="123">
        <v>51555.67948701675</v>
      </c>
      <c r="G16" s="123">
        <v>62608.774556338773</v>
      </c>
      <c r="H16" s="123">
        <v>66155.659815540363</v>
      </c>
      <c r="I16" s="123">
        <v>71755.325600729979</v>
      </c>
      <c r="J16" s="124">
        <v>65787.402701878818</v>
      </c>
      <c r="K16" s="123">
        <v>85505.657043315194</v>
      </c>
      <c r="L16" s="123">
        <v>84007.646296421488</v>
      </c>
      <c r="M16" s="123">
        <v>87147.289593158566</v>
      </c>
      <c r="N16" s="114"/>
      <c r="O16" s="115"/>
      <c r="P16" s="123">
        <v>15391.963992428588</v>
      </c>
      <c r="Q16" s="125">
        <v>0.21450622464002869</v>
      </c>
      <c r="R16" s="103"/>
      <c r="S16" s="42"/>
      <c r="T16" s="122">
        <v>252062.33745962588</v>
      </c>
      <c r="U16" s="122">
        <v>322435.08463477407</v>
      </c>
      <c r="V16" s="111"/>
      <c r="W16" s="91"/>
      <c r="X16" s="122">
        <v>70372.747175148193</v>
      </c>
      <c r="Y16" s="126">
        <v>0.27918787028792097</v>
      </c>
    </row>
    <row r="17" spans="1:25" ht="15.75" thickBot="1" x14ac:dyDescent="0.3">
      <c r="A17" s="57"/>
      <c r="B17" s="118"/>
      <c r="C17" s="610" t="s">
        <v>323</v>
      </c>
      <c r="D17" s="610"/>
      <c r="E17" s="610"/>
      <c r="F17" s="128">
        <v>1.1134813938537877</v>
      </c>
      <c r="G17" s="128">
        <v>1.3615403186018595</v>
      </c>
      <c r="H17" s="128">
        <v>1.4598213489431271</v>
      </c>
      <c r="I17" s="128">
        <v>1.6013441991272235</v>
      </c>
      <c r="J17" s="129">
        <v>1.4704426169440037</v>
      </c>
      <c r="K17" s="128">
        <v>1.9404010206177955</v>
      </c>
      <c r="L17" s="128">
        <v>1.9333331928669417</v>
      </c>
      <c r="M17" s="128">
        <v>2.0182375047101448</v>
      </c>
      <c r="N17" s="114"/>
      <c r="O17" s="115"/>
      <c r="P17" s="128">
        <v>0.41689330558292137</v>
      </c>
      <c r="Q17" s="130">
        <v>0.26033959832629339</v>
      </c>
      <c r="R17" s="103"/>
      <c r="S17" s="42"/>
      <c r="T17" s="127">
        <v>5.5279034702618803</v>
      </c>
      <c r="U17" s="127">
        <v>7.3524498263531672</v>
      </c>
      <c r="V17" s="111"/>
      <c r="W17" s="91"/>
      <c r="X17" s="127">
        <v>1.8245463560912869</v>
      </c>
      <c r="Y17" s="132">
        <v>0.33006118249109917</v>
      </c>
    </row>
    <row r="18" spans="1:25" ht="15.75" thickTop="1" x14ac:dyDescent="0.25">
      <c r="A18" s="57"/>
      <c r="B18" s="118"/>
      <c r="C18" s="57"/>
      <c r="D18" s="57"/>
      <c r="E18" s="57"/>
      <c r="F18" s="134"/>
      <c r="G18" s="134"/>
      <c r="H18" s="134"/>
      <c r="I18" s="134"/>
      <c r="J18" s="135"/>
      <c r="K18" s="134"/>
      <c r="L18" s="134"/>
      <c r="M18" s="134"/>
      <c r="N18" s="114"/>
      <c r="O18" s="115"/>
      <c r="P18" s="134"/>
      <c r="Q18" s="116"/>
      <c r="R18" s="103"/>
      <c r="S18" s="42"/>
      <c r="T18" s="133"/>
      <c r="U18" s="133"/>
      <c r="V18" s="111"/>
      <c r="W18" s="91"/>
      <c r="X18" s="133"/>
      <c r="Y18" s="117"/>
    </row>
    <row r="19" spans="1:25" ht="15" x14ac:dyDescent="0.25">
      <c r="A19" s="610" t="s">
        <v>209</v>
      </c>
      <c r="B19" s="610"/>
      <c r="C19" s="610"/>
      <c r="D19" s="610"/>
      <c r="E19" s="610"/>
      <c r="F19" s="112"/>
      <c r="G19" s="112"/>
      <c r="H19" s="112"/>
      <c r="I19" s="112"/>
      <c r="J19" s="113"/>
      <c r="K19" s="112"/>
      <c r="L19" s="112"/>
      <c r="M19" s="112"/>
      <c r="N19" s="114"/>
      <c r="O19" s="115"/>
      <c r="P19" s="112"/>
      <c r="Q19" s="116"/>
      <c r="R19" s="103"/>
      <c r="S19" s="42"/>
      <c r="T19" s="54"/>
      <c r="U19" s="54"/>
      <c r="V19" s="111"/>
      <c r="W19" s="91"/>
      <c r="X19" s="54"/>
      <c r="Y19" s="117"/>
    </row>
    <row r="20" spans="1:25" ht="15" x14ac:dyDescent="0.25">
      <c r="A20" s="57"/>
      <c r="B20" s="610" t="str">
        <f>+B7</f>
        <v>Weighted-average common shares and fully vested equity awards</v>
      </c>
      <c r="C20" s="610"/>
      <c r="D20" s="610"/>
      <c r="E20" s="610"/>
      <c r="F20" s="112">
        <v>46301339</v>
      </c>
      <c r="G20" s="112">
        <v>45983783</v>
      </c>
      <c r="H20" s="112">
        <v>45317641</v>
      </c>
      <c r="I20" s="112">
        <v>44809433</v>
      </c>
      <c r="J20" s="113">
        <v>44739864</v>
      </c>
      <c r="K20" s="112">
        <v>44065972</v>
      </c>
      <c r="L20" s="112">
        <v>43452234</v>
      </c>
      <c r="M20" s="112">
        <v>43179898</v>
      </c>
      <c r="N20" s="114"/>
      <c r="O20" s="115"/>
      <c r="P20" s="112">
        <v>-1629535</v>
      </c>
      <c r="Q20" s="116">
        <v>-3.6365891976361316E-2</v>
      </c>
      <c r="R20" s="103"/>
      <c r="S20" s="42"/>
      <c r="T20" s="54">
        <v>45598180</v>
      </c>
      <c r="U20" s="54">
        <v>43854102</v>
      </c>
      <c r="V20" s="111"/>
      <c r="W20" s="91"/>
      <c r="X20" s="54">
        <v>-1744078</v>
      </c>
      <c r="Y20" s="117">
        <v>-3.8248851160287541E-2</v>
      </c>
    </row>
    <row r="21" spans="1:25" ht="15" x14ac:dyDescent="0.25">
      <c r="A21" s="57"/>
      <c r="B21" s="610" t="s">
        <v>305</v>
      </c>
      <c r="C21" s="610"/>
      <c r="D21" s="610"/>
      <c r="E21" s="610"/>
      <c r="F21" s="112">
        <v>72947</v>
      </c>
      <c r="G21" s="112">
        <v>86550</v>
      </c>
      <c r="H21" s="112">
        <v>89455</v>
      </c>
      <c r="I21" s="112">
        <v>107386</v>
      </c>
      <c r="J21" s="113">
        <v>115421</v>
      </c>
      <c r="K21" s="112">
        <v>140567</v>
      </c>
      <c r="L21" s="112">
        <v>136628</v>
      </c>
      <c r="M21" s="112">
        <v>131384</v>
      </c>
      <c r="N21" s="114"/>
      <c r="O21" s="115"/>
      <c r="P21" s="112">
        <v>23998</v>
      </c>
      <c r="Q21" s="116">
        <v>0.22347419589145698</v>
      </c>
      <c r="R21" s="103"/>
      <c r="S21" s="42"/>
      <c r="T21" s="54">
        <v>91012</v>
      </c>
      <c r="U21" s="54">
        <v>131046</v>
      </c>
      <c r="V21" s="111"/>
      <c r="W21" s="91"/>
      <c r="X21" s="54">
        <v>40034</v>
      </c>
      <c r="Y21" s="117">
        <v>0.43987606029974069</v>
      </c>
    </row>
    <row r="22" spans="1:25" ht="15" x14ac:dyDescent="0.25">
      <c r="A22" s="57"/>
      <c r="B22" s="118"/>
      <c r="C22" s="610" t="s">
        <v>218</v>
      </c>
      <c r="D22" s="610"/>
      <c r="E22" s="610"/>
      <c r="F22" s="136">
        <v>46374286</v>
      </c>
      <c r="G22" s="136">
        <v>46070333</v>
      </c>
      <c r="H22" s="136">
        <v>45407096</v>
      </c>
      <c r="I22" s="136">
        <v>44916819</v>
      </c>
      <c r="J22" s="137">
        <v>44855285</v>
      </c>
      <c r="K22" s="136">
        <v>44206539</v>
      </c>
      <c r="L22" s="136">
        <v>43588862</v>
      </c>
      <c r="M22" s="136">
        <v>43311282</v>
      </c>
      <c r="N22" s="114"/>
      <c r="O22" s="115"/>
      <c r="P22" s="136">
        <v>-1605537</v>
      </c>
      <c r="Q22" s="125">
        <v>-3.5744672836248714E-2</v>
      </c>
      <c r="R22" s="103"/>
      <c r="S22" s="42"/>
      <c r="T22" s="58">
        <v>45689192</v>
      </c>
      <c r="U22" s="58">
        <v>43985148</v>
      </c>
      <c r="V22" s="111"/>
      <c r="W22" s="91"/>
      <c r="X22" s="58">
        <v>-1704044</v>
      </c>
      <c r="Y22" s="126">
        <v>-3.72964354458271E-2</v>
      </c>
    </row>
    <row r="23" spans="1:25" ht="15" x14ac:dyDescent="0.25">
      <c r="A23" s="57"/>
      <c r="B23" s="118"/>
      <c r="C23" s="610"/>
      <c r="D23" s="610"/>
      <c r="E23" s="610"/>
      <c r="F23" s="112"/>
      <c r="G23" s="112"/>
      <c r="H23" s="112"/>
      <c r="I23" s="112"/>
      <c r="J23" s="113"/>
      <c r="K23" s="112"/>
      <c r="L23" s="112"/>
      <c r="M23" s="112"/>
      <c r="N23" s="114"/>
      <c r="O23" s="115"/>
      <c r="P23" s="112"/>
      <c r="Q23" s="116"/>
      <c r="R23" s="103"/>
      <c r="S23" s="42"/>
      <c r="T23" s="54"/>
      <c r="U23" s="54"/>
      <c r="V23" s="111"/>
      <c r="W23" s="91"/>
      <c r="X23" s="54"/>
      <c r="Y23" s="117"/>
    </row>
    <row r="24" spans="1:25" ht="15" x14ac:dyDescent="0.25">
      <c r="A24" s="57"/>
      <c r="B24" s="610" t="s">
        <v>167</v>
      </c>
      <c r="C24" s="610"/>
      <c r="D24" s="610"/>
      <c r="E24" s="610"/>
      <c r="F24" s="120">
        <v>52069.296737999786</v>
      </c>
      <c r="G24" s="120">
        <v>63106.756826999532</v>
      </c>
      <c r="H24" s="120">
        <v>66635.332280000002</v>
      </c>
      <c r="I24" s="120">
        <v>168443.25551300051</v>
      </c>
      <c r="J24" s="121">
        <v>65714.088526999694</v>
      </c>
      <c r="K24" s="120">
        <v>86698.892121000186</v>
      </c>
      <c r="L24" s="120">
        <v>85138.886500000313</v>
      </c>
      <c r="M24" s="120">
        <v>86541.359080000009</v>
      </c>
      <c r="N24" s="114"/>
      <c r="O24" s="115"/>
      <c r="P24" s="120">
        <v>-81901.896433000496</v>
      </c>
      <c r="Q24" s="116">
        <v>-0.486228410769936</v>
      </c>
      <c r="R24" s="103"/>
      <c r="S24" s="42"/>
      <c r="T24" s="68">
        <v>350254.64135799982</v>
      </c>
      <c r="U24" s="68">
        <v>324093.22622800019</v>
      </c>
      <c r="V24" s="111"/>
      <c r="W24" s="91"/>
      <c r="X24" s="68">
        <v>-26161.41512999963</v>
      </c>
      <c r="Y24" s="117">
        <v>-7.4692558044533397E-2</v>
      </c>
    </row>
    <row r="25" spans="1:25" ht="15" x14ac:dyDescent="0.25">
      <c r="A25" s="57"/>
      <c r="B25" s="610" t="s">
        <v>230</v>
      </c>
      <c r="C25" s="610"/>
      <c r="D25" s="610"/>
      <c r="E25" s="610"/>
      <c r="F25" s="112">
        <v>-420.87400000000002</v>
      </c>
      <c r="G25" s="112">
        <v>-429.52100000000002</v>
      </c>
      <c r="H25" s="112">
        <v>-464.084</v>
      </c>
      <c r="I25" s="112">
        <v>-1168.701</v>
      </c>
      <c r="J25" s="113">
        <v>-423.91199999999998</v>
      </c>
      <c r="K25" s="112">
        <v>-481.47199999999998</v>
      </c>
      <c r="L25" s="112">
        <v>-484.04</v>
      </c>
      <c r="M25" s="112">
        <v>-485.976</v>
      </c>
      <c r="N25" s="114"/>
      <c r="O25" s="115"/>
      <c r="P25" s="112">
        <v>682.72500000000002</v>
      </c>
      <c r="Q25" s="116">
        <v>0.58417422420276877</v>
      </c>
      <c r="R25" s="103"/>
      <c r="S25" s="42"/>
      <c r="T25" s="54">
        <v>-2521.1060000000002</v>
      </c>
      <c r="U25" s="112">
        <v>-1888.6669999999999</v>
      </c>
      <c r="V25" s="111"/>
      <c r="W25" s="91"/>
      <c r="X25" s="54">
        <v>632.43900000000031</v>
      </c>
      <c r="Y25" s="117">
        <v>0.2508577584599776</v>
      </c>
    </row>
    <row r="26" spans="1:25" ht="15" x14ac:dyDescent="0.25">
      <c r="A26" s="57"/>
      <c r="B26" s="118"/>
      <c r="C26" s="610" t="s">
        <v>200</v>
      </c>
      <c r="D26" s="610"/>
      <c r="E26" s="610"/>
      <c r="F26" s="123">
        <v>51648.422737999783</v>
      </c>
      <c r="G26" s="123">
        <v>62677.235826999531</v>
      </c>
      <c r="H26" s="123">
        <v>66171.24828</v>
      </c>
      <c r="I26" s="123">
        <v>167274.5545130005</v>
      </c>
      <c r="J26" s="124">
        <v>65290.176526999698</v>
      </c>
      <c r="K26" s="123">
        <v>86217.420121000192</v>
      </c>
      <c r="L26" s="123">
        <v>84654.84650000032</v>
      </c>
      <c r="M26" s="123">
        <v>86055.383080000014</v>
      </c>
      <c r="N26" s="114"/>
      <c r="O26" s="115"/>
      <c r="P26" s="123">
        <v>-81219.171433000491</v>
      </c>
      <c r="Q26" s="125">
        <v>-0.48554409048919733</v>
      </c>
      <c r="R26" s="103"/>
      <c r="S26" s="42"/>
      <c r="T26" s="122">
        <v>347733.53535799979</v>
      </c>
      <c r="U26" s="122">
        <v>322204.55922800017</v>
      </c>
      <c r="V26" s="111"/>
      <c r="W26" s="91"/>
      <c r="X26" s="122">
        <v>-25528.976129999617</v>
      </c>
      <c r="Y26" s="126">
        <v>-7.3415341156891703E-2</v>
      </c>
    </row>
    <row r="27" spans="1:25" ht="15.75" thickBot="1" x14ac:dyDescent="0.3">
      <c r="A27" s="57"/>
      <c r="B27" s="118"/>
      <c r="C27" s="610" t="s">
        <v>210</v>
      </c>
      <c r="D27" s="610"/>
      <c r="E27" s="610"/>
      <c r="F27" s="128">
        <v>1.1137297669229835</v>
      </c>
      <c r="G27" s="128">
        <v>1.3604684782069956</v>
      </c>
      <c r="H27" s="128">
        <v>1.4572887083551873</v>
      </c>
      <c r="I27" s="128">
        <v>3.7240961901821343</v>
      </c>
      <c r="J27" s="129">
        <v>1.4555737752418629</v>
      </c>
      <c r="K27" s="128">
        <v>1.9503318303430222</v>
      </c>
      <c r="L27" s="128">
        <v>1.9421210514741201</v>
      </c>
      <c r="M27" s="128">
        <v>1.9869045455639021</v>
      </c>
      <c r="N27" s="114"/>
      <c r="O27" s="115"/>
      <c r="P27" s="128">
        <v>-1.7371916446182323</v>
      </c>
      <c r="Q27" s="130">
        <v>-0.4664733551184862</v>
      </c>
      <c r="R27" s="103"/>
      <c r="S27" s="42"/>
      <c r="T27" s="127">
        <v>7.6108488711728546</v>
      </c>
      <c r="U27" s="127">
        <v>7.325303514449927</v>
      </c>
      <c r="V27" s="111"/>
      <c r="W27" s="91"/>
      <c r="X27" s="127">
        <v>-0.28554535672292758</v>
      </c>
      <c r="Y27" s="132">
        <v>-3.7518200867773133E-2</v>
      </c>
    </row>
    <row r="28" spans="1:25" ht="15.75" thickTop="1" x14ac:dyDescent="0.25">
      <c r="A28" s="57"/>
      <c r="B28" s="118"/>
      <c r="C28" s="57"/>
      <c r="D28" s="57"/>
      <c r="E28" s="57"/>
      <c r="F28" s="112"/>
      <c r="G28" s="112"/>
      <c r="H28" s="112"/>
      <c r="I28" s="112"/>
      <c r="J28" s="113"/>
      <c r="K28" s="112"/>
      <c r="L28" s="112"/>
      <c r="M28" s="112"/>
      <c r="N28" s="114"/>
      <c r="O28" s="115"/>
      <c r="P28" s="112"/>
      <c r="Q28" s="116"/>
      <c r="R28" s="103"/>
      <c r="S28" s="42"/>
      <c r="T28" s="54"/>
      <c r="U28" s="54"/>
      <c r="V28" s="111"/>
      <c r="W28" s="91"/>
      <c r="X28" s="54"/>
      <c r="Y28" s="117"/>
    </row>
    <row r="29" spans="1:25" ht="15" x14ac:dyDescent="0.25">
      <c r="A29" s="57"/>
      <c r="B29" s="610" t="s">
        <v>334</v>
      </c>
      <c r="C29" s="610"/>
      <c r="D29" s="610"/>
      <c r="E29" s="610"/>
      <c r="F29" s="120">
        <v>51976.347487016748</v>
      </c>
      <c r="G29" s="120">
        <v>63038.521556338776</v>
      </c>
      <c r="H29" s="120">
        <v>66620.424815540362</v>
      </c>
      <c r="I29" s="120">
        <v>72257.796600729984</v>
      </c>
      <c r="J29" s="121">
        <v>66215.455701878818</v>
      </c>
      <c r="K29" s="120">
        <v>85984.482043315191</v>
      </c>
      <c r="L29" s="120">
        <v>84489.301296421487</v>
      </c>
      <c r="M29" s="120">
        <v>87640.740593158567</v>
      </c>
      <c r="N29" s="114"/>
      <c r="O29" s="115"/>
      <c r="P29" s="120">
        <v>15382.943992428583</v>
      </c>
      <c r="Q29" s="116">
        <v>0.21288974638168218</v>
      </c>
      <c r="R29" s="103"/>
      <c r="S29" s="42"/>
      <c r="T29" s="68">
        <v>253893.09045962588</v>
      </c>
      <c r="U29" s="68">
        <v>324329.97963477409</v>
      </c>
      <c r="V29" s="111"/>
      <c r="W29" s="91"/>
      <c r="X29" s="68">
        <v>70436.889175148215</v>
      </c>
      <c r="Y29" s="117">
        <v>0.27742735750561553</v>
      </c>
    </row>
    <row r="30" spans="1:25" ht="15" x14ac:dyDescent="0.25">
      <c r="A30" s="57"/>
      <c r="B30" s="610" t="s">
        <v>231</v>
      </c>
      <c r="C30" s="610"/>
      <c r="D30" s="610"/>
      <c r="E30" s="610"/>
      <c r="F30" s="112">
        <v>-420.12299999999999</v>
      </c>
      <c r="G30" s="112">
        <v>-429.05700000000002</v>
      </c>
      <c r="H30" s="112">
        <v>-463.98</v>
      </c>
      <c r="I30" s="112">
        <v>-501.42700000000002</v>
      </c>
      <c r="J30" s="113">
        <v>-427.14499999999998</v>
      </c>
      <c r="K30" s="112">
        <v>-477.50599999999997</v>
      </c>
      <c r="L30" s="112">
        <v>-480.34800000000001</v>
      </c>
      <c r="M30" s="112">
        <v>-492.14699999999999</v>
      </c>
      <c r="N30" s="114"/>
      <c r="O30" s="115"/>
      <c r="P30" s="112">
        <v>9.2800000000000296</v>
      </c>
      <c r="Q30" s="116">
        <v>1.8507180506833556E-2</v>
      </c>
      <c r="R30" s="103"/>
      <c r="S30" s="42"/>
      <c r="T30" s="54">
        <v>-1827.643</v>
      </c>
      <c r="U30" s="112">
        <v>-1890.046</v>
      </c>
      <c r="V30" s="111"/>
      <c r="W30" s="91"/>
      <c r="X30" s="54">
        <v>-62.40300000000002</v>
      </c>
      <c r="Y30" s="117">
        <v>-3.4143976695667599E-2</v>
      </c>
    </row>
    <row r="31" spans="1:25" ht="15" x14ac:dyDescent="0.25">
      <c r="A31" s="57"/>
      <c r="B31" s="118"/>
      <c r="C31" s="610" t="s">
        <v>357</v>
      </c>
      <c r="D31" s="610"/>
      <c r="E31" s="610"/>
      <c r="F31" s="123">
        <v>51556.224487016749</v>
      </c>
      <c r="G31" s="123">
        <v>62609.464556338775</v>
      </c>
      <c r="H31" s="123">
        <v>66156.444815540366</v>
      </c>
      <c r="I31" s="123">
        <v>71756.369600729988</v>
      </c>
      <c r="J31" s="124">
        <v>65788.310701878814</v>
      </c>
      <c r="K31" s="123">
        <v>85506.976043315197</v>
      </c>
      <c r="L31" s="123">
        <v>84008.953296421489</v>
      </c>
      <c r="M31" s="123">
        <v>87148.59359315857</v>
      </c>
      <c r="N31" s="114"/>
      <c r="O31" s="115"/>
      <c r="P31" s="123">
        <v>15392.223992428582</v>
      </c>
      <c r="Q31" s="125">
        <v>0.21450672711112179</v>
      </c>
      <c r="R31" s="103"/>
      <c r="S31" s="42"/>
      <c r="T31" s="122">
        <v>252065.44745962587</v>
      </c>
      <c r="U31" s="122">
        <v>322439.93363477412</v>
      </c>
      <c r="V31" s="111"/>
      <c r="W31" s="91"/>
      <c r="X31" s="122">
        <v>70374.486175148253</v>
      </c>
      <c r="Y31" s="126">
        <v>0.27919132465158819</v>
      </c>
    </row>
    <row r="32" spans="1:25" ht="15.75" thickBot="1" x14ac:dyDescent="0.3">
      <c r="A32" s="57"/>
      <c r="B32" s="118"/>
      <c r="C32" s="610" t="s">
        <v>322</v>
      </c>
      <c r="D32" s="610"/>
      <c r="E32" s="610"/>
      <c r="F32" s="128">
        <v>1.1117416338661634</v>
      </c>
      <c r="G32" s="128">
        <v>1.3589974389014894</v>
      </c>
      <c r="H32" s="128">
        <v>1.4569626918123186</v>
      </c>
      <c r="I32" s="128">
        <v>1.5975389886966391</v>
      </c>
      <c r="J32" s="129">
        <v>1.466679137182582</v>
      </c>
      <c r="K32" s="128">
        <v>1.9342608124855736</v>
      </c>
      <c r="L32" s="128">
        <v>1.9273032018230136</v>
      </c>
      <c r="M32" s="128">
        <v>2.0121453249330874</v>
      </c>
      <c r="N32" s="114"/>
      <c r="O32" s="115"/>
      <c r="P32" s="128">
        <v>0.41460633623644827</v>
      </c>
      <c r="Q32" s="130">
        <v>0.25952814871498509</v>
      </c>
      <c r="R32" s="103"/>
      <c r="S32" s="42"/>
      <c r="T32" s="127">
        <v>5.5169600604805149</v>
      </c>
      <c r="U32" s="127">
        <v>7.3306547390672439</v>
      </c>
      <c r="V32" s="111"/>
      <c r="W32" s="91"/>
      <c r="X32" s="131">
        <v>1.8136946785867289</v>
      </c>
      <c r="Y32" s="132">
        <v>0.32874892308514558</v>
      </c>
    </row>
    <row r="33" spans="1:25" ht="7.5" customHeight="1" thickTop="1" x14ac:dyDescent="0.25">
      <c r="A33" s="57"/>
      <c r="B33" s="57"/>
      <c r="C33" s="82"/>
      <c r="D33" s="57"/>
      <c r="E33" s="57"/>
      <c r="F33" s="109"/>
      <c r="G33" s="109"/>
      <c r="H33" s="109"/>
      <c r="I33" s="138"/>
      <c r="J33" s="109"/>
      <c r="K33" s="109"/>
      <c r="L33" s="397"/>
      <c r="M33" s="539"/>
      <c r="N33" s="139"/>
      <c r="O33" s="139"/>
      <c r="P33" s="139"/>
      <c r="Q33" s="139"/>
      <c r="R33" s="139"/>
      <c r="S33" s="139"/>
      <c r="T33" s="139"/>
      <c r="U33" s="139"/>
      <c r="V33" s="139"/>
      <c r="W33" s="139"/>
      <c r="X33" s="54"/>
    </row>
    <row r="34" spans="1:25" ht="6" customHeight="1" x14ac:dyDescent="0.2">
      <c r="A34" s="57"/>
      <c r="B34" s="57"/>
      <c r="C34" s="57"/>
      <c r="D34" s="57"/>
      <c r="E34" s="57"/>
      <c r="F34" s="91"/>
      <c r="G34" s="91"/>
      <c r="H34" s="91"/>
      <c r="I34" s="91"/>
      <c r="J34" s="91"/>
      <c r="K34" s="91"/>
      <c r="L34" s="91"/>
      <c r="M34" s="91"/>
      <c r="N34" s="91"/>
      <c r="O34" s="140"/>
      <c r="P34" s="91"/>
      <c r="Q34" s="91"/>
      <c r="R34" s="91"/>
      <c r="S34" s="91"/>
      <c r="T34" s="91"/>
      <c r="U34" s="91"/>
      <c r="V34" s="91"/>
      <c r="W34" s="91"/>
      <c r="X34" s="91"/>
    </row>
    <row r="35" spans="1:25" s="162" customFormat="1" ht="15" customHeight="1" x14ac:dyDescent="0.25">
      <c r="A35" s="160"/>
      <c r="B35" s="160"/>
      <c r="C35" s="160"/>
      <c r="D35" s="160"/>
      <c r="E35" s="160"/>
      <c r="K35" s="161"/>
      <c r="L35" s="161"/>
      <c r="M35" s="161"/>
      <c r="N35" s="163"/>
      <c r="P35" s="613" t="s">
        <v>428</v>
      </c>
      <c r="Q35" s="613"/>
      <c r="R35" s="164"/>
      <c r="V35" s="163"/>
      <c r="X35" s="613" t="s">
        <v>194</v>
      </c>
      <c r="Y35" s="613"/>
    </row>
    <row r="36" spans="1:25" s="42" customFormat="1" ht="30" x14ac:dyDescent="0.25">
      <c r="A36" s="141"/>
      <c r="B36" s="141"/>
      <c r="C36" s="141"/>
      <c r="D36" s="141"/>
      <c r="E36" s="141"/>
      <c r="F36" s="43" t="s">
        <v>314</v>
      </c>
      <c r="G36" s="43" t="s">
        <v>316</v>
      </c>
      <c r="H36" s="43" t="s">
        <v>319</v>
      </c>
      <c r="I36" s="43" t="s">
        <v>320</v>
      </c>
      <c r="J36" s="44" t="s">
        <v>345</v>
      </c>
      <c r="K36" s="43" t="s">
        <v>346</v>
      </c>
      <c r="L36" s="43" t="s">
        <v>347</v>
      </c>
      <c r="M36" s="43" t="s">
        <v>348</v>
      </c>
      <c r="N36" s="105"/>
      <c r="P36" s="43" t="s">
        <v>385</v>
      </c>
      <c r="Q36" s="43" t="s">
        <v>198</v>
      </c>
      <c r="R36" s="103"/>
      <c r="T36" s="43" t="s">
        <v>321</v>
      </c>
      <c r="U36" s="43" t="s">
        <v>386</v>
      </c>
      <c r="V36" s="104"/>
      <c r="X36" s="43" t="s">
        <v>385</v>
      </c>
      <c r="Y36" s="43" t="s">
        <v>198</v>
      </c>
    </row>
    <row r="37" spans="1:25" s="42" customFormat="1" ht="15" x14ac:dyDescent="0.25">
      <c r="A37" s="606" t="s">
        <v>125</v>
      </c>
      <c r="B37" s="606"/>
      <c r="C37" s="606"/>
      <c r="D37" s="606"/>
      <c r="E37" s="606"/>
      <c r="F37" s="107"/>
      <c r="G37" s="107"/>
      <c r="H37" s="107"/>
      <c r="I37" s="107"/>
      <c r="J37" s="108"/>
      <c r="K37" s="107"/>
      <c r="L37" s="107"/>
      <c r="M37" s="107"/>
      <c r="N37" s="104"/>
      <c r="P37" s="539"/>
      <c r="Q37" s="539"/>
      <c r="R37" s="103"/>
      <c r="V37" s="104"/>
      <c r="X37" s="109"/>
    </row>
    <row r="38" spans="1:25" ht="15" x14ac:dyDescent="0.25">
      <c r="A38" s="57"/>
      <c r="B38" s="610" t="s">
        <v>226</v>
      </c>
      <c r="C38" s="610"/>
      <c r="D38" s="610"/>
      <c r="E38" s="610"/>
      <c r="F38" s="120">
        <v>1233935.6587939998</v>
      </c>
      <c r="G38" s="120">
        <v>1257875.2136779986</v>
      </c>
      <c r="H38" s="120">
        <v>1274891.6121609975</v>
      </c>
      <c r="I38" s="120">
        <v>1349815.4648424969</v>
      </c>
      <c r="J38" s="121">
        <v>1422800.6895594969</v>
      </c>
      <c r="K38" s="120">
        <v>1413542.0941499965</v>
      </c>
      <c r="L38" s="120">
        <v>1422020.205884994</v>
      </c>
      <c r="M38" s="120">
        <v>1452484.5648049924</v>
      </c>
      <c r="N38" s="114"/>
      <c r="O38" s="115"/>
      <c r="P38" s="120">
        <v>102669.0999624955</v>
      </c>
      <c r="Q38" s="116">
        <v>7.6061582221148602E-2</v>
      </c>
      <c r="R38" s="142"/>
      <c r="S38" s="115"/>
      <c r="T38" s="120">
        <v>1279129.4873688733</v>
      </c>
      <c r="U38" s="120">
        <v>1427711.88859987</v>
      </c>
      <c r="V38" s="114"/>
      <c r="W38" s="115"/>
      <c r="X38" s="120">
        <v>148582.40123099671</v>
      </c>
      <c r="Y38" s="116">
        <v>0.11615899930242853</v>
      </c>
    </row>
    <row r="39" spans="1:25" ht="15" x14ac:dyDescent="0.25">
      <c r="A39" s="57"/>
      <c r="B39" s="610" t="s">
        <v>227</v>
      </c>
      <c r="C39" s="610"/>
      <c r="D39" s="610"/>
      <c r="E39" s="610"/>
      <c r="F39" s="120">
        <v>1188801.1302829997</v>
      </c>
      <c r="G39" s="120">
        <v>1209221.3838759987</v>
      </c>
      <c r="H39" s="120">
        <v>1226453.2064489974</v>
      </c>
      <c r="I39" s="120">
        <v>1306505.2376854969</v>
      </c>
      <c r="J39" s="121">
        <v>1396062.883087497</v>
      </c>
      <c r="K39" s="120">
        <v>1405912.1261229967</v>
      </c>
      <c r="L39" s="120">
        <v>1423599.234077994</v>
      </c>
      <c r="M39" s="120">
        <v>1458426.9391829926</v>
      </c>
      <c r="N39" s="114"/>
      <c r="O39" s="115"/>
      <c r="P39" s="120">
        <v>151921.70149749564</v>
      </c>
      <c r="Q39" s="116">
        <v>0.11628097394131257</v>
      </c>
      <c r="R39" s="142"/>
      <c r="S39" s="115"/>
      <c r="T39" s="120">
        <v>1232745.2395733732</v>
      </c>
      <c r="U39" s="120">
        <v>1421000.2956178701</v>
      </c>
      <c r="V39" s="114"/>
      <c r="W39" s="115"/>
      <c r="X39" s="120">
        <v>188255.05604449683</v>
      </c>
      <c r="Y39" s="116">
        <v>0.15271205274306951</v>
      </c>
    </row>
    <row r="40" spans="1:25" ht="15" x14ac:dyDescent="0.25">
      <c r="A40" s="57"/>
      <c r="B40" s="82"/>
      <c r="C40" s="82"/>
      <c r="D40" s="57"/>
      <c r="E40" s="57"/>
      <c r="F40" s="143"/>
      <c r="G40" s="143"/>
      <c r="H40" s="143"/>
      <c r="I40" s="143"/>
      <c r="J40" s="144"/>
      <c r="K40" s="143"/>
      <c r="L40" s="143"/>
      <c r="M40" s="143"/>
      <c r="N40" s="114"/>
      <c r="O40" s="143"/>
      <c r="P40" s="143"/>
      <c r="Q40" s="116"/>
      <c r="R40" s="142"/>
      <c r="S40" s="115"/>
      <c r="T40" s="115"/>
      <c r="U40" s="115"/>
      <c r="V40" s="114"/>
      <c r="W40" s="115"/>
      <c r="X40" s="145"/>
      <c r="Y40" s="146"/>
    </row>
    <row r="41" spans="1:25" ht="15" x14ac:dyDescent="0.25">
      <c r="A41" s="57"/>
      <c r="B41" s="610" t="s">
        <v>6</v>
      </c>
      <c r="C41" s="610"/>
      <c r="D41" s="610"/>
      <c r="E41" s="610"/>
      <c r="F41" s="143">
        <v>0.16879096204704958</v>
      </c>
      <c r="G41" s="143">
        <v>0.20067732042346809</v>
      </c>
      <c r="H41" s="143">
        <v>0.20906979587715752</v>
      </c>
      <c r="I41" s="143">
        <v>0.49915935889104751</v>
      </c>
      <c r="J41" s="144">
        <v>0.18474573145545764</v>
      </c>
      <c r="K41" s="143">
        <v>0.24533798457027123</v>
      </c>
      <c r="L41" s="143">
        <v>0.23948713568950772</v>
      </c>
      <c r="M41" s="143">
        <v>0.23832641303591098</v>
      </c>
      <c r="N41" s="114"/>
      <c r="O41" s="115"/>
      <c r="P41" s="143">
        <v>-0.2608329458551365</v>
      </c>
      <c r="Q41" s="116" t="s">
        <v>129</v>
      </c>
      <c r="R41" s="142"/>
      <c r="S41" s="115"/>
      <c r="T41" s="143">
        <v>0.27382266206563805</v>
      </c>
      <c r="U41" s="143">
        <v>0.22700184036838991</v>
      </c>
      <c r="V41" s="114"/>
      <c r="W41" s="115"/>
      <c r="X41" s="143">
        <v>-4.6820821697248133E-2</v>
      </c>
      <c r="Y41" s="116" t="s">
        <v>129</v>
      </c>
    </row>
    <row r="42" spans="1:25" ht="15" x14ac:dyDescent="0.25">
      <c r="A42" s="57"/>
      <c r="B42" s="610" t="s">
        <v>182</v>
      </c>
      <c r="C42" s="610"/>
      <c r="D42" s="610"/>
      <c r="E42" s="610"/>
      <c r="F42" s="143">
        <v>0.17519935138555745</v>
      </c>
      <c r="G42" s="143">
        <v>0.20875170640704085</v>
      </c>
      <c r="H42" s="143">
        <v>0.21732694547045017</v>
      </c>
      <c r="I42" s="143">
        <v>0.51570633061188942</v>
      </c>
      <c r="J42" s="144">
        <v>0.18828403597886106</v>
      </c>
      <c r="K42" s="143">
        <v>0.24666944828219031</v>
      </c>
      <c r="L42" s="143">
        <v>0.23922150128197064</v>
      </c>
      <c r="M42" s="143">
        <v>0.23735534980855547</v>
      </c>
      <c r="N42" s="114"/>
      <c r="O42" s="115"/>
      <c r="P42" s="143">
        <v>-0.27835098080333398</v>
      </c>
      <c r="Q42" s="116" t="s">
        <v>129</v>
      </c>
      <c r="R42" s="142"/>
      <c r="S42" s="115"/>
      <c r="T42" s="143">
        <v>0.28412573021106574</v>
      </c>
      <c r="U42" s="143">
        <v>0.22807400338159683</v>
      </c>
      <c r="V42" s="114"/>
      <c r="W42" s="115"/>
      <c r="X42" s="143">
        <v>-5.6051726829468906E-2</v>
      </c>
      <c r="Y42" s="116" t="s">
        <v>129</v>
      </c>
    </row>
    <row r="43" spans="1:25" ht="15" x14ac:dyDescent="0.25">
      <c r="A43" s="57"/>
      <c r="B43" s="82"/>
      <c r="C43" s="82"/>
      <c r="D43" s="57"/>
      <c r="E43" s="57"/>
      <c r="F43" s="143"/>
      <c r="G43" s="143"/>
      <c r="H43" s="143"/>
      <c r="I43" s="143"/>
      <c r="J43" s="144"/>
      <c r="K43" s="143"/>
      <c r="L43" s="143"/>
      <c r="M43" s="143"/>
      <c r="N43" s="114"/>
      <c r="O43" s="143"/>
      <c r="P43" s="143"/>
      <c r="Q43" s="116"/>
      <c r="R43" s="142"/>
      <c r="S43" s="115"/>
      <c r="T43" s="143"/>
      <c r="U43" s="143"/>
      <c r="V43" s="114"/>
      <c r="W43" s="115"/>
      <c r="X43" s="143"/>
      <c r="Y43" s="116"/>
    </row>
    <row r="44" spans="1:25" ht="15" x14ac:dyDescent="0.25">
      <c r="A44" s="57"/>
      <c r="B44" s="610" t="s">
        <v>358</v>
      </c>
      <c r="C44" s="610"/>
      <c r="D44" s="610"/>
      <c r="E44" s="610"/>
      <c r="F44" s="143">
        <v>0.17488660184784155</v>
      </c>
      <c r="G44" s="143">
        <v>0.2085259900193864</v>
      </c>
      <c r="H44" s="143">
        <v>0.21727832571265995</v>
      </c>
      <c r="I44" s="143">
        <v>0.22122466720068043</v>
      </c>
      <c r="J44" s="144">
        <v>0.18972055343363448</v>
      </c>
      <c r="K44" s="143">
        <v>0.24463686014411062</v>
      </c>
      <c r="L44" s="143">
        <v>0.23739631006795728</v>
      </c>
      <c r="M44" s="143">
        <v>0.24037060270500685</v>
      </c>
      <c r="N44" s="114"/>
      <c r="O44" s="143"/>
      <c r="P44" s="143">
        <v>1.9145935504326417E-2</v>
      </c>
      <c r="Q44" s="116" t="s">
        <v>129</v>
      </c>
      <c r="R44" s="142"/>
      <c r="S44" s="115"/>
      <c r="T44" s="143">
        <v>0.20595746980738117</v>
      </c>
      <c r="U44" s="143">
        <v>0.22824061376690358</v>
      </c>
      <c r="V44" s="114"/>
      <c r="W44" s="115"/>
      <c r="X44" s="143">
        <v>2.2283143959522411E-2</v>
      </c>
      <c r="Y44" s="116" t="s">
        <v>129</v>
      </c>
    </row>
    <row r="45" spans="1:25" ht="9.75" customHeight="1" x14ac:dyDescent="0.25">
      <c r="A45" s="57"/>
      <c r="B45" s="57"/>
      <c r="C45" s="57"/>
      <c r="D45" s="57"/>
      <c r="E45" s="57"/>
      <c r="F45" s="115"/>
      <c r="G45" s="115"/>
      <c r="H45" s="115"/>
      <c r="I45" s="115"/>
      <c r="J45" s="147"/>
      <c r="K45" s="115"/>
      <c r="L45" s="115"/>
      <c r="M45" s="115"/>
      <c r="N45" s="114"/>
      <c r="O45" s="143"/>
      <c r="P45" s="115"/>
      <c r="Q45" s="116"/>
      <c r="R45" s="142"/>
      <c r="S45" s="115"/>
      <c r="T45" s="115"/>
      <c r="U45" s="115"/>
      <c r="V45" s="114"/>
      <c r="W45" s="115"/>
      <c r="X45" s="115"/>
      <c r="Y45" s="116"/>
    </row>
    <row r="46" spans="1:25" ht="15" x14ac:dyDescent="0.25">
      <c r="A46" s="606" t="s">
        <v>132</v>
      </c>
      <c r="B46" s="606"/>
      <c r="C46" s="606"/>
      <c r="D46" s="606"/>
      <c r="E46" s="606"/>
      <c r="F46" s="115"/>
      <c r="G46" s="115"/>
      <c r="H46" s="115"/>
      <c r="I46" s="115"/>
      <c r="J46" s="147"/>
      <c r="K46" s="115"/>
      <c r="L46" s="115"/>
      <c r="M46" s="115"/>
      <c r="N46" s="114"/>
      <c r="O46" s="143"/>
      <c r="P46" s="115"/>
      <c r="Q46" s="116"/>
      <c r="R46" s="142"/>
      <c r="S46" s="115"/>
      <c r="T46" s="115"/>
      <c r="U46" s="115"/>
      <c r="V46" s="114"/>
      <c r="W46" s="115"/>
      <c r="X46" s="115"/>
      <c r="Y46" s="116"/>
    </row>
    <row r="47" spans="1:25" ht="15" x14ac:dyDescent="0.25">
      <c r="A47" s="57"/>
      <c r="B47" s="610" t="s">
        <v>360</v>
      </c>
      <c r="C47" s="610"/>
      <c r="D47" s="610"/>
      <c r="E47" s="610"/>
      <c r="F47" s="143">
        <v>0.23032353757386792</v>
      </c>
      <c r="G47" s="143">
        <v>0.22717545734504599</v>
      </c>
      <c r="H47" s="143">
        <v>0.22566963205653109</v>
      </c>
      <c r="I47" s="143">
        <v>0.20826294246380456</v>
      </c>
      <c r="J47" s="144">
        <v>0.20744764712959679</v>
      </c>
      <c r="K47" s="143">
        <v>0.21051971648762088</v>
      </c>
      <c r="L47" s="143">
        <v>0.20559303110569141</v>
      </c>
      <c r="M47" s="143">
        <v>0.20361065431208639</v>
      </c>
      <c r="N47" s="114"/>
      <c r="O47" s="143"/>
      <c r="P47" s="143">
        <v>-4.6522881517181702E-3</v>
      </c>
      <c r="Q47" s="116" t="s">
        <v>129</v>
      </c>
      <c r="R47" s="142"/>
      <c r="S47" s="115"/>
      <c r="T47" s="143">
        <v>0.20826294246380456</v>
      </c>
      <c r="U47" s="143">
        <v>0.20361065431208639</v>
      </c>
      <c r="V47" s="114"/>
      <c r="W47" s="115"/>
      <c r="X47" s="143">
        <v>-4.6522881517181702E-3</v>
      </c>
      <c r="Y47" s="116" t="s">
        <v>129</v>
      </c>
    </row>
    <row r="48" spans="1:25" ht="15" x14ac:dyDescent="0.25">
      <c r="A48" s="57"/>
      <c r="B48" s="610"/>
      <c r="C48" s="610"/>
      <c r="D48" s="610"/>
      <c r="E48" s="610"/>
      <c r="F48" s="143"/>
      <c r="G48" s="143"/>
      <c r="H48" s="143"/>
      <c r="I48" s="143"/>
      <c r="J48" s="144"/>
      <c r="K48" s="143"/>
      <c r="L48" s="143"/>
      <c r="M48" s="143"/>
      <c r="N48" s="114"/>
      <c r="O48" s="143"/>
      <c r="P48" s="143"/>
      <c r="Q48" s="116"/>
      <c r="R48" s="142"/>
      <c r="S48" s="115"/>
      <c r="T48" s="143"/>
      <c r="U48" s="143"/>
      <c r="V48" s="114"/>
      <c r="W48" s="115"/>
      <c r="X48" s="143"/>
      <c r="Y48" s="116"/>
    </row>
    <row r="49" spans="1:25" ht="15" x14ac:dyDescent="0.25">
      <c r="A49" s="57"/>
      <c r="B49" s="610" t="s">
        <v>184</v>
      </c>
      <c r="C49" s="610"/>
      <c r="D49" s="610"/>
      <c r="E49" s="610"/>
      <c r="F49" s="148">
        <v>2.1221803062472837</v>
      </c>
      <c r="G49" s="148">
        <v>2.1862972131491363</v>
      </c>
      <c r="H49" s="148">
        <v>2.2227935653427551</v>
      </c>
      <c r="I49" s="148">
        <v>2.1317051153708779</v>
      </c>
      <c r="J49" s="149">
        <v>2.138774292447871</v>
      </c>
      <c r="K49" s="148">
        <v>2.2011215591036666</v>
      </c>
      <c r="L49" s="148">
        <v>2.2268163633467752</v>
      </c>
      <c r="M49" s="148">
        <v>2.3216520826068918</v>
      </c>
      <c r="N49" s="150"/>
      <c r="O49" s="151"/>
      <c r="P49" s="148">
        <v>0.1899469672360139</v>
      </c>
      <c r="Q49" s="116" t="s">
        <v>129</v>
      </c>
      <c r="R49" s="142"/>
      <c r="S49" s="115"/>
      <c r="T49" s="151">
        <v>2.1317051153708779</v>
      </c>
      <c r="U49" s="151">
        <v>2.3216520826068918</v>
      </c>
      <c r="V49" s="114"/>
      <c r="W49" s="115"/>
      <c r="X49" s="148">
        <v>0.1899469672360139</v>
      </c>
      <c r="Y49" s="116" t="s">
        <v>129</v>
      </c>
    </row>
    <row r="50" spans="1:25" ht="15" x14ac:dyDescent="0.25">
      <c r="A50" s="57"/>
      <c r="B50" s="610" t="s">
        <v>185</v>
      </c>
      <c r="C50" s="610"/>
      <c r="D50" s="610"/>
      <c r="E50" s="610"/>
      <c r="F50" s="148">
        <v>2.2062140290895029</v>
      </c>
      <c r="G50" s="148">
        <v>2.2756355209406469</v>
      </c>
      <c r="H50" s="148">
        <v>2.3075757173449034</v>
      </c>
      <c r="I50" s="148">
        <v>2.1928546352130875</v>
      </c>
      <c r="J50" s="149">
        <v>2.1598241845586652</v>
      </c>
      <c r="K50" s="148">
        <v>2.2032564147243852</v>
      </c>
      <c r="L50" s="148">
        <v>2.2198725606285854</v>
      </c>
      <c r="M50" s="148">
        <v>2.3100040256703829</v>
      </c>
      <c r="N50" s="150"/>
      <c r="O50" s="151"/>
      <c r="P50" s="148">
        <v>0.11714939045729533</v>
      </c>
      <c r="Q50" s="116" t="s">
        <v>129</v>
      </c>
      <c r="R50" s="142"/>
      <c r="S50" s="115"/>
      <c r="T50" s="151">
        <v>2.1928546352130875</v>
      </c>
      <c r="U50" s="151">
        <v>2.3100040256703829</v>
      </c>
      <c r="V50" s="114"/>
      <c r="W50" s="115"/>
      <c r="X50" s="148">
        <v>0.11714939045729533</v>
      </c>
      <c r="Y50" s="116" t="s">
        <v>129</v>
      </c>
    </row>
    <row r="51" spans="1:25" ht="15" x14ac:dyDescent="0.25">
      <c r="A51" s="57"/>
      <c r="B51" s="610"/>
      <c r="C51" s="610"/>
      <c r="D51" s="610"/>
      <c r="E51" s="610"/>
      <c r="F51" s="143"/>
      <c r="G51" s="143"/>
      <c r="H51" s="143"/>
      <c r="I51" s="143"/>
      <c r="J51" s="144"/>
      <c r="K51" s="143"/>
      <c r="L51" s="143"/>
      <c r="M51" s="143"/>
      <c r="N51" s="114"/>
      <c r="O51" s="143"/>
      <c r="P51" s="143"/>
      <c r="Q51" s="116"/>
      <c r="R51" s="142"/>
      <c r="S51" s="115"/>
      <c r="T51" s="143"/>
      <c r="U51" s="143"/>
      <c r="V51" s="114"/>
      <c r="W51" s="115"/>
      <c r="X51" s="143"/>
      <c r="Y51" s="146"/>
    </row>
    <row r="52" spans="1:25" ht="15" x14ac:dyDescent="0.25">
      <c r="A52" s="57"/>
      <c r="B52" s="610" t="s">
        <v>361</v>
      </c>
      <c r="C52" s="610"/>
      <c r="D52" s="610"/>
      <c r="E52" s="610"/>
      <c r="F52" s="112">
        <v>45549739</v>
      </c>
      <c r="G52" s="112">
        <v>45034788</v>
      </c>
      <c r="H52" s="112">
        <v>44380349</v>
      </c>
      <c r="I52" s="112">
        <v>44251256</v>
      </c>
      <c r="J52" s="113">
        <v>43953046</v>
      </c>
      <c r="K52" s="112">
        <v>43168005</v>
      </c>
      <c r="L52" s="112">
        <v>42976742</v>
      </c>
      <c r="M52" s="112">
        <v>42694258</v>
      </c>
      <c r="N52" s="114"/>
      <c r="O52" s="143"/>
      <c r="P52" s="112">
        <v>-1556998</v>
      </c>
      <c r="Q52" s="116">
        <v>-3.5185396771562821E-2</v>
      </c>
      <c r="R52" s="142"/>
      <c r="S52" s="115"/>
      <c r="T52" s="152">
        <v>44251256</v>
      </c>
      <c r="U52" s="152">
        <v>42694258</v>
      </c>
      <c r="V52" s="114"/>
      <c r="W52" s="115"/>
      <c r="X52" s="112">
        <v>-1556998</v>
      </c>
      <c r="Y52" s="116">
        <v>-3.5185396771562821E-2</v>
      </c>
    </row>
    <row r="53" spans="1:25" ht="15" x14ac:dyDescent="0.25">
      <c r="A53" s="57"/>
      <c r="B53" s="610" t="s">
        <v>229</v>
      </c>
      <c r="C53" s="610"/>
      <c r="D53" s="610"/>
      <c r="E53" s="610"/>
      <c r="F53" s="134">
        <v>26.323278917536701</v>
      </c>
      <c r="G53" s="134">
        <v>27.077384786045801</v>
      </c>
      <c r="H53" s="134">
        <v>27.793430138730926</v>
      </c>
      <c r="I53" s="134">
        <v>31.174896954495413</v>
      </c>
      <c r="J53" s="135">
        <v>32.138783288602959</v>
      </c>
      <c r="K53" s="134">
        <v>32.413516259970685</v>
      </c>
      <c r="L53" s="134">
        <v>33.691982425703465</v>
      </c>
      <c r="M53" s="134">
        <v>34.404679012994976</v>
      </c>
      <c r="N53" s="114"/>
      <c r="O53" s="143"/>
      <c r="P53" s="153">
        <v>3.2297820584995627</v>
      </c>
      <c r="Q53" s="116">
        <v>0.10360201232465754</v>
      </c>
      <c r="R53" s="142"/>
      <c r="S53" s="115"/>
      <c r="T53" s="153">
        <v>31.174896954495413</v>
      </c>
      <c r="U53" s="543">
        <v>34.404679012994976</v>
      </c>
      <c r="V53" s="114"/>
      <c r="W53" s="115"/>
      <c r="X53" s="153">
        <v>3.2297820584995627</v>
      </c>
      <c r="Y53" s="116">
        <v>0.10360201232465754</v>
      </c>
    </row>
    <row r="54" spans="1:25" ht="10.5" customHeight="1" x14ac:dyDescent="0.25">
      <c r="A54" s="57"/>
      <c r="B54" s="57"/>
      <c r="C54" s="57"/>
      <c r="D54" s="57"/>
      <c r="E54" s="57"/>
      <c r="F54" s="115"/>
      <c r="G54" s="115"/>
      <c r="H54" s="115"/>
      <c r="I54" s="115"/>
      <c r="J54" s="147"/>
      <c r="K54" s="115"/>
      <c r="L54" s="115"/>
      <c r="M54" s="115"/>
      <c r="N54" s="114"/>
      <c r="O54" s="143"/>
      <c r="P54" s="115"/>
      <c r="Q54" s="116"/>
      <c r="R54" s="142"/>
      <c r="S54" s="115"/>
      <c r="T54" s="115"/>
      <c r="U54" s="115"/>
      <c r="V54" s="114"/>
      <c r="W54" s="115"/>
      <c r="X54" s="115"/>
      <c r="Y54" s="146"/>
    </row>
    <row r="55" spans="1:25" ht="15" x14ac:dyDescent="0.25">
      <c r="A55" s="606" t="s">
        <v>249</v>
      </c>
      <c r="B55" s="606"/>
      <c r="C55" s="606"/>
      <c r="D55" s="606"/>
      <c r="E55" s="606"/>
      <c r="F55" s="115"/>
      <c r="G55" s="115"/>
      <c r="H55" s="115"/>
      <c r="I55" s="115"/>
      <c r="J55" s="147"/>
      <c r="K55" s="115"/>
      <c r="L55" s="115"/>
      <c r="M55" s="115"/>
      <c r="N55" s="114"/>
      <c r="O55" s="143"/>
      <c r="P55" s="115"/>
      <c r="Q55" s="115"/>
      <c r="R55" s="142"/>
      <c r="S55" s="115"/>
      <c r="T55" s="115"/>
      <c r="U55" s="115"/>
      <c r="V55" s="114"/>
      <c r="W55" s="115"/>
      <c r="X55" s="115"/>
      <c r="Y55" s="146"/>
    </row>
    <row r="56" spans="1:25" ht="15" x14ac:dyDescent="0.25">
      <c r="A56" s="82"/>
      <c r="B56" s="610" t="s">
        <v>243</v>
      </c>
      <c r="C56" s="610"/>
      <c r="D56" s="610"/>
      <c r="E56" s="610"/>
      <c r="F56" s="112" t="s">
        <v>244</v>
      </c>
      <c r="G56" s="112" t="s">
        <v>244</v>
      </c>
      <c r="H56" s="112" t="s">
        <v>244</v>
      </c>
      <c r="I56" s="112" t="s">
        <v>244</v>
      </c>
      <c r="J56" s="113" t="s">
        <v>244</v>
      </c>
      <c r="K56" s="112" t="s">
        <v>244</v>
      </c>
      <c r="L56" s="112" t="s">
        <v>395</v>
      </c>
      <c r="M56" s="112" t="s">
        <v>395</v>
      </c>
      <c r="N56" s="114"/>
      <c r="O56" s="143"/>
      <c r="P56" s="116" t="s">
        <v>129</v>
      </c>
      <c r="Q56" s="116" t="s">
        <v>129</v>
      </c>
      <c r="R56" s="142"/>
      <c r="S56" s="115"/>
      <c r="T56" s="116" t="s">
        <v>129</v>
      </c>
      <c r="U56" s="116" t="s">
        <v>129</v>
      </c>
      <c r="V56" s="114"/>
      <c r="W56" s="115"/>
      <c r="X56" s="116" t="s">
        <v>129</v>
      </c>
      <c r="Y56" s="116" t="s">
        <v>129</v>
      </c>
    </row>
    <row r="57" spans="1:25" ht="15" x14ac:dyDescent="0.25">
      <c r="A57" s="82"/>
      <c r="B57" s="610" t="s">
        <v>113</v>
      </c>
      <c r="C57" s="610"/>
      <c r="D57" s="610"/>
      <c r="E57" s="610"/>
      <c r="F57" s="156" t="s">
        <v>122</v>
      </c>
      <c r="G57" s="156" t="s">
        <v>122</v>
      </c>
      <c r="H57" s="156" t="s">
        <v>122</v>
      </c>
      <c r="I57" s="156" t="s">
        <v>122</v>
      </c>
      <c r="J57" s="157" t="s">
        <v>122</v>
      </c>
      <c r="K57" s="156" t="s">
        <v>122</v>
      </c>
      <c r="L57" s="156" t="s">
        <v>122</v>
      </c>
      <c r="M57" s="156" t="s">
        <v>122</v>
      </c>
      <c r="N57" s="114"/>
      <c r="O57" s="143"/>
      <c r="P57" s="116" t="s">
        <v>129</v>
      </c>
      <c r="Q57" s="116" t="s">
        <v>129</v>
      </c>
      <c r="R57" s="142"/>
      <c r="S57" s="115"/>
      <c r="T57" s="116" t="s">
        <v>129</v>
      </c>
      <c r="U57" s="116" t="s">
        <v>129</v>
      </c>
      <c r="V57" s="114"/>
      <c r="W57" s="115"/>
      <c r="X57" s="116" t="s">
        <v>129</v>
      </c>
      <c r="Y57" s="116" t="s">
        <v>129</v>
      </c>
    </row>
    <row r="58" spans="1:25" ht="15" x14ac:dyDescent="0.25">
      <c r="A58" s="82"/>
      <c r="B58" s="610" t="s">
        <v>17</v>
      </c>
      <c r="C58" s="610"/>
      <c r="D58" s="610"/>
      <c r="E58" s="610"/>
      <c r="F58" s="112" t="s">
        <v>114</v>
      </c>
      <c r="G58" s="112" t="s">
        <v>114</v>
      </c>
      <c r="H58" s="112" t="s">
        <v>114</v>
      </c>
      <c r="I58" s="112" t="s">
        <v>114</v>
      </c>
      <c r="J58" s="113" t="s">
        <v>114</v>
      </c>
      <c r="K58" s="112" t="s">
        <v>114</v>
      </c>
      <c r="L58" s="112" t="s">
        <v>114</v>
      </c>
      <c r="M58" s="112" t="s">
        <v>114</v>
      </c>
      <c r="N58" s="114"/>
      <c r="O58" s="143"/>
      <c r="P58" s="116" t="s">
        <v>129</v>
      </c>
      <c r="Q58" s="116" t="s">
        <v>129</v>
      </c>
      <c r="R58" s="142"/>
      <c r="S58" s="115"/>
      <c r="T58" s="116" t="s">
        <v>129</v>
      </c>
      <c r="U58" s="116" t="s">
        <v>129</v>
      </c>
      <c r="V58" s="114"/>
      <c r="W58" s="115"/>
      <c r="X58" s="116" t="s">
        <v>129</v>
      </c>
      <c r="Y58" s="116" t="s">
        <v>129</v>
      </c>
    </row>
    <row r="59" spans="1:25" ht="15" x14ac:dyDescent="0.25">
      <c r="A59" s="57"/>
      <c r="B59" s="57"/>
      <c r="C59" s="57"/>
      <c r="D59" s="57"/>
      <c r="E59" s="57"/>
      <c r="F59" s="112"/>
      <c r="G59" s="112"/>
      <c r="H59" s="112"/>
      <c r="I59" s="112"/>
      <c r="J59" s="113"/>
      <c r="K59" s="112"/>
      <c r="L59" s="112"/>
      <c r="M59" s="112"/>
      <c r="N59" s="114"/>
      <c r="O59" s="143"/>
      <c r="P59" s="115"/>
      <c r="Q59" s="115"/>
      <c r="R59" s="142"/>
      <c r="S59" s="115"/>
      <c r="T59" s="115"/>
      <c r="U59" s="115"/>
      <c r="V59" s="114"/>
      <c r="W59" s="115"/>
      <c r="X59" s="115"/>
      <c r="Y59" s="115"/>
    </row>
    <row r="60" spans="1:25" ht="15" x14ac:dyDescent="0.25">
      <c r="A60" s="606" t="s">
        <v>242</v>
      </c>
      <c r="B60" s="606"/>
      <c r="C60" s="606"/>
      <c r="D60" s="606"/>
      <c r="E60" s="606"/>
      <c r="F60" s="115"/>
      <c r="G60" s="115"/>
      <c r="H60" s="115"/>
      <c r="I60" s="115"/>
      <c r="J60" s="147"/>
      <c r="K60" s="115"/>
      <c r="L60" s="115"/>
      <c r="M60" s="115"/>
      <c r="N60" s="114"/>
      <c r="O60" s="143"/>
      <c r="P60" s="115"/>
      <c r="Q60" s="115"/>
      <c r="R60" s="142"/>
      <c r="S60" s="115"/>
      <c r="T60" s="115"/>
      <c r="U60" s="115"/>
      <c r="V60" s="114"/>
      <c r="W60" s="115"/>
      <c r="X60" s="115"/>
      <c r="Y60" s="115"/>
    </row>
    <row r="61" spans="1:25" ht="15" x14ac:dyDescent="0.25">
      <c r="A61" s="82"/>
      <c r="B61" s="610" t="s">
        <v>243</v>
      </c>
      <c r="C61" s="610"/>
      <c r="D61" s="610"/>
      <c r="E61" s="610"/>
      <c r="F61" s="112" t="s">
        <v>245</v>
      </c>
      <c r="G61" s="112" t="s">
        <v>245</v>
      </c>
      <c r="H61" s="112" t="s">
        <v>245</v>
      </c>
      <c r="I61" s="112" t="s">
        <v>245</v>
      </c>
      <c r="J61" s="113" t="s">
        <v>245</v>
      </c>
      <c r="K61" s="112" t="s">
        <v>245</v>
      </c>
      <c r="L61" s="112" t="s">
        <v>396</v>
      </c>
      <c r="M61" s="112" t="s">
        <v>396</v>
      </c>
      <c r="N61" s="114"/>
      <c r="O61" s="143"/>
      <c r="P61" s="116" t="s">
        <v>129</v>
      </c>
      <c r="Q61" s="116" t="s">
        <v>129</v>
      </c>
      <c r="R61" s="142"/>
      <c r="S61" s="115"/>
      <c r="T61" s="116" t="s">
        <v>129</v>
      </c>
      <c r="U61" s="116" t="s">
        <v>129</v>
      </c>
      <c r="V61" s="114"/>
      <c r="W61" s="115"/>
      <c r="X61" s="116" t="s">
        <v>129</v>
      </c>
      <c r="Y61" s="116" t="s">
        <v>129</v>
      </c>
    </row>
    <row r="62" spans="1:25" ht="15" x14ac:dyDescent="0.25">
      <c r="A62" s="82"/>
      <c r="B62" s="610" t="s">
        <v>113</v>
      </c>
      <c r="C62" s="610"/>
      <c r="D62" s="610"/>
      <c r="E62" s="610"/>
      <c r="F62" s="112" t="s">
        <v>121</v>
      </c>
      <c r="G62" s="112" t="s">
        <v>121</v>
      </c>
      <c r="H62" s="112" t="s">
        <v>121</v>
      </c>
      <c r="I62" s="112" t="s">
        <v>121</v>
      </c>
      <c r="J62" s="113" t="s">
        <v>121</v>
      </c>
      <c r="K62" s="112" t="s">
        <v>121</v>
      </c>
      <c r="L62" s="112" t="s">
        <v>121</v>
      </c>
      <c r="M62" s="112" t="s">
        <v>121</v>
      </c>
      <c r="N62" s="114"/>
      <c r="O62" s="143"/>
      <c r="P62" s="116" t="s">
        <v>129</v>
      </c>
      <c r="Q62" s="116" t="s">
        <v>129</v>
      </c>
      <c r="R62" s="142"/>
      <c r="S62" s="115"/>
      <c r="T62" s="116" t="s">
        <v>129</v>
      </c>
      <c r="U62" s="116" t="s">
        <v>129</v>
      </c>
      <c r="V62" s="114"/>
      <c r="W62" s="115"/>
      <c r="X62" s="116" t="s">
        <v>129</v>
      </c>
      <c r="Y62" s="116" t="s">
        <v>129</v>
      </c>
    </row>
    <row r="63" spans="1:25" ht="15" x14ac:dyDescent="0.25">
      <c r="A63" s="82"/>
      <c r="B63" s="610" t="s">
        <v>17</v>
      </c>
      <c r="C63" s="610"/>
      <c r="D63" s="610"/>
      <c r="E63" s="610"/>
      <c r="F63" s="112" t="s">
        <v>246</v>
      </c>
      <c r="G63" s="112" t="s">
        <v>246</v>
      </c>
      <c r="H63" s="112" t="s">
        <v>246</v>
      </c>
      <c r="I63" s="112" t="s">
        <v>246</v>
      </c>
      <c r="J63" s="113" t="s">
        <v>246</v>
      </c>
      <c r="K63" s="112" t="s">
        <v>246</v>
      </c>
      <c r="L63" s="112" t="s">
        <v>246</v>
      </c>
      <c r="M63" s="112" t="s">
        <v>246</v>
      </c>
      <c r="N63" s="114"/>
      <c r="O63" s="143"/>
      <c r="P63" s="116" t="s">
        <v>129</v>
      </c>
      <c r="Q63" s="116" t="s">
        <v>129</v>
      </c>
      <c r="R63" s="142"/>
      <c r="S63" s="115"/>
      <c r="T63" s="116" t="s">
        <v>129</v>
      </c>
      <c r="U63" s="116" t="s">
        <v>129</v>
      </c>
      <c r="V63" s="114"/>
      <c r="W63" s="115"/>
      <c r="X63" s="116" t="s">
        <v>129</v>
      </c>
      <c r="Y63" s="116" t="s">
        <v>129</v>
      </c>
    </row>
    <row r="64" spans="1:25" ht="15" x14ac:dyDescent="0.25">
      <c r="A64" s="82"/>
      <c r="B64" s="82"/>
      <c r="C64" s="82"/>
      <c r="D64" s="82"/>
      <c r="E64" s="82"/>
      <c r="F64" s="112"/>
      <c r="G64" s="112"/>
      <c r="H64" s="112"/>
      <c r="I64" s="112"/>
      <c r="J64" s="112"/>
      <c r="K64" s="112"/>
      <c r="L64" s="112"/>
      <c r="M64" s="112"/>
      <c r="N64" s="115"/>
      <c r="O64" s="143"/>
      <c r="P64" s="116"/>
      <c r="Q64" s="116"/>
      <c r="R64" s="165"/>
      <c r="S64" s="115"/>
      <c r="T64" s="116"/>
      <c r="U64" s="116"/>
      <c r="V64" s="115"/>
      <c r="W64" s="115"/>
      <c r="X64" s="116"/>
      <c r="Y64" s="116"/>
    </row>
    <row r="65" spans="1:25" ht="3.75" customHeight="1" x14ac:dyDescent="0.25">
      <c r="A65" s="82"/>
      <c r="B65" s="82"/>
      <c r="C65" s="82"/>
      <c r="D65" s="82"/>
      <c r="E65" s="82"/>
      <c r="F65" s="112"/>
      <c r="G65" s="112"/>
      <c r="H65" s="112"/>
      <c r="I65" s="112"/>
      <c r="J65" s="112"/>
      <c r="K65" s="112"/>
      <c r="L65" s="112"/>
      <c r="M65" s="112"/>
      <c r="N65" s="115"/>
      <c r="O65" s="143"/>
      <c r="P65" s="116"/>
      <c r="Q65" s="116"/>
      <c r="R65" s="165"/>
      <c r="S65" s="115"/>
      <c r="T65" s="116"/>
      <c r="U65" s="116"/>
      <c r="V65" s="115"/>
      <c r="W65" s="115"/>
      <c r="X65" s="116"/>
      <c r="Y65" s="116"/>
    </row>
    <row r="66" spans="1:25" ht="7.5" customHeight="1" x14ac:dyDescent="0.2"/>
    <row r="67" spans="1:25" ht="4.5" customHeight="1" x14ac:dyDescent="0.2">
      <c r="A67" s="7"/>
      <c r="B67" s="7"/>
      <c r="C67" s="7"/>
      <c r="D67" s="7"/>
      <c r="E67" s="7"/>
      <c r="F67" s="7"/>
      <c r="G67" s="7"/>
      <c r="H67" s="7"/>
      <c r="I67" s="7"/>
      <c r="J67" s="7"/>
      <c r="K67" s="7"/>
      <c r="L67" s="7"/>
      <c r="M67" s="7"/>
      <c r="N67" s="7"/>
      <c r="O67" s="159"/>
      <c r="P67" s="7"/>
      <c r="Q67" s="7"/>
      <c r="R67" s="7"/>
      <c r="S67" s="7"/>
      <c r="T67" s="7"/>
      <c r="U67" s="7"/>
      <c r="V67" s="7"/>
      <c r="W67" s="7"/>
      <c r="X67" s="89"/>
      <c r="Y67" s="7"/>
    </row>
    <row r="68" spans="1:25" ht="14.25" customHeight="1" x14ac:dyDescent="0.2">
      <c r="A68" s="602" t="s">
        <v>134</v>
      </c>
      <c r="B68" s="602"/>
      <c r="C68" s="611" t="s">
        <v>280</v>
      </c>
      <c r="D68" s="611"/>
      <c r="E68" s="611"/>
      <c r="F68" s="611"/>
      <c r="G68" s="611"/>
      <c r="H68" s="611"/>
      <c r="I68" s="611"/>
      <c r="J68" s="611"/>
      <c r="K68" s="611"/>
      <c r="L68" s="611"/>
      <c r="M68" s="611"/>
      <c r="N68" s="611"/>
      <c r="O68" s="611"/>
      <c r="P68" s="611"/>
      <c r="Q68" s="611"/>
      <c r="R68" s="611"/>
      <c r="S68" s="611"/>
      <c r="T68" s="611"/>
      <c r="U68" s="611"/>
      <c r="V68" s="611"/>
      <c r="W68" s="611"/>
      <c r="X68" s="611"/>
      <c r="Y68" s="611"/>
    </row>
    <row r="69" spans="1:25" ht="14.25" customHeight="1" x14ac:dyDescent="0.2">
      <c r="A69" s="602" t="s">
        <v>135</v>
      </c>
      <c r="B69" s="602"/>
      <c r="C69" s="611" t="s">
        <v>340</v>
      </c>
      <c r="D69" s="611"/>
      <c r="E69" s="611"/>
      <c r="F69" s="611"/>
      <c r="G69" s="611"/>
      <c r="H69" s="611"/>
      <c r="I69" s="611"/>
      <c r="J69" s="611"/>
      <c r="K69" s="611"/>
      <c r="L69" s="611"/>
      <c r="M69" s="611"/>
      <c r="N69" s="611"/>
      <c r="O69" s="611"/>
      <c r="P69" s="611"/>
      <c r="Q69" s="611"/>
      <c r="R69" s="611"/>
      <c r="S69" s="611"/>
      <c r="T69" s="611"/>
      <c r="U69" s="611"/>
      <c r="V69" s="611"/>
      <c r="W69" s="611"/>
      <c r="X69" s="611"/>
      <c r="Y69" s="611"/>
    </row>
  </sheetData>
  <mergeCells count="55">
    <mergeCell ref="B50:E50"/>
    <mergeCell ref="B51:E51"/>
    <mergeCell ref="B52:E52"/>
    <mergeCell ref="B48:E48"/>
    <mergeCell ref="A46:E46"/>
    <mergeCell ref="B39:E39"/>
    <mergeCell ref="B41:E41"/>
    <mergeCell ref="B44:E44"/>
    <mergeCell ref="B47:E47"/>
    <mergeCell ref="B49:E49"/>
    <mergeCell ref="A4:E4"/>
    <mergeCell ref="C23:E23"/>
    <mergeCell ref="B25:E25"/>
    <mergeCell ref="B20:E20"/>
    <mergeCell ref="A5:E5"/>
    <mergeCell ref="A6:E6"/>
    <mergeCell ref="B7:E7"/>
    <mergeCell ref="B9:E9"/>
    <mergeCell ref="B10:E10"/>
    <mergeCell ref="C11:E11"/>
    <mergeCell ref="C12:E12"/>
    <mergeCell ref="C22:E22"/>
    <mergeCell ref="A19:E19"/>
    <mergeCell ref="B29:E29"/>
    <mergeCell ref="B30:E30"/>
    <mergeCell ref="A68:B68"/>
    <mergeCell ref="C68:Y68"/>
    <mergeCell ref="B15:E15"/>
    <mergeCell ref="C26:E26"/>
    <mergeCell ref="B63:E63"/>
    <mergeCell ref="B56:E56"/>
    <mergeCell ref="B57:E57"/>
    <mergeCell ref="B58:E58"/>
    <mergeCell ref="B61:E61"/>
    <mergeCell ref="B62:E62"/>
    <mergeCell ref="A60:E60"/>
    <mergeCell ref="A55:E55"/>
    <mergeCell ref="B42:E42"/>
    <mergeCell ref="B38:E38"/>
    <mergeCell ref="A69:B69"/>
    <mergeCell ref="C69:Y69"/>
    <mergeCell ref="P3:Q3"/>
    <mergeCell ref="P35:Q35"/>
    <mergeCell ref="B53:E53"/>
    <mergeCell ref="X3:Y3"/>
    <mergeCell ref="X35:Y35"/>
    <mergeCell ref="C31:E31"/>
    <mergeCell ref="A37:E37"/>
    <mergeCell ref="B14:E14"/>
    <mergeCell ref="B21:E21"/>
    <mergeCell ref="B24:E24"/>
    <mergeCell ref="C16:E16"/>
    <mergeCell ref="C17:E17"/>
    <mergeCell ref="C32:E32"/>
    <mergeCell ref="C27:E27"/>
  </mergeCells>
  <phoneticPr fontId="7" type="noConversion"/>
  <pageMargins left="0.2" right="0.2" top="0.5" bottom="0.35" header="0.25" footer="0.25"/>
  <pageSetup scale="52"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8"/>
  <sheetViews>
    <sheetView zoomScale="70" zoomScaleNormal="70" zoomScaleSheetLayoutView="85" workbookViewId="0"/>
  </sheetViews>
  <sheetFormatPr defaultRowHeight="14.25" x14ac:dyDescent="0.2"/>
  <cols>
    <col min="1" max="6" width="2.28515625" style="5" customWidth="1"/>
    <col min="7" max="7" width="38.7109375" style="5" customWidth="1"/>
    <col min="8" max="15" width="11.42578125" style="5" customWidth="1"/>
    <col min="16" max="17" width="0.7109375" style="5" customWidth="1"/>
    <col min="18" max="18" width="11.5703125" style="5" customWidth="1"/>
    <col min="19" max="19" width="10" style="91" customWidth="1"/>
    <col min="20" max="21" width="0.85546875" style="5" customWidth="1"/>
    <col min="22" max="23" width="13.28515625" style="5" customWidth="1"/>
    <col min="24" max="25" width="0.85546875" style="5" customWidth="1"/>
    <col min="26" max="26" width="11.5703125" style="5" customWidth="1"/>
    <col min="27" max="27" width="10.5703125" style="5" customWidth="1"/>
    <col min="28" max="28" width="26.140625" style="5" customWidth="1"/>
    <col min="29" max="16384" width="9.140625" style="5"/>
  </cols>
  <sheetData>
    <row r="1" spans="1:37" ht="15" thickBot="1" x14ac:dyDescent="0.25">
      <c r="A1" s="34"/>
      <c r="B1" s="35"/>
      <c r="C1" s="35"/>
      <c r="AB1" s="595"/>
      <c r="AC1" s="595"/>
      <c r="AD1" s="595"/>
      <c r="AE1" s="595"/>
    </row>
    <row r="2" spans="1:37" s="42" customFormat="1" ht="12" customHeight="1" thickTop="1" x14ac:dyDescent="0.25">
      <c r="A2" s="36"/>
      <c r="B2" s="37"/>
      <c r="C2" s="37"/>
      <c r="D2" s="38"/>
      <c r="E2" s="38"/>
      <c r="F2" s="38"/>
      <c r="G2" s="38"/>
      <c r="H2" s="8"/>
      <c r="I2" s="8"/>
      <c r="J2" s="8"/>
      <c r="K2" s="8"/>
      <c r="L2" s="8"/>
      <c r="M2" s="8"/>
      <c r="N2" s="8"/>
      <c r="O2" s="8"/>
      <c r="P2" s="9"/>
      <c r="Q2" s="38"/>
      <c r="R2" s="39"/>
      <c r="S2" s="39"/>
      <c r="T2" s="39"/>
      <c r="U2" s="39"/>
      <c r="V2" s="39"/>
      <c r="W2" s="39"/>
      <c r="X2" s="39"/>
      <c r="Y2" s="39"/>
      <c r="Z2" s="39"/>
      <c r="AA2" s="39"/>
      <c r="AB2" s="5"/>
      <c r="AC2" s="5"/>
      <c r="AD2" s="5"/>
      <c r="AE2" s="5"/>
      <c r="AF2" s="5"/>
      <c r="AG2" s="5"/>
      <c r="AH2" s="5"/>
      <c r="AI2" s="5"/>
      <c r="AJ2" s="5"/>
      <c r="AK2" s="5"/>
    </row>
    <row r="3" spans="1:37" s="42" customFormat="1" ht="3.75" customHeight="1" x14ac:dyDescent="0.2">
      <c r="A3" s="166"/>
      <c r="B3" s="41"/>
      <c r="C3" s="41"/>
      <c r="D3" s="41"/>
      <c r="E3" s="41"/>
      <c r="F3" s="41"/>
      <c r="G3" s="41"/>
      <c r="H3" s="41"/>
      <c r="I3" s="41"/>
      <c r="J3" s="41"/>
      <c r="K3" s="41"/>
      <c r="L3" s="41"/>
      <c r="M3" s="41"/>
      <c r="N3" s="41"/>
      <c r="O3" s="41"/>
      <c r="P3" s="41"/>
      <c r="Q3" s="41"/>
      <c r="R3" s="41"/>
    </row>
    <row r="4" spans="1:37" s="42" customFormat="1" ht="15" x14ac:dyDescent="0.25">
      <c r="A4" s="41"/>
      <c r="B4" s="41"/>
      <c r="C4" s="41"/>
      <c r="D4" s="41"/>
      <c r="E4" s="41"/>
      <c r="F4" s="41"/>
      <c r="G4" s="41"/>
      <c r="H4" s="167"/>
      <c r="I4" s="167"/>
      <c r="J4" s="167"/>
      <c r="K4" s="167"/>
      <c r="L4" s="168"/>
      <c r="M4" s="167"/>
      <c r="N4" s="167"/>
      <c r="O4" s="167"/>
      <c r="P4" s="104"/>
      <c r="Q4" s="109"/>
      <c r="R4" s="612" t="str">
        <f>+'5'!$P$3</f>
        <v>YOY Q4</v>
      </c>
      <c r="S4" s="612"/>
      <c r="T4" s="103"/>
      <c r="V4" s="169"/>
      <c r="X4" s="170"/>
      <c r="Y4" s="64"/>
      <c r="Z4" s="612" t="s">
        <v>194</v>
      </c>
      <c r="AA4" s="612"/>
    </row>
    <row r="5" spans="1:37" s="42" customFormat="1" ht="30" x14ac:dyDescent="0.25">
      <c r="A5" s="605" t="s">
        <v>70</v>
      </c>
      <c r="B5" s="605"/>
      <c r="C5" s="605"/>
      <c r="D5" s="605"/>
      <c r="E5" s="605"/>
      <c r="F5" s="605"/>
      <c r="G5" s="605"/>
      <c r="H5" s="43" t="s">
        <v>314</v>
      </c>
      <c r="I5" s="43" t="s">
        <v>316</v>
      </c>
      <c r="J5" s="43" t="s">
        <v>319</v>
      </c>
      <c r="K5" s="43" t="s">
        <v>320</v>
      </c>
      <c r="L5" s="44" t="s">
        <v>345</v>
      </c>
      <c r="M5" s="43" t="s">
        <v>346</v>
      </c>
      <c r="N5" s="43" t="s">
        <v>347</v>
      </c>
      <c r="O5" s="43" t="s">
        <v>348</v>
      </c>
      <c r="P5" s="104"/>
      <c r="Q5" s="109"/>
      <c r="R5" s="43" t="s">
        <v>197</v>
      </c>
      <c r="S5" s="43" t="s">
        <v>198</v>
      </c>
      <c r="T5" s="103"/>
      <c r="V5" s="43" t="s">
        <v>321</v>
      </c>
      <c r="W5" s="43" t="s">
        <v>386</v>
      </c>
      <c r="X5" s="171"/>
      <c r="Y5" s="109"/>
      <c r="Z5" s="43" t="s">
        <v>197</v>
      </c>
      <c r="AA5" s="43" t="s">
        <v>198</v>
      </c>
    </row>
    <row r="6" spans="1:37" s="42" customFormat="1" ht="15" x14ac:dyDescent="0.25">
      <c r="A6" s="614" t="s">
        <v>130</v>
      </c>
      <c r="B6" s="614"/>
      <c r="C6" s="614"/>
      <c r="D6" s="614"/>
      <c r="E6" s="614"/>
      <c r="F6" s="614"/>
      <c r="G6" s="614"/>
      <c r="H6" s="109"/>
      <c r="I6" s="109"/>
      <c r="J6" s="109"/>
      <c r="K6" s="109"/>
      <c r="L6" s="172"/>
      <c r="M6" s="109"/>
      <c r="N6" s="109"/>
      <c r="O6" s="109"/>
      <c r="P6" s="104"/>
      <c r="Q6" s="173"/>
      <c r="R6" s="109"/>
      <c r="T6" s="103"/>
      <c r="V6" s="40"/>
      <c r="W6" s="40"/>
      <c r="X6" s="171"/>
      <c r="Y6" s="173"/>
    </row>
    <row r="7" spans="1:37" ht="15" x14ac:dyDescent="0.25">
      <c r="A7" s="615" t="s">
        <v>43</v>
      </c>
      <c r="B7" s="615"/>
      <c r="C7" s="615"/>
      <c r="D7" s="615"/>
      <c r="E7" s="615"/>
      <c r="F7" s="615"/>
      <c r="G7" s="615"/>
      <c r="H7" s="47"/>
      <c r="I7" s="47"/>
      <c r="J7" s="47"/>
      <c r="K7" s="47"/>
      <c r="L7" s="49"/>
      <c r="M7" s="47"/>
      <c r="N7" s="47"/>
      <c r="O7" s="47"/>
      <c r="P7" s="104"/>
      <c r="Q7" s="107"/>
      <c r="R7" s="109"/>
      <c r="S7" s="42"/>
      <c r="T7" s="103"/>
      <c r="U7" s="42"/>
      <c r="V7" s="47"/>
      <c r="W7" s="47"/>
      <c r="X7" s="174"/>
      <c r="Y7" s="107"/>
    </row>
    <row r="8" spans="1:37" ht="15" x14ac:dyDescent="0.25">
      <c r="A8" s="57"/>
      <c r="B8" s="608" t="s">
        <v>44</v>
      </c>
      <c r="C8" s="608"/>
      <c r="D8" s="608"/>
      <c r="E8" s="608"/>
      <c r="F8" s="608"/>
      <c r="G8" s="608"/>
      <c r="H8" s="176">
        <v>627698.03644999966</v>
      </c>
      <c r="I8" s="176">
        <v>637426.42605999962</v>
      </c>
      <c r="J8" s="176">
        <v>646078.98173999984</v>
      </c>
      <c r="K8" s="176">
        <v>650905.61216000048</v>
      </c>
      <c r="L8" s="177">
        <v>656087.26457999961</v>
      </c>
      <c r="M8" s="176">
        <v>667190.51454000012</v>
      </c>
      <c r="N8" s="176">
        <v>670221.66295000003</v>
      </c>
      <c r="O8" s="176">
        <v>673604.71339999989</v>
      </c>
      <c r="P8" s="178"/>
      <c r="Q8" s="179"/>
      <c r="R8" s="176">
        <v>22699.101239999407</v>
      </c>
      <c r="S8" s="116">
        <v>3.4873107276911439E-2</v>
      </c>
      <c r="T8" s="142"/>
      <c r="U8" s="115"/>
      <c r="V8" s="176">
        <v>2562109.0564099997</v>
      </c>
      <c r="W8" s="176">
        <v>2667104.1554699996</v>
      </c>
      <c r="X8" s="180"/>
      <c r="Y8" s="179"/>
      <c r="Z8" s="176">
        <v>104995.09905999992</v>
      </c>
      <c r="AA8" s="116">
        <v>4.0979949232574024E-2</v>
      </c>
    </row>
    <row r="9" spans="1:37" ht="15" x14ac:dyDescent="0.25">
      <c r="A9" s="57"/>
      <c r="B9" s="608" t="s">
        <v>45</v>
      </c>
      <c r="C9" s="608"/>
      <c r="D9" s="608"/>
      <c r="E9" s="608"/>
      <c r="F9" s="608"/>
      <c r="G9" s="608"/>
      <c r="H9" s="112">
        <v>-399768.86191999988</v>
      </c>
      <c r="I9" s="112">
        <v>-406042.5817900002</v>
      </c>
      <c r="J9" s="112">
        <v>-397641.02231999999</v>
      </c>
      <c r="K9" s="112">
        <v>-397318.14852999995</v>
      </c>
      <c r="L9" s="113">
        <v>-394249.10080900003</v>
      </c>
      <c r="M9" s="112">
        <v>-403449.20109099988</v>
      </c>
      <c r="N9" s="112">
        <v>-391175.05905000004</v>
      </c>
      <c r="O9" s="112">
        <v>-392290.43355000002</v>
      </c>
      <c r="P9" s="114"/>
      <c r="Q9" s="179"/>
      <c r="R9" s="112">
        <v>5027.7149799999315</v>
      </c>
      <c r="S9" s="116">
        <v>1.2654128684031931E-2</v>
      </c>
      <c r="T9" s="142"/>
      <c r="U9" s="115"/>
      <c r="V9" s="112">
        <v>-1600770.6145599999</v>
      </c>
      <c r="W9" s="112">
        <v>-1581163.7944999998</v>
      </c>
      <c r="X9" s="181"/>
      <c r="Y9" s="179"/>
      <c r="Z9" s="112">
        <v>19606.820060000056</v>
      </c>
      <c r="AA9" s="116">
        <v>1.2248363308061685E-2</v>
      </c>
      <c r="AD9" s="91"/>
    </row>
    <row r="10" spans="1:37" ht="15" x14ac:dyDescent="0.25">
      <c r="A10" s="57"/>
      <c r="B10" s="57"/>
      <c r="C10" s="608" t="s">
        <v>46</v>
      </c>
      <c r="D10" s="608"/>
      <c r="E10" s="608"/>
      <c r="F10" s="608"/>
      <c r="G10" s="608"/>
      <c r="H10" s="136">
        <v>227929.17452999979</v>
      </c>
      <c r="I10" s="136">
        <v>231383.84426999942</v>
      </c>
      <c r="J10" s="136">
        <v>248437.95941999985</v>
      </c>
      <c r="K10" s="136">
        <v>253587.46363000054</v>
      </c>
      <c r="L10" s="137">
        <v>261838.16377099958</v>
      </c>
      <c r="M10" s="136">
        <v>263741.31344900024</v>
      </c>
      <c r="N10" s="136">
        <v>279046.60389999999</v>
      </c>
      <c r="O10" s="136">
        <v>281314.27984999988</v>
      </c>
      <c r="P10" s="114"/>
      <c r="Q10" s="179"/>
      <c r="R10" s="136">
        <v>27726.816219999339</v>
      </c>
      <c r="S10" s="125">
        <v>0.10933827651848926</v>
      </c>
      <c r="T10" s="142"/>
      <c r="U10" s="115"/>
      <c r="V10" s="136">
        <v>961338.4418499996</v>
      </c>
      <c r="W10" s="136">
        <v>1085940.3609699996</v>
      </c>
      <c r="X10" s="181"/>
      <c r="Y10" s="179"/>
      <c r="Z10" s="136">
        <v>124601.91911999998</v>
      </c>
      <c r="AA10" s="125">
        <v>0.12961295803402603</v>
      </c>
    </row>
    <row r="11" spans="1:37" ht="15" x14ac:dyDescent="0.25">
      <c r="A11" s="57"/>
      <c r="B11" s="608" t="s">
        <v>47</v>
      </c>
      <c r="C11" s="608"/>
      <c r="D11" s="608"/>
      <c r="E11" s="608"/>
      <c r="F11" s="608"/>
      <c r="G11" s="608"/>
      <c r="H11" s="182">
        <v>19894.05492000001</v>
      </c>
      <c r="I11" s="182">
        <v>19741.773594999999</v>
      </c>
      <c r="J11" s="182">
        <v>19921.982412000001</v>
      </c>
      <c r="K11" s="182">
        <v>19458.935927000002</v>
      </c>
      <c r="L11" s="183">
        <v>19017.026644000009</v>
      </c>
      <c r="M11" s="182">
        <v>20030.10871600001</v>
      </c>
      <c r="N11" s="182">
        <v>20622.346779</v>
      </c>
      <c r="O11" s="182">
        <v>21760.390829999989</v>
      </c>
      <c r="P11" s="114"/>
      <c r="Q11" s="179"/>
      <c r="R11" s="182">
        <v>2301.4549029999871</v>
      </c>
      <c r="S11" s="116">
        <v>0.11827239226409252</v>
      </c>
      <c r="T11" s="142"/>
      <c r="U11" s="115"/>
      <c r="V11" s="182">
        <v>79016.746854000012</v>
      </c>
      <c r="W11" s="182">
        <v>81429.872969000004</v>
      </c>
      <c r="X11" s="181"/>
      <c r="Y11" s="179"/>
      <c r="Z11" s="182">
        <v>2413.1261149999918</v>
      </c>
      <c r="AA11" s="116">
        <v>3.053942627451808E-2</v>
      </c>
    </row>
    <row r="12" spans="1:37" ht="15" x14ac:dyDescent="0.25">
      <c r="A12" s="57"/>
      <c r="B12" s="608" t="s">
        <v>107</v>
      </c>
      <c r="C12" s="608"/>
      <c r="D12" s="608"/>
      <c r="E12" s="608"/>
      <c r="F12" s="608"/>
      <c r="G12" s="608"/>
      <c r="H12" s="112"/>
      <c r="I12" s="112"/>
      <c r="J12" s="112"/>
      <c r="K12" s="112"/>
      <c r="L12" s="113"/>
      <c r="M12" s="112"/>
      <c r="N12" s="112"/>
      <c r="O12" s="112"/>
      <c r="P12" s="114"/>
      <c r="Q12" s="184"/>
      <c r="R12" s="112"/>
      <c r="S12" s="116"/>
      <c r="T12" s="142"/>
      <c r="U12" s="115"/>
      <c r="V12" s="112"/>
      <c r="W12" s="112"/>
      <c r="X12" s="181"/>
      <c r="Y12" s="184"/>
      <c r="Z12" s="112"/>
      <c r="AA12" s="116"/>
    </row>
    <row r="13" spans="1:37" s="67" customFormat="1" ht="15" x14ac:dyDescent="0.25">
      <c r="A13" s="57"/>
      <c r="B13" s="57"/>
      <c r="C13" s="608" t="s">
        <v>362</v>
      </c>
      <c r="D13" s="608"/>
      <c r="E13" s="608"/>
      <c r="F13" s="608"/>
      <c r="G13" s="608"/>
      <c r="H13" s="182">
        <v>60517.323840000005</v>
      </c>
      <c r="I13" s="182">
        <v>60692.140439999981</v>
      </c>
      <c r="J13" s="182">
        <v>53487.896290000019</v>
      </c>
      <c r="K13" s="182">
        <v>58307.159559999978</v>
      </c>
      <c r="L13" s="183">
        <v>64460.904379999978</v>
      </c>
      <c r="M13" s="182">
        <v>64307.421190000001</v>
      </c>
      <c r="N13" s="182">
        <v>64180.779799999997</v>
      </c>
      <c r="O13" s="182">
        <v>67041.486450000011</v>
      </c>
      <c r="P13" s="114"/>
      <c r="Q13" s="179"/>
      <c r="R13" s="182">
        <v>8734.326890000033</v>
      </c>
      <c r="S13" s="116">
        <v>0.14979853170539245</v>
      </c>
      <c r="T13" s="142"/>
      <c r="U13" s="115"/>
      <c r="V13" s="182">
        <v>233004.52012999999</v>
      </c>
      <c r="W13" s="182">
        <v>259990.59181999997</v>
      </c>
      <c r="X13" s="181"/>
      <c r="Y13" s="179"/>
      <c r="Z13" s="182">
        <v>26986.071689999982</v>
      </c>
      <c r="AA13" s="116">
        <v>0.11581780334108398</v>
      </c>
    </row>
    <row r="14" spans="1:37" s="67" customFormat="1" ht="15" x14ac:dyDescent="0.25">
      <c r="A14" s="57"/>
      <c r="B14" s="57"/>
      <c r="C14" s="608" t="s">
        <v>363</v>
      </c>
      <c r="D14" s="608"/>
      <c r="E14" s="608"/>
      <c r="F14" s="608"/>
      <c r="G14" s="608"/>
      <c r="H14" s="182">
        <v>64473.75359</v>
      </c>
      <c r="I14" s="182">
        <v>67423.56356000001</v>
      </c>
      <c r="J14" s="182">
        <v>70278.537080000024</v>
      </c>
      <c r="K14" s="182">
        <v>72981.732129999989</v>
      </c>
      <c r="L14" s="183">
        <v>74649.311489999978</v>
      </c>
      <c r="M14" s="182">
        <v>75672.20796</v>
      </c>
      <c r="N14" s="182">
        <v>78318.380250000031</v>
      </c>
      <c r="O14" s="182">
        <v>75011.663870000004</v>
      </c>
      <c r="P14" s="114"/>
      <c r="Q14" s="179"/>
      <c r="R14" s="182">
        <v>2029.9317400000145</v>
      </c>
      <c r="S14" s="116">
        <v>2.7814244479483757E-2</v>
      </c>
      <c r="T14" s="142"/>
      <c r="U14" s="115"/>
      <c r="V14" s="182">
        <v>275157.58636000007</v>
      </c>
      <c r="W14" s="182">
        <v>303651.56357</v>
      </c>
      <c r="X14" s="181"/>
      <c r="Y14" s="179"/>
      <c r="Z14" s="182">
        <v>28493.977209999925</v>
      </c>
      <c r="AA14" s="116">
        <v>0.10355512121959114</v>
      </c>
    </row>
    <row r="15" spans="1:37" s="67" customFormat="1" ht="15" x14ac:dyDescent="0.25">
      <c r="A15" s="57"/>
      <c r="B15" s="57"/>
      <c r="C15" s="608" t="s">
        <v>364</v>
      </c>
      <c r="D15" s="608"/>
      <c r="E15" s="608"/>
      <c r="F15" s="608"/>
      <c r="G15" s="608"/>
      <c r="H15" s="182">
        <v>13216.90681</v>
      </c>
      <c r="I15" s="182">
        <v>13281.92353</v>
      </c>
      <c r="J15" s="182">
        <v>13810.838169999999</v>
      </c>
      <c r="K15" s="182">
        <v>14720.09166</v>
      </c>
      <c r="L15" s="183">
        <v>20595.022980000002</v>
      </c>
      <c r="M15" s="182">
        <v>20437.553010000003</v>
      </c>
      <c r="N15" s="182">
        <v>20306.073399999997</v>
      </c>
      <c r="O15" s="182">
        <v>20463.199539999998</v>
      </c>
      <c r="P15" s="114"/>
      <c r="Q15" s="179"/>
      <c r="R15" s="182">
        <v>5743.1078799999977</v>
      </c>
      <c r="S15" s="116">
        <v>0.39015435587308006</v>
      </c>
      <c r="T15" s="142"/>
      <c r="U15" s="115"/>
      <c r="V15" s="182">
        <v>55029.760170000001</v>
      </c>
      <c r="W15" s="182">
        <v>81801.848930000007</v>
      </c>
      <c r="X15" s="181"/>
      <c r="Y15" s="179"/>
      <c r="Z15" s="182">
        <v>26772.088760000006</v>
      </c>
      <c r="AA15" s="116">
        <v>0.48650200686491574</v>
      </c>
    </row>
    <row r="16" spans="1:37" s="67" customFormat="1" ht="15" x14ac:dyDescent="0.25">
      <c r="A16" s="57"/>
      <c r="B16" s="57"/>
      <c r="C16" s="608" t="s">
        <v>19</v>
      </c>
      <c r="D16" s="608"/>
      <c r="E16" s="608"/>
      <c r="F16" s="608"/>
      <c r="G16" s="608"/>
      <c r="H16" s="182">
        <v>6059.8740900000003</v>
      </c>
      <c r="I16" s="182">
        <v>6918.8764800000008</v>
      </c>
      <c r="J16" s="182">
        <v>7049.3592600000011</v>
      </c>
      <c r="K16" s="182">
        <v>8096.6286100000025</v>
      </c>
      <c r="L16" s="183">
        <v>7121.6402099999978</v>
      </c>
      <c r="M16" s="182">
        <v>7522.7262100000025</v>
      </c>
      <c r="N16" s="182">
        <v>8074.1471400000009</v>
      </c>
      <c r="O16" s="182">
        <v>9444.2572599999985</v>
      </c>
      <c r="P16" s="114"/>
      <c r="Q16" s="179"/>
      <c r="R16" s="182">
        <v>1347.628649999996</v>
      </c>
      <c r="S16" s="116">
        <v>0.16644318455407028</v>
      </c>
      <c r="T16" s="142"/>
      <c r="U16" s="115"/>
      <c r="V16" s="182">
        <v>28124.738440000005</v>
      </c>
      <c r="W16" s="182">
        <v>32162.770819999998</v>
      </c>
      <c r="X16" s="181"/>
      <c r="Y16" s="179"/>
      <c r="Z16" s="182">
        <v>4038.0323799999933</v>
      </c>
      <c r="AA16" s="116">
        <v>0.1435758198645844</v>
      </c>
    </row>
    <row r="17" spans="1:27" ht="15" x14ac:dyDescent="0.25">
      <c r="A17" s="57"/>
      <c r="B17" s="608" t="s">
        <v>127</v>
      </c>
      <c r="C17" s="608"/>
      <c r="D17" s="608"/>
      <c r="E17" s="608"/>
      <c r="F17" s="608"/>
      <c r="G17" s="608"/>
      <c r="H17" s="112">
        <v>133.59964000000002</v>
      </c>
      <c r="I17" s="112">
        <v>104.2222</v>
      </c>
      <c r="J17" s="112">
        <v>22.41653999999998</v>
      </c>
      <c r="K17" s="112">
        <v>1078.7443700000001</v>
      </c>
      <c r="L17" s="113">
        <v>-1656.2621100000001</v>
      </c>
      <c r="M17" s="112">
        <v>1312.6054899999999</v>
      </c>
      <c r="N17" s="112">
        <v>-126.375</v>
      </c>
      <c r="O17" s="112">
        <v>-1650.8925800000002</v>
      </c>
      <c r="P17" s="114"/>
      <c r="Q17" s="179"/>
      <c r="R17" s="112">
        <v>-2729.6369500000001</v>
      </c>
      <c r="S17" s="116" t="s">
        <v>129</v>
      </c>
      <c r="T17" s="142"/>
      <c r="U17" s="115"/>
      <c r="V17" s="112">
        <v>1338.9827500000001</v>
      </c>
      <c r="W17" s="112">
        <v>-2120.9242000000004</v>
      </c>
      <c r="X17" s="181"/>
      <c r="Y17" s="179"/>
      <c r="Z17" s="112">
        <v>-3459.9069500000005</v>
      </c>
      <c r="AA17" s="116" t="s">
        <v>129</v>
      </c>
    </row>
    <row r="18" spans="1:27" ht="15" x14ac:dyDescent="0.25">
      <c r="A18" s="57"/>
      <c r="B18" s="608" t="s">
        <v>126</v>
      </c>
      <c r="C18" s="608"/>
      <c r="D18" s="608"/>
      <c r="E18" s="608"/>
      <c r="F18" s="608"/>
      <c r="G18" s="608"/>
      <c r="H18" s="182">
        <v>12939.012810000009</v>
      </c>
      <c r="I18" s="182">
        <v>14150.119779999999</v>
      </c>
      <c r="J18" s="182">
        <v>14291.455890000001</v>
      </c>
      <c r="K18" s="182">
        <v>14710.22143999997</v>
      </c>
      <c r="L18" s="183">
        <v>13896.77228000001</v>
      </c>
      <c r="M18" s="182">
        <v>14790.275550000018</v>
      </c>
      <c r="N18" s="182">
        <v>14359.49815000001</v>
      </c>
      <c r="O18" s="182">
        <v>13940.088710000011</v>
      </c>
      <c r="P18" s="114"/>
      <c r="Q18" s="179"/>
      <c r="R18" s="182">
        <v>-770.13272999995934</v>
      </c>
      <c r="S18" s="116">
        <v>-5.2353578302078971E-2</v>
      </c>
      <c r="T18" s="142"/>
      <c r="U18" s="115"/>
      <c r="V18" s="182">
        <v>56090.809919999978</v>
      </c>
      <c r="W18" s="182">
        <v>56986.63469000005</v>
      </c>
      <c r="X18" s="181"/>
      <c r="Y18" s="179"/>
      <c r="Z18" s="182">
        <v>895.82477000007202</v>
      </c>
      <c r="AA18" s="116">
        <v>1.597097227295791E-2</v>
      </c>
    </row>
    <row r="19" spans="1:27" ht="15" x14ac:dyDescent="0.25">
      <c r="A19" s="91"/>
      <c r="B19" s="610" t="s">
        <v>387</v>
      </c>
      <c r="C19" s="610"/>
      <c r="D19" s="610"/>
      <c r="E19" s="610"/>
      <c r="F19" s="610"/>
      <c r="G19" s="610"/>
      <c r="H19" s="185">
        <v>405163.70022999978</v>
      </c>
      <c r="I19" s="185">
        <v>413696.4638549994</v>
      </c>
      <c r="J19" s="185">
        <v>427300.4450619999</v>
      </c>
      <c r="K19" s="185">
        <v>442940.97732700052</v>
      </c>
      <c r="L19" s="186">
        <v>459922.57964499958</v>
      </c>
      <c r="M19" s="185">
        <v>467814.21157500031</v>
      </c>
      <c r="N19" s="185">
        <v>484781.45441900007</v>
      </c>
      <c r="O19" s="185">
        <v>487324.47392999986</v>
      </c>
      <c r="P19" s="114"/>
      <c r="Q19" s="179"/>
      <c r="R19" s="185">
        <v>44383.496602999337</v>
      </c>
      <c r="S19" s="187">
        <v>0.10020183020961117</v>
      </c>
      <c r="T19" s="142"/>
      <c r="U19" s="115"/>
      <c r="V19" s="185">
        <v>1689101.5864739995</v>
      </c>
      <c r="W19" s="185">
        <v>1899842.7195689999</v>
      </c>
      <c r="X19" s="181"/>
      <c r="Y19" s="179"/>
      <c r="Z19" s="185">
        <v>210741.1330950004</v>
      </c>
      <c r="AA19" s="187">
        <v>0.12476522121734705</v>
      </c>
    </row>
    <row r="20" spans="1:27" ht="15" x14ac:dyDescent="0.25">
      <c r="A20" s="615" t="s">
        <v>49</v>
      </c>
      <c r="B20" s="615"/>
      <c r="C20" s="615"/>
      <c r="D20" s="615"/>
      <c r="E20" s="615"/>
      <c r="F20" s="615"/>
      <c r="G20" s="615"/>
      <c r="H20" s="182"/>
      <c r="I20" s="182"/>
      <c r="J20" s="182"/>
      <c r="K20" s="182"/>
      <c r="L20" s="183"/>
      <c r="M20" s="182"/>
      <c r="N20" s="182"/>
      <c r="O20" s="182"/>
      <c r="P20" s="114"/>
      <c r="Q20" s="184"/>
      <c r="R20" s="182"/>
      <c r="S20" s="116"/>
      <c r="T20" s="142"/>
      <c r="U20" s="115"/>
      <c r="V20" s="182"/>
      <c r="W20" s="182"/>
      <c r="X20" s="181"/>
      <c r="Y20" s="184"/>
      <c r="Z20" s="182"/>
      <c r="AA20" s="116"/>
    </row>
    <row r="21" spans="1:27" ht="15" x14ac:dyDescent="0.25">
      <c r="A21" s="57"/>
      <c r="B21" s="608" t="s">
        <v>50</v>
      </c>
      <c r="C21" s="608"/>
      <c r="D21" s="608"/>
      <c r="E21" s="608"/>
      <c r="F21" s="608"/>
      <c r="G21" s="608"/>
      <c r="H21" s="182">
        <v>102385.1220000001</v>
      </c>
      <c r="I21" s="182">
        <v>99511.640930000038</v>
      </c>
      <c r="J21" s="182">
        <v>105863.92934999999</v>
      </c>
      <c r="K21" s="182">
        <v>108258.71587</v>
      </c>
      <c r="L21" s="183">
        <v>116890.2601799999</v>
      </c>
      <c r="M21" s="182">
        <v>105069.4490600001</v>
      </c>
      <c r="N21" s="182">
        <v>118786.7976699999</v>
      </c>
      <c r="O21" s="182">
        <v>116836.62037</v>
      </c>
      <c r="P21" s="114"/>
      <c r="Q21" s="179"/>
      <c r="R21" s="182">
        <v>8577.9045000000042</v>
      </c>
      <c r="S21" s="116">
        <v>7.9235232295758837E-2</v>
      </c>
      <c r="T21" s="142"/>
      <c r="U21" s="115"/>
      <c r="V21" s="182">
        <v>416019.40815000015</v>
      </c>
      <c r="W21" s="182">
        <v>457583.1272799999</v>
      </c>
      <c r="X21" s="181"/>
      <c r="Y21" s="179"/>
      <c r="Z21" s="182">
        <v>41563.71912999975</v>
      </c>
      <c r="AA21" s="116">
        <v>9.990812523586283E-2</v>
      </c>
    </row>
    <row r="22" spans="1:27" ht="15" x14ac:dyDescent="0.25">
      <c r="A22" s="57"/>
      <c r="B22" s="608" t="s">
        <v>228</v>
      </c>
      <c r="C22" s="608"/>
      <c r="D22" s="608"/>
      <c r="E22" s="608"/>
      <c r="F22" s="608"/>
      <c r="G22" s="608"/>
      <c r="H22" s="182">
        <v>51849.793109999991</v>
      </c>
      <c r="I22" s="182">
        <v>47860.680549999961</v>
      </c>
      <c r="J22" s="182">
        <v>53383.989799999996</v>
      </c>
      <c r="K22" s="182">
        <v>56304.207959999963</v>
      </c>
      <c r="L22" s="183">
        <v>60164.643859999996</v>
      </c>
      <c r="M22" s="182">
        <v>53846.73545</v>
      </c>
      <c r="N22" s="182">
        <v>59534.424280000021</v>
      </c>
      <c r="O22" s="182">
        <v>66183.725830000039</v>
      </c>
      <c r="P22" s="114"/>
      <c r="Q22" s="179"/>
      <c r="R22" s="182">
        <v>9879.5178700000761</v>
      </c>
      <c r="S22" s="116">
        <v>0.17546677642670605</v>
      </c>
      <c r="T22" s="142"/>
      <c r="U22" s="115"/>
      <c r="V22" s="182">
        <v>209398.67141999991</v>
      </c>
      <c r="W22" s="182">
        <v>239729.52942000006</v>
      </c>
      <c r="X22" s="181"/>
      <c r="Y22" s="179"/>
      <c r="Z22" s="182">
        <v>30330.858000000153</v>
      </c>
      <c r="AA22" s="116">
        <v>0.14484742331131722</v>
      </c>
    </row>
    <row r="23" spans="1:27" ht="15" x14ac:dyDescent="0.25">
      <c r="A23" s="57"/>
      <c r="B23" s="608" t="s">
        <v>51</v>
      </c>
      <c r="C23" s="608"/>
      <c r="D23" s="608"/>
      <c r="E23" s="608"/>
      <c r="F23" s="608"/>
      <c r="G23" s="608"/>
      <c r="H23" s="182">
        <v>4899.4027400000086</v>
      </c>
      <c r="I23" s="182">
        <v>5157.2011499999999</v>
      </c>
      <c r="J23" s="182">
        <v>5592.7393400000074</v>
      </c>
      <c r="K23" s="182">
        <v>5458.933860000001</v>
      </c>
      <c r="L23" s="183">
        <v>5877.0461199999982</v>
      </c>
      <c r="M23" s="182">
        <v>6416.9167600000119</v>
      </c>
      <c r="N23" s="182">
        <v>6584.0047099999874</v>
      </c>
      <c r="O23" s="182">
        <v>5612.4452999999967</v>
      </c>
      <c r="P23" s="114"/>
      <c r="Q23" s="179"/>
      <c r="R23" s="182">
        <v>153.51143999999567</v>
      </c>
      <c r="S23" s="116">
        <v>2.8121139390392916E-2</v>
      </c>
      <c r="T23" s="142"/>
      <c r="U23" s="115"/>
      <c r="V23" s="182">
        <v>21108.277090000018</v>
      </c>
      <c r="W23" s="182">
        <v>24490.412889999992</v>
      </c>
      <c r="X23" s="181"/>
      <c r="Y23" s="179"/>
      <c r="Z23" s="182">
        <v>3382.1357999999746</v>
      </c>
      <c r="AA23" s="116">
        <v>0.16022794212807881</v>
      </c>
    </row>
    <row r="24" spans="1:27" ht="15" x14ac:dyDescent="0.25">
      <c r="A24" s="57"/>
      <c r="B24" s="608" t="s">
        <v>52</v>
      </c>
      <c r="C24" s="608"/>
      <c r="D24" s="608"/>
      <c r="E24" s="608"/>
      <c r="F24" s="608"/>
      <c r="G24" s="608"/>
      <c r="H24" s="182">
        <v>37621.049230000011</v>
      </c>
      <c r="I24" s="182">
        <v>36919.88211899998</v>
      </c>
      <c r="J24" s="182">
        <v>37636.338859999982</v>
      </c>
      <c r="K24" s="182">
        <v>35102.28292800003</v>
      </c>
      <c r="L24" s="183">
        <v>41108.767961999984</v>
      </c>
      <c r="M24" s="182">
        <v>43450.844046999999</v>
      </c>
      <c r="N24" s="182">
        <v>41925.418082999982</v>
      </c>
      <c r="O24" s="182">
        <v>41671.254880000008</v>
      </c>
      <c r="P24" s="114"/>
      <c r="Q24" s="179"/>
      <c r="R24" s="182">
        <v>6568.971951999978</v>
      </c>
      <c r="S24" s="116">
        <v>0.18713802647747757</v>
      </c>
      <c r="T24" s="142"/>
      <c r="U24" s="115"/>
      <c r="V24" s="182">
        <v>147279.55313700001</v>
      </c>
      <c r="W24" s="182">
        <v>168156.28497199996</v>
      </c>
      <c r="X24" s="181"/>
      <c r="Y24" s="179"/>
      <c r="Z24" s="182">
        <v>20876.731834999955</v>
      </c>
      <c r="AA24" s="116">
        <v>0.14174901668516293</v>
      </c>
    </row>
    <row r="25" spans="1:27" ht="15" x14ac:dyDescent="0.25">
      <c r="A25" s="57"/>
      <c r="B25" s="608" t="s">
        <v>108</v>
      </c>
      <c r="C25" s="608"/>
      <c r="D25" s="608"/>
      <c r="E25" s="608"/>
      <c r="F25" s="608"/>
      <c r="G25" s="608"/>
      <c r="H25" s="182"/>
      <c r="I25" s="182"/>
      <c r="J25" s="182"/>
      <c r="K25" s="182"/>
      <c r="L25" s="183"/>
      <c r="M25" s="182"/>
      <c r="N25" s="182"/>
      <c r="O25" s="182"/>
      <c r="P25" s="114"/>
      <c r="Q25" s="184"/>
      <c r="R25" s="182"/>
      <c r="S25" s="116"/>
      <c r="T25" s="142"/>
      <c r="U25" s="115"/>
      <c r="V25" s="182"/>
      <c r="W25" s="182"/>
      <c r="X25" s="181"/>
      <c r="Y25" s="184"/>
      <c r="Z25" s="182"/>
      <c r="AA25" s="116"/>
    </row>
    <row r="26" spans="1:27" ht="15" x14ac:dyDescent="0.25">
      <c r="A26" s="57"/>
      <c r="B26" s="57"/>
      <c r="C26" s="608" t="s">
        <v>362</v>
      </c>
      <c r="D26" s="608"/>
      <c r="E26" s="608"/>
      <c r="F26" s="608"/>
      <c r="G26" s="608"/>
      <c r="H26" s="182">
        <v>43208.787049999999</v>
      </c>
      <c r="I26" s="182">
        <v>43253.047860000006</v>
      </c>
      <c r="J26" s="182">
        <v>38338.400534999993</v>
      </c>
      <c r="K26" s="182">
        <v>41261.217135000014</v>
      </c>
      <c r="L26" s="183">
        <v>46258.787270000001</v>
      </c>
      <c r="M26" s="182">
        <v>45904.680299999985</v>
      </c>
      <c r="N26" s="182">
        <v>45633.800109999996</v>
      </c>
      <c r="O26" s="182">
        <v>47424.205399999992</v>
      </c>
      <c r="P26" s="114"/>
      <c r="Q26" s="179"/>
      <c r="R26" s="182">
        <v>6162.9882649999781</v>
      </c>
      <c r="S26" s="116">
        <v>0.14936515917200599</v>
      </c>
      <c r="T26" s="142"/>
      <c r="U26" s="115"/>
      <c r="V26" s="182">
        <v>166061.45258000001</v>
      </c>
      <c r="W26" s="182">
        <v>185221.47307999997</v>
      </c>
      <c r="X26" s="181"/>
      <c r="Y26" s="179"/>
      <c r="Z26" s="182">
        <v>19160.020499999955</v>
      </c>
      <c r="AA26" s="116">
        <v>0.11537909733006596</v>
      </c>
    </row>
    <row r="27" spans="1:27" ht="15" x14ac:dyDescent="0.25">
      <c r="A27" s="57"/>
      <c r="B27" s="57"/>
      <c r="C27" s="608" t="s">
        <v>363</v>
      </c>
      <c r="D27" s="608"/>
      <c r="E27" s="608"/>
      <c r="F27" s="608"/>
      <c r="G27" s="608"/>
      <c r="H27" s="182">
        <v>27630.034</v>
      </c>
      <c r="I27" s="182">
        <v>28965.395469999999</v>
      </c>
      <c r="J27" s="182">
        <v>30219.648279000001</v>
      </c>
      <c r="K27" s="182">
        <v>31697.931051</v>
      </c>
      <c r="L27" s="183">
        <v>32483.703980000002</v>
      </c>
      <c r="M27" s="182">
        <v>33349.532399999996</v>
      </c>
      <c r="N27" s="182">
        <v>34813.036380000005</v>
      </c>
      <c r="O27" s="182">
        <v>33296.620100000007</v>
      </c>
      <c r="P27" s="114"/>
      <c r="Q27" s="179"/>
      <c r="R27" s="182">
        <v>1598.6890490000078</v>
      </c>
      <c r="S27" s="116">
        <v>5.0435122924200215E-2</v>
      </c>
      <c r="T27" s="142"/>
      <c r="U27" s="115"/>
      <c r="V27" s="182">
        <v>118513.00880000001</v>
      </c>
      <c r="W27" s="182">
        <v>133942.89286000002</v>
      </c>
      <c r="X27" s="181"/>
      <c r="Y27" s="179"/>
      <c r="Z27" s="182">
        <v>15429.884060000011</v>
      </c>
      <c r="AA27" s="116">
        <v>0.13019569932646929</v>
      </c>
    </row>
    <row r="28" spans="1:27" ht="15" x14ac:dyDescent="0.25">
      <c r="A28" s="57"/>
      <c r="B28" s="57"/>
      <c r="C28" s="608" t="s">
        <v>23</v>
      </c>
      <c r="D28" s="608"/>
      <c r="E28" s="608"/>
      <c r="F28" s="608"/>
      <c r="G28" s="608"/>
      <c r="H28" s="182">
        <v>2864.98506</v>
      </c>
      <c r="I28" s="182">
        <v>3221.3359800000007</v>
      </c>
      <c r="J28" s="182">
        <v>3463.4697200000001</v>
      </c>
      <c r="K28" s="182">
        <v>3863.87887</v>
      </c>
      <c r="L28" s="183">
        <v>3776.7898500000001</v>
      </c>
      <c r="M28" s="182">
        <v>3699.937930000001</v>
      </c>
      <c r="N28" s="182">
        <v>4141.2606299999998</v>
      </c>
      <c r="O28" s="182">
        <v>4601.9834600000013</v>
      </c>
      <c r="P28" s="114"/>
      <c r="Q28" s="179"/>
      <c r="R28" s="182">
        <v>738.10459000000128</v>
      </c>
      <c r="S28" s="116">
        <v>0.19102684500044934</v>
      </c>
      <c r="T28" s="142"/>
      <c r="U28" s="115"/>
      <c r="V28" s="182">
        <v>13413.66963</v>
      </c>
      <c r="W28" s="182">
        <v>16219.971870000003</v>
      </c>
      <c r="X28" s="181"/>
      <c r="Y28" s="179"/>
      <c r="Z28" s="182">
        <v>2806.3022400000027</v>
      </c>
      <c r="AA28" s="116">
        <v>0.20921211848871238</v>
      </c>
    </row>
    <row r="29" spans="1:27" ht="15" x14ac:dyDescent="0.25">
      <c r="A29" s="57"/>
      <c r="B29" s="608" t="s">
        <v>124</v>
      </c>
      <c r="C29" s="608"/>
      <c r="D29" s="608"/>
      <c r="E29" s="608"/>
      <c r="F29" s="608"/>
      <c r="G29" s="608"/>
      <c r="H29" s="182">
        <v>7126.9395000000004</v>
      </c>
      <c r="I29" s="182">
        <v>7143.9001999999991</v>
      </c>
      <c r="J29" s="182">
        <v>7073.8311499999991</v>
      </c>
      <c r="K29" s="182">
        <v>7143.0478000000012</v>
      </c>
      <c r="L29" s="183">
        <v>7172.9526899999983</v>
      </c>
      <c r="M29" s="182">
        <v>7228.5033800000001</v>
      </c>
      <c r="N29" s="182">
        <v>7215.7367099999992</v>
      </c>
      <c r="O29" s="182">
        <v>7192.2915500000008</v>
      </c>
      <c r="P29" s="114"/>
      <c r="Q29" s="179"/>
      <c r="R29" s="182">
        <v>49.243749999999636</v>
      </c>
      <c r="S29" s="116">
        <v>6.8939409869271245E-3</v>
      </c>
      <c r="T29" s="142"/>
      <c r="U29" s="115"/>
      <c r="V29" s="182">
        <v>28487.718649999999</v>
      </c>
      <c r="W29" s="182">
        <v>28809.484329999999</v>
      </c>
      <c r="X29" s="181"/>
      <c r="Y29" s="179"/>
      <c r="Z29" s="182">
        <v>321.76568000000043</v>
      </c>
      <c r="AA29" s="116">
        <v>1.1294891105644939E-2</v>
      </c>
    </row>
    <row r="30" spans="1:27" ht="15" x14ac:dyDescent="0.25">
      <c r="A30" s="57"/>
      <c r="B30" s="608" t="s">
        <v>54</v>
      </c>
      <c r="C30" s="608"/>
      <c r="D30" s="608"/>
      <c r="E30" s="608"/>
      <c r="F30" s="608"/>
      <c r="G30" s="608"/>
      <c r="H30" s="182">
        <v>52736.324961999962</v>
      </c>
      <c r="I30" s="182">
        <v>45274.445138999938</v>
      </c>
      <c r="J30" s="182">
        <v>45527.718847999968</v>
      </c>
      <c r="K30" s="182">
        <v>45762.148590000012</v>
      </c>
      <c r="L30" s="183">
        <v>63227.699386000022</v>
      </c>
      <c r="M30" s="182">
        <v>55083.257037000039</v>
      </c>
      <c r="N30" s="182">
        <v>54711.711785999898</v>
      </c>
      <c r="O30" s="182">
        <v>56583.746979999822</v>
      </c>
      <c r="P30" s="114"/>
      <c r="Q30" s="179"/>
      <c r="R30" s="182">
        <v>10821.59838999981</v>
      </c>
      <c r="S30" s="116">
        <v>0.23647487549053928</v>
      </c>
      <c r="T30" s="142"/>
      <c r="U30" s="115"/>
      <c r="V30" s="182">
        <v>189300.6375389999</v>
      </c>
      <c r="W30" s="182">
        <v>229606.41518899979</v>
      </c>
      <c r="X30" s="181"/>
      <c r="Y30" s="179"/>
      <c r="Z30" s="182">
        <v>40305.777649999887</v>
      </c>
      <c r="AA30" s="116">
        <v>0.21291939728251602</v>
      </c>
    </row>
    <row r="31" spans="1:27" ht="15" x14ac:dyDescent="0.25">
      <c r="A31" s="57"/>
      <c r="B31" s="610" t="s">
        <v>389</v>
      </c>
      <c r="C31" s="610"/>
      <c r="D31" s="610"/>
      <c r="E31" s="610"/>
      <c r="F31" s="610"/>
      <c r="G31" s="610"/>
      <c r="H31" s="185">
        <v>330322.43765199999</v>
      </c>
      <c r="I31" s="185">
        <v>317307.52939799987</v>
      </c>
      <c r="J31" s="185">
        <v>327100.06588199991</v>
      </c>
      <c r="K31" s="185">
        <v>334852.36406400002</v>
      </c>
      <c r="L31" s="186">
        <v>376960.6512979999</v>
      </c>
      <c r="M31" s="185">
        <v>354049.85636400012</v>
      </c>
      <c r="N31" s="185">
        <v>373346.19035899977</v>
      </c>
      <c r="O31" s="185">
        <v>379402.89386999985</v>
      </c>
      <c r="P31" s="114"/>
      <c r="Q31" s="188"/>
      <c r="R31" s="185">
        <v>44550.529805999831</v>
      </c>
      <c r="S31" s="187">
        <v>0.13304528976682073</v>
      </c>
      <c r="T31" s="142"/>
      <c r="U31" s="115"/>
      <c r="V31" s="185">
        <v>1309582.3969959999</v>
      </c>
      <c r="W31" s="185">
        <v>1483759.5918909996</v>
      </c>
      <c r="X31" s="181"/>
      <c r="Y31" s="188"/>
      <c r="Z31" s="185">
        <v>174177.19489499973</v>
      </c>
      <c r="AA31" s="187">
        <v>0.13300208928780505</v>
      </c>
    </row>
    <row r="32" spans="1:27" ht="15" x14ac:dyDescent="0.25">
      <c r="A32" s="189"/>
      <c r="B32" s="608" t="s">
        <v>390</v>
      </c>
      <c r="C32" s="608"/>
      <c r="D32" s="608"/>
      <c r="E32" s="608"/>
      <c r="F32" s="608"/>
      <c r="G32" s="608"/>
      <c r="H32" s="190">
        <v>74841.262577999791</v>
      </c>
      <c r="I32" s="190">
        <v>96388.93445699953</v>
      </c>
      <c r="J32" s="190">
        <v>100200.37917999999</v>
      </c>
      <c r="K32" s="190">
        <v>108088.6132630005</v>
      </c>
      <c r="L32" s="191">
        <v>82961.928346999688</v>
      </c>
      <c r="M32" s="190">
        <v>113764.35521100019</v>
      </c>
      <c r="N32" s="190">
        <v>111435.26406000031</v>
      </c>
      <c r="O32" s="190">
        <v>107921.58006000001</v>
      </c>
      <c r="P32" s="114"/>
      <c r="Q32" s="188"/>
      <c r="R32" s="190">
        <v>-167.03320300049381</v>
      </c>
      <c r="S32" s="116">
        <v>-1.5453357940125453E-3</v>
      </c>
      <c r="T32" s="142"/>
      <c r="U32" s="115"/>
      <c r="V32" s="190">
        <v>379519.18947799981</v>
      </c>
      <c r="W32" s="190">
        <v>416083.12767800019</v>
      </c>
      <c r="X32" s="181"/>
      <c r="Y32" s="188"/>
      <c r="Z32" s="190">
        <v>36563.938200000382</v>
      </c>
      <c r="AA32" s="116">
        <v>9.6342791652488866E-2</v>
      </c>
    </row>
    <row r="33" spans="1:27" ht="15" x14ac:dyDescent="0.25">
      <c r="A33" s="608" t="s">
        <v>55</v>
      </c>
      <c r="B33" s="608"/>
      <c r="C33" s="608"/>
      <c r="D33" s="608"/>
      <c r="E33" s="608"/>
      <c r="F33" s="608"/>
      <c r="G33" s="608"/>
      <c r="H33" s="192">
        <v>22771.965840000001</v>
      </c>
      <c r="I33" s="192">
        <v>33282.177629999998</v>
      </c>
      <c r="J33" s="192">
        <v>33565.046899999994</v>
      </c>
      <c r="K33" s="192">
        <v>-60354.642250000004</v>
      </c>
      <c r="L33" s="193">
        <v>17247.839820000001</v>
      </c>
      <c r="M33" s="192">
        <v>27065.463090000001</v>
      </c>
      <c r="N33" s="192">
        <v>26296.377559999997</v>
      </c>
      <c r="O33" s="192">
        <v>21380.220980000002</v>
      </c>
      <c r="P33" s="114"/>
      <c r="Q33" s="194"/>
      <c r="R33" s="192">
        <v>81734.863230000003</v>
      </c>
      <c r="S33" s="116">
        <v>1.3542431896363365</v>
      </c>
      <c r="T33" s="142"/>
      <c r="U33" s="115"/>
      <c r="V33" s="192">
        <v>29264.548119999992</v>
      </c>
      <c r="W33" s="192">
        <v>91989.90144999999</v>
      </c>
      <c r="X33" s="181"/>
      <c r="Y33" s="188"/>
      <c r="Z33" s="192">
        <v>62725.353329999998</v>
      </c>
      <c r="AA33" s="116" t="s">
        <v>129</v>
      </c>
    </row>
    <row r="34" spans="1:27" ht="15.75" thickBot="1" x14ac:dyDescent="0.3">
      <c r="A34" s="189"/>
      <c r="B34" s="610" t="s">
        <v>388</v>
      </c>
      <c r="C34" s="610"/>
      <c r="D34" s="610"/>
      <c r="E34" s="610"/>
      <c r="F34" s="610"/>
      <c r="G34" s="610"/>
      <c r="H34" s="196">
        <v>52069.296737999786</v>
      </c>
      <c r="I34" s="196">
        <v>63106.756826999532</v>
      </c>
      <c r="J34" s="196">
        <v>66635.332280000002</v>
      </c>
      <c r="K34" s="196">
        <v>168443.25551300051</v>
      </c>
      <c r="L34" s="197">
        <v>65714.088526999694</v>
      </c>
      <c r="M34" s="196">
        <v>86698.892121000186</v>
      </c>
      <c r="N34" s="196">
        <v>85138.886500000313</v>
      </c>
      <c r="O34" s="196">
        <v>86541.359080000009</v>
      </c>
      <c r="P34" s="178"/>
      <c r="Q34" s="188"/>
      <c r="R34" s="196">
        <v>-81901.896433000496</v>
      </c>
      <c r="S34" s="130">
        <v>-0.486228410769936</v>
      </c>
      <c r="T34" s="142"/>
      <c r="U34" s="115"/>
      <c r="V34" s="196">
        <v>350254.64135799982</v>
      </c>
      <c r="W34" s="196">
        <v>324093.22622800019</v>
      </c>
      <c r="X34" s="180"/>
      <c r="Y34" s="188"/>
      <c r="Z34" s="196">
        <v>-26161.41512999963</v>
      </c>
      <c r="AA34" s="130">
        <v>-7.4692558044533397E-2</v>
      </c>
    </row>
    <row r="35" spans="1:27" ht="15.75" thickTop="1" x14ac:dyDescent="0.25">
      <c r="A35" s="189"/>
      <c r="B35" s="189"/>
      <c r="C35" s="189"/>
      <c r="D35" s="189"/>
      <c r="E35" s="189"/>
      <c r="F35" s="198"/>
      <c r="G35" s="189"/>
      <c r="H35" s="201"/>
      <c r="I35" s="201"/>
      <c r="J35" s="201"/>
      <c r="K35" s="201"/>
      <c r="L35" s="202"/>
      <c r="M35" s="201"/>
      <c r="N35" s="201"/>
      <c r="O35" s="201"/>
      <c r="P35" s="114"/>
      <c r="Q35" s="184"/>
      <c r="R35" s="201"/>
      <c r="S35" s="116"/>
      <c r="T35" s="142"/>
      <c r="U35" s="115"/>
      <c r="V35" s="201"/>
      <c r="W35" s="201"/>
      <c r="X35" s="181"/>
      <c r="Y35" s="184"/>
      <c r="Z35" s="201"/>
      <c r="AA35" s="116"/>
    </row>
    <row r="36" spans="1:27" ht="15" x14ac:dyDescent="0.25">
      <c r="A36" s="614" t="s">
        <v>304</v>
      </c>
      <c r="B36" s="614"/>
      <c r="C36" s="614"/>
      <c r="D36" s="614"/>
      <c r="E36" s="614"/>
      <c r="F36" s="614"/>
      <c r="G36" s="614"/>
      <c r="H36" s="201"/>
      <c r="I36" s="201"/>
      <c r="J36" s="201"/>
      <c r="K36" s="201"/>
      <c r="L36" s="202"/>
      <c r="M36" s="201"/>
      <c r="N36" s="201"/>
      <c r="O36" s="201"/>
      <c r="P36" s="114"/>
      <c r="Q36" s="184"/>
      <c r="R36" s="201"/>
      <c r="S36" s="116"/>
      <c r="T36" s="142"/>
      <c r="U36" s="115"/>
      <c r="V36" s="201"/>
      <c r="W36" s="201"/>
      <c r="X36" s="181"/>
      <c r="Y36" s="184"/>
      <c r="Z36" s="201"/>
      <c r="AA36" s="116"/>
    </row>
    <row r="37" spans="1:27" ht="15" x14ac:dyDescent="0.25">
      <c r="A37" s="608" t="s">
        <v>42</v>
      </c>
      <c r="B37" s="608"/>
      <c r="C37" s="608"/>
      <c r="D37" s="608"/>
      <c r="E37" s="608"/>
      <c r="F37" s="608"/>
      <c r="G37" s="608"/>
      <c r="H37" s="120">
        <v>49022.060179999855</v>
      </c>
      <c r="I37" s="120">
        <v>61854.838040999508</v>
      </c>
      <c r="J37" s="120">
        <v>66542.642389999673</v>
      </c>
      <c r="K37" s="120">
        <v>68237.458892000432</v>
      </c>
      <c r="L37" s="121">
        <v>59621.04050899978</v>
      </c>
      <c r="M37" s="120">
        <v>75827.335501999842</v>
      </c>
      <c r="N37" s="120">
        <v>74337.612767000333</v>
      </c>
      <c r="O37" s="120">
        <v>72116.574129999601</v>
      </c>
      <c r="P37" s="204"/>
      <c r="Q37" s="188"/>
      <c r="R37" s="120">
        <v>3879.115237999169</v>
      </c>
      <c r="S37" s="116">
        <v>5.684729913724737E-2</v>
      </c>
      <c r="T37" s="142"/>
      <c r="U37" s="115"/>
      <c r="V37" s="120">
        <v>245656.99950299948</v>
      </c>
      <c r="W37" s="120">
        <v>281902.56290799956</v>
      </c>
      <c r="X37" s="205"/>
      <c r="Y37" s="188"/>
      <c r="Z37" s="120">
        <v>36245.563405000081</v>
      </c>
      <c r="AA37" s="116">
        <v>0.14754541282491535</v>
      </c>
    </row>
    <row r="38" spans="1:27" ht="15" x14ac:dyDescent="0.25">
      <c r="A38" s="608" t="s">
        <v>192</v>
      </c>
      <c r="B38" s="608"/>
      <c r="C38" s="608"/>
      <c r="D38" s="608"/>
      <c r="E38" s="608"/>
      <c r="F38" s="608"/>
      <c r="G38" s="608"/>
      <c r="H38" s="112">
        <v>37119.420908999986</v>
      </c>
      <c r="I38" s="112">
        <v>39683.532023000007</v>
      </c>
      <c r="J38" s="112">
        <v>39050.205345000046</v>
      </c>
      <c r="K38" s="112">
        <v>46981.837732999971</v>
      </c>
      <c r="L38" s="113">
        <v>39984.841111999973</v>
      </c>
      <c r="M38" s="112">
        <v>43227.693039000013</v>
      </c>
      <c r="N38" s="112">
        <v>45052.060179999993</v>
      </c>
      <c r="O38" s="112">
        <v>45646.760110000054</v>
      </c>
      <c r="P38" s="114"/>
      <c r="Q38" s="188"/>
      <c r="R38" s="112">
        <v>-1335.0776229999174</v>
      </c>
      <c r="S38" s="116">
        <v>-2.841688804484889E-2</v>
      </c>
      <c r="T38" s="142"/>
      <c r="U38" s="115"/>
      <c r="V38" s="112">
        <v>162834.99601</v>
      </c>
      <c r="W38" s="112">
        <v>173911.35444100003</v>
      </c>
      <c r="X38" s="181"/>
      <c r="Y38" s="188"/>
      <c r="Z38" s="112">
        <v>11076.35843100003</v>
      </c>
      <c r="AA38" s="116">
        <v>6.8021977476634132E-2</v>
      </c>
    </row>
    <row r="39" spans="1:27" ht="15" x14ac:dyDescent="0.25">
      <c r="A39" s="608" t="s">
        <v>112</v>
      </c>
      <c r="B39" s="608"/>
      <c r="C39" s="608"/>
      <c r="D39" s="608"/>
      <c r="E39" s="608"/>
      <c r="F39" s="608"/>
      <c r="G39" s="608"/>
      <c r="H39" s="112">
        <v>-11300.21851099999</v>
      </c>
      <c r="I39" s="112">
        <v>-5149.4356070000003</v>
      </c>
      <c r="J39" s="112">
        <v>-5392.4685549999977</v>
      </c>
      <c r="K39" s="112">
        <v>-7130.6833620000098</v>
      </c>
      <c r="L39" s="113">
        <v>-16643.953274</v>
      </c>
      <c r="M39" s="112">
        <v>-5290.6733299999796</v>
      </c>
      <c r="N39" s="112">
        <v>-7954.4088870000123</v>
      </c>
      <c r="O39" s="112">
        <v>-9841.7541799999799</v>
      </c>
      <c r="P39" s="114"/>
      <c r="Q39" s="188"/>
      <c r="R39" s="112">
        <v>-2711.0708179999701</v>
      </c>
      <c r="S39" s="116">
        <v>-0.38019789694315786</v>
      </c>
      <c r="T39" s="142"/>
      <c r="U39" s="115"/>
      <c r="V39" s="112">
        <v>-28972.806035000001</v>
      </c>
      <c r="W39" s="112">
        <v>-39730.78967099997</v>
      </c>
      <c r="X39" s="181"/>
      <c r="Y39" s="188"/>
      <c r="Z39" s="112">
        <v>-10757.983635999968</v>
      </c>
      <c r="AA39" s="116">
        <v>-0.37131314181318881</v>
      </c>
    </row>
    <row r="40" spans="1:27" ht="15.75" thickBot="1" x14ac:dyDescent="0.3">
      <c r="A40" s="57"/>
      <c r="B40" s="608" t="s">
        <v>131</v>
      </c>
      <c r="C40" s="608"/>
      <c r="D40" s="608"/>
      <c r="E40" s="608"/>
      <c r="F40" s="608"/>
      <c r="G40" s="608"/>
      <c r="H40" s="196">
        <v>74841.262577999849</v>
      </c>
      <c r="I40" s="196">
        <v>96388.934456999516</v>
      </c>
      <c r="J40" s="196">
        <v>100200.37917999973</v>
      </c>
      <c r="K40" s="196">
        <v>108088.61326300038</v>
      </c>
      <c r="L40" s="197">
        <v>82961.928346999746</v>
      </c>
      <c r="M40" s="196">
        <v>113764.35521099989</v>
      </c>
      <c r="N40" s="196">
        <v>111435.26406000032</v>
      </c>
      <c r="O40" s="196">
        <v>107921.58005999967</v>
      </c>
      <c r="P40" s="204"/>
      <c r="Q40" s="188"/>
      <c r="R40" s="196">
        <v>-167.03320300071209</v>
      </c>
      <c r="S40" s="130">
        <v>-1.5453357940145664E-3</v>
      </c>
      <c r="T40" s="142"/>
      <c r="U40" s="115"/>
      <c r="V40" s="196">
        <v>379519.18947799946</v>
      </c>
      <c r="W40" s="196">
        <v>416083.12767799961</v>
      </c>
      <c r="X40" s="205"/>
      <c r="Y40" s="188"/>
      <c r="Z40" s="196">
        <v>36563.93820000015</v>
      </c>
      <c r="AA40" s="130">
        <v>9.6342791652488352E-2</v>
      </c>
    </row>
    <row r="41" spans="1:27" ht="15.75" thickTop="1" x14ac:dyDescent="0.25">
      <c r="A41" s="199"/>
      <c r="B41" s="199"/>
      <c r="C41" s="199"/>
      <c r="D41" s="199"/>
      <c r="E41" s="199"/>
      <c r="F41" s="206"/>
      <c r="G41" s="199"/>
      <c r="H41" s="200"/>
      <c r="I41" s="200"/>
      <c r="J41" s="200"/>
      <c r="K41" s="200"/>
      <c r="L41" s="200"/>
      <c r="M41" s="200"/>
      <c r="N41" s="200"/>
      <c r="O41" s="200"/>
      <c r="Q41" s="207"/>
      <c r="R41" s="54"/>
    </row>
    <row r="42" spans="1:27" ht="15" x14ac:dyDescent="0.25">
      <c r="A42" s="199"/>
      <c r="B42" s="199"/>
      <c r="C42" s="199"/>
      <c r="D42" s="199"/>
      <c r="E42" s="199"/>
      <c r="F42" s="206"/>
      <c r="G42" s="199"/>
      <c r="H42" s="200"/>
      <c r="I42" s="200"/>
      <c r="J42" s="200"/>
      <c r="K42" s="200"/>
      <c r="L42" s="200"/>
      <c r="M42" s="200"/>
      <c r="N42" s="200"/>
      <c r="O42" s="200"/>
      <c r="Q42" s="207"/>
    </row>
    <row r="43" spans="1:27" ht="15" x14ac:dyDescent="0.25">
      <c r="A43" s="199"/>
      <c r="B43" s="199"/>
      <c r="C43" s="199"/>
      <c r="D43" s="199"/>
      <c r="E43" s="199"/>
      <c r="F43" s="206"/>
      <c r="G43" s="199"/>
      <c r="H43" s="54"/>
      <c r="I43" s="54"/>
      <c r="J43" s="54"/>
      <c r="K43" s="54"/>
      <c r="L43" s="54"/>
      <c r="M43" s="54"/>
      <c r="N43" s="54"/>
      <c r="O43" s="54"/>
      <c r="Q43" s="207"/>
    </row>
    <row r="44" spans="1:27" ht="15" x14ac:dyDescent="0.25">
      <c r="A44" s="199"/>
      <c r="B44" s="199"/>
      <c r="C44" s="199"/>
      <c r="D44" s="199"/>
      <c r="E44" s="199"/>
      <c r="F44" s="206"/>
      <c r="G44" s="199"/>
      <c r="H44" s="54"/>
      <c r="I44" s="54"/>
      <c r="J44" s="54"/>
      <c r="K44" s="54"/>
      <c r="L44" s="54"/>
      <c r="M44" s="54"/>
      <c r="N44" s="54"/>
      <c r="O44" s="54"/>
      <c r="Q44" s="207"/>
    </row>
    <row r="45" spans="1:27" ht="15" x14ac:dyDescent="0.25">
      <c r="A45" s="199"/>
      <c r="B45" s="199"/>
      <c r="C45" s="199"/>
      <c r="D45" s="199"/>
      <c r="E45" s="199"/>
      <c r="F45" s="206"/>
      <c r="G45" s="199"/>
      <c r="H45" s="54"/>
      <c r="I45" s="54"/>
      <c r="J45" s="54"/>
      <c r="K45" s="54"/>
      <c r="L45" s="54"/>
      <c r="M45" s="54"/>
      <c r="N45" s="54"/>
      <c r="O45" s="54"/>
      <c r="Q45" s="207"/>
    </row>
    <row r="46" spans="1:27" ht="15" x14ac:dyDescent="0.25">
      <c r="A46" s="199"/>
      <c r="B46" s="199"/>
      <c r="C46" s="199"/>
      <c r="D46" s="199"/>
      <c r="E46" s="199"/>
      <c r="F46" s="206"/>
      <c r="G46" s="199"/>
      <c r="H46" s="54"/>
      <c r="I46" s="54"/>
      <c r="J46" s="54"/>
      <c r="K46" s="54"/>
      <c r="L46" s="54"/>
      <c r="M46" s="54"/>
      <c r="N46" s="54"/>
      <c r="O46" s="54"/>
      <c r="Q46" s="207"/>
    </row>
    <row r="47" spans="1:27" ht="15" x14ac:dyDescent="0.25">
      <c r="A47" s="199"/>
      <c r="B47" s="199"/>
      <c r="C47" s="199"/>
      <c r="D47" s="199"/>
      <c r="E47" s="199"/>
      <c r="F47" s="206"/>
      <c r="G47" s="199"/>
      <c r="H47" s="54"/>
      <c r="I47" s="54"/>
      <c r="J47" s="54"/>
      <c r="K47" s="54"/>
      <c r="L47" s="54"/>
      <c r="M47" s="54"/>
      <c r="N47" s="54"/>
      <c r="O47" s="54"/>
      <c r="Q47" s="207"/>
    </row>
    <row r="48" spans="1:27" ht="15" x14ac:dyDescent="0.25">
      <c r="A48" s="199"/>
      <c r="B48" s="199"/>
      <c r="C48" s="199"/>
      <c r="D48" s="199"/>
      <c r="E48" s="199"/>
      <c r="F48" s="206"/>
      <c r="G48" s="199"/>
      <c r="H48" s="54"/>
      <c r="I48" s="54"/>
      <c r="J48" s="54"/>
      <c r="K48" s="54"/>
      <c r="L48" s="54"/>
      <c r="M48" s="54"/>
      <c r="N48" s="54"/>
      <c r="O48" s="54"/>
      <c r="Q48" s="207"/>
    </row>
    <row r="49" spans="1:28" ht="15" x14ac:dyDescent="0.25">
      <c r="A49" s="199"/>
      <c r="B49" s="199"/>
      <c r="C49" s="199"/>
      <c r="D49" s="199"/>
      <c r="E49" s="199"/>
      <c r="F49" s="206"/>
      <c r="G49" s="199"/>
      <c r="H49" s="54"/>
      <c r="I49" s="54"/>
      <c r="J49" s="54"/>
      <c r="K49" s="54"/>
      <c r="L49" s="54"/>
      <c r="M49" s="54"/>
      <c r="N49" s="54"/>
      <c r="O49" s="54"/>
      <c r="Q49" s="207"/>
    </row>
    <row r="50" spans="1:28" ht="15" x14ac:dyDescent="0.25">
      <c r="A50" s="199"/>
      <c r="B50" s="199"/>
      <c r="C50" s="199"/>
      <c r="D50" s="199"/>
      <c r="E50" s="199"/>
      <c r="F50" s="206"/>
      <c r="G50" s="199"/>
      <c r="H50" s="54"/>
      <c r="I50" s="54"/>
      <c r="J50" s="54"/>
      <c r="K50" s="54"/>
      <c r="L50" s="54"/>
      <c r="M50" s="54"/>
      <c r="N50" s="54"/>
      <c r="O50" s="54"/>
      <c r="Q50" s="207"/>
    </row>
    <row r="51" spans="1:28" ht="15" x14ac:dyDescent="0.25">
      <c r="A51" s="199"/>
      <c r="B51" s="199"/>
      <c r="C51" s="199"/>
      <c r="D51" s="199"/>
      <c r="E51" s="199"/>
      <c r="F51" s="206"/>
      <c r="G51" s="199"/>
      <c r="H51" s="54"/>
      <c r="I51" s="54"/>
      <c r="J51" s="54"/>
      <c r="K51" s="54"/>
      <c r="L51" s="54"/>
      <c r="M51" s="54"/>
      <c r="N51" s="54"/>
      <c r="O51" s="54"/>
      <c r="Q51" s="207"/>
    </row>
    <row r="52" spans="1:28" ht="15" x14ac:dyDescent="0.25">
      <c r="A52" s="199"/>
      <c r="B52" s="199"/>
      <c r="C52" s="199"/>
      <c r="D52" s="199"/>
      <c r="E52" s="199"/>
      <c r="F52" s="206"/>
      <c r="G52" s="199"/>
      <c r="H52" s="54"/>
      <c r="I52" s="54"/>
      <c r="J52" s="54"/>
      <c r="K52" s="54"/>
      <c r="L52" s="54"/>
      <c r="M52" s="54"/>
      <c r="N52" s="54"/>
      <c r="O52" s="54"/>
      <c r="Q52" s="207"/>
    </row>
    <row r="53" spans="1:28" ht="15" x14ac:dyDescent="0.25">
      <c r="A53" s="199"/>
      <c r="B53" s="199"/>
      <c r="C53" s="199"/>
      <c r="D53" s="199"/>
      <c r="E53" s="199"/>
      <c r="F53" s="206"/>
      <c r="G53" s="199"/>
      <c r="H53" s="54"/>
      <c r="I53" s="54"/>
      <c r="J53" s="54"/>
      <c r="K53" s="54"/>
      <c r="L53" s="54"/>
      <c r="M53" s="54"/>
      <c r="N53" s="54"/>
      <c r="O53" s="54"/>
      <c r="Q53" s="207"/>
    </row>
    <row r="54" spans="1:28" ht="15" x14ac:dyDescent="0.25">
      <c r="A54" s="199"/>
      <c r="B54" s="199"/>
      <c r="C54" s="199"/>
      <c r="D54" s="199"/>
      <c r="E54" s="199"/>
      <c r="F54" s="206"/>
      <c r="G54" s="199"/>
      <c r="H54" s="54"/>
      <c r="I54" s="54"/>
      <c r="J54" s="54"/>
      <c r="K54" s="54"/>
      <c r="L54" s="54"/>
      <c r="M54" s="54"/>
      <c r="N54" s="54"/>
      <c r="O54" s="54"/>
      <c r="Q54" s="207"/>
    </row>
    <row r="55" spans="1:28" ht="15" x14ac:dyDescent="0.25">
      <c r="A55" s="199"/>
      <c r="B55" s="199"/>
      <c r="C55" s="199"/>
      <c r="D55" s="199"/>
      <c r="E55" s="199"/>
      <c r="F55" s="206"/>
      <c r="G55" s="199"/>
      <c r="H55" s="54"/>
      <c r="I55" s="54"/>
      <c r="J55" s="54"/>
      <c r="K55" s="54"/>
      <c r="L55" s="54"/>
      <c r="M55" s="54"/>
      <c r="N55" s="54"/>
      <c r="O55" s="54"/>
      <c r="Q55" s="207"/>
    </row>
    <row r="56" spans="1:28" ht="15" x14ac:dyDescent="0.25">
      <c r="A56" s="199"/>
      <c r="B56" s="199"/>
      <c r="C56" s="199"/>
      <c r="D56" s="199"/>
      <c r="E56" s="199"/>
      <c r="F56" s="206"/>
      <c r="G56" s="199"/>
      <c r="H56" s="54"/>
      <c r="I56" s="54"/>
      <c r="J56" s="54"/>
      <c r="K56" s="54"/>
      <c r="L56" s="54"/>
      <c r="M56" s="54"/>
      <c r="N56" s="54"/>
      <c r="O56" s="54"/>
      <c r="Q56" s="207"/>
    </row>
    <row r="57" spans="1:28" ht="15" x14ac:dyDescent="0.25">
      <c r="A57" s="199"/>
      <c r="B57" s="199"/>
      <c r="C57" s="199"/>
      <c r="D57" s="199"/>
      <c r="E57" s="199"/>
      <c r="F57" s="206"/>
      <c r="G57" s="199"/>
      <c r="H57" s="54"/>
      <c r="I57" s="54"/>
      <c r="J57" s="54"/>
      <c r="K57" s="54"/>
      <c r="L57" s="54"/>
      <c r="M57" s="54"/>
      <c r="N57" s="54"/>
      <c r="O57" s="54"/>
      <c r="Q57" s="207"/>
    </row>
    <row r="58" spans="1:28" ht="15" x14ac:dyDescent="0.25">
      <c r="A58" s="199"/>
      <c r="B58" s="199"/>
      <c r="C58" s="199"/>
      <c r="D58" s="199"/>
      <c r="E58" s="199"/>
      <c r="F58" s="206"/>
      <c r="G58" s="199"/>
      <c r="H58" s="54"/>
      <c r="I58" s="54"/>
      <c r="J58" s="54"/>
      <c r="K58" s="54"/>
      <c r="L58" s="54"/>
      <c r="M58" s="54"/>
      <c r="N58" s="54"/>
      <c r="O58" s="54"/>
      <c r="Q58" s="207"/>
    </row>
    <row r="59" spans="1:28" ht="15" x14ac:dyDescent="0.25">
      <c r="A59" s="199"/>
      <c r="B59" s="199"/>
      <c r="C59" s="199"/>
      <c r="D59" s="199"/>
      <c r="E59" s="199"/>
      <c r="F59" s="206"/>
      <c r="G59" s="199"/>
      <c r="H59" s="54"/>
      <c r="I59" s="54"/>
      <c r="J59" s="54"/>
      <c r="K59" s="54"/>
      <c r="L59" s="54"/>
      <c r="M59" s="54"/>
      <c r="N59" s="54"/>
      <c r="O59" s="54"/>
      <c r="Q59" s="207"/>
    </row>
    <row r="60" spans="1:28" ht="15" x14ac:dyDescent="0.25">
      <c r="A60" s="199"/>
      <c r="B60" s="199"/>
      <c r="C60" s="199"/>
      <c r="D60" s="199"/>
      <c r="E60" s="199"/>
      <c r="F60" s="206"/>
      <c r="G60" s="199"/>
      <c r="H60" s="54"/>
      <c r="I60" s="54"/>
      <c r="J60" s="54"/>
      <c r="K60" s="54"/>
      <c r="L60" s="54"/>
      <c r="M60" s="54"/>
      <c r="N60" s="54"/>
      <c r="O60" s="54"/>
      <c r="Q60" s="207"/>
    </row>
    <row r="61" spans="1:28" ht="15" x14ac:dyDescent="0.25">
      <c r="A61" s="199"/>
      <c r="B61" s="199"/>
      <c r="C61" s="199"/>
      <c r="D61" s="199"/>
      <c r="E61" s="199"/>
      <c r="F61" s="206"/>
      <c r="G61" s="199"/>
      <c r="H61" s="54"/>
      <c r="I61" s="54"/>
      <c r="J61" s="54"/>
      <c r="K61" s="54"/>
      <c r="L61" s="54"/>
      <c r="M61" s="54"/>
      <c r="N61" s="54"/>
      <c r="O61" s="54"/>
      <c r="Q61" s="207"/>
    </row>
    <row r="62" spans="1:28" ht="15" x14ac:dyDescent="0.25">
      <c r="A62" s="199"/>
      <c r="B62" s="199"/>
      <c r="C62" s="199"/>
      <c r="D62" s="199"/>
      <c r="E62" s="199"/>
      <c r="F62" s="206"/>
      <c r="G62" s="199"/>
      <c r="H62" s="54"/>
      <c r="I62" s="54"/>
      <c r="J62" s="54"/>
      <c r="K62" s="54"/>
      <c r="L62" s="54"/>
      <c r="M62" s="54"/>
      <c r="N62" s="54"/>
      <c r="O62" s="54"/>
      <c r="Q62" s="207"/>
    </row>
    <row r="63" spans="1:28" ht="15" x14ac:dyDescent="0.25">
      <c r="A63" s="199"/>
      <c r="B63" s="199"/>
      <c r="C63" s="199"/>
      <c r="D63" s="199"/>
      <c r="E63" s="199"/>
      <c r="F63" s="206"/>
      <c r="G63" s="199"/>
      <c r="H63" s="54"/>
      <c r="I63" s="54"/>
      <c r="J63" s="54"/>
      <c r="K63" s="54"/>
      <c r="L63" s="54"/>
      <c r="M63" s="54"/>
      <c r="N63" s="54"/>
      <c r="O63" s="54"/>
      <c r="Q63" s="207"/>
      <c r="AB63" s="596"/>
    </row>
    <row r="64" spans="1:28" ht="15" customHeight="1" x14ac:dyDescent="0.2">
      <c r="A64" s="7"/>
      <c r="B64" s="7"/>
      <c r="C64" s="7"/>
      <c r="D64" s="7"/>
      <c r="E64" s="7"/>
      <c r="F64" s="7"/>
      <c r="G64" s="7"/>
      <c r="H64" s="7"/>
      <c r="I64" s="7"/>
      <c r="J64" s="7"/>
      <c r="K64" s="7"/>
      <c r="L64" s="7"/>
      <c r="M64" s="7"/>
      <c r="N64" s="7"/>
      <c r="O64" s="7"/>
      <c r="P64" s="7"/>
      <c r="Q64" s="89"/>
      <c r="R64" s="7"/>
      <c r="S64" s="7"/>
      <c r="T64" s="7"/>
      <c r="U64" s="7"/>
      <c r="V64" s="7"/>
      <c r="W64" s="7"/>
      <c r="X64" s="7"/>
      <c r="Y64" s="7"/>
      <c r="Z64" s="7"/>
      <c r="AA64" s="7"/>
    </row>
    <row r="65" spans="1:27" ht="14.25" customHeight="1" x14ac:dyDescent="0.2">
      <c r="A65" s="602" t="s">
        <v>134</v>
      </c>
      <c r="B65" s="602"/>
      <c r="C65" s="616" t="s">
        <v>397</v>
      </c>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616"/>
    </row>
    <row r="66" spans="1:27" ht="14.25" customHeight="1" x14ac:dyDescent="0.2">
      <c r="A66" s="602" t="s">
        <v>135</v>
      </c>
      <c r="B66" s="602"/>
      <c r="C66" s="616" t="s">
        <v>398</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row>
    <row r="67" spans="1:27" ht="14.25" customHeight="1" x14ac:dyDescent="0.2">
      <c r="A67" s="602" t="s">
        <v>136</v>
      </c>
      <c r="B67" s="602"/>
      <c r="C67" s="616" t="s">
        <v>399</v>
      </c>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row>
    <row r="68" spans="1:27" x14ac:dyDescent="0.2">
      <c r="Q68" s="88"/>
    </row>
  </sheetData>
  <mergeCells count="43">
    <mergeCell ref="B22:G22"/>
    <mergeCell ref="B18:G18"/>
    <mergeCell ref="B19:G19"/>
    <mergeCell ref="B32:G32"/>
    <mergeCell ref="A36:G36"/>
    <mergeCell ref="B30:G30"/>
    <mergeCell ref="A37:G37"/>
    <mergeCell ref="A65:B65"/>
    <mergeCell ref="C65:AA65"/>
    <mergeCell ref="A66:B66"/>
    <mergeCell ref="C66:AA66"/>
    <mergeCell ref="A67:B67"/>
    <mergeCell ref="C67:AA67"/>
    <mergeCell ref="B40:G40"/>
    <mergeCell ref="C10:G10"/>
    <mergeCell ref="C13:G13"/>
    <mergeCell ref="C14:G14"/>
    <mergeCell ref="C15:G15"/>
    <mergeCell ref="C16:G16"/>
    <mergeCell ref="C26:G26"/>
    <mergeCell ref="C27:G27"/>
    <mergeCell ref="C28:G28"/>
    <mergeCell ref="A33:G33"/>
    <mergeCell ref="B21:G21"/>
    <mergeCell ref="A38:G38"/>
    <mergeCell ref="A39:G39"/>
    <mergeCell ref="B29:G29"/>
    <mergeCell ref="Z4:AA4"/>
    <mergeCell ref="B31:G31"/>
    <mergeCell ref="B34:G34"/>
    <mergeCell ref="B24:G24"/>
    <mergeCell ref="B25:G25"/>
    <mergeCell ref="R4:S4"/>
    <mergeCell ref="A5:G5"/>
    <mergeCell ref="A6:G6"/>
    <mergeCell ref="B23:G23"/>
    <mergeCell ref="A7:G7"/>
    <mergeCell ref="A20:G20"/>
    <mergeCell ref="B8:G8"/>
    <mergeCell ref="B9:G9"/>
    <mergeCell ref="B11:G11"/>
    <mergeCell ref="B12:G12"/>
    <mergeCell ref="B17:G17"/>
  </mergeCells>
  <phoneticPr fontId="7" type="noConversion"/>
  <pageMargins left="0.2" right="0.2" top="0.5" bottom="0.4" header="0.25" footer="0.25"/>
  <pageSetup scale="55"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70" zoomScaleNormal="70" zoomScaleSheetLayoutView="70" workbookViewId="0"/>
  </sheetViews>
  <sheetFormatPr defaultRowHeight="14.25" x14ac:dyDescent="0.2"/>
  <cols>
    <col min="1" max="1" width="0.85546875" style="5" customWidth="1"/>
    <col min="2" max="2" width="1.140625" style="5" customWidth="1"/>
    <col min="3" max="3" width="2.5703125" style="5" customWidth="1"/>
    <col min="4" max="6" width="2.28515625" style="5" customWidth="1"/>
    <col min="7" max="7" width="50.85546875" style="5" customWidth="1"/>
    <col min="8" max="15" width="12.28515625" style="91" bestFit="1" customWidth="1"/>
    <col min="16" max="17" width="0.85546875" style="5" customWidth="1"/>
    <col min="18" max="18" width="11.28515625" style="5" customWidth="1"/>
    <col min="19" max="19" width="10.5703125" style="5" bestFit="1" customWidth="1"/>
    <col min="20" max="21" width="0.85546875" style="5" customWidth="1"/>
    <col min="22" max="23" width="14.140625" style="5" bestFit="1" customWidth="1"/>
    <col min="24" max="25" width="0.85546875" style="5" customWidth="1"/>
    <col min="26" max="26" width="11.28515625" style="5" customWidth="1"/>
    <col min="27" max="27" width="9.7109375" style="5" customWidth="1"/>
    <col min="28" max="28" width="8.85546875" style="5" customWidth="1"/>
    <col min="29" max="16384" width="9.140625" style="5"/>
  </cols>
  <sheetData>
    <row r="1" spans="1:27" s="42" customFormat="1" ht="15.75" thickBot="1" x14ac:dyDescent="0.3">
      <c r="A1" s="209"/>
      <c r="B1" s="210"/>
      <c r="C1" s="211"/>
      <c r="D1" s="41"/>
      <c r="E1" s="41"/>
      <c r="F1" s="41"/>
      <c r="G1" s="41"/>
      <c r="H1" s="41"/>
      <c r="I1" s="41"/>
      <c r="J1" s="41"/>
      <c r="K1" s="41"/>
      <c r="L1" s="41"/>
      <c r="M1" s="41"/>
      <c r="N1" s="41"/>
      <c r="O1" s="41"/>
      <c r="P1" s="3"/>
      <c r="Q1" s="4"/>
      <c r="R1" s="41"/>
      <c r="S1" s="41"/>
      <c r="X1" s="3"/>
      <c r="Y1" s="4"/>
      <c r="Z1" s="41"/>
      <c r="AA1" s="41"/>
    </row>
    <row r="2" spans="1:27" s="39" customFormat="1" ht="15" customHeight="1" thickTop="1" x14ac:dyDescent="0.25">
      <c r="A2" s="36"/>
      <c r="B2" s="36"/>
      <c r="C2" s="37"/>
      <c r="D2" s="38"/>
      <c r="E2" s="38"/>
      <c r="F2" s="38"/>
      <c r="G2" s="38"/>
      <c r="H2" s="38"/>
      <c r="I2" s="38"/>
      <c r="J2" s="38"/>
      <c r="K2" s="38"/>
      <c r="L2" s="38"/>
      <c r="M2" s="38"/>
      <c r="N2" s="38"/>
      <c r="O2" s="38"/>
      <c r="P2" s="8"/>
      <c r="Q2" s="9"/>
      <c r="R2" s="38"/>
      <c r="S2" s="38"/>
      <c r="X2" s="8"/>
      <c r="Y2" s="9"/>
      <c r="Z2" s="38"/>
      <c r="AA2" s="38"/>
    </row>
    <row r="3" spans="1:27" s="67" customFormat="1" ht="15" x14ac:dyDescent="0.25">
      <c r="A3" s="91"/>
      <c r="B3" s="91"/>
      <c r="C3" s="154"/>
      <c r="D3" s="154"/>
      <c r="E3" s="91"/>
      <c r="F3" s="91"/>
      <c r="G3" s="91"/>
      <c r="H3" s="54"/>
      <c r="I3" s="54"/>
      <c r="J3" s="54"/>
      <c r="K3" s="54"/>
      <c r="L3" s="56"/>
      <c r="M3" s="54"/>
      <c r="N3" s="54"/>
      <c r="O3" s="54"/>
      <c r="P3" s="212"/>
      <c r="Q3" s="42"/>
      <c r="R3" s="612" t="str">
        <f>+'5'!$P$3</f>
        <v>YOY Q4</v>
      </c>
      <c r="S3" s="612"/>
      <c r="T3" s="103"/>
      <c r="U3" s="42"/>
      <c r="X3" s="212"/>
      <c r="Y3" s="42"/>
      <c r="Z3" s="612" t="s">
        <v>194</v>
      </c>
      <c r="AA3" s="612"/>
    </row>
    <row r="4" spans="1:27" s="67" customFormat="1" ht="30" x14ac:dyDescent="0.25">
      <c r="A4" s="605" t="s">
        <v>70</v>
      </c>
      <c r="B4" s="605"/>
      <c r="C4" s="605"/>
      <c r="D4" s="605"/>
      <c r="E4" s="605"/>
      <c r="F4" s="605"/>
      <c r="G4" s="605"/>
      <c r="H4" s="109" t="s">
        <v>314</v>
      </c>
      <c r="I4" s="109" t="s">
        <v>316</v>
      </c>
      <c r="J4" s="109" t="s">
        <v>319</v>
      </c>
      <c r="K4" s="109" t="s">
        <v>320</v>
      </c>
      <c r="L4" s="44" t="s">
        <v>345</v>
      </c>
      <c r="M4" s="43" t="s">
        <v>346</v>
      </c>
      <c r="N4" s="109" t="s">
        <v>347</v>
      </c>
      <c r="O4" s="43" t="s">
        <v>348</v>
      </c>
      <c r="P4" s="213"/>
      <c r="Q4" s="42"/>
      <c r="R4" s="214" t="s">
        <v>197</v>
      </c>
      <c r="S4" s="214" t="s">
        <v>198</v>
      </c>
      <c r="T4" s="215"/>
      <c r="U4" s="42"/>
      <c r="V4" s="43" t="s">
        <v>321</v>
      </c>
      <c r="W4" s="43" t="s">
        <v>386</v>
      </c>
      <c r="X4" s="213"/>
      <c r="Y4" s="42"/>
      <c r="Z4" s="216" t="s">
        <v>197</v>
      </c>
      <c r="AA4" s="216" t="s">
        <v>198</v>
      </c>
    </row>
    <row r="5" spans="1:27" s="42" customFormat="1" ht="30.75" customHeight="1" x14ac:dyDescent="0.25">
      <c r="A5" s="604" t="s">
        <v>309</v>
      </c>
      <c r="B5" s="617"/>
      <c r="C5" s="617"/>
      <c r="D5" s="617"/>
      <c r="E5" s="617"/>
      <c r="F5" s="617"/>
      <c r="G5" s="617"/>
      <c r="H5" s="214"/>
      <c r="I5" s="214"/>
      <c r="J5" s="214"/>
      <c r="K5" s="214"/>
      <c r="L5" s="217"/>
      <c r="M5" s="214"/>
      <c r="N5" s="214"/>
      <c r="O5" s="214"/>
      <c r="P5" s="218"/>
      <c r="Q5" s="162"/>
      <c r="R5" s="214"/>
      <c r="S5" s="219"/>
      <c r="T5" s="103"/>
      <c r="V5" s="109"/>
      <c r="W5" s="109"/>
      <c r="X5" s="212"/>
      <c r="Z5" s="109"/>
      <c r="AA5" s="173"/>
    </row>
    <row r="6" spans="1:27" ht="15" x14ac:dyDescent="0.25">
      <c r="A6" s="57"/>
      <c r="B6" s="610" t="s">
        <v>261</v>
      </c>
      <c r="C6" s="610"/>
      <c r="D6" s="610"/>
      <c r="E6" s="610"/>
      <c r="F6" s="610"/>
      <c r="G6" s="610"/>
      <c r="H6" s="221">
        <v>620379.14389999979</v>
      </c>
      <c r="I6" s="221">
        <v>630485.46253999963</v>
      </c>
      <c r="J6" s="221">
        <v>638830.25277999986</v>
      </c>
      <c r="K6" s="221">
        <v>644373.49382000044</v>
      </c>
      <c r="L6" s="222">
        <v>649366.09993999975</v>
      </c>
      <c r="M6" s="221">
        <v>660504.58995000017</v>
      </c>
      <c r="N6" s="221">
        <v>663183.0104400001</v>
      </c>
      <c r="O6" s="221">
        <v>667775.98639999982</v>
      </c>
      <c r="P6" s="223"/>
      <c r="Q6" s="115"/>
      <c r="R6" s="176">
        <v>23402.49257999938</v>
      </c>
      <c r="S6" s="224">
        <v>3.6318211106518047E-2</v>
      </c>
      <c r="T6" s="142"/>
      <c r="U6" s="115"/>
      <c r="V6" s="221">
        <v>2534068.3530399995</v>
      </c>
      <c r="W6" s="221">
        <v>2640829.6867300002</v>
      </c>
      <c r="X6" s="223"/>
      <c r="Y6" s="115"/>
      <c r="Z6" s="176">
        <v>106761.3336900007</v>
      </c>
      <c r="AA6" s="224">
        <v>4.2130408030203396E-2</v>
      </c>
    </row>
    <row r="7" spans="1:27" ht="15" x14ac:dyDescent="0.25">
      <c r="A7" s="91"/>
      <c r="B7" s="619" t="s">
        <v>310</v>
      </c>
      <c r="C7" s="619"/>
      <c r="D7" s="619"/>
      <c r="E7" s="619"/>
      <c r="F7" s="619"/>
      <c r="G7" s="619"/>
      <c r="H7" s="182">
        <v>312981.72230999998</v>
      </c>
      <c r="I7" s="182">
        <v>308322.63059999992</v>
      </c>
      <c r="J7" s="182">
        <v>304579.64214999985</v>
      </c>
      <c r="K7" s="182">
        <v>300143.76507000008</v>
      </c>
      <c r="L7" s="183">
        <v>294300.6385799998</v>
      </c>
      <c r="M7" s="182">
        <v>290956.48855000001</v>
      </c>
      <c r="N7" s="182">
        <v>284741.95961000002</v>
      </c>
      <c r="O7" s="182">
        <v>281264.98140999989</v>
      </c>
      <c r="P7" s="225"/>
      <c r="Q7" s="115"/>
      <c r="R7" s="182">
        <v>-18878.78366000019</v>
      </c>
      <c r="S7" s="116">
        <v>-6.289913653744314E-2</v>
      </c>
      <c r="T7" s="142"/>
      <c r="U7" s="115"/>
      <c r="V7" s="112">
        <v>1226027.7601299998</v>
      </c>
      <c r="W7" s="112">
        <v>1151264.0681499997</v>
      </c>
      <c r="X7" s="225"/>
      <c r="Y7" s="115"/>
      <c r="Z7" s="182">
        <v>-74763.69198000012</v>
      </c>
      <c r="AA7" s="116">
        <v>-6.0980423454745164E-2</v>
      </c>
    </row>
    <row r="8" spans="1:27" s="67" customFormat="1" ht="15.75" thickBot="1" x14ac:dyDescent="0.3">
      <c r="A8" s="91"/>
      <c r="B8" s="618" t="s">
        <v>263</v>
      </c>
      <c r="C8" s="618"/>
      <c r="D8" s="618"/>
      <c r="E8" s="618"/>
      <c r="F8" s="618"/>
      <c r="G8" s="618"/>
      <c r="H8" s="226">
        <v>307397.42158999981</v>
      </c>
      <c r="I8" s="226">
        <v>322162.83193999971</v>
      </c>
      <c r="J8" s="226">
        <v>334250.61063000001</v>
      </c>
      <c r="K8" s="226">
        <v>344229.72875000036</v>
      </c>
      <c r="L8" s="227">
        <v>355065.46135999996</v>
      </c>
      <c r="M8" s="226">
        <v>369548.10140000016</v>
      </c>
      <c r="N8" s="226">
        <v>378441.05083000008</v>
      </c>
      <c r="O8" s="226">
        <v>386511.00498999993</v>
      </c>
      <c r="P8" s="225"/>
      <c r="Q8" s="115"/>
      <c r="R8" s="228">
        <v>42281.27623999957</v>
      </c>
      <c r="S8" s="229">
        <v>0.12282865978349793</v>
      </c>
      <c r="T8" s="142"/>
      <c r="U8" s="115"/>
      <c r="V8" s="226">
        <v>1308040.5929099999</v>
      </c>
      <c r="W8" s="226">
        <v>1489565.61858</v>
      </c>
      <c r="X8" s="225"/>
      <c r="Y8" s="115"/>
      <c r="Z8" s="228">
        <v>181525.02567000012</v>
      </c>
      <c r="AA8" s="229">
        <v>0.13877629383516388</v>
      </c>
    </row>
    <row r="9" spans="1:27" s="67" customFormat="1" ht="15.75" thickTop="1" x14ac:dyDescent="0.25">
      <c r="A9" s="91"/>
      <c r="B9" s="42"/>
      <c r="C9" s="154"/>
      <c r="D9" s="154"/>
      <c r="E9" s="91"/>
      <c r="F9" s="91"/>
      <c r="G9" s="154"/>
      <c r="H9" s="221"/>
      <c r="I9" s="221"/>
      <c r="J9" s="221"/>
      <c r="K9" s="221"/>
      <c r="L9" s="222"/>
      <c r="M9" s="221"/>
      <c r="N9" s="221"/>
      <c r="O9" s="221"/>
      <c r="P9" s="223"/>
      <c r="Q9" s="115"/>
      <c r="R9" s="176"/>
      <c r="S9" s="224"/>
      <c r="T9" s="142"/>
      <c r="U9" s="115"/>
      <c r="V9" s="221"/>
      <c r="W9" s="221"/>
      <c r="X9" s="223"/>
      <c r="Y9" s="115"/>
      <c r="Z9" s="176"/>
      <c r="AA9" s="224"/>
    </row>
    <row r="10" spans="1:27" s="91" customFormat="1" ht="15" x14ac:dyDescent="0.25">
      <c r="C10" s="154"/>
      <c r="H10" s="112"/>
      <c r="I10" s="112"/>
      <c r="J10" s="112"/>
      <c r="K10" s="112"/>
      <c r="L10" s="113"/>
      <c r="M10" s="112"/>
      <c r="N10" s="112"/>
      <c r="O10" s="112"/>
      <c r="P10" s="225"/>
      <c r="Q10" s="115"/>
      <c r="R10" s="112"/>
      <c r="S10" s="231"/>
      <c r="T10" s="142"/>
      <c r="U10" s="115"/>
      <c r="V10" s="112"/>
      <c r="W10" s="112"/>
      <c r="X10" s="225"/>
      <c r="Y10" s="115"/>
      <c r="Z10" s="112"/>
      <c r="AA10" s="231"/>
    </row>
    <row r="11" spans="1:27" s="42" customFormat="1" ht="30.75" customHeight="1" x14ac:dyDescent="0.25">
      <c r="A11" s="604" t="s">
        <v>311</v>
      </c>
      <c r="B11" s="617"/>
      <c r="C11" s="617"/>
      <c r="D11" s="617"/>
      <c r="E11" s="617"/>
      <c r="F11" s="617"/>
      <c r="G11" s="617"/>
      <c r="H11" s="232"/>
      <c r="I11" s="232"/>
      <c r="J11" s="232"/>
      <c r="K11" s="232"/>
      <c r="L11" s="233"/>
      <c r="M11" s="232"/>
      <c r="N11" s="232"/>
      <c r="O11" s="232"/>
      <c r="P11" s="225"/>
      <c r="Q11" s="115"/>
      <c r="R11" s="232"/>
      <c r="S11" s="234"/>
      <c r="T11" s="142"/>
      <c r="U11" s="115"/>
      <c r="V11" s="232"/>
      <c r="W11" s="232"/>
      <c r="X11" s="225"/>
      <c r="Y11" s="115"/>
      <c r="Z11" s="232"/>
      <c r="AA11" s="234"/>
    </row>
    <row r="12" spans="1:27" ht="15" x14ac:dyDescent="0.25">
      <c r="A12" s="91"/>
      <c r="B12" s="610" t="s">
        <v>265</v>
      </c>
      <c r="C12" s="610"/>
      <c r="D12" s="610"/>
      <c r="E12" s="610"/>
      <c r="F12" s="610"/>
      <c r="G12" s="610"/>
      <c r="H12" s="221">
        <v>-398077.0148399999</v>
      </c>
      <c r="I12" s="221">
        <v>-404174.92247000022</v>
      </c>
      <c r="J12" s="221">
        <v>-395772.39679999999</v>
      </c>
      <c r="K12" s="221">
        <v>-394986.69199000002</v>
      </c>
      <c r="L12" s="222">
        <v>-392560.777619</v>
      </c>
      <c r="M12" s="221">
        <v>-401686.20599099988</v>
      </c>
      <c r="N12" s="221">
        <v>-389331.68576000014</v>
      </c>
      <c r="O12" s="221">
        <v>-390172.5537499999</v>
      </c>
      <c r="P12" s="223"/>
      <c r="Q12" s="115"/>
      <c r="R12" s="176">
        <v>4814.1382400001166</v>
      </c>
      <c r="S12" s="224">
        <v>1.2188102378198598E-2</v>
      </c>
      <c r="T12" s="142"/>
      <c r="U12" s="115"/>
      <c r="V12" s="221">
        <v>-1593011.0261000001</v>
      </c>
      <c r="W12" s="221">
        <v>-1573751.22312</v>
      </c>
      <c r="X12" s="223"/>
      <c r="Y12" s="115"/>
      <c r="Z12" s="176">
        <v>19259.802980000153</v>
      </c>
      <c r="AA12" s="224">
        <v>1.2090188118252944E-2</v>
      </c>
    </row>
    <row r="13" spans="1:27" ht="15" x14ac:dyDescent="0.25">
      <c r="A13" s="91"/>
      <c r="B13" s="619" t="s">
        <v>310</v>
      </c>
      <c r="C13" s="619"/>
      <c r="D13" s="619"/>
      <c r="E13" s="619"/>
      <c r="F13" s="619"/>
      <c r="G13" s="619"/>
      <c r="H13" s="182">
        <v>-312981.72230999998</v>
      </c>
      <c r="I13" s="182">
        <v>-308322.63059999992</v>
      </c>
      <c r="J13" s="182">
        <v>-304579.64214999985</v>
      </c>
      <c r="K13" s="182">
        <v>-300143.76507000008</v>
      </c>
      <c r="L13" s="183">
        <v>-294300.6385799998</v>
      </c>
      <c r="M13" s="182">
        <v>-290956.48855000001</v>
      </c>
      <c r="N13" s="182">
        <v>-284741.95961000002</v>
      </c>
      <c r="O13" s="182">
        <v>-281264.98140999989</v>
      </c>
      <c r="P13" s="225"/>
      <c r="Q13" s="115"/>
      <c r="R13" s="182">
        <v>18878.78366000019</v>
      </c>
      <c r="S13" s="116">
        <v>6.289913653744314E-2</v>
      </c>
      <c r="T13" s="142"/>
      <c r="U13" s="115"/>
      <c r="V13" s="112">
        <v>-1226027.7601299998</v>
      </c>
      <c r="W13" s="112">
        <v>-1151264.0681499997</v>
      </c>
      <c r="X13" s="225"/>
      <c r="Y13" s="115"/>
      <c r="Z13" s="182">
        <v>74763.69198000012</v>
      </c>
      <c r="AA13" s="116">
        <v>6.0980423454745164E-2</v>
      </c>
    </row>
    <row r="14" spans="1:27" s="67" customFormat="1" ht="15.75" thickBot="1" x14ac:dyDescent="0.3">
      <c r="A14" s="91"/>
      <c r="B14" s="618" t="s">
        <v>264</v>
      </c>
      <c r="C14" s="618"/>
      <c r="D14" s="618"/>
      <c r="E14" s="618"/>
      <c r="F14" s="618"/>
      <c r="G14" s="618"/>
      <c r="H14" s="226">
        <v>-85095.292529999919</v>
      </c>
      <c r="I14" s="226">
        <v>-95852.291870000307</v>
      </c>
      <c r="J14" s="226">
        <v>-91192.754650000134</v>
      </c>
      <c r="K14" s="226">
        <v>-94842.92691999994</v>
      </c>
      <c r="L14" s="227">
        <v>-98260.139039000205</v>
      </c>
      <c r="M14" s="226">
        <v>-110729.71744099987</v>
      </c>
      <c r="N14" s="226">
        <v>-104589.72615000012</v>
      </c>
      <c r="O14" s="226">
        <v>-108907.57234000001</v>
      </c>
      <c r="P14" s="225"/>
      <c r="Q14" s="115"/>
      <c r="R14" s="228">
        <v>-14064.645420000073</v>
      </c>
      <c r="S14" s="229">
        <v>-0.14829408872907951</v>
      </c>
      <c r="T14" s="142"/>
      <c r="U14" s="115"/>
      <c r="V14" s="226">
        <v>-366983.2659700003</v>
      </c>
      <c r="W14" s="226">
        <v>-422487.15497000021</v>
      </c>
      <c r="X14" s="225"/>
      <c r="Y14" s="115"/>
      <c r="Z14" s="228">
        <v>-55503.888999999908</v>
      </c>
      <c r="AA14" s="229">
        <v>-0.15124365099671103</v>
      </c>
    </row>
    <row r="15" spans="1:27" s="67" customFormat="1" ht="15.75" thickTop="1" x14ac:dyDescent="0.25">
      <c r="A15" s="91"/>
      <c r="B15" s="91"/>
      <c r="C15" s="154"/>
      <c r="D15" s="154"/>
      <c r="E15" s="91"/>
      <c r="F15" s="91"/>
      <c r="G15" s="154"/>
      <c r="H15" s="221"/>
      <c r="I15" s="221"/>
      <c r="J15" s="221"/>
      <c r="K15" s="221"/>
      <c r="L15" s="222"/>
      <c r="M15" s="221"/>
      <c r="N15" s="221"/>
      <c r="O15" s="221"/>
      <c r="P15" s="225"/>
      <c r="Q15" s="115"/>
      <c r="R15" s="176"/>
      <c r="S15" s="224"/>
      <c r="T15" s="142"/>
      <c r="U15" s="115"/>
      <c r="V15" s="221"/>
      <c r="W15" s="221"/>
      <c r="X15" s="225"/>
      <c r="Y15" s="115"/>
      <c r="Z15" s="176"/>
      <c r="AA15" s="224"/>
    </row>
    <row r="16" spans="1:27" s="91" customFormat="1" ht="15" x14ac:dyDescent="0.25">
      <c r="C16" s="154"/>
      <c r="H16" s="112"/>
      <c r="I16" s="112"/>
      <c r="J16" s="112"/>
      <c r="K16" s="112"/>
      <c r="L16" s="113"/>
      <c r="M16" s="112"/>
      <c r="N16" s="112"/>
      <c r="O16" s="112"/>
      <c r="P16" s="225"/>
      <c r="Q16" s="115"/>
      <c r="R16" s="112"/>
      <c r="S16" s="231"/>
      <c r="T16" s="142"/>
      <c r="U16" s="115"/>
      <c r="V16" s="112"/>
      <c r="W16" s="112"/>
      <c r="X16" s="225"/>
      <c r="Y16" s="115"/>
      <c r="Z16" s="112"/>
      <c r="AA16" s="231"/>
    </row>
    <row r="17" spans="1:27" s="42" customFormat="1" ht="29.25" customHeight="1" x14ac:dyDescent="0.25">
      <c r="A17" s="604" t="s">
        <v>349</v>
      </c>
      <c r="B17" s="617"/>
      <c r="C17" s="617"/>
      <c r="D17" s="617"/>
      <c r="E17" s="617"/>
      <c r="F17" s="617"/>
      <c r="G17" s="617"/>
      <c r="H17" s="232"/>
      <c r="I17" s="232"/>
      <c r="J17" s="232"/>
      <c r="K17" s="232"/>
      <c r="L17" s="233"/>
      <c r="M17" s="232"/>
      <c r="N17" s="232"/>
      <c r="O17" s="232"/>
      <c r="P17" s="225"/>
      <c r="Q17" s="115"/>
      <c r="R17" s="232"/>
      <c r="S17" s="234"/>
      <c r="T17" s="142"/>
      <c r="U17" s="115"/>
      <c r="V17" s="232"/>
      <c r="W17" s="232"/>
      <c r="X17" s="225"/>
      <c r="Y17" s="115"/>
      <c r="Z17" s="232"/>
      <c r="AA17" s="234"/>
    </row>
    <row r="18" spans="1:27" ht="15" x14ac:dyDescent="0.25">
      <c r="A18" s="91"/>
      <c r="B18" s="610" t="s">
        <v>350</v>
      </c>
      <c r="C18" s="610"/>
      <c r="D18" s="610"/>
      <c r="E18" s="610"/>
      <c r="F18" s="610"/>
      <c r="G18" s="610"/>
      <c r="H18" s="221">
        <v>19894.05492000001</v>
      </c>
      <c r="I18" s="221">
        <v>19741.773594999999</v>
      </c>
      <c r="J18" s="221">
        <v>19921.982412000001</v>
      </c>
      <c r="K18" s="221">
        <v>19458.935927000002</v>
      </c>
      <c r="L18" s="222">
        <v>19017.026644000009</v>
      </c>
      <c r="M18" s="221">
        <v>20030.10871600001</v>
      </c>
      <c r="N18" s="221">
        <v>20622.346779</v>
      </c>
      <c r="O18" s="221">
        <v>21760.390829999989</v>
      </c>
      <c r="P18" s="223"/>
      <c r="Q18" s="115"/>
      <c r="R18" s="176">
        <v>2301.4549029999871</v>
      </c>
      <c r="S18" s="224">
        <v>0.11827239226409252</v>
      </c>
      <c r="T18" s="142"/>
      <c r="U18" s="115"/>
      <c r="V18" s="221">
        <v>79016.746854000012</v>
      </c>
      <c r="W18" s="221">
        <v>81429.872969000004</v>
      </c>
      <c r="X18" s="223"/>
      <c r="Y18" s="115"/>
      <c r="Z18" s="176">
        <v>2413.1261149999918</v>
      </c>
      <c r="AA18" s="224">
        <v>3.053942627451808E-2</v>
      </c>
    </row>
    <row r="19" spans="1:27" ht="15" x14ac:dyDescent="0.25">
      <c r="A19" s="91"/>
      <c r="B19" s="619" t="s">
        <v>352</v>
      </c>
      <c r="C19" s="619"/>
      <c r="D19" s="619"/>
      <c r="E19" s="619"/>
      <c r="F19" s="619"/>
      <c r="G19" s="619"/>
      <c r="H19" s="182">
        <v>0</v>
      </c>
      <c r="I19" s="182">
        <v>0</v>
      </c>
      <c r="J19" s="182">
        <v>0</v>
      </c>
      <c r="K19" s="182">
        <v>0</v>
      </c>
      <c r="L19" s="183">
        <v>-1287.5398070000001</v>
      </c>
      <c r="M19" s="182">
        <v>-375.17249800000002</v>
      </c>
      <c r="N19" s="182">
        <v>-297.238292</v>
      </c>
      <c r="O19" s="182">
        <v>279.90659999999997</v>
      </c>
      <c r="P19" s="225"/>
      <c r="Q19" s="115"/>
      <c r="R19" s="112" t="s">
        <v>129</v>
      </c>
      <c r="S19" s="116" t="s">
        <v>129</v>
      </c>
      <c r="T19" s="142"/>
      <c r="U19" s="115"/>
      <c r="V19" s="112">
        <v>0</v>
      </c>
      <c r="W19" s="112">
        <v>-1680.043997</v>
      </c>
      <c r="X19" s="225"/>
      <c r="Y19" s="115"/>
      <c r="Z19" s="112" t="s">
        <v>129</v>
      </c>
      <c r="AA19" s="116" t="s">
        <v>129</v>
      </c>
    </row>
    <row r="20" spans="1:27" s="67" customFormat="1" ht="15.75" thickBot="1" x14ac:dyDescent="0.3">
      <c r="A20" s="91"/>
      <c r="B20" s="618" t="s">
        <v>351</v>
      </c>
      <c r="C20" s="618"/>
      <c r="D20" s="618"/>
      <c r="E20" s="618"/>
      <c r="F20" s="618"/>
      <c r="G20" s="618"/>
      <c r="H20" s="226">
        <v>19894.05492000001</v>
      </c>
      <c r="I20" s="226">
        <v>19741.773594999999</v>
      </c>
      <c r="J20" s="226">
        <v>19921.982412000001</v>
      </c>
      <c r="K20" s="226">
        <v>19458.935927000002</v>
      </c>
      <c r="L20" s="227">
        <v>20304.56645100001</v>
      </c>
      <c r="M20" s="226">
        <v>20405.28121400001</v>
      </c>
      <c r="N20" s="226">
        <v>20919.585071000001</v>
      </c>
      <c r="O20" s="226">
        <v>21480.484229999991</v>
      </c>
      <c r="P20" s="225"/>
      <c r="Q20" s="115"/>
      <c r="R20" s="228">
        <v>2021.5483029999887</v>
      </c>
      <c r="S20" s="229">
        <v>0.10388791610105538</v>
      </c>
      <c r="T20" s="142"/>
      <c r="U20" s="115"/>
      <c r="V20" s="226">
        <v>79016.746854000012</v>
      </c>
      <c r="W20" s="226">
        <v>83109.916966000019</v>
      </c>
      <c r="X20" s="225"/>
      <c r="Y20" s="115"/>
      <c r="Z20" s="228">
        <v>4093.1701120000071</v>
      </c>
      <c r="AA20" s="229">
        <v>5.180129877484068E-2</v>
      </c>
    </row>
    <row r="21" spans="1:27" s="67" customFormat="1" ht="15.75" thickTop="1" x14ac:dyDescent="0.25">
      <c r="A21" s="91"/>
      <c r="B21" s="91"/>
      <c r="C21" s="154"/>
      <c r="D21" s="154"/>
      <c r="E21" s="91"/>
      <c r="F21" s="91"/>
      <c r="G21" s="154"/>
      <c r="H21" s="221"/>
      <c r="I21" s="221"/>
      <c r="J21" s="221"/>
      <c r="K21" s="221"/>
      <c r="L21" s="222"/>
      <c r="M21" s="221"/>
      <c r="N21" s="221"/>
      <c r="O21" s="221"/>
      <c r="P21" s="225"/>
      <c r="Q21" s="115"/>
      <c r="R21" s="176"/>
      <c r="S21" s="224"/>
      <c r="T21" s="142"/>
      <c r="U21" s="115"/>
      <c r="V21" s="221"/>
      <c r="W21" s="221"/>
      <c r="X21" s="225"/>
      <c r="Y21" s="115"/>
      <c r="Z21" s="176"/>
      <c r="AA21" s="224"/>
    </row>
    <row r="22" spans="1:27" s="91" customFormat="1" ht="15" x14ac:dyDescent="0.25">
      <c r="C22" s="154"/>
      <c r="H22" s="112"/>
      <c r="I22" s="112"/>
      <c r="J22" s="112"/>
      <c r="K22" s="112"/>
      <c r="L22" s="113"/>
      <c r="M22" s="112"/>
      <c r="N22" s="112"/>
      <c r="O22" s="112"/>
      <c r="P22" s="225"/>
      <c r="Q22" s="115"/>
      <c r="R22" s="112"/>
      <c r="S22" s="231"/>
      <c r="T22" s="142"/>
      <c r="U22" s="115"/>
      <c r="V22" s="112"/>
      <c r="W22" s="112"/>
      <c r="X22" s="225"/>
      <c r="Y22" s="115"/>
      <c r="Z22" s="112"/>
      <c r="AA22" s="231"/>
    </row>
    <row r="23" spans="1:27" s="42" customFormat="1" ht="27" customHeight="1" x14ac:dyDescent="0.25">
      <c r="A23" s="604" t="s">
        <v>324</v>
      </c>
      <c r="B23" s="617"/>
      <c r="C23" s="617"/>
      <c r="D23" s="617"/>
      <c r="E23" s="617"/>
      <c r="F23" s="617"/>
      <c r="G23" s="617"/>
      <c r="H23" s="232"/>
      <c r="I23" s="232"/>
      <c r="J23" s="232"/>
      <c r="K23" s="232"/>
      <c r="L23" s="233"/>
      <c r="M23" s="232"/>
      <c r="N23" s="232"/>
      <c r="O23" s="232"/>
      <c r="P23" s="225"/>
      <c r="Q23" s="115"/>
      <c r="R23" s="232"/>
      <c r="S23" s="234"/>
      <c r="T23" s="142"/>
      <c r="U23" s="115"/>
      <c r="V23" s="232"/>
      <c r="W23" s="232"/>
      <c r="X23" s="225"/>
      <c r="Y23" s="115"/>
      <c r="Z23" s="232"/>
      <c r="AA23" s="234"/>
    </row>
    <row r="24" spans="1:27" ht="15" x14ac:dyDescent="0.25">
      <c r="A24" s="91"/>
      <c r="B24" s="610" t="s">
        <v>18</v>
      </c>
      <c r="C24" s="610"/>
      <c r="D24" s="610"/>
      <c r="E24" s="610"/>
      <c r="F24" s="610"/>
      <c r="G24" s="610"/>
      <c r="H24" s="221">
        <v>405163.70022999978</v>
      </c>
      <c r="I24" s="221">
        <v>413696.4638549994</v>
      </c>
      <c r="J24" s="221">
        <v>427300.4450619999</v>
      </c>
      <c r="K24" s="221">
        <v>442940.97732700052</v>
      </c>
      <c r="L24" s="222">
        <v>459922.57964499958</v>
      </c>
      <c r="M24" s="221">
        <v>467814.21157500031</v>
      </c>
      <c r="N24" s="221">
        <v>484781.45441900007</v>
      </c>
      <c r="O24" s="221">
        <v>487324.47392999986</v>
      </c>
      <c r="P24" s="223"/>
      <c r="Q24" s="115"/>
      <c r="R24" s="176">
        <v>44383.496602999337</v>
      </c>
      <c r="S24" s="224">
        <v>0.10020183020961117</v>
      </c>
      <c r="T24" s="142"/>
      <c r="U24" s="115"/>
      <c r="V24" s="221">
        <v>1689101.5864739995</v>
      </c>
      <c r="W24" s="221">
        <v>1899842.7195689999</v>
      </c>
      <c r="X24" s="223"/>
      <c r="Y24" s="115"/>
      <c r="Z24" s="176">
        <v>210741.1330950004</v>
      </c>
      <c r="AA24" s="224">
        <v>0.12476522121734705</v>
      </c>
    </row>
    <row r="25" spans="1:27" ht="15" x14ac:dyDescent="0.25">
      <c r="A25" s="91"/>
      <c r="B25" s="619" t="s">
        <v>382</v>
      </c>
      <c r="C25" s="619"/>
      <c r="D25" s="619"/>
      <c r="E25" s="619"/>
      <c r="F25" s="619"/>
      <c r="G25" s="619"/>
      <c r="H25" s="182">
        <v>133.59964000000002</v>
      </c>
      <c r="I25" s="182">
        <v>104.2222</v>
      </c>
      <c r="J25" s="182">
        <v>22.41653999999998</v>
      </c>
      <c r="K25" s="182">
        <v>1078.7443700000001</v>
      </c>
      <c r="L25" s="183">
        <v>-1656.2621100000001</v>
      </c>
      <c r="M25" s="182">
        <v>1312.6054899999999</v>
      </c>
      <c r="N25" s="182">
        <v>-126.375</v>
      </c>
      <c r="O25" s="182">
        <v>-1650.8925800000002</v>
      </c>
      <c r="P25" s="225"/>
      <c r="Q25" s="115"/>
      <c r="R25" s="112" t="s">
        <v>129</v>
      </c>
      <c r="S25" s="116" t="s">
        <v>129</v>
      </c>
      <c r="T25" s="142"/>
      <c r="U25" s="115"/>
      <c r="V25" s="112">
        <v>1338.9827500000001</v>
      </c>
      <c r="W25" s="112">
        <v>-2120.9242000000004</v>
      </c>
      <c r="X25" s="225"/>
      <c r="Y25" s="115"/>
      <c r="Z25" s="112" t="s">
        <v>129</v>
      </c>
      <c r="AA25" s="116" t="s">
        <v>129</v>
      </c>
    </row>
    <row r="26" spans="1:27" ht="15" x14ac:dyDescent="0.25">
      <c r="A26" s="91"/>
      <c r="B26" s="619" t="s">
        <v>352</v>
      </c>
      <c r="C26" s="619"/>
      <c r="D26" s="619"/>
      <c r="E26" s="619"/>
      <c r="F26" s="619"/>
      <c r="G26" s="619"/>
      <c r="H26" s="182">
        <v>0</v>
      </c>
      <c r="I26" s="182">
        <v>0</v>
      </c>
      <c r="J26" s="182">
        <v>0</v>
      </c>
      <c r="K26" s="182">
        <v>0</v>
      </c>
      <c r="L26" s="183">
        <v>-1287.5398070000001</v>
      </c>
      <c r="M26" s="182">
        <v>-375.17249800000002</v>
      </c>
      <c r="N26" s="182">
        <v>-297.238292</v>
      </c>
      <c r="O26" s="182">
        <v>279.90659999999997</v>
      </c>
      <c r="P26" s="225"/>
      <c r="Q26" s="115"/>
      <c r="R26" s="112" t="s">
        <v>129</v>
      </c>
      <c r="S26" s="116" t="s">
        <v>129</v>
      </c>
      <c r="T26" s="142"/>
      <c r="U26" s="115"/>
      <c r="V26" s="112">
        <v>0</v>
      </c>
      <c r="W26" s="112">
        <v>-1680.043997</v>
      </c>
      <c r="X26" s="225"/>
      <c r="Y26" s="115"/>
      <c r="Z26" s="112" t="s">
        <v>129</v>
      </c>
      <c r="AA26" s="116" t="s">
        <v>129</v>
      </c>
    </row>
    <row r="27" spans="1:27" s="67" customFormat="1" ht="15.75" thickBot="1" x14ac:dyDescent="0.3">
      <c r="A27" s="91"/>
      <c r="B27" s="618" t="s">
        <v>325</v>
      </c>
      <c r="C27" s="618"/>
      <c r="D27" s="618"/>
      <c r="E27" s="618"/>
      <c r="F27" s="618"/>
      <c r="G27" s="618"/>
      <c r="H27" s="226">
        <v>405030.10058999981</v>
      </c>
      <c r="I27" s="226">
        <v>413592.24165499938</v>
      </c>
      <c r="J27" s="226">
        <v>427278.02852199989</v>
      </c>
      <c r="K27" s="226">
        <v>441862.23295700055</v>
      </c>
      <c r="L27" s="227">
        <v>462866.38156199956</v>
      </c>
      <c r="M27" s="226">
        <v>466876.7785830003</v>
      </c>
      <c r="N27" s="226">
        <v>485205.0677110001</v>
      </c>
      <c r="O27" s="226">
        <v>488695.45990999986</v>
      </c>
      <c r="P27" s="225"/>
      <c r="Q27" s="115"/>
      <c r="R27" s="228">
        <v>46833.226952999306</v>
      </c>
      <c r="S27" s="229">
        <v>0.10599056325675348</v>
      </c>
      <c r="T27" s="142"/>
      <c r="U27" s="115"/>
      <c r="V27" s="226">
        <v>1687762.6037239998</v>
      </c>
      <c r="W27" s="226">
        <v>1903643.6877659997</v>
      </c>
      <c r="X27" s="225"/>
      <c r="Y27" s="115"/>
      <c r="Z27" s="228">
        <v>215881.08404199989</v>
      </c>
      <c r="AA27" s="229">
        <v>0.12790962636905479</v>
      </c>
    </row>
    <row r="28" spans="1:27" s="67" customFormat="1" ht="15.75" thickTop="1" x14ac:dyDescent="0.25">
      <c r="A28" s="91"/>
      <c r="B28" s="91"/>
      <c r="C28" s="154"/>
      <c r="D28" s="154"/>
      <c r="E28" s="91"/>
      <c r="F28" s="91"/>
      <c r="G28" s="154"/>
      <c r="H28" s="221"/>
      <c r="I28" s="221"/>
      <c r="J28" s="221"/>
      <c r="K28" s="221"/>
      <c r="L28" s="222"/>
      <c r="M28" s="221"/>
      <c r="N28" s="221"/>
      <c r="O28" s="221"/>
      <c r="P28" s="225"/>
      <c r="Q28" s="115"/>
      <c r="R28" s="176"/>
      <c r="S28" s="224"/>
      <c r="T28" s="142"/>
      <c r="U28" s="115"/>
      <c r="V28" s="221"/>
      <c r="W28" s="221"/>
      <c r="X28" s="225"/>
      <c r="Y28" s="115"/>
      <c r="Z28" s="176"/>
      <c r="AA28" s="224"/>
    </row>
    <row r="29" spans="1:27" s="91" customFormat="1" ht="15" x14ac:dyDescent="0.25">
      <c r="C29" s="154"/>
      <c r="H29" s="112"/>
      <c r="I29" s="112"/>
      <c r="J29" s="112"/>
      <c r="K29" s="112"/>
      <c r="L29" s="113"/>
      <c r="M29" s="112"/>
      <c r="N29" s="112"/>
      <c r="O29" s="112"/>
      <c r="P29" s="225"/>
      <c r="Q29" s="115"/>
      <c r="R29" s="112"/>
      <c r="S29" s="231"/>
      <c r="T29" s="142"/>
      <c r="U29" s="115"/>
      <c r="V29" s="112"/>
      <c r="W29" s="112"/>
      <c r="X29" s="225"/>
      <c r="Y29" s="115"/>
      <c r="Z29" s="112"/>
      <c r="AA29" s="231"/>
    </row>
    <row r="30" spans="1:27" s="42" customFormat="1" ht="33" customHeight="1" x14ac:dyDescent="0.25">
      <c r="A30" s="604" t="s">
        <v>326</v>
      </c>
      <c r="B30" s="617"/>
      <c r="C30" s="617"/>
      <c r="D30" s="617"/>
      <c r="E30" s="617"/>
      <c r="F30" s="617"/>
      <c r="G30" s="617"/>
      <c r="H30" s="232"/>
      <c r="I30" s="232"/>
      <c r="J30" s="232"/>
      <c r="K30" s="232"/>
      <c r="L30" s="233"/>
      <c r="M30" s="232"/>
      <c r="N30" s="232"/>
      <c r="O30" s="232"/>
      <c r="P30" s="225"/>
      <c r="Q30" s="115"/>
      <c r="R30" s="232"/>
      <c r="S30" s="235"/>
      <c r="T30" s="142"/>
      <c r="U30" s="115"/>
      <c r="V30" s="232"/>
      <c r="W30" s="232"/>
      <c r="X30" s="225"/>
      <c r="Y30" s="115"/>
      <c r="Z30" s="232"/>
      <c r="AA30" s="235"/>
    </row>
    <row r="31" spans="1:27" ht="15" x14ac:dyDescent="0.25">
      <c r="A31" s="91"/>
      <c r="B31" s="610" t="s">
        <v>131</v>
      </c>
      <c r="C31" s="610"/>
      <c r="D31" s="610"/>
      <c r="E31" s="610"/>
      <c r="F31" s="610"/>
      <c r="G31" s="610"/>
      <c r="H31" s="221">
        <v>74841.262577999791</v>
      </c>
      <c r="I31" s="221">
        <v>96388.93445699953</v>
      </c>
      <c r="J31" s="221">
        <v>100200.37917999999</v>
      </c>
      <c r="K31" s="221">
        <v>108088.6132630005</v>
      </c>
      <c r="L31" s="222">
        <v>82961.928346999688</v>
      </c>
      <c r="M31" s="221">
        <v>113764.35521100019</v>
      </c>
      <c r="N31" s="221">
        <v>111435.26406000031</v>
      </c>
      <c r="O31" s="221">
        <v>107921.58006000001</v>
      </c>
      <c r="P31" s="223"/>
      <c r="Q31" s="115"/>
      <c r="R31" s="176">
        <v>-167.03320300049381</v>
      </c>
      <c r="S31" s="224">
        <v>-1.5453357940125453E-3</v>
      </c>
      <c r="T31" s="142"/>
      <c r="U31" s="115"/>
      <c r="V31" s="221">
        <v>379519.18947799981</v>
      </c>
      <c r="W31" s="221">
        <v>416083.12767800019</v>
      </c>
      <c r="X31" s="223"/>
      <c r="Y31" s="115"/>
      <c r="Z31" s="176">
        <v>36563.938200000382</v>
      </c>
      <c r="AA31" s="224">
        <v>9.6342791652488866E-2</v>
      </c>
    </row>
    <row r="32" spans="1:27" ht="15" x14ac:dyDescent="0.25">
      <c r="A32" s="91"/>
      <c r="B32" s="619" t="s">
        <v>382</v>
      </c>
      <c r="C32" s="619"/>
      <c r="D32" s="619"/>
      <c r="E32" s="619"/>
      <c r="F32" s="619"/>
      <c r="G32" s="619"/>
      <c r="H32" s="112">
        <v>133.59964000000002</v>
      </c>
      <c r="I32" s="112">
        <v>104.2222</v>
      </c>
      <c r="J32" s="112">
        <v>22.41653999999998</v>
      </c>
      <c r="K32" s="112">
        <v>1078.7443700000001</v>
      </c>
      <c r="L32" s="113">
        <v>-1656.2621100000001</v>
      </c>
      <c r="M32" s="112">
        <v>1312.6054899999999</v>
      </c>
      <c r="N32" s="112">
        <v>-126.375</v>
      </c>
      <c r="O32" s="112">
        <v>-1650.8925800000002</v>
      </c>
      <c r="P32" s="225"/>
      <c r="Q32" s="115"/>
      <c r="R32" s="112" t="s">
        <v>129</v>
      </c>
      <c r="S32" s="116" t="s">
        <v>129</v>
      </c>
      <c r="T32" s="142"/>
      <c r="U32" s="115"/>
      <c r="V32" s="112">
        <v>1338.9827500000001</v>
      </c>
      <c r="W32" s="112">
        <v>-2120.9242000000004</v>
      </c>
      <c r="X32" s="225"/>
      <c r="Y32" s="115"/>
      <c r="Z32" s="112" t="s">
        <v>129</v>
      </c>
      <c r="AA32" s="116" t="s">
        <v>129</v>
      </c>
    </row>
    <row r="33" spans="1:27" ht="15" x14ac:dyDescent="0.25">
      <c r="A33" s="91"/>
      <c r="B33" s="619" t="s">
        <v>352</v>
      </c>
      <c r="C33" s="619"/>
      <c r="D33" s="619"/>
      <c r="E33" s="619"/>
      <c r="F33" s="619"/>
      <c r="G33" s="619"/>
      <c r="H33" s="112">
        <v>0</v>
      </c>
      <c r="I33" s="112">
        <v>0</v>
      </c>
      <c r="J33" s="112">
        <v>0</v>
      </c>
      <c r="K33" s="112">
        <v>0</v>
      </c>
      <c r="L33" s="113">
        <v>-1287.5398070000001</v>
      </c>
      <c r="M33" s="112">
        <v>-375.17249800000002</v>
      </c>
      <c r="N33" s="112">
        <v>-297.238292</v>
      </c>
      <c r="O33" s="112">
        <v>279.90659999999997</v>
      </c>
      <c r="P33" s="225"/>
      <c r="Q33" s="115"/>
      <c r="R33" s="112" t="s">
        <v>129</v>
      </c>
      <c r="S33" s="116" t="s">
        <v>129</v>
      </c>
      <c r="T33" s="142"/>
      <c r="U33" s="115"/>
      <c r="V33" s="112">
        <v>0</v>
      </c>
      <c r="W33" s="112">
        <v>-1680.043997</v>
      </c>
      <c r="X33" s="225"/>
      <c r="Y33" s="115"/>
      <c r="Z33" s="112" t="s">
        <v>129</v>
      </c>
      <c r="AA33" s="116" t="s">
        <v>129</v>
      </c>
    </row>
    <row r="34" spans="1:27" s="67" customFormat="1" ht="15.75" thickBot="1" x14ac:dyDescent="0.3">
      <c r="A34" s="91"/>
      <c r="B34" s="618" t="s">
        <v>327</v>
      </c>
      <c r="C34" s="618"/>
      <c r="D34" s="618"/>
      <c r="E34" s="618"/>
      <c r="F34" s="618"/>
      <c r="G34" s="618"/>
      <c r="H34" s="226">
        <v>74707.66293799979</v>
      </c>
      <c r="I34" s="226">
        <v>96284.712256999526</v>
      </c>
      <c r="J34" s="226">
        <v>100177.96263999998</v>
      </c>
      <c r="K34" s="226">
        <v>107009.8688930005</v>
      </c>
      <c r="L34" s="227">
        <v>85905.730263999692</v>
      </c>
      <c r="M34" s="226">
        <v>112826.92221900019</v>
      </c>
      <c r="N34" s="226">
        <v>111858.8773520003</v>
      </c>
      <c r="O34" s="226">
        <v>109292.56604000001</v>
      </c>
      <c r="P34" s="225"/>
      <c r="Q34" s="115"/>
      <c r="R34" s="228">
        <v>2282.6971469995042</v>
      </c>
      <c r="S34" s="229">
        <v>2.1331650721691662E-2</v>
      </c>
      <c r="T34" s="142"/>
      <c r="U34" s="115"/>
      <c r="V34" s="226">
        <v>378180.20672799984</v>
      </c>
      <c r="W34" s="226">
        <v>419884.09587500017</v>
      </c>
      <c r="X34" s="225"/>
      <c r="Y34" s="115"/>
      <c r="Z34" s="228">
        <v>41703.889147000329</v>
      </c>
      <c r="AA34" s="229">
        <v>0.11027517676776562</v>
      </c>
    </row>
    <row r="35" spans="1:27" s="67" customFormat="1" ht="15.75" thickTop="1" x14ac:dyDescent="0.25">
      <c r="A35" s="91"/>
      <c r="B35" s="91"/>
      <c r="C35" s="154"/>
      <c r="D35" s="154"/>
      <c r="E35" s="91"/>
      <c r="F35" s="91"/>
      <c r="G35" s="91"/>
      <c r="H35" s="112"/>
      <c r="I35" s="112"/>
      <c r="J35" s="112"/>
      <c r="K35" s="112"/>
      <c r="L35" s="113"/>
      <c r="M35" s="112"/>
      <c r="N35" s="112"/>
      <c r="O35" s="112"/>
      <c r="P35" s="225"/>
      <c r="Q35" s="115"/>
      <c r="R35" s="112"/>
      <c r="S35" s="116"/>
      <c r="T35" s="142"/>
      <c r="U35" s="115"/>
      <c r="V35" s="112"/>
      <c r="W35" s="112"/>
      <c r="X35" s="225"/>
      <c r="Y35" s="115"/>
      <c r="Z35" s="112"/>
      <c r="AA35" s="116"/>
    </row>
    <row r="36" spans="1:27" ht="15" x14ac:dyDescent="0.25">
      <c r="A36" s="91"/>
      <c r="B36" s="91"/>
      <c r="C36" s="154"/>
      <c r="D36" s="91"/>
      <c r="E36" s="91"/>
      <c r="F36" s="91"/>
      <c r="G36" s="91"/>
      <c r="H36" s="112"/>
      <c r="I36" s="112"/>
      <c r="J36" s="112"/>
      <c r="K36" s="112"/>
      <c r="L36" s="113"/>
      <c r="M36" s="112"/>
      <c r="N36" s="112"/>
      <c r="O36" s="112"/>
      <c r="P36" s="225"/>
      <c r="Q36" s="115"/>
      <c r="R36" s="112"/>
      <c r="S36" s="116"/>
      <c r="T36" s="142"/>
      <c r="U36" s="115"/>
      <c r="V36" s="112"/>
      <c r="W36" s="112"/>
      <c r="X36" s="225"/>
      <c r="Y36" s="115"/>
      <c r="Z36" s="112"/>
      <c r="AA36" s="116"/>
    </row>
    <row r="37" spans="1:27" s="42" customFormat="1" ht="30" customHeight="1" x14ac:dyDescent="0.25">
      <c r="A37" s="604" t="s">
        <v>328</v>
      </c>
      <c r="B37" s="617"/>
      <c r="C37" s="617"/>
      <c r="D37" s="617"/>
      <c r="E37" s="617"/>
      <c r="F37" s="617"/>
      <c r="G37" s="617"/>
      <c r="H37" s="236"/>
      <c r="I37" s="236"/>
      <c r="J37" s="236"/>
      <c r="K37" s="236"/>
      <c r="L37" s="237"/>
      <c r="M37" s="236"/>
      <c r="N37" s="236"/>
      <c r="O37" s="236"/>
      <c r="P37" s="225"/>
      <c r="Q37" s="115"/>
      <c r="R37" s="232"/>
      <c r="S37" s="235"/>
      <c r="T37" s="142"/>
      <c r="U37" s="115"/>
      <c r="V37" s="232"/>
      <c r="W37" s="232"/>
      <c r="X37" s="225"/>
      <c r="Y37" s="115"/>
      <c r="Z37" s="232"/>
      <c r="AA37" s="235"/>
    </row>
    <row r="38" spans="1:27" ht="15" x14ac:dyDescent="0.25">
      <c r="A38" s="91"/>
      <c r="B38" s="610" t="s">
        <v>167</v>
      </c>
      <c r="C38" s="610"/>
      <c r="D38" s="610"/>
      <c r="E38" s="610"/>
      <c r="F38" s="610"/>
      <c r="G38" s="610"/>
      <c r="H38" s="221">
        <v>52069.296737999786</v>
      </c>
      <c r="I38" s="221">
        <v>63106.756826999532</v>
      </c>
      <c r="J38" s="221">
        <v>66635.332280000002</v>
      </c>
      <c r="K38" s="221">
        <v>168443.25551300051</v>
      </c>
      <c r="L38" s="222">
        <v>65714.088526999694</v>
      </c>
      <c r="M38" s="221">
        <v>86698.892121000186</v>
      </c>
      <c r="N38" s="221">
        <v>85138.886500000313</v>
      </c>
      <c r="O38" s="221">
        <v>86541.359080000009</v>
      </c>
      <c r="P38" s="223"/>
      <c r="Q38" s="115"/>
      <c r="R38" s="176">
        <v>-81901.896433000496</v>
      </c>
      <c r="S38" s="224">
        <v>-0.486228410769936</v>
      </c>
      <c r="T38" s="142"/>
      <c r="U38" s="115"/>
      <c r="V38" s="221">
        <v>350254.64135799982</v>
      </c>
      <c r="W38" s="221">
        <v>324093.22622800019</v>
      </c>
      <c r="X38" s="223"/>
      <c r="Y38" s="115"/>
      <c r="Z38" s="176">
        <v>-26161.41512999963</v>
      </c>
      <c r="AA38" s="224">
        <v>-7.4692558044533397E-2</v>
      </c>
    </row>
    <row r="39" spans="1:27" ht="15" x14ac:dyDescent="0.25">
      <c r="A39" s="91"/>
      <c r="B39" s="619" t="s">
        <v>383</v>
      </c>
      <c r="C39" s="619"/>
      <c r="D39" s="619"/>
      <c r="E39" s="619"/>
      <c r="F39" s="619"/>
      <c r="G39" s="619"/>
      <c r="H39" s="182">
        <v>133.59964000000002</v>
      </c>
      <c r="I39" s="182">
        <v>104.2222</v>
      </c>
      <c r="J39" s="182">
        <v>22.41653999999998</v>
      </c>
      <c r="K39" s="182">
        <v>1078.7443700000001</v>
      </c>
      <c r="L39" s="183">
        <v>-2943.8019170000002</v>
      </c>
      <c r="M39" s="182">
        <v>937.4329919999999</v>
      </c>
      <c r="N39" s="182">
        <v>-423.613292</v>
      </c>
      <c r="O39" s="182">
        <v>-1370.9859800000002</v>
      </c>
      <c r="P39" s="225"/>
      <c r="Q39" s="115"/>
      <c r="R39" s="112" t="s">
        <v>129</v>
      </c>
      <c r="S39" s="116" t="s">
        <v>129</v>
      </c>
      <c r="T39" s="142"/>
      <c r="U39" s="115"/>
      <c r="V39" s="112">
        <v>1338.9827500000001</v>
      </c>
      <c r="W39" s="112">
        <v>-3800.9681970000001</v>
      </c>
      <c r="X39" s="225"/>
      <c r="Y39" s="115"/>
      <c r="Z39" s="112" t="s">
        <v>129</v>
      </c>
      <c r="AA39" s="116" t="s">
        <v>129</v>
      </c>
    </row>
    <row r="40" spans="1:27" ht="14.25" customHeight="1" x14ac:dyDescent="0.25">
      <c r="A40" s="91"/>
      <c r="B40" s="619" t="s">
        <v>384</v>
      </c>
      <c r="C40" s="619"/>
      <c r="D40" s="619"/>
      <c r="E40" s="619"/>
      <c r="F40" s="619"/>
      <c r="G40" s="619"/>
      <c r="H40" s="182">
        <v>-40.650389016962052</v>
      </c>
      <c r="I40" s="182">
        <v>-35.986929339247361</v>
      </c>
      <c r="J40" s="182">
        <v>-7.5090755403639129</v>
      </c>
      <c r="K40" s="182">
        <v>-350.32845772949048</v>
      </c>
      <c r="L40" s="183">
        <v>674.74274212087732</v>
      </c>
      <c r="M40" s="182">
        <v>-223.02291431500305</v>
      </c>
      <c r="N40" s="182">
        <v>103.64949557882184</v>
      </c>
      <c r="O40" s="182">
        <v>271.60446684143977</v>
      </c>
      <c r="P40" s="225"/>
      <c r="Q40" s="115"/>
      <c r="R40" s="112" t="s">
        <v>129</v>
      </c>
      <c r="S40" s="116" t="s">
        <v>129</v>
      </c>
      <c r="T40" s="142"/>
      <c r="U40" s="115"/>
      <c r="V40" s="112">
        <v>-434.47485162606381</v>
      </c>
      <c r="W40" s="112">
        <v>826.97379022613586</v>
      </c>
      <c r="X40" s="225"/>
      <c r="Y40" s="115"/>
      <c r="Z40" s="112" t="s">
        <v>129</v>
      </c>
      <c r="AA40" s="116" t="s">
        <v>129</v>
      </c>
    </row>
    <row r="41" spans="1:27" ht="15" x14ac:dyDescent="0.25">
      <c r="A41" s="91"/>
      <c r="B41" s="619" t="s">
        <v>365</v>
      </c>
      <c r="C41" s="619"/>
      <c r="D41" s="619"/>
      <c r="E41" s="619"/>
      <c r="F41" s="619"/>
      <c r="G41" s="619"/>
      <c r="H41" s="182">
        <v>0</v>
      </c>
      <c r="I41" s="182">
        <v>0</v>
      </c>
      <c r="J41" s="182">
        <v>0</v>
      </c>
      <c r="K41" s="182">
        <v>95457.043000000005</v>
      </c>
      <c r="L41" s="193">
        <v>1767.692</v>
      </c>
      <c r="M41" s="182">
        <v>0</v>
      </c>
      <c r="N41" s="182">
        <v>969.54899999999998</v>
      </c>
      <c r="O41" s="182">
        <v>0</v>
      </c>
      <c r="P41" s="223"/>
      <c r="Q41" s="115"/>
      <c r="R41" s="112" t="s">
        <v>129</v>
      </c>
      <c r="S41" s="116" t="s">
        <v>129</v>
      </c>
      <c r="T41" s="142"/>
      <c r="U41" s="115"/>
      <c r="V41" s="112">
        <v>95457.043000000005</v>
      </c>
      <c r="W41" s="112">
        <v>2737.241</v>
      </c>
      <c r="X41" s="223"/>
      <c r="Y41" s="115"/>
      <c r="Z41" s="112" t="s">
        <v>129</v>
      </c>
      <c r="AA41" s="116" t="s">
        <v>129</v>
      </c>
    </row>
    <row r="42" spans="1:27" s="67" customFormat="1" ht="15.75" thickBot="1" x14ac:dyDescent="0.3">
      <c r="A42" s="91"/>
      <c r="B42" s="618" t="s">
        <v>334</v>
      </c>
      <c r="C42" s="618"/>
      <c r="D42" s="618"/>
      <c r="E42" s="618"/>
      <c r="F42" s="618"/>
      <c r="G42" s="618"/>
      <c r="H42" s="226">
        <v>51976.347487016748</v>
      </c>
      <c r="I42" s="226">
        <v>63038.521556338776</v>
      </c>
      <c r="J42" s="226">
        <v>66620.424815540362</v>
      </c>
      <c r="K42" s="226">
        <v>72257.796600729984</v>
      </c>
      <c r="L42" s="227">
        <v>66215.455701878818</v>
      </c>
      <c r="M42" s="226">
        <v>85984.482043315191</v>
      </c>
      <c r="N42" s="226">
        <v>84489.301296421487</v>
      </c>
      <c r="O42" s="226">
        <v>87640.740593158567</v>
      </c>
      <c r="P42" s="225"/>
      <c r="Q42" s="115"/>
      <c r="R42" s="228">
        <v>15382.943992428583</v>
      </c>
      <c r="S42" s="229">
        <v>0.21288974638168218</v>
      </c>
      <c r="T42" s="142"/>
      <c r="U42" s="115"/>
      <c r="V42" s="226">
        <v>253893.09045962588</v>
      </c>
      <c r="W42" s="226">
        <v>324329.97963477409</v>
      </c>
      <c r="X42" s="225"/>
      <c r="Y42" s="115"/>
      <c r="Z42" s="228">
        <v>70436.889175148215</v>
      </c>
      <c r="AA42" s="229">
        <v>0.27742735750561553</v>
      </c>
    </row>
    <row r="43" spans="1:27" ht="15.75" thickTop="1" x14ac:dyDescent="0.25">
      <c r="A43" s="91"/>
      <c r="B43" s="154"/>
      <c r="C43" s="91"/>
      <c r="D43" s="91"/>
      <c r="E43" s="91"/>
      <c r="F43" s="91"/>
      <c r="G43" s="154"/>
      <c r="H43" s="220"/>
      <c r="I43" s="220"/>
      <c r="J43" s="220"/>
      <c r="K43" s="220"/>
      <c r="L43" s="220"/>
      <c r="M43" s="220"/>
      <c r="N43" s="220"/>
      <c r="O43" s="220"/>
      <c r="P43" s="169"/>
      <c r="Q43" s="42"/>
      <c r="R43" s="51"/>
      <c r="S43" s="238"/>
      <c r="T43" s="169"/>
      <c r="U43" s="42"/>
      <c r="V43" s="220"/>
      <c r="W43" s="220"/>
      <c r="X43" s="169"/>
      <c r="Y43" s="42"/>
      <c r="Z43" s="51"/>
      <c r="AA43" s="238"/>
    </row>
    <row r="44" spans="1:27" ht="15" x14ac:dyDescent="0.25">
      <c r="A44" s="91"/>
      <c r="B44" s="154"/>
      <c r="C44" s="91"/>
      <c r="D44" s="91"/>
      <c r="E44" s="91"/>
      <c r="F44" s="91"/>
      <c r="G44" s="154"/>
      <c r="H44" s="220"/>
      <c r="I44" s="220"/>
      <c r="J44" s="220"/>
      <c r="K44" s="220"/>
      <c r="L44" s="220"/>
      <c r="M44" s="220"/>
      <c r="N44" s="220"/>
      <c r="O44" s="220"/>
      <c r="P44" s="169"/>
      <c r="Q44" s="42"/>
      <c r="R44" s="51"/>
      <c r="S44" s="238"/>
      <c r="T44" s="169"/>
      <c r="U44" s="42"/>
      <c r="V44" s="220"/>
      <c r="W44" s="220"/>
      <c r="X44" s="169"/>
      <c r="Y44" s="42"/>
      <c r="Z44" s="51"/>
      <c r="AA44" s="238"/>
    </row>
    <row r="45" spans="1:27" ht="15" x14ac:dyDescent="0.25">
      <c r="A45" s="91"/>
      <c r="B45" s="154"/>
      <c r="C45" s="91"/>
      <c r="D45" s="91"/>
      <c r="E45" s="91"/>
      <c r="F45" s="91"/>
      <c r="G45" s="154"/>
      <c r="H45" s="200"/>
      <c r="I45" s="200"/>
      <c r="J45" s="200"/>
      <c r="K45" s="200"/>
      <c r="L45" s="200"/>
      <c r="M45" s="200"/>
      <c r="N45" s="200"/>
      <c r="O45" s="200"/>
      <c r="P45" s="169"/>
      <c r="Q45" s="42"/>
      <c r="R45" s="51"/>
      <c r="S45" s="238"/>
      <c r="T45" s="169"/>
      <c r="U45" s="42"/>
      <c r="V45" s="220"/>
      <c r="W45" s="220"/>
      <c r="X45" s="169"/>
      <c r="Y45" s="42"/>
      <c r="Z45" s="51"/>
      <c r="AA45" s="238"/>
    </row>
    <row r="46" spans="1:27" ht="15" x14ac:dyDescent="0.25">
      <c r="A46" s="91"/>
      <c r="B46" s="154"/>
      <c r="C46" s="91"/>
      <c r="D46" s="91"/>
      <c r="E46" s="91"/>
      <c r="F46" s="91"/>
      <c r="G46" s="154"/>
      <c r="H46" s="220"/>
      <c r="I46" s="220"/>
      <c r="J46" s="220"/>
      <c r="K46" s="220"/>
      <c r="L46" s="220"/>
      <c r="M46" s="220"/>
      <c r="N46" s="220"/>
      <c r="O46" s="220"/>
      <c r="P46" s="169"/>
      <c r="Q46" s="42"/>
      <c r="R46" s="51"/>
      <c r="S46" s="238"/>
      <c r="T46" s="169"/>
      <c r="U46" s="42"/>
      <c r="V46" s="220"/>
      <c r="W46" s="220"/>
      <c r="X46" s="169"/>
      <c r="Y46" s="42"/>
      <c r="Z46" s="51"/>
      <c r="AA46" s="238"/>
    </row>
    <row r="47" spans="1:27" ht="15" x14ac:dyDescent="0.25">
      <c r="A47" s="91"/>
      <c r="B47" s="154"/>
      <c r="C47" s="91"/>
      <c r="D47" s="91"/>
      <c r="E47" s="91"/>
      <c r="F47" s="91"/>
      <c r="G47" s="154"/>
      <c r="H47" s="220"/>
      <c r="I47" s="220"/>
      <c r="J47" s="220"/>
      <c r="K47" s="220"/>
      <c r="L47" s="220"/>
      <c r="M47" s="220"/>
      <c r="N47" s="220"/>
      <c r="O47" s="220"/>
      <c r="P47" s="169"/>
      <c r="Q47" s="42"/>
      <c r="R47" s="51"/>
      <c r="S47" s="238"/>
      <c r="T47" s="169"/>
      <c r="U47" s="42"/>
      <c r="V47" s="220"/>
      <c r="W47" s="220"/>
      <c r="X47" s="169"/>
      <c r="Y47" s="42"/>
      <c r="Z47" s="51"/>
      <c r="AA47" s="238"/>
    </row>
    <row r="48" spans="1:27" ht="15" x14ac:dyDescent="0.25">
      <c r="A48" s="91"/>
      <c r="B48" s="154"/>
      <c r="C48" s="91"/>
      <c r="D48" s="91"/>
      <c r="E48" s="91"/>
      <c r="F48" s="91"/>
      <c r="G48" s="154"/>
      <c r="H48" s="220"/>
      <c r="I48" s="220"/>
      <c r="J48" s="220"/>
      <c r="K48" s="220"/>
      <c r="L48" s="220"/>
      <c r="M48" s="220"/>
      <c r="N48" s="220"/>
      <c r="O48" s="220"/>
      <c r="P48" s="169"/>
      <c r="Q48" s="42"/>
      <c r="R48" s="51"/>
      <c r="S48" s="238"/>
      <c r="T48" s="169"/>
      <c r="U48" s="42"/>
      <c r="V48" s="220"/>
      <c r="W48" s="220"/>
      <c r="X48" s="169"/>
      <c r="Y48" s="42"/>
      <c r="Z48" s="51"/>
      <c r="AA48" s="238"/>
    </row>
    <row r="49" spans="1:28" ht="15" x14ac:dyDescent="0.25">
      <c r="A49" s="91"/>
      <c r="B49" s="154"/>
      <c r="C49" s="91"/>
      <c r="D49" s="91"/>
      <c r="E49" s="91"/>
      <c r="F49" s="91"/>
      <c r="G49" s="154"/>
      <c r="H49" s="220"/>
      <c r="I49" s="220"/>
      <c r="J49" s="220"/>
      <c r="K49" s="220"/>
      <c r="L49" s="220"/>
      <c r="M49" s="220"/>
      <c r="N49" s="220"/>
      <c r="O49" s="220"/>
      <c r="P49" s="169"/>
      <c r="Q49" s="42"/>
      <c r="R49" s="51"/>
      <c r="S49" s="238"/>
      <c r="T49" s="169"/>
      <c r="U49" s="42"/>
      <c r="V49" s="220"/>
      <c r="W49" s="220"/>
      <c r="X49" s="169"/>
      <c r="Y49" s="42"/>
      <c r="Z49" s="51"/>
      <c r="AA49" s="238"/>
    </row>
    <row r="50" spans="1:28" ht="15" x14ac:dyDescent="0.25">
      <c r="A50" s="91"/>
      <c r="B50" s="154"/>
      <c r="C50" s="91"/>
      <c r="D50" s="91"/>
      <c r="E50" s="91"/>
      <c r="F50" s="91"/>
      <c r="G50" s="154"/>
      <c r="H50" s="220"/>
      <c r="I50" s="220"/>
      <c r="J50" s="220"/>
      <c r="K50" s="220"/>
      <c r="L50" s="220"/>
      <c r="M50" s="220"/>
      <c r="N50" s="220"/>
      <c r="O50" s="220"/>
      <c r="P50" s="169"/>
      <c r="Q50" s="42"/>
      <c r="R50" s="51"/>
      <c r="S50" s="238"/>
      <c r="T50" s="169"/>
      <c r="U50" s="42"/>
      <c r="V50" s="220"/>
      <c r="W50" s="220"/>
      <c r="X50" s="169"/>
      <c r="Y50" s="42"/>
      <c r="Z50" s="51"/>
      <c r="AA50" s="238"/>
    </row>
    <row r="51" spans="1:28" ht="15" x14ac:dyDescent="0.25">
      <c r="A51" s="91"/>
      <c r="B51" s="154"/>
      <c r="C51" s="91"/>
      <c r="D51" s="91"/>
      <c r="E51" s="91"/>
      <c r="F51" s="91"/>
      <c r="G51" s="154"/>
      <c r="H51" s="220"/>
      <c r="I51" s="220"/>
      <c r="J51" s="220"/>
      <c r="K51" s="220"/>
      <c r="L51" s="220"/>
      <c r="M51" s="220"/>
      <c r="N51" s="220"/>
      <c r="O51" s="220"/>
      <c r="P51" s="169"/>
      <c r="Q51" s="42"/>
      <c r="R51" s="51"/>
      <c r="S51" s="238"/>
      <c r="T51" s="169"/>
      <c r="U51" s="42"/>
      <c r="V51" s="220"/>
      <c r="W51" s="220"/>
      <c r="X51" s="169"/>
      <c r="Y51" s="42"/>
      <c r="Z51" s="51"/>
      <c r="AA51" s="238"/>
    </row>
    <row r="52" spans="1:28" ht="15" x14ac:dyDescent="0.25">
      <c r="A52" s="91"/>
      <c r="B52" s="154"/>
      <c r="C52" s="91"/>
      <c r="D52" s="91"/>
      <c r="E52" s="91"/>
      <c r="F52" s="91"/>
      <c r="G52" s="154"/>
      <c r="H52" s="220"/>
      <c r="I52" s="220"/>
      <c r="J52" s="220"/>
      <c r="K52" s="220"/>
      <c r="L52" s="220"/>
      <c r="M52" s="220"/>
      <c r="N52" s="220"/>
      <c r="O52" s="220"/>
      <c r="P52" s="169"/>
      <c r="Q52" s="42"/>
      <c r="R52" s="51"/>
      <c r="S52" s="238"/>
      <c r="T52" s="169"/>
      <c r="U52" s="42"/>
      <c r="V52" s="220"/>
      <c r="W52" s="220"/>
      <c r="X52" s="169"/>
      <c r="Y52" s="42"/>
      <c r="Z52" s="51"/>
      <c r="AA52" s="238"/>
    </row>
    <row r="53" spans="1:28" ht="15" x14ac:dyDescent="0.25">
      <c r="A53" s="91"/>
      <c r="B53" s="154"/>
      <c r="C53" s="91"/>
      <c r="D53" s="91"/>
      <c r="E53" s="91"/>
      <c r="F53" s="91"/>
      <c r="G53" s="154"/>
      <c r="H53" s="220"/>
      <c r="I53" s="220"/>
      <c r="J53" s="220"/>
      <c r="K53" s="220"/>
      <c r="L53" s="220"/>
      <c r="M53" s="220"/>
      <c r="N53" s="220"/>
      <c r="O53" s="220"/>
      <c r="P53" s="169"/>
      <c r="Q53" s="42"/>
      <c r="R53" s="51"/>
      <c r="S53" s="238"/>
      <c r="T53" s="169"/>
      <c r="U53" s="42"/>
      <c r="V53" s="220"/>
      <c r="W53" s="220"/>
      <c r="X53" s="169"/>
      <c r="Y53" s="42"/>
      <c r="Z53" s="51"/>
      <c r="AA53" s="238"/>
    </row>
    <row r="54" spans="1:28" ht="15" x14ac:dyDescent="0.25">
      <c r="A54" s="91"/>
      <c r="B54" s="154"/>
      <c r="C54" s="91"/>
      <c r="D54" s="91"/>
      <c r="E54" s="91"/>
      <c r="F54" s="91"/>
      <c r="G54" s="154"/>
      <c r="H54" s="220"/>
      <c r="I54" s="220"/>
      <c r="J54" s="220"/>
      <c r="K54" s="220"/>
      <c r="L54" s="220"/>
      <c r="M54" s="220"/>
      <c r="N54" s="220"/>
      <c r="O54" s="220"/>
      <c r="P54" s="169"/>
      <c r="Q54" s="42"/>
      <c r="R54" s="51"/>
      <c r="S54" s="238"/>
      <c r="T54" s="169"/>
      <c r="U54" s="42"/>
      <c r="V54" s="220"/>
      <c r="W54" s="220"/>
      <c r="X54" s="169"/>
      <c r="Y54" s="42"/>
      <c r="Z54" s="51"/>
      <c r="AA54" s="238"/>
    </row>
    <row r="55" spans="1:28" ht="15" x14ac:dyDescent="0.25">
      <c r="A55" s="91"/>
      <c r="B55" s="154"/>
      <c r="C55" s="91"/>
      <c r="D55" s="91"/>
      <c r="E55" s="91"/>
      <c r="F55" s="91"/>
      <c r="G55" s="154"/>
      <c r="H55" s="220"/>
      <c r="I55" s="220"/>
      <c r="J55" s="220"/>
      <c r="K55" s="220"/>
      <c r="L55" s="220"/>
      <c r="M55" s="220"/>
      <c r="N55" s="220"/>
      <c r="O55" s="220"/>
      <c r="P55" s="169"/>
      <c r="Q55" s="42"/>
      <c r="R55" s="51"/>
      <c r="S55" s="238"/>
      <c r="T55" s="169"/>
      <c r="U55" s="42"/>
      <c r="V55" s="220"/>
      <c r="W55" s="220"/>
      <c r="X55" s="169"/>
      <c r="Y55" s="42"/>
      <c r="Z55" s="51"/>
      <c r="AA55" s="238"/>
      <c r="AB55" s="596"/>
    </row>
    <row r="56" spans="1:28" x14ac:dyDescent="0.2">
      <c r="A56" s="7"/>
      <c r="B56" s="7"/>
      <c r="C56" s="7"/>
      <c r="D56" s="7"/>
      <c r="E56" s="7"/>
      <c r="F56" s="7"/>
      <c r="G56" s="7"/>
      <c r="H56" s="7"/>
      <c r="I56" s="7"/>
      <c r="J56" s="7"/>
      <c r="K56" s="7"/>
      <c r="L56" s="7"/>
      <c r="M56" s="7"/>
      <c r="N56" s="7"/>
      <c r="O56" s="7"/>
      <c r="P56" s="7"/>
      <c r="Q56" s="7"/>
      <c r="R56" s="7"/>
      <c r="S56" s="89"/>
      <c r="T56" s="7"/>
      <c r="U56" s="7"/>
      <c r="V56" s="7"/>
      <c r="W56" s="7"/>
      <c r="X56" s="7"/>
      <c r="Y56" s="7"/>
      <c r="Z56" s="7"/>
      <c r="AA56" s="7"/>
    </row>
    <row r="57" spans="1:28" ht="36.75" customHeight="1" x14ac:dyDescent="0.2">
      <c r="B57" s="602" t="s">
        <v>134</v>
      </c>
      <c r="C57" s="602"/>
      <c r="D57" s="611" t="s">
        <v>422</v>
      </c>
      <c r="E57" s="611"/>
      <c r="F57" s="611"/>
      <c r="G57" s="611"/>
      <c r="H57" s="611"/>
      <c r="I57" s="611"/>
      <c r="J57" s="611"/>
      <c r="K57" s="611"/>
      <c r="L57" s="611"/>
      <c r="M57" s="611"/>
      <c r="N57" s="611"/>
      <c r="O57" s="611"/>
      <c r="P57" s="611"/>
      <c r="Q57" s="611"/>
      <c r="R57" s="611"/>
      <c r="S57" s="611"/>
      <c r="T57" s="611"/>
      <c r="U57" s="611"/>
      <c r="V57" s="611"/>
      <c r="W57" s="611"/>
      <c r="X57" s="611"/>
      <c r="Y57" s="611"/>
      <c r="Z57" s="611"/>
      <c r="AA57" s="611"/>
    </row>
  </sheetData>
  <mergeCells count="33">
    <mergeCell ref="A30:G30"/>
    <mergeCell ref="D57:AA57"/>
    <mergeCell ref="B57:C57"/>
    <mergeCell ref="B39:G39"/>
    <mergeCell ref="B12:G12"/>
    <mergeCell ref="B18:G18"/>
    <mergeCell ref="B24:G24"/>
    <mergeCell ref="B13:G13"/>
    <mergeCell ref="B14:G14"/>
    <mergeCell ref="B19:G19"/>
    <mergeCell ref="B20:G20"/>
    <mergeCell ref="A23:G23"/>
    <mergeCell ref="B26:G26"/>
    <mergeCell ref="B40:G40"/>
    <mergeCell ref="B41:G41"/>
    <mergeCell ref="B42:G42"/>
    <mergeCell ref="B33:G33"/>
    <mergeCell ref="Z3:AA3"/>
    <mergeCell ref="A37:G37"/>
    <mergeCell ref="A17:G17"/>
    <mergeCell ref="B31:G31"/>
    <mergeCell ref="B38:G38"/>
    <mergeCell ref="B34:G34"/>
    <mergeCell ref="A11:G11"/>
    <mergeCell ref="A5:G5"/>
    <mergeCell ref="R3:S3"/>
    <mergeCell ref="B6:G6"/>
    <mergeCell ref="A4:G4"/>
    <mergeCell ref="B7:G7"/>
    <mergeCell ref="B8:G8"/>
    <mergeCell ref="B25:G25"/>
    <mergeCell ref="B27:G27"/>
    <mergeCell ref="B32:G32"/>
  </mergeCells>
  <phoneticPr fontId="7" type="noConversion"/>
  <pageMargins left="0.2" right="0.2" top="0.5" bottom="0.5" header="0.25" footer="0.25"/>
  <pageSetup scale="55"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zoomScale="70" zoomScaleNormal="70" zoomScaleSheetLayoutView="85" workbookViewId="0"/>
  </sheetViews>
  <sheetFormatPr defaultRowHeight="14.25" x14ac:dyDescent="0.2"/>
  <cols>
    <col min="1" max="6" width="2.28515625" style="5" customWidth="1"/>
    <col min="7" max="7" width="45.42578125" style="5" customWidth="1"/>
    <col min="8" max="9" width="11.7109375" style="5" bestFit="1" customWidth="1"/>
    <col min="10" max="10" width="11.7109375" style="5" customWidth="1"/>
    <col min="11" max="13" width="11.7109375" style="5" bestFit="1" customWidth="1"/>
    <col min="14" max="14" width="11.42578125" style="5" bestFit="1" customWidth="1"/>
    <col min="15" max="15" width="11.7109375" style="5" bestFit="1" customWidth="1"/>
    <col min="16" max="17" width="0.7109375" style="5" customWidth="1"/>
    <col min="18" max="18" width="12.7109375" style="5" bestFit="1" customWidth="1"/>
    <col min="19" max="19" width="11.5703125" style="5" customWidth="1"/>
    <col min="20" max="21" width="0.85546875" style="5" customWidth="1"/>
    <col min="22" max="23" width="13.5703125" style="5" bestFit="1" customWidth="1"/>
    <col min="24" max="25" width="0.85546875" style="5" customWidth="1"/>
    <col min="26" max="26" width="11.28515625" style="5" customWidth="1"/>
    <col min="27" max="27" width="10.28515625" style="5" customWidth="1"/>
    <col min="28" max="28" width="23.28515625" style="5" customWidth="1"/>
    <col min="29" max="16384" width="9.140625" style="5"/>
  </cols>
  <sheetData>
    <row r="1" spans="1:27" s="4" customFormat="1" ht="15.75" thickBot="1" x14ac:dyDescent="0.3">
      <c r="A1" s="240"/>
      <c r="B1" s="28"/>
      <c r="C1" s="28"/>
      <c r="D1" s="3"/>
      <c r="E1" s="3"/>
      <c r="F1" s="3"/>
      <c r="G1" s="3"/>
      <c r="H1" s="3"/>
      <c r="I1" s="3"/>
      <c r="J1" s="3"/>
      <c r="K1" s="3"/>
      <c r="L1" s="3"/>
      <c r="M1" s="3"/>
      <c r="N1" s="3"/>
      <c r="O1" s="3"/>
      <c r="P1" s="3"/>
      <c r="R1" s="3"/>
      <c r="S1" s="3"/>
    </row>
    <row r="2" spans="1:27" s="39" customFormat="1" ht="6" customHeight="1" thickTop="1" x14ac:dyDescent="0.2">
      <c r="A2" s="36"/>
      <c r="B2" s="37"/>
      <c r="C2" s="37"/>
      <c r="D2" s="38"/>
      <c r="E2" s="38"/>
      <c r="F2" s="38"/>
      <c r="G2" s="38"/>
      <c r="H2" s="38"/>
      <c r="I2" s="38"/>
      <c r="J2" s="38"/>
      <c r="K2" s="38"/>
      <c r="L2" s="38"/>
      <c r="M2" s="38"/>
      <c r="N2" s="38"/>
      <c r="O2" s="38"/>
      <c r="P2" s="38"/>
      <c r="Q2" s="38"/>
      <c r="R2" s="38"/>
      <c r="S2" s="38"/>
    </row>
    <row r="3" spans="1:27" s="42" customFormat="1" ht="15" x14ac:dyDescent="0.25">
      <c r="A3" s="198"/>
      <c r="B3" s="41"/>
      <c r="C3" s="41"/>
      <c r="D3" s="41"/>
      <c r="E3" s="41"/>
      <c r="F3" s="41"/>
      <c r="G3" s="41"/>
      <c r="H3" s="167"/>
      <c r="I3" s="167"/>
      <c r="J3" s="167"/>
      <c r="K3" s="167"/>
      <c r="L3" s="168"/>
      <c r="M3" s="167"/>
      <c r="N3" s="167"/>
      <c r="O3" s="167"/>
      <c r="P3" s="212"/>
      <c r="R3" s="612" t="str">
        <f>+'5'!$P$3</f>
        <v>YOY Q4</v>
      </c>
      <c r="S3" s="612"/>
      <c r="T3" s="142"/>
      <c r="U3" s="115"/>
      <c r="V3" s="241"/>
      <c r="W3" s="241"/>
      <c r="X3" s="212"/>
      <c r="Z3" s="612" t="s">
        <v>194</v>
      </c>
      <c r="AA3" s="612"/>
    </row>
    <row r="4" spans="1:27" s="42" customFormat="1" ht="30" x14ac:dyDescent="0.25">
      <c r="A4" s="605" t="s">
        <v>70</v>
      </c>
      <c r="B4" s="605"/>
      <c r="C4" s="605"/>
      <c r="D4" s="605"/>
      <c r="E4" s="605"/>
      <c r="F4" s="605"/>
      <c r="G4" s="605"/>
      <c r="H4" s="43" t="s">
        <v>314</v>
      </c>
      <c r="I4" s="43" t="s">
        <v>316</v>
      </c>
      <c r="J4" s="43" t="s">
        <v>319</v>
      </c>
      <c r="K4" s="43" t="s">
        <v>320</v>
      </c>
      <c r="L4" s="44" t="s">
        <v>345</v>
      </c>
      <c r="M4" s="43" t="s">
        <v>346</v>
      </c>
      <c r="N4" s="43" t="s">
        <v>347</v>
      </c>
      <c r="O4" s="43" t="s">
        <v>348</v>
      </c>
      <c r="P4" s="171"/>
      <c r="R4" s="43" t="s">
        <v>197</v>
      </c>
      <c r="S4" s="43" t="s">
        <v>198</v>
      </c>
      <c r="T4" s="242"/>
      <c r="U4" s="115"/>
      <c r="V4" s="43" t="s">
        <v>321</v>
      </c>
      <c r="W4" s="43" t="s">
        <v>386</v>
      </c>
      <c r="X4" s="171"/>
      <c r="Z4" s="43" t="s">
        <v>197</v>
      </c>
      <c r="AA4" s="43" t="s">
        <v>198</v>
      </c>
    </row>
    <row r="5" spans="1:27" s="40" customFormat="1" ht="15" x14ac:dyDescent="0.25">
      <c r="A5" s="606" t="s">
        <v>7</v>
      </c>
      <c r="B5" s="606"/>
      <c r="C5" s="606"/>
      <c r="D5" s="606"/>
      <c r="E5" s="606"/>
      <c r="F5" s="606"/>
      <c r="G5" s="606"/>
      <c r="L5" s="86"/>
      <c r="P5" s="171"/>
      <c r="Q5" s="42"/>
      <c r="T5" s="242"/>
      <c r="U5" s="115"/>
      <c r="X5" s="171"/>
      <c r="Y5" s="42"/>
    </row>
    <row r="6" spans="1:27" ht="15" x14ac:dyDescent="0.25">
      <c r="A6" s="615" t="s">
        <v>43</v>
      </c>
      <c r="B6" s="615"/>
      <c r="C6" s="615"/>
      <c r="D6" s="615"/>
      <c r="E6" s="615"/>
      <c r="F6" s="615"/>
      <c r="G6" s="615"/>
      <c r="H6" s="47"/>
      <c r="I6" s="47"/>
      <c r="J6" s="47"/>
      <c r="K6" s="47"/>
      <c r="L6" s="49"/>
      <c r="M6" s="47"/>
      <c r="N6" s="47"/>
      <c r="O6" s="47"/>
      <c r="P6" s="171"/>
      <c r="Q6" s="42"/>
      <c r="R6" s="243"/>
      <c r="S6" s="244"/>
      <c r="T6" s="242"/>
      <c r="U6" s="115"/>
      <c r="V6" s="47"/>
      <c r="W6" s="47"/>
      <c r="X6" s="171"/>
      <c r="Y6" s="42"/>
      <c r="Z6" s="243"/>
      <c r="AA6" s="244"/>
    </row>
    <row r="7" spans="1:27" x14ac:dyDescent="0.2">
      <c r="A7" s="91"/>
      <c r="B7" s="608" t="s">
        <v>267</v>
      </c>
      <c r="C7" s="608"/>
      <c r="D7" s="608"/>
      <c r="E7" s="608"/>
      <c r="F7" s="608"/>
      <c r="G7" s="608"/>
      <c r="H7" s="176">
        <v>620379.14389999979</v>
      </c>
      <c r="I7" s="176">
        <v>630485.46253999963</v>
      </c>
      <c r="J7" s="176">
        <v>638830.25277999986</v>
      </c>
      <c r="K7" s="176">
        <v>644373.49382000044</v>
      </c>
      <c r="L7" s="177">
        <v>649366.09993999975</v>
      </c>
      <c r="M7" s="176">
        <v>660504.58995000017</v>
      </c>
      <c r="N7" s="176">
        <v>663183.0104400001</v>
      </c>
      <c r="O7" s="176">
        <v>667775.98639999982</v>
      </c>
      <c r="P7" s="180"/>
      <c r="Q7" s="245"/>
      <c r="R7" s="176">
        <v>23402.49257999938</v>
      </c>
      <c r="S7" s="116">
        <v>3.6318211106518047E-2</v>
      </c>
      <c r="T7" s="246"/>
      <c r="U7" s="245"/>
      <c r="V7" s="176">
        <v>2534068.3530399995</v>
      </c>
      <c r="W7" s="176">
        <v>2640829.6867300002</v>
      </c>
      <c r="X7" s="180"/>
      <c r="Y7" s="245"/>
      <c r="Z7" s="176">
        <v>106761.3336900007</v>
      </c>
      <c r="AA7" s="116">
        <v>4.2130408030203396E-2</v>
      </c>
    </row>
    <row r="8" spans="1:27" x14ac:dyDescent="0.2">
      <c r="A8" s="91"/>
      <c r="B8" s="608" t="s">
        <v>366</v>
      </c>
      <c r="C8" s="608"/>
      <c r="D8" s="608"/>
      <c r="E8" s="608"/>
      <c r="F8" s="608"/>
      <c r="G8" s="608"/>
      <c r="H8" s="112">
        <v>-312981.72230999998</v>
      </c>
      <c r="I8" s="112">
        <v>-308322.63059999992</v>
      </c>
      <c r="J8" s="112">
        <v>-304579.64214999985</v>
      </c>
      <c r="K8" s="112">
        <v>-300143.76507000008</v>
      </c>
      <c r="L8" s="113">
        <v>-294300.6385799998</v>
      </c>
      <c r="M8" s="112">
        <v>-290956.48855000001</v>
      </c>
      <c r="N8" s="112">
        <v>-284741.95961000002</v>
      </c>
      <c r="O8" s="112">
        <v>-281264.98140999989</v>
      </c>
      <c r="P8" s="247"/>
      <c r="Q8" s="146"/>
      <c r="R8" s="248">
        <v>18878.78366000019</v>
      </c>
      <c r="S8" s="249">
        <v>6.289913653744314E-2</v>
      </c>
      <c r="T8" s="250"/>
      <c r="U8" s="146"/>
      <c r="V8" s="112">
        <v>-1226027.7601299998</v>
      </c>
      <c r="W8" s="112">
        <v>-1151264.0681499997</v>
      </c>
      <c r="X8" s="247"/>
      <c r="Y8" s="146"/>
      <c r="Z8" s="248">
        <v>74763.69198000012</v>
      </c>
      <c r="AA8" s="249">
        <v>6.0980423454745164E-2</v>
      </c>
    </row>
    <row r="9" spans="1:27" x14ac:dyDescent="0.2">
      <c r="A9" s="91"/>
      <c r="B9" s="621" t="s">
        <v>367</v>
      </c>
      <c r="C9" s="621"/>
      <c r="D9" s="621"/>
      <c r="E9" s="621"/>
      <c r="F9" s="621"/>
      <c r="G9" s="621"/>
      <c r="H9" s="136">
        <v>307397.42158999981</v>
      </c>
      <c r="I9" s="136">
        <v>322162.83193999971</v>
      </c>
      <c r="J9" s="136">
        <v>334250.61063000001</v>
      </c>
      <c r="K9" s="136">
        <v>344229.72875000036</v>
      </c>
      <c r="L9" s="137">
        <v>355065.46135999996</v>
      </c>
      <c r="M9" s="136">
        <v>369548.10140000016</v>
      </c>
      <c r="N9" s="136">
        <v>378441.05083000008</v>
      </c>
      <c r="O9" s="136">
        <v>386511.00498999993</v>
      </c>
      <c r="P9" s="247"/>
      <c r="Q9" s="146"/>
      <c r="R9" s="112">
        <v>42281.27623999957</v>
      </c>
      <c r="S9" s="116">
        <v>0.12282865978349793</v>
      </c>
      <c r="T9" s="250"/>
      <c r="U9" s="146"/>
      <c r="V9" s="136">
        <v>1308040.5929099999</v>
      </c>
      <c r="W9" s="136">
        <v>1489565.61858</v>
      </c>
      <c r="X9" s="247"/>
      <c r="Y9" s="146"/>
      <c r="Z9" s="112">
        <v>181525.02567000012</v>
      </c>
      <c r="AA9" s="116">
        <v>0.13877629383516388</v>
      </c>
    </row>
    <row r="10" spans="1:27" x14ac:dyDescent="0.2">
      <c r="A10" s="91"/>
      <c r="B10" s="608" t="s">
        <v>368</v>
      </c>
      <c r="C10" s="608"/>
      <c r="D10" s="608"/>
      <c r="E10" s="608"/>
      <c r="F10" s="608"/>
      <c r="G10" s="608"/>
      <c r="H10" s="112">
        <v>-85095.292529999919</v>
      </c>
      <c r="I10" s="112">
        <v>-95852.291870000307</v>
      </c>
      <c r="J10" s="112">
        <v>-91192.754650000134</v>
      </c>
      <c r="K10" s="112">
        <v>-94842.92691999994</v>
      </c>
      <c r="L10" s="113">
        <v>-98260.139039000205</v>
      </c>
      <c r="M10" s="112">
        <v>-110729.71744099987</v>
      </c>
      <c r="N10" s="112">
        <v>-104589.72615000012</v>
      </c>
      <c r="O10" s="112">
        <v>-108907.57234000001</v>
      </c>
      <c r="P10" s="247"/>
      <c r="Q10" s="146"/>
      <c r="R10" s="112">
        <v>-14064.645420000073</v>
      </c>
      <c r="S10" s="116">
        <v>-0.14829408872907951</v>
      </c>
      <c r="T10" s="250"/>
      <c r="U10" s="146"/>
      <c r="V10" s="112">
        <v>-366983.2659700003</v>
      </c>
      <c r="W10" s="112">
        <v>-422487.15497000021</v>
      </c>
      <c r="X10" s="247"/>
      <c r="Y10" s="146"/>
      <c r="Z10" s="112">
        <v>-55503.888999999908</v>
      </c>
      <c r="AA10" s="116">
        <v>-0.15124365099671103</v>
      </c>
    </row>
    <row r="11" spans="1:27" x14ac:dyDescent="0.2">
      <c r="A11" s="91"/>
      <c r="B11" s="621" t="s">
        <v>46</v>
      </c>
      <c r="C11" s="621"/>
      <c r="D11" s="621"/>
      <c r="E11" s="621"/>
      <c r="F11" s="621"/>
      <c r="G11" s="621"/>
      <c r="H11" s="136">
        <v>222302.12905999989</v>
      </c>
      <c r="I11" s="136">
        <v>226310.54006999941</v>
      </c>
      <c r="J11" s="136">
        <v>243057.85597999988</v>
      </c>
      <c r="K11" s="136">
        <v>249386.80183000042</v>
      </c>
      <c r="L11" s="137">
        <v>256805.32232099975</v>
      </c>
      <c r="M11" s="136">
        <v>258818.38395900029</v>
      </c>
      <c r="N11" s="136">
        <v>273851.32467999996</v>
      </c>
      <c r="O11" s="136">
        <v>277603.43264999992</v>
      </c>
      <c r="P11" s="181"/>
      <c r="Q11" s="146"/>
      <c r="R11" s="136">
        <v>28216.630819999496</v>
      </c>
      <c r="S11" s="125">
        <v>0.11314404215838951</v>
      </c>
      <c r="T11" s="252"/>
      <c r="U11" s="146"/>
      <c r="V11" s="136">
        <v>941057.32693999959</v>
      </c>
      <c r="W11" s="136">
        <v>1067078.46361</v>
      </c>
      <c r="X11" s="181"/>
      <c r="Y11" s="146"/>
      <c r="Z11" s="136">
        <v>126021.13667000039</v>
      </c>
      <c r="AA11" s="125">
        <v>0.13391440995393822</v>
      </c>
    </row>
    <row r="12" spans="1:27" x14ac:dyDescent="0.2">
      <c r="A12" s="91"/>
      <c r="B12" s="608" t="s">
        <v>8</v>
      </c>
      <c r="C12" s="608"/>
      <c r="D12" s="608"/>
      <c r="E12" s="608"/>
      <c r="F12" s="608"/>
      <c r="G12" s="608"/>
      <c r="H12" s="112">
        <v>2303.3624700000009</v>
      </c>
      <c r="I12" s="112">
        <v>2346.6523499999994</v>
      </c>
      <c r="J12" s="112">
        <v>2526.8912499999992</v>
      </c>
      <c r="K12" s="112">
        <v>2754.2137200000011</v>
      </c>
      <c r="L12" s="113">
        <v>3088.5164200000017</v>
      </c>
      <c r="M12" s="112">
        <v>3245.9100700000013</v>
      </c>
      <c r="N12" s="112">
        <v>3506.1159700000003</v>
      </c>
      <c r="O12" s="112">
        <v>3906.6720600000017</v>
      </c>
      <c r="P12" s="181"/>
      <c r="Q12" s="146"/>
      <c r="R12" s="112">
        <v>1152.4583400000006</v>
      </c>
      <c r="S12" s="116">
        <v>0.4184346086257969</v>
      </c>
      <c r="T12" s="252"/>
      <c r="U12" s="146"/>
      <c r="V12" s="112">
        <v>9931.1197900000006</v>
      </c>
      <c r="W12" s="112">
        <v>13747.214520000005</v>
      </c>
      <c r="X12" s="181"/>
      <c r="Y12" s="146"/>
      <c r="Z12" s="112">
        <v>3816.0947300000043</v>
      </c>
      <c r="AA12" s="116">
        <v>0.38425623803698011</v>
      </c>
    </row>
    <row r="13" spans="1:27" x14ac:dyDescent="0.2">
      <c r="A13" s="91"/>
      <c r="B13" s="608" t="s">
        <v>126</v>
      </c>
      <c r="C13" s="608"/>
      <c r="D13" s="608"/>
      <c r="E13" s="608"/>
      <c r="F13" s="608"/>
      <c r="G13" s="608"/>
      <c r="H13" s="112">
        <v>9445.6659999999974</v>
      </c>
      <c r="I13" s="112">
        <v>10244.449970000001</v>
      </c>
      <c r="J13" s="112">
        <v>10654.948359999999</v>
      </c>
      <c r="K13" s="112">
        <v>10890.455169999999</v>
      </c>
      <c r="L13" s="113">
        <v>10415.03023</v>
      </c>
      <c r="M13" s="112">
        <v>10913.29876</v>
      </c>
      <c r="N13" s="112">
        <v>10614.67596</v>
      </c>
      <c r="O13" s="112">
        <v>10430.53407</v>
      </c>
      <c r="P13" s="181"/>
      <c r="Q13" s="146"/>
      <c r="R13" s="112">
        <v>-459.92109999999957</v>
      </c>
      <c r="S13" s="116">
        <v>-4.2231577360232558E-2</v>
      </c>
      <c r="T13" s="252"/>
      <c r="U13" s="146"/>
      <c r="V13" s="112">
        <v>41235.519499999995</v>
      </c>
      <c r="W13" s="112">
        <v>42373.539020000004</v>
      </c>
      <c r="X13" s="181"/>
      <c r="Y13" s="146"/>
      <c r="Z13" s="112">
        <v>1138.0195200000089</v>
      </c>
      <c r="AA13" s="116">
        <v>2.7598040082895257E-2</v>
      </c>
    </row>
    <row r="14" spans="1:27" x14ac:dyDescent="0.2">
      <c r="A14" s="91"/>
      <c r="B14" s="618" t="s">
        <v>329</v>
      </c>
      <c r="C14" s="618"/>
      <c r="D14" s="618"/>
      <c r="E14" s="618"/>
      <c r="F14" s="618"/>
      <c r="G14" s="618"/>
      <c r="H14" s="253">
        <v>234051.15752999988</v>
      </c>
      <c r="I14" s="253">
        <v>238901.64238999941</v>
      </c>
      <c r="J14" s="253">
        <v>256239.69558999987</v>
      </c>
      <c r="K14" s="253">
        <v>263031.47072000039</v>
      </c>
      <c r="L14" s="254">
        <v>270308.86897099973</v>
      </c>
      <c r="M14" s="253">
        <v>272977.59278900031</v>
      </c>
      <c r="N14" s="253">
        <v>287972.11660999997</v>
      </c>
      <c r="O14" s="253">
        <v>291940.63877999992</v>
      </c>
      <c r="P14" s="181"/>
      <c r="Q14" s="146"/>
      <c r="R14" s="253">
        <v>28909.168059999531</v>
      </c>
      <c r="S14" s="187">
        <v>0.10990763949601159</v>
      </c>
      <c r="T14" s="252"/>
      <c r="U14" s="146"/>
      <c r="V14" s="253">
        <v>992223.96622999967</v>
      </c>
      <c r="W14" s="253">
        <v>1123199.2171499999</v>
      </c>
      <c r="X14" s="181"/>
      <c r="Y14" s="146"/>
      <c r="Z14" s="253">
        <v>130975.25092000025</v>
      </c>
      <c r="AA14" s="187">
        <v>0.13200170060157557</v>
      </c>
    </row>
    <row r="15" spans="1:27" x14ac:dyDescent="0.2">
      <c r="A15" s="91"/>
      <c r="B15" s="255"/>
      <c r="C15" s="255"/>
      <c r="D15" s="255"/>
      <c r="E15" s="255"/>
      <c r="F15" s="255"/>
      <c r="G15" s="255"/>
      <c r="H15" s="112"/>
      <c r="I15" s="112"/>
      <c r="J15" s="112"/>
      <c r="K15" s="112"/>
      <c r="L15" s="113"/>
      <c r="M15" s="112"/>
      <c r="N15" s="112"/>
      <c r="O15" s="112"/>
      <c r="P15" s="256"/>
      <c r="Q15" s="146"/>
      <c r="R15" s="112"/>
      <c r="S15" s="116"/>
      <c r="T15" s="252"/>
      <c r="U15" s="146"/>
      <c r="V15" s="112"/>
      <c r="W15" s="112"/>
      <c r="X15" s="256"/>
      <c r="Y15" s="146"/>
      <c r="Z15" s="112"/>
      <c r="AA15" s="116"/>
    </row>
    <row r="16" spans="1:27" ht="15" x14ac:dyDescent="0.25">
      <c r="A16" s="615" t="s">
        <v>49</v>
      </c>
      <c r="B16" s="615"/>
      <c r="C16" s="615"/>
      <c r="D16" s="615"/>
      <c r="E16" s="615"/>
      <c r="F16" s="615"/>
      <c r="G16" s="615"/>
      <c r="H16" s="112"/>
      <c r="I16" s="112"/>
      <c r="J16" s="112"/>
      <c r="K16" s="112"/>
      <c r="L16" s="113"/>
      <c r="M16" s="112"/>
      <c r="N16" s="112"/>
      <c r="O16" s="112"/>
      <c r="P16" s="181"/>
      <c r="Q16" s="146"/>
      <c r="R16" s="112"/>
      <c r="S16" s="257"/>
      <c r="T16" s="252"/>
      <c r="U16" s="146"/>
      <c r="V16" s="112"/>
      <c r="W16" s="112"/>
      <c r="X16" s="181"/>
      <c r="Y16" s="146"/>
      <c r="Z16" s="112"/>
      <c r="AA16" s="257"/>
    </row>
    <row r="17" spans="1:27" x14ac:dyDescent="0.2">
      <c r="A17" s="91"/>
      <c r="B17" s="608" t="s">
        <v>50</v>
      </c>
      <c r="C17" s="608"/>
      <c r="D17" s="608"/>
      <c r="E17" s="608"/>
      <c r="F17" s="608"/>
      <c r="G17" s="608"/>
      <c r="H17" s="112">
        <v>97770.539590000059</v>
      </c>
      <c r="I17" s="112">
        <v>95531.720550000042</v>
      </c>
      <c r="J17" s="112">
        <v>101351.12159000001</v>
      </c>
      <c r="K17" s="112">
        <v>103558.63827</v>
      </c>
      <c r="L17" s="113">
        <v>112831.2300599999</v>
      </c>
      <c r="M17" s="112">
        <v>101755.2405800001</v>
      </c>
      <c r="N17" s="112">
        <v>113987.6760599999</v>
      </c>
      <c r="O17" s="112">
        <v>113200.9392200001</v>
      </c>
      <c r="P17" s="181"/>
      <c r="Q17" s="146"/>
      <c r="R17" s="112">
        <v>9642.3009500001062</v>
      </c>
      <c r="S17" s="116">
        <v>9.3109576478405606E-2</v>
      </c>
      <c r="T17" s="252"/>
      <c r="U17" s="146"/>
      <c r="V17" s="112">
        <v>398212.02000000008</v>
      </c>
      <c r="W17" s="112">
        <v>441775.08592000004</v>
      </c>
      <c r="X17" s="181"/>
      <c r="Y17" s="146"/>
      <c r="Z17" s="112">
        <v>43563.065919999965</v>
      </c>
      <c r="AA17" s="116">
        <v>0.10939666241114458</v>
      </c>
    </row>
    <row r="18" spans="1:27" ht="15" x14ac:dyDescent="0.25">
      <c r="A18" s="91"/>
      <c r="B18" s="608" t="s">
        <v>228</v>
      </c>
      <c r="C18" s="608"/>
      <c r="D18" s="608"/>
      <c r="E18" s="608"/>
      <c r="F18" s="608"/>
      <c r="G18" s="608"/>
      <c r="H18" s="112">
        <v>50133.160179999992</v>
      </c>
      <c r="I18" s="112">
        <v>44937.260559999959</v>
      </c>
      <c r="J18" s="112">
        <v>50385.920859999998</v>
      </c>
      <c r="K18" s="112">
        <v>56294.343679999969</v>
      </c>
      <c r="L18" s="113">
        <v>56673.087709999993</v>
      </c>
      <c r="M18" s="112">
        <v>51256.807659999999</v>
      </c>
      <c r="N18" s="112">
        <v>56903.655960000026</v>
      </c>
      <c r="O18" s="112">
        <v>63779.166070000036</v>
      </c>
      <c r="P18" s="258"/>
      <c r="Q18" s="115"/>
      <c r="R18" s="112">
        <v>7484.8223900000667</v>
      </c>
      <c r="S18" s="116">
        <v>0.13295869355093387</v>
      </c>
      <c r="T18" s="242"/>
      <c r="U18" s="115"/>
      <c r="V18" s="112">
        <v>201750.68527999989</v>
      </c>
      <c r="W18" s="112">
        <v>228612.71740000005</v>
      </c>
      <c r="X18" s="258"/>
      <c r="Y18" s="115"/>
      <c r="Z18" s="112">
        <v>26862.032120000164</v>
      </c>
      <c r="AA18" s="116">
        <v>0.13314468836980486</v>
      </c>
    </row>
    <row r="19" spans="1:27" x14ac:dyDescent="0.2">
      <c r="A19" s="91"/>
      <c r="B19" s="608" t="s">
        <v>51</v>
      </c>
      <c r="C19" s="608"/>
      <c r="D19" s="608"/>
      <c r="E19" s="608"/>
      <c r="F19" s="608"/>
      <c r="G19" s="608"/>
      <c r="H19" s="112">
        <v>1408.3669500000099</v>
      </c>
      <c r="I19" s="112">
        <v>1646.295010000001</v>
      </c>
      <c r="J19" s="112">
        <v>1874.2743400000079</v>
      </c>
      <c r="K19" s="112">
        <v>1799.307310000002</v>
      </c>
      <c r="L19" s="113">
        <v>2227.6251199999979</v>
      </c>
      <c r="M19" s="112">
        <v>2856.1479699999977</v>
      </c>
      <c r="N19" s="112">
        <v>2935.6879799999911</v>
      </c>
      <c r="O19" s="112">
        <v>2244.0197199999907</v>
      </c>
      <c r="P19" s="181"/>
      <c r="Q19" s="146"/>
      <c r="R19" s="112">
        <v>444.71240999998872</v>
      </c>
      <c r="S19" s="116">
        <v>0.24715756309576059</v>
      </c>
      <c r="T19" s="252"/>
      <c r="U19" s="146"/>
      <c r="V19" s="112">
        <v>6728.2436100000205</v>
      </c>
      <c r="W19" s="112">
        <v>10263.480789999978</v>
      </c>
      <c r="X19" s="181"/>
      <c r="Y19" s="146"/>
      <c r="Z19" s="112">
        <v>3535.2371799999573</v>
      </c>
      <c r="AA19" s="116">
        <v>0.52543239884263737</v>
      </c>
    </row>
    <row r="20" spans="1:27" x14ac:dyDescent="0.2">
      <c r="A20" s="91"/>
      <c r="B20" s="608" t="s">
        <v>52</v>
      </c>
      <c r="C20" s="608"/>
      <c r="D20" s="608"/>
      <c r="E20" s="608"/>
      <c r="F20" s="608"/>
      <c r="G20" s="608"/>
      <c r="H20" s="112">
        <v>35717.030630000008</v>
      </c>
      <c r="I20" s="112">
        <v>34931.528228999981</v>
      </c>
      <c r="J20" s="112">
        <v>36085.736409999983</v>
      </c>
      <c r="K20" s="112">
        <v>33141.722568000027</v>
      </c>
      <c r="L20" s="113">
        <v>38955.885571999985</v>
      </c>
      <c r="M20" s="112">
        <v>41282.061076999998</v>
      </c>
      <c r="N20" s="112">
        <v>39807.48384299998</v>
      </c>
      <c r="O20" s="112">
        <v>40599.939640000004</v>
      </c>
      <c r="P20" s="181"/>
      <c r="Q20" s="146"/>
      <c r="R20" s="112">
        <v>7458.2170719999776</v>
      </c>
      <c r="S20" s="116">
        <v>0.22504011542240279</v>
      </c>
      <c r="T20" s="252"/>
      <c r="U20" s="146"/>
      <c r="V20" s="112">
        <v>139876.01783699999</v>
      </c>
      <c r="W20" s="112">
        <v>160645.37013199998</v>
      </c>
      <c r="X20" s="181"/>
      <c r="Y20" s="146"/>
      <c r="Z20" s="112">
        <v>20769.35229499999</v>
      </c>
      <c r="AA20" s="116">
        <v>0.14848401188546048</v>
      </c>
    </row>
    <row r="21" spans="1:27" x14ac:dyDescent="0.2">
      <c r="A21" s="91"/>
      <c r="B21" s="618" t="s">
        <v>330</v>
      </c>
      <c r="C21" s="618"/>
      <c r="D21" s="618"/>
      <c r="E21" s="618"/>
      <c r="F21" s="618"/>
      <c r="G21" s="618"/>
      <c r="H21" s="253">
        <v>185029.09735000005</v>
      </c>
      <c r="I21" s="253">
        <v>177046.80434899998</v>
      </c>
      <c r="J21" s="253">
        <v>189697.05319999999</v>
      </c>
      <c r="K21" s="253">
        <v>194794.01182799999</v>
      </c>
      <c r="L21" s="254">
        <v>210687.82846199989</v>
      </c>
      <c r="M21" s="253">
        <v>197150.25728700007</v>
      </c>
      <c r="N21" s="253">
        <v>213634.50384299987</v>
      </c>
      <c r="O21" s="253">
        <v>219824.06465000013</v>
      </c>
      <c r="P21" s="181"/>
      <c r="Q21" s="146"/>
      <c r="R21" s="253">
        <v>25030.052822000143</v>
      </c>
      <c r="S21" s="187">
        <v>0.12849498086266267</v>
      </c>
      <c r="T21" s="252"/>
      <c r="U21" s="146"/>
      <c r="V21" s="253">
        <v>746566.96672699996</v>
      </c>
      <c r="W21" s="253">
        <v>841296.65424199984</v>
      </c>
      <c r="X21" s="181"/>
      <c r="Y21" s="146"/>
      <c r="Z21" s="253">
        <v>94729.687514999881</v>
      </c>
      <c r="AA21" s="187">
        <v>0.12688706001860922</v>
      </c>
    </row>
    <row r="22" spans="1:27" ht="15" thickBot="1" x14ac:dyDescent="0.25">
      <c r="A22" s="91"/>
      <c r="B22" s="618" t="s">
        <v>131</v>
      </c>
      <c r="C22" s="618"/>
      <c r="D22" s="618"/>
      <c r="E22" s="618"/>
      <c r="F22" s="618"/>
      <c r="G22" s="618"/>
      <c r="H22" s="228">
        <v>49022.060179999826</v>
      </c>
      <c r="I22" s="228">
        <v>61854.838040999428</v>
      </c>
      <c r="J22" s="228">
        <v>66542.642389999877</v>
      </c>
      <c r="K22" s="228">
        <v>68237.458892000403</v>
      </c>
      <c r="L22" s="230">
        <v>59621.040508999838</v>
      </c>
      <c r="M22" s="228">
        <v>75827.335502000235</v>
      </c>
      <c r="N22" s="228">
        <v>74337.612767000101</v>
      </c>
      <c r="O22" s="228">
        <v>72116.57412999979</v>
      </c>
      <c r="P22" s="180"/>
      <c r="Q22" s="245"/>
      <c r="R22" s="228">
        <v>3879.1152379993873</v>
      </c>
      <c r="S22" s="130">
        <v>5.6847299137250597E-2</v>
      </c>
      <c r="T22" s="246"/>
      <c r="U22" s="245"/>
      <c r="V22" s="228">
        <v>245656.99950299953</v>
      </c>
      <c r="W22" s="228">
        <v>281902.56290799996</v>
      </c>
      <c r="X22" s="180"/>
      <c r="Y22" s="245"/>
      <c r="Z22" s="228">
        <v>36245.56340500043</v>
      </c>
      <c r="AA22" s="130">
        <v>0.14754541282491673</v>
      </c>
    </row>
    <row r="23" spans="1:27" ht="15" thickTop="1" x14ac:dyDescent="0.2">
      <c r="A23" s="91"/>
      <c r="B23" s="91"/>
      <c r="C23" s="91"/>
      <c r="D23" s="91"/>
      <c r="E23" s="91"/>
      <c r="F23" s="91"/>
      <c r="G23" s="91"/>
      <c r="H23" s="115"/>
      <c r="I23" s="115"/>
      <c r="J23" s="115"/>
      <c r="K23" s="115"/>
      <c r="L23" s="147"/>
      <c r="M23" s="115"/>
      <c r="N23" s="115"/>
      <c r="O23" s="115"/>
      <c r="P23" s="181"/>
      <c r="Q23" s="146"/>
      <c r="R23" s="146"/>
      <c r="S23" s="259"/>
      <c r="T23" s="252"/>
      <c r="U23" s="146"/>
      <c r="V23" s="115"/>
      <c r="W23" s="115"/>
      <c r="X23" s="181"/>
      <c r="Y23" s="146"/>
      <c r="Z23" s="146"/>
      <c r="AA23" s="259"/>
    </row>
    <row r="24" spans="1:27" s="40" customFormat="1" ht="15" x14ac:dyDescent="0.25">
      <c r="A24" s="606" t="s">
        <v>192</v>
      </c>
      <c r="B24" s="606"/>
      <c r="C24" s="606"/>
      <c r="D24" s="606"/>
      <c r="E24" s="606"/>
      <c r="F24" s="606"/>
      <c r="G24" s="606"/>
      <c r="H24" s="115"/>
      <c r="I24" s="115"/>
      <c r="J24" s="115"/>
      <c r="K24" s="115"/>
      <c r="L24" s="147"/>
      <c r="M24" s="115"/>
      <c r="N24" s="115"/>
      <c r="O24" s="115"/>
      <c r="P24" s="181"/>
      <c r="Q24" s="146"/>
      <c r="R24" s="115"/>
      <c r="S24" s="231"/>
      <c r="T24" s="252"/>
      <c r="U24" s="146"/>
      <c r="V24" s="115"/>
      <c r="W24" s="115"/>
      <c r="X24" s="181"/>
      <c r="Y24" s="146"/>
      <c r="Z24" s="115"/>
      <c r="AA24" s="231"/>
    </row>
    <row r="25" spans="1:27" ht="15" x14ac:dyDescent="0.25">
      <c r="A25" s="615" t="s">
        <v>43</v>
      </c>
      <c r="B25" s="615"/>
      <c r="C25" s="615"/>
      <c r="D25" s="615"/>
      <c r="E25" s="615"/>
      <c r="F25" s="615"/>
      <c r="G25" s="615"/>
      <c r="H25" s="260"/>
      <c r="I25" s="260"/>
      <c r="J25" s="260"/>
      <c r="K25" s="260"/>
      <c r="L25" s="261"/>
      <c r="M25" s="260"/>
      <c r="N25" s="260"/>
      <c r="O25" s="260"/>
      <c r="P25" s="181"/>
      <c r="Q25" s="146"/>
      <c r="R25" s="262"/>
      <c r="S25" s="259"/>
      <c r="T25" s="252"/>
      <c r="U25" s="146"/>
      <c r="V25" s="260"/>
      <c r="W25" s="260"/>
      <c r="X25" s="181"/>
      <c r="Y25" s="146"/>
      <c r="Z25" s="262"/>
      <c r="AA25" s="259"/>
    </row>
    <row r="26" spans="1:27" x14ac:dyDescent="0.2">
      <c r="A26" s="91"/>
      <c r="B26" s="608" t="s">
        <v>107</v>
      </c>
      <c r="C26" s="608"/>
      <c r="D26" s="608"/>
      <c r="E26" s="608"/>
      <c r="F26" s="608"/>
      <c r="G26" s="608"/>
      <c r="H26" s="112"/>
      <c r="I26" s="112"/>
      <c r="J26" s="112"/>
      <c r="K26" s="112"/>
      <c r="L26" s="113"/>
      <c r="M26" s="112"/>
      <c r="N26" s="112"/>
      <c r="O26" s="112"/>
      <c r="P26" s="181"/>
      <c r="Q26" s="146"/>
      <c r="R26" s="112"/>
      <c r="S26" s="257"/>
      <c r="T26" s="252"/>
      <c r="U26" s="146"/>
      <c r="V26" s="112"/>
      <c r="W26" s="112"/>
      <c r="X26" s="181"/>
      <c r="Y26" s="146"/>
      <c r="Z26" s="112"/>
      <c r="AA26" s="257"/>
    </row>
    <row r="27" spans="1:27" x14ac:dyDescent="0.2">
      <c r="A27" s="91"/>
      <c r="B27" s="622" t="s">
        <v>20</v>
      </c>
      <c r="C27" s="622"/>
      <c r="D27" s="622"/>
      <c r="E27" s="622"/>
      <c r="F27" s="622"/>
      <c r="G27" s="622"/>
      <c r="H27" s="176">
        <v>60517.323840000005</v>
      </c>
      <c r="I27" s="176">
        <v>60692.140439999981</v>
      </c>
      <c r="J27" s="176">
        <v>53487.896290000019</v>
      </c>
      <c r="K27" s="176">
        <v>58307.159559999978</v>
      </c>
      <c r="L27" s="177">
        <v>64460.904379999978</v>
      </c>
      <c r="M27" s="176">
        <v>64307.421190000001</v>
      </c>
      <c r="N27" s="176">
        <v>64180.779799999997</v>
      </c>
      <c r="O27" s="176">
        <v>67041.486450000011</v>
      </c>
      <c r="P27" s="180"/>
      <c r="Q27" s="245"/>
      <c r="R27" s="176">
        <v>8734.326890000033</v>
      </c>
      <c r="S27" s="116">
        <v>0.14979853170539245</v>
      </c>
      <c r="T27" s="246"/>
      <c r="U27" s="245"/>
      <c r="V27" s="176">
        <v>233004.52012999999</v>
      </c>
      <c r="W27" s="176">
        <v>259990.59181999997</v>
      </c>
      <c r="X27" s="180"/>
      <c r="Y27" s="245"/>
      <c r="Z27" s="176">
        <v>26986.071689999982</v>
      </c>
      <c r="AA27" s="116">
        <v>0.11581780334108398</v>
      </c>
    </row>
    <row r="28" spans="1:27" ht="15" x14ac:dyDescent="0.25">
      <c r="A28" s="91"/>
      <c r="B28" s="622" t="s">
        <v>21</v>
      </c>
      <c r="C28" s="622"/>
      <c r="D28" s="622"/>
      <c r="E28" s="622"/>
      <c r="F28" s="622"/>
      <c r="G28" s="622"/>
      <c r="H28" s="182">
        <v>64473.75359</v>
      </c>
      <c r="I28" s="182">
        <v>67423.56356000001</v>
      </c>
      <c r="J28" s="182">
        <v>70278.537080000024</v>
      </c>
      <c r="K28" s="182">
        <v>72981.732129999989</v>
      </c>
      <c r="L28" s="183">
        <v>74649.311489999978</v>
      </c>
      <c r="M28" s="182">
        <v>75672.20796</v>
      </c>
      <c r="N28" s="182">
        <v>78318.380250000031</v>
      </c>
      <c r="O28" s="182">
        <v>75011.663870000004</v>
      </c>
      <c r="P28" s="258"/>
      <c r="Q28" s="115"/>
      <c r="R28" s="112">
        <v>2029.9317400000145</v>
      </c>
      <c r="S28" s="116">
        <v>2.7814244479483757E-2</v>
      </c>
      <c r="T28" s="242"/>
      <c r="U28" s="115"/>
      <c r="V28" s="182">
        <v>275157.58636000007</v>
      </c>
      <c r="W28" s="182">
        <v>303651.56357</v>
      </c>
      <c r="X28" s="258"/>
      <c r="Y28" s="115"/>
      <c r="Z28" s="112">
        <v>28493.977209999925</v>
      </c>
      <c r="AA28" s="116">
        <v>0.10355512121959114</v>
      </c>
    </row>
    <row r="29" spans="1:27" x14ac:dyDescent="0.2">
      <c r="A29" s="91"/>
      <c r="B29" s="622" t="s">
        <v>22</v>
      </c>
      <c r="C29" s="622"/>
      <c r="D29" s="622"/>
      <c r="E29" s="622"/>
      <c r="F29" s="622"/>
      <c r="G29" s="622"/>
      <c r="H29" s="182">
        <v>13216.90681</v>
      </c>
      <c r="I29" s="182">
        <v>13281.92353</v>
      </c>
      <c r="J29" s="182">
        <v>13810.838169999999</v>
      </c>
      <c r="K29" s="182">
        <v>14720.09166</v>
      </c>
      <c r="L29" s="183">
        <v>20595.022980000002</v>
      </c>
      <c r="M29" s="182">
        <v>20437.553010000003</v>
      </c>
      <c r="N29" s="182">
        <v>20306.073399999997</v>
      </c>
      <c r="O29" s="182">
        <v>20463.199539999998</v>
      </c>
      <c r="P29" s="181"/>
      <c r="Q29" s="146"/>
      <c r="R29" s="112">
        <v>5743.1078799999977</v>
      </c>
      <c r="S29" s="116">
        <v>0.39015435587308006</v>
      </c>
      <c r="T29" s="252"/>
      <c r="U29" s="146"/>
      <c r="V29" s="182">
        <v>55029.760170000001</v>
      </c>
      <c r="W29" s="182">
        <v>81801.848930000007</v>
      </c>
      <c r="X29" s="181"/>
      <c r="Y29" s="146"/>
      <c r="Z29" s="112">
        <v>26772.088760000006</v>
      </c>
      <c r="AA29" s="116">
        <v>0.48650200686491574</v>
      </c>
    </row>
    <row r="30" spans="1:27" x14ac:dyDescent="0.2">
      <c r="A30" s="91"/>
      <c r="B30" s="608" t="s">
        <v>126</v>
      </c>
      <c r="C30" s="608"/>
      <c r="D30" s="608"/>
      <c r="E30" s="608"/>
      <c r="F30" s="608"/>
      <c r="G30" s="608"/>
      <c r="H30" s="112">
        <v>2199.2164700000003</v>
      </c>
      <c r="I30" s="112">
        <v>2376.1659</v>
      </c>
      <c r="J30" s="112">
        <v>2480.4347200000002</v>
      </c>
      <c r="K30" s="112">
        <v>2499.2670200000011</v>
      </c>
      <c r="L30" s="113">
        <v>2336.2681000000002</v>
      </c>
      <c r="M30" s="112">
        <v>2423.5168599999997</v>
      </c>
      <c r="N30" s="112">
        <v>2463.57177</v>
      </c>
      <c r="O30" s="112">
        <v>2407.9036000000001</v>
      </c>
      <c r="P30" s="181"/>
      <c r="Q30" s="146"/>
      <c r="R30" s="112">
        <v>-91.363420000001042</v>
      </c>
      <c r="S30" s="116">
        <v>-3.6556085951952824E-2</v>
      </c>
      <c r="T30" s="252"/>
      <c r="U30" s="146"/>
      <c r="V30" s="112">
        <v>9555.0841100000016</v>
      </c>
      <c r="W30" s="112">
        <v>9631.2603299999992</v>
      </c>
      <c r="X30" s="181"/>
      <c r="Y30" s="146"/>
      <c r="Z30" s="112">
        <v>76.176219999997556</v>
      </c>
      <c r="AA30" s="116">
        <v>7.9723233331116684E-3</v>
      </c>
    </row>
    <row r="31" spans="1:27" x14ac:dyDescent="0.2">
      <c r="A31" s="91"/>
      <c r="B31" s="618" t="s">
        <v>329</v>
      </c>
      <c r="C31" s="618"/>
      <c r="D31" s="618"/>
      <c r="E31" s="618"/>
      <c r="F31" s="618"/>
      <c r="G31" s="618"/>
      <c r="H31" s="253">
        <v>140407.20071000003</v>
      </c>
      <c r="I31" s="253">
        <v>143773.79342999999</v>
      </c>
      <c r="J31" s="253">
        <v>140057.70626000004</v>
      </c>
      <c r="K31" s="253">
        <v>148508.25036999997</v>
      </c>
      <c r="L31" s="254">
        <v>162041.50694999995</v>
      </c>
      <c r="M31" s="253">
        <v>162840.69902</v>
      </c>
      <c r="N31" s="253">
        <v>165268.80522000004</v>
      </c>
      <c r="O31" s="253">
        <v>164924.25346000001</v>
      </c>
      <c r="P31" s="114"/>
      <c r="Q31" s="146"/>
      <c r="R31" s="253">
        <v>16416.003090000042</v>
      </c>
      <c r="S31" s="187">
        <v>0.11053933400400646</v>
      </c>
      <c r="T31" s="263"/>
      <c r="U31" s="146"/>
      <c r="V31" s="253">
        <v>572746.95077</v>
      </c>
      <c r="W31" s="253">
        <v>655075.26465000003</v>
      </c>
      <c r="X31" s="114"/>
      <c r="Y31" s="146"/>
      <c r="Z31" s="253">
        <v>82328.313880000031</v>
      </c>
      <c r="AA31" s="187">
        <v>0.14374291084276919</v>
      </c>
    </row>
    <row r="32" spans="1:27" x14ac:dyDescent="0.2">
      <c r="A32" s="91"/>
      <c r="B32" s="255"/>
      <c r="C32" s="255"/>
      <c r="D32" s="255"/>
      <c r="E32" s="255"/>
      <c r="F32" s="255"/>
      <c r="G32" s="255"/>
      <c r="H32" s="112"/>
      <c r="I32" s="112"/>
      <c r="J32" s="112"/>
      <c r="K32" s="112"/>
      <c r="L32" s="113"/>
      <c r="M32" s="112"/>
      <c r="N32" s="112"/>
      <c r="O32" s="112"/>
      <c r="P32" s="264"/>
      <c r="Q32" s="146"/>
      <c r="R32" s="112"/>
      <c r="S32" s="116"/>
      <c r="T32" s="263"/>
      <c r="U32" s="146"/>
      <c r="V32" s="112"/>
      <c r="W32" s="112"/>
      <c r="X32" s="264"/>
      <c r="Y32" s="146"/>
      <c r="Z32" s="112"/>
      <c r="AA32" s="116"/>
    </row>
    <row r="33" spans="1:27" ht="15" x14ac:dyDescent="0.25">
      <c r="A33" s="615" t="s">
        <v>49</v>
      </c>
      <c r="B33" s="615"/>
      <c r="C33" s="615"/>
      <c r="D33" s="615"/>
      <c r="E33" s="615"/>
      <c r="F33" s="615"/>
      <c r="G33" s="615"/>
      <c r="H33" s="112"/>
      <c r="I33" s="112"/>
      <c r="J33" s="112"/>
      <c r="K33" s="112"/>
      <c r="L33" s="113"/>
      <c r="M33" s="112"/>
      <c r="N33" s="112"/>
      <c r="O33" s="112"/>
      <c r="P33" s="114"/>
      <c r="Q33" s="146"/>
      <c r="R33" s="112"/>
      <c r="S33" s="257"/>
      <c r="T33" s="263"/>
      <c r="U33" s="146"/>
      <c r="V33" s="112"/>
      <c r="W33" s="112"/>
      <c r="X33" s="114"/>
      <c r="Y33" s="146"/>
      <c r="Z33" s="112"/>
      <c r="AA33" s="257"/>
    </row>
    <row r="34" spans="1:27" x14ac:dyDescent="0.2">
      <c r="A34" s="91"/>
      <c r="B34" s="608" t="s">
        <v>228</v>
      </c>
      <c r="C34" s="608"/>
      <c r="D34" s="608"/>
      <c r="E34" s="608"/>
      <c r="F34" s="608"/>
      <c r="G34" s="608"/>
      <c r="H34" s="112">
        <v>1734.00856</v>
      </c>
      <c r="I34" s="112">
        <v>2310.23999</v>
      </c>
      <c r="J34" s="112">
        <v>2779.5809399999998</v>
      </c>
      <c r="K34" s="112">
        <v>-655.70971999999995</v>
      </c>
      <c r="L34" s="113">
        <v>3441.6111499999997</v>
      </c>
      <c r="M34" s="112">
        <v>2079.54979</v>
      </c>
      <c r="N34" s="112">
        <v>2348.6643199999999</v>
      </c>
      <c r="O34" s="112">
        <v>1895.88176</v>
      </c>
      <c r="P34" s="114"/>
      <c r="Q34" s="146"/>
      <c r="R34" s="112">
        <v>2551.59148</v>
      </c>
      <c r="S34" s="116" t="s">
        <v>129</v>
      </c>
      <c r="T34" s="263"/>
      <c r="U34" s="146"/>
      <c r="V34" s="112">
        <v>6168.1197700000002</v>
      </c>
      <c r="W34" s="112">
        <v>9765.7070199999998</v>
      </c>
      <c r="X34" s="114"/>
      <c r="Y34" s="146"/>
      <c r="Z34" s="112">
        <v>3597.5872499999996</v>
      </c>
      <c r="AA34" s="116">
        <v>0.58325508974349882</v>
      </c>
    </row>
    <row r="35" spans="1:27" x14ac:dyDescent="0.2">
      <c r="A35" s="91"/>
      <c r="B35" s="608" t="s">
        <v>51</v>
      </c>
      <c r="C35" s="608"/>
      <c r="D35" s="608"/>
      <c r="E35" s="608"/>
      <c r="F35" s="608"/>
      <c r="G35" s="608"/>
      <c r="H35" s="112">
        <v>2958.5708100000002</v>
      </c>
      <c r="I35" s="112">
        <v>3049.65994</v>
      </c>
      <c r="J35" s="112">
        <v>3218.9455400000002</v>
      </c>
      <c r="K35" s="112">
        <v>3277.8210800000011</v>
      </c>
      <c r="L35" s="113">
        <v>3199.2732500000002</v>
      </c>
      <c r="M35" s="112">
        <v>3132.3034199999997</v>
      </c>
      <c r="N35" s="112">
        <v>3193.0744199999999</v>
      </c>
      <c r="O35" s="112">
        <v>3042.0397599999997</v>
      </c>
      <c r="P35" s="181"/>
      <c r="Q35" s="146"/>
      <c r="R35" s="112">
        <v>-235.78132000000141</v>
      </c>
      <c r="S35" s="116">
        <v>-7.1932333780708166E-2</v>
      </c>
      <c r="T35" s="252"/>
      <c r="U35" s="146"/>
      <c r="V35" s="112">
        <v>12504.997370000003</v>
      </c>
      <c r="W35" s="112">
        <v>12566.690849999999</v>
      </c>
      <c r="X35" s="181"/>
      <c r="Y35" s="146"/>
      <c r="Z35" s="112">
        <v>61.693479999996271</v>
      </c>
      <c r="AA35" s="116">
        <v>4.9335060355951326E-3</v>
      </c>
    </row>
    <row r="36" spans="1:27" ht="15" x14ac:dyDescent="0.25">
      <c r="A36" s="91"/>
      <c r="B36" s="608" t="s">
        <v>108</v>
      </c>
      <c r="C36" s="608"/>
      <c r="D36" s="608"/>
      <c r="E36" s="608"/>
      <c r="F36" s="608"/>
      <c r="G36" s="608"/>
      <c r="H36" s="112"/>
      <c r="I36" s="112"/>
      <c r="J36" s="112"/>
      <c r="K36" s="112"/>
      <c r="L36" s="113"/>
      <c r="M36" s="112"/>
      <c r="N36" s="112"/>
      <c r="O36" s="112"/>
      <c r="P36" s="258"/>
      <c r="Q36" s="115"/>
      <c r="R36" s="112"/>
      <c r="S36" s="257"/>
      <c r="T36" s="242"/>
      <c r="U36" s="115"/>
      <c r="V36" s="112"/>
      <c r="W36" s="112"/>
      <c r="X36" s="258"/>
      <c r="Y36" s="115"/>
      <c r="Z36" s="112"/>
      <c r="AA36" s="257"/>
    </row>
    <row r="37" spans="1:27" x14ac:dyDescent="0.2">
      <c r="A37" s="91"/>
      <c r="B37" s="622" t="s">
        <v>20</v>
      </c>
      <c r="C37" s="622"/>
      <c r="D37" s="622"/>
      <c r="E37" s="622"/>
      <c r="F37" s="622"/>
      <c r="G37" s="622"/>
      <c r="H37" s="112">
        <v>43208.787049999999</v>
      </c>
      <c r="I37" s="112">
        <v>43253.047860000006</v>
      </c>
      <c r="J37" s="112">
        <v>38338.400534999993</v>
      </c>
      <c r="K37" s="112">
        <v>41261.217135000014</v>
      </c>
      <c r="L37" s="113">
        <v>46258.787270000001</v>
      </c>
      <c r="M37" s="112">
        <v>45904.680299999985</v>
      </c>
      <c r="N37" s="112">
        <v>45633.800109999996</v>
      </c>
      <c r="O37" s="112">
        <v>47424.205399999992</v>
      </c>
      <c r="P37" s="181"/>
      <c r="Q37" s="146"/>
      <c r="R37" s="112">
        <v>6162.9882649999781</v>
      </c>
      <c r="S37" s="116">
        <v>0.14936515917200599</v>
      </c>
      <c r="T37" s="252"/>
      <c r="U37" s="146"/>
      <c r="V37" s="112">
        <v>166061.45258000001</v>
      </c>
      <c r="W37" s="112">
        <v>185221.47307999997</v>
      </c>
      <c r="X37" s="181"/>
      <c r="Y37" s="146"/>
      <c r="Z37" s="112">
        <v>19160.020499999955</v>
      </c>
      <c r="AA37" s="116">
        <v>0.11537909733006596</v>
      </c>
    </row>
    <row r="38" spans="1:27" x14ac:dyDescent="0.2">
      <c r="A38" s="91"/>
      <c r="B38" s="622" t="s">
        <v>21</v>
      </c>
      <c r="C38" s="622"/>
      <c r="D38" s="622"/>
      <c r="E38" s="622"/>
      <c r="F38" s="622"/>
      <c r="G38" s="622"/>
      <c r="H38" s="112">
        <v>27630.034</v>
      </c>
      <c r="I38" s="112">
        <v>28965.395469999999</v>
      </c>
      <c r="J38" s="112">
        <v>30219.648279000001</v>
      </c>
      <c r="K38" s="112">
        <v>31697.931051</v>
      </c>
      <c r="L38" s="113">
        <v>32483.703980000002</v>
      </c>
      <c r="M38" s="112">
        <v>33349.532399999996</v>
      </c>
      <c r="N38" s="112">
        <v>34813.036380000005</v>
      </c>
      <c r="O38" s="112">
        <v>33296.620100000007</v>
      </c>
      <c r="P38" s="181"/>
      <c r="Q38" s="146"/>
      <c r="R38" s="112">
        <v>1598.6890490000078</v>
      </c>
      <c r="S38" s="116">
        <v>5.0435122924200215E-2</v>
      </c>
      <c r="T38" s="252"/>
      <c r="U38" s="146"/>
      <c r="V38" s="112">
        <v>118513.00880000001</v>
      </c>
      <c r="W38" s="112">
        <v>133942.89286000002</v>
      </c>
      <c r="X38" s="181"/>
      <c r="Y38" s="146"/>
      <c r="Z38" s="112">
        <v>15429.884060000011</v>
      </c>
      <c r="AA38" s="116">
        <v>0.13019569932646929</v>
      </c>
    </row>
    <row r="39" spans="1:27" x14ac:dyDescent="0.2">
      <c r="A39" s="91"/>
      <c r="B39" s="608" t="s">
        <v>54</v>
      </c>
      <c r="C39" s="608"/>
      <c r="D39" s="608"/>
      <c r="E39" s="608"/>
      <c r="F39" s="608"/>
      <c r="G39" s="608"/>
      <c r="H39" s="112">
        <v>27756.379380999992</v>
      </c>
      <c r="I39" s="112">
        <v>26511.918146999989</v>
      </c>
      <c r="J39" s="112">
        <v>26450.963881</v>
      </c>
      <c r="K39" s="112">
        <v>25945.153091000011</v>
      </c>
      <c r="L39" s="113">
        <v>36673.290188000006</v>
      </c>
      <c r="M39" s="112">
        <v>35146.91976099999</v>
      </c>
      <c r="N39" s="112">
        <v>34228.169809999999</v>
      </c>
      <c r="O39" s="112">
        <v>33618.746330000024</v>
      </c>
      <c r="P39" s="181"/>
      <c r="Q39" s="146"/>
      <c r="R39" s="112">
        <v>7673.5932390000125</v>
      </c>
      <c r="S39" s="116">
        <v>0.29576211063722219</v>
      </c>
      <c r="T39" s="252"/>
      <c r="U39" s="146"/>
      <c r="V39" s="112">
        <v>106664.4145</v>
      </c>
      <c r="W39" s="112">
        <v>139667.12608900003</v>
      </c>
      <c r="X39" s="181"/>
      <c r="Y39" s="146"/>
      <c r="Z39" s="112">
        <v>33002.711589000028</v>
      </c>
      <c r="AA39" s="116">
        <v>0.30940695398463963</v>
      </c>
    </row>
    <row r="40" spans="1:27" x14ac:dyDescent="0.2">
      <c r="A40" s="91"/>
      <c r="B40" s="618" t="s">
        <v>330</v>
      </c>
      <c r="C40" s="618"/>
      <c r="D40" s="618"/>
      <c r="E40" s="618"/>
      <c r="F40" s="618"/>
      <c r="G40" s="618"/>
      <c r="H40" s="253">
        <v>103287.77980099998</v>
      </c>
      <c r="I40" s="253">
        <v>104090.261407</v>
      </c>
      <c r="J40" s="253">
        <v>101007.539175</v>
      </c>
      <c r="K40" s="253">
        <v>101526.41263700003</v>
      </c>
      <c r="L40" s="254">
        <v>122056.66583800002</v>
      </c>
      <c r="M40" s="253">
        <v>119612.98567099997</v>
      </c>
      <c r="N40" s="253">
        <v>120216.74504000001</v>
      </c>
      <c r="O40" s="253">
        <v>119277.49335000003</v>
      </c>
      <c r="P40" s="114"/>
      <c r="Q40" s="146"/>
      <c r="R40" s="253">
        <v>17751.080713000003</v>
      </c>
      <c r="S40" s="187">
        <v>0.17484199679612086</v>
      </c>
      <c r="T40" s="263"/>
      <c r="U40" s="146"/>
      <c r="V40" s="253">
        <v>409911.99301999999</v>
      </c>
      <c r="W40" s="253">
        <v>481163.88989900006</v>
      </c>
      <c r="X40" s="114"/>
      <c r="Y40" s="146"/>
      <c r="Z40" s="253">
        <v>71251.896879000065</v>
      </c>
      <c r="AA40" s="187">
        <v>0.17382242552616317</v>
      </c>
    </row>
    <row r="41" spans="1:27" ht="15" thickBot="1" x14ac:dyDescent="0.25">
      <c r="A41" s="91"/>
      <c r="B41" s="618" t="s">
        <v>131</v>
      </c>
      <c r="C41" s="618"/>
      <c r="D41" s="618"/>
      <c r="E41" s="618"/>
      <c r="F41" s="618"/>
      <c r="G41" s="618"/>
      <c r="H41" s="228">
        <v>37119.420909000051</v>
      </c>
      <c r="I41" s="228">
        <v>39683.532022999992</v>
      </c>
      <c r="J41" s="228">
        <v>39050.167085000037</v>
      </c>
      <c r="K41" s="228">
        <v>46981.837732999935</v>
      </c>
      <c r="L41" s="230">
        <v>39984.841111999936</v>
      </c>
      <c r="M41" s="228">
        <v>43227.713349000027</v>
      </c>
      <c r="N41" s="228">
        <v>45052.06018000003</v>
      </c>
      <c r="O41" s="228">
        <v>45646.760109999974</v>
      </c>
      <c r="P41" s="180"/>
      <c r="Q41" s="245"/>
      <c r="R41" s="228">
        <v>-1335.077622999961</v>
      </c>
      <c r="S41" s="130">
        <v>-2.841688804484984E-2</v>
      </c>
      <c r="T41" s="246"/>
      <c r="U41" s="245"/>
      <c r="V41" s="228">
        <v>162834.95775</v>
      </c>
      <c r="W41" s="228">
        <v>173911.37475099997</v>
      </c>
      <c r="X41" s="180"/>
      <c r="Y41" s="245"/>
      <c r="Z41" s="228">
        <v>11076.417000999965</v>
      </c>
      <c r="AA41" s="130">
        <v>6.8022353148551512E-2</v>
      </c>
    </row>
    <row r="42" spans="1:27" ht="15" thickTop="1" x14ac:dyDescent="0.2">
      <c r="A42" s="91"/>
      <c r="B42" s="91"/>
      <c r="C42" s="91"/>
      <c r="D42" s="91"/>
      <c r="E42" s="91"/>
      <c r="F42" s="91"/>
      <c r="G42" s="91"/>
      <c r="H42" s="115"/>
      <c r="I42" s="115"/>
      <c r="J42" s="115"/>
      <c r="K42" s="115"/>
      <c r="L42" s="147"/>
      <c r="M42" s="115"/>
      <c r="N42" s="115"/>
      <c r="O42" s="115"/>
      <c r="P42" s="265"/>
      <c r="Q42" s="146"/>
      <c r="R42" s="146"/>
      <c r="S42" s="259"/>
      <c r="T42" s="266"/>
      <c r="U42" s="146"/>
      <c r="V42" s="115"/>
      <c r="W42" s="115"/>
      <c r="X42" s="265"/>
      <c r="Y42" s="146"/>
      <c r="Z42" s="146"/>
      <c r="AA42" s="259"/>
    </row>
    <row r="43" spans="1:27" s="42" customFormat="1" ht="15" x14ac:dyDescent="0.25">
      <c r="A43" s="606" t="s">
        <v>112</v>
      </c>
      <c r="B43" s="606"/>
      <c r="C43" s="606"/>
      <c r="D43" s="606"/>
      <c r="E43" s="606"/>
      <c r="F43" s="606"/>
      <c r="G43" s="606"/>
      <c r="H43" s="115"/>
      <c r="I43" s="115"/>
      <c r="J43" s="115"/>
      <c r="K43" s="115"/>
      <c r="L43" s="147"/>
      <c r="M43" s="115"/>
      <c r="N43" s="115"/>
      <c r="O43" s="115"/>
      <c r="P43" s="267"/>
      <c r="Q43" s="146"/>
      <c r="R43" s="115"/>
      <c r="S43" s="231"/>
      <c r="T43" s="268"/>
      <c r="U43" s="146"/>
      <c r="V43" s="115"/>
      <c r="W43" s="115"/>
      <c r="X43" s="267"/>
      <c r="Y43" s="146"/>
      <c r="Z43" s="115"/>
      <c r="AA43" s="231"/>
    </row>
    <row r="44" spans="1:27" ht="15" x14ac:dyDescent="0.25">
      <c r="A44" s="615" t="s">
        <v>43</v>
      </c>
      <c r="B44" s="615"/>
      <c r="C44" s="615"/>
      <c r="D44" s="615"/>
      <c r="E44" s="615"/>
      <c r="F44" s="615"/>
      <c r="G44" s="615"/>
      <c r="H44" s="260"/>
      <c r="I44" s="260"/>
      <c r="J44" s="260"/>
      <c r="K44" s="260"/>
      <c r="L44" s="261"/>
      <c r="M44" s="260"/>
      <c r="N44" s="260"/>
      <c r="O44" s="260"/>
      <c r="P44" s="114"/>
      <c r="Q44" s="146"/>
      <c r="R44" s="262"/>
      <c r="S44" s="259"/>
      <c r="T44" s="263"/>
      <c r="U44" s="146"/>
      <c r="V44" s="260"/>
      <c r="W44" s="260"/>
      <c r="X44" s="114"/>
      <c r="Y44" s="146"/>
      <c r="Z44" s="262"/>
      <c r="AA44" s="259"/>
    </row>
    <row r="45" spans="1:27" x14ac:dyDescent="0.2">
      <c r="A45" s="91"/>
      <c r="B45" s="608" t="s">
        <v>44</v>
      </c>
      <c r="C45" s="608"/>
      <c r="D45" s="608"/>
      <c r="E45" s="608"/>
      <c r="F45" s="608"/>
      <c r="G45" s="608"/>
      <c r="H45" s="176">
        <v>7318.8925499999987</v>
      </c>
      <c r="I45" s="176">
        <v>6940.9635199999993</v>
      </c>
      <c r="J45" s="176">
        <v>7248.7289600000004</v>
      </c>
      <c r="K45" s="176">
        <v>6532.11834</v>
      </c>
      <c r="L45" s="177">
        <v>6721.16464</v>
      </c>
      <c r="M45" s="176">
        <v>6685.9245899999996</v>
      </c>
      <c r="N45" s="176">
        <v>7038.6525100000008</v>
      </c>
      <c r="O45" s="176">
        <v>5828.7270000000008</v>
      </c>
      <c r="P45" s="180"/>
      <c r="Q45" s="245"/>
      <c r="R45" s="176">
        <v>-703.39133999999922</v>
      </c>
      <c r="S45" s="116">
        <v>-0.10768196523518575</v>
      </c>
      <c r="T45" s="246"/>
      <c r="U45" s="245"/>
      <c r="V45" s="176">
        <v>28040.703369999999</v>
      </c>
      <c r="W45" s="176">
        <v>26274.468740000004</v>
      </c>
      <c r="X45" s="180"/>
      <c r="Y45" s="245"/>
      <c r="Z45" s="176">
        <v>-1766.2346299999954</v>
      </c>
      <c r="AA45" s="116">
        <v>-6.2988242723242202E-2</v>
      </c>
    </row>
    <row r="46" spans="1:27" x14ac:dyDescent="0.2">
      <c r="A46" s="91"/>
      <c r="B46" s="608" t="s">
        <v>45</v>
      </c>
      <c r="C46" s="608"/>
      <c r="D46" s="608"/>
      <c r="E46" s="608"/>
      <c r="F46" s="608"/>
      <c r="G46" s="608"/>
      <c r="H46" s="112">
        <v>-1691.84708</v>
      </c>
      <c r="I46" s="112">
        <v>-1867.65932</v>
      </c>
      <c r="J46" s="112">
        <v>-1868.6255200000001</v>
      </c>
      <c r="K46" s="112">
        <v>-2331.456540000001</v>
      </c>
      <c r="L46" s="113">
        <v>-1688.3231899999998</v>
      </c>
      <c r="M46" s="112">
        <v>-1762.9951000000001</v>
      </c>
      <c r="N46" s="112">
        <v>-1843.37329</v>
      </c>
      <c r="O46" s="112">
        <v>-2117.8797999999997</v>
      </c>
      <c r="P46" s="269"/>
      <c r="Q46" s="146"/>
      <c r="R46" s="112">
        <v>213.57674000000134</v>
      </c>
      <c r="S46" s="116">
        <v>9.1606571401069842E-2</v>
      </c>
      <c r="T46" s="270"/>
      <c r="U46" s="146"/>
      <c r="V46" s="112">
        <v>-7759.5884600000009</v>
      </c>
      <c r="W46" s="112">
        <v>-7412.5713800000003</v>
      </c>
      <c r="X46" s="269"/>
      <c r="Y46" s="146"/>
      <c r="Z46" s="112">
        <v>347.01708000000053</v>
      </c>
      <c r="AA46" s="116">
        <v>4.4721067591257345E-2</v>
      </c>
    </row>
    <row r="47" spans="1:27" x14ac:dyDescent="0.2">
      <c r="A47" s="91"/>
      <c r="B47" s="618" t="s">
        <v>46</v>
      </c>
      <c r="C47" s="618"/>
      <c r="D47" s="618"/>
      <c r="E47" s="618"/>
      <c r="F47" s="618"/>
      <c r="G47" s="618"/>
      <c r="H47" s="136">
        <v>5627.0454699999991</v>
      </c>
      <c r="I47" s="136">
        <v>5073.3041999999996</v>
      </c>
      <c r="J47" s="136">
        <v>5380.1034400000008</v>
      </c>
      <c r="K47" s="136">
        <v>4200.6617999999989</v>
      </c>
      <c r="L47" s="137">
        <v>5032.8414499999999</v>
      </c>
      <c r="M47" s="136">
        <v>4922.9294899999995</v>
      </c>
      <c r="N47" s="136">
        <v>5195.2792200000004</v>
      </c>
      <c r="O47" s="136">
        <v>3710.8472000000011</v>
      </c>
      <c r="P47" s="114"/>
      <c r="Q47" s="146"/>
      <c r="R47" s="136">
        <v>-489.81459999999788</v>
      </c>
      <c r="S47" s="125">
        <v>-0.11660415032697896</v>
      </c>
      <c r="T47" s="263"/>
      <c r="U47" s="146"/>
      <c r="V47" s="136">
        <v>20281.11491</v>
      </c>
      <c r="W47" s="136">
        <v>18861.897359999999</v>
      </c>
      <c r="X47" s="114"/>
      <c r="Y47" s="146"/>
      <c r="Z47" s="136">
        <v>-1419.2175500000012</v>
      </c>
      <c r="AA47" s="125">
        <v>-6.9977294458315423E-2</v>
      </c>
    </row>
    <row r="48" spans="1:27" x14ac:dyDescent="0.2">
      <c r="A48" s="91"/>
      <c r="B48" s="608" t="s">
        <v>8</v>
      </c>
      <c r="C48" s="608"/>
      <c r="D48" s="608"/>
      <c r="E48" s="608"/>
      <c r="F48" s="608"/>
      <c r="G48" s="608"/>
      <c r="H48" s="112">
        <v>17590.69245000001</v>
      </c>
      <c r="I48" s="112">
        <v>17395.121245000002</v>
      </c>
      <c r="J48" s="112">
        <v>17395.052901999999</v>
      </c>
      <c r="K48" s="112">
        <v>16704.722206999999</v>
      </c>
      <c r="L48" s="113">
        <v>17216.05003100001</v>
      </c>
      <c r="M48" s="112">
        <v>17159.371144000008</v>
      </c>
      <c r="N48" s="112">
        <v>17413.469101000002</v>
      </c>
      <c r="O48" s="112">
        <v>17573.812170000001</v>
      </c>
      <c r="P48" s="114"/>
      <c r="Q48" s="146"/>
      <c r="R48" s="112">
        <v>869.08996300000217</v>
      </c>
      <c r="S48" s="116">
        <v>5.2026603748957644E-2</v>
      </c>
      <c r="T48" s="263"/>
      <c r="U48" s="146"/>
      <c r="V48" s="112">
        <v>69085.588804000014</v>
      </c>
      <c r="W48" s="112">
        <v>69362.702446000025</v>
      </c>
      <c r="X48" s="114"/>
      <c r="Y48" s="146"/>
      <c r="Z48" s="112">
        <v>277.11364200001117</v>
      </c>
      <c r="AA48" s="116">
        <v>4.0111642210389105E-3</v>
      </c>
    </row>
    <row r="49" spans="1:27" x14ac:dyDescent="0.2">
      <c r="A49" s="91"/>
      <c r="B49" s="608" t="s">
        <v>107</v>
      </c>
      <c r="C49" s="608"/>
      <c r="D49" s="608"/>
      <c r="E49" s="608"/>
      <c r="F49" s="608"/>
      <c r="G49" s="608"/>
      <c r="H49" s="112"/>
      <c r="I49" s="112"/>
      <c r="J49" s="112"/>
      <c r="K49" s="112"/>
      <c r="L49" s="113"/>
      <c r="M49" s="112"/>
      <c r="N49" s="112"/>
      <c r="O49" s="112"/>
      <c r="P49" s="114"/>
      <c r="Q49" s="146"/>
      <c r="R49" s="112"/>
      <c r="S49" s="116"/>
      <c r="T49" s="263"/>
      <c r="U49" s="146"/>
      <c r="V49" s="112"/>
      <c r="W49" s="112"/>
      <c r="X49" s="114"/>
      <c r="Y49" s="146"/>
      <c r="Z49" s="112"/>
      <c r="AA49" s="116"/>
    </row>
    <row r="50" spans="1:27" x14ac:dyDescent="0.2">
      <c r="A50" s="91"/>
      <c r="B50" s="622" t="s">
        <v>164</v>
      </c>
      <c r="C50" s="622"/>
      <c r="D50" s="622"/>
      <c r="E50" s="622"/>
      <c r="F50" s="622"/>
      <c r="G50" s="622"/>
      <c r="H50" s="112">
        <v>2945.6630400000008</v>
      </c>
      <c r="I50" s="112">
        <v>3062.9939200000008</v>
      </c>
      <c r="J50" s="112">
        <v>3182.2642900000001</v>
      </c>
      <c r="K50" s="112">
        <v>3317.8202199999987</v>
      </c>
      <c r="L50" s="113">
        <v>3669.31441</v>
      </c>
      <c r="M50" s="112">
        <v>3606.7732000000001</v>
      </c>
      <c r="N50" s="112">
        <v>4430.9421199999988</v>
      </c>
      <c r="O50" s="112">
        <v>4586.3663699999997</v>
      </c>
      <c r="P50" s="181"/>
      <c r="Q50" s="146"/>
      <c r="R50" s="112">
        <v>1268.546150000001</v>
      </c>
      <c r="S50" s="116">
        <v>0.38234324522864038</v>
      </c>
      <c r="T50" s="252"/>
      <c r="U50" s="146"/>
      <c r="V50" s="112">
        <v>12508.741470000001</v>
      </c>
      <c r="W50" s="112">
        <v>16293.396099999998</v>
      </c>
      <c r="X50" s="181"/>
      <c r="Y50" s="146"/>
      <c r="Z50" s="112">
        <v>3784.6546299999973</v>
      </c>
      <c r="AA50" s="116">
        <v>0.30256078431845607</v>
      </c>
    </row>
    <row r="51" spans="1:27" x14ac:dyDescent="0.2">
      <c r="A51" s="91"/>
      <c r="B51" s="622" t="s">
        <v>165</v>
      </c>
      <c r="C51" s="622"/>
      <c r="D51" s="622"/>
      <c r="E51" s="622"/>
      <c r="F51" s="622"/>
      <c r="G51" s="622"/>
      <c r="H51" s="112">
        <v>1814.7702300000001</v>
      </c>
      <c r="I51" s="112">
        <v>2166.4066499999999</v>
      </c>
      <c r="J51" s="112">
        <v>1980.2934299999999</v>
      </c>
      <c r="K51" s="112">
        <v>2237.50434</v>
      </c>
      <c r="L51" s="113">
        <v>1346.6121000000001</v>
      </c>
      <c r="M51" s="112">
        <v>1799.62689</v>
      </c>
      <c r="N51" s="112">
        <v>1516.06457</v>
      </c>
      <c r="O51" s="112">
        <v>2386.1168700000003</v>
      </c>
      <c r="P51" s="181"/>
      <c r="Q51" s="146"/>
      <c r="R51" s="112">
        <v>148.61253000000033</v>
      </c>
      <c r="S51" s="116">
        <v>6.6418878990867264E-2</v>
      </c>
      <c r="T51" s="252"/>
      <c r="U51" s="146"/>
      <c r="V51" s="112">
        <v>8198.9746500000001</v>
      </c>
      <c r="W51" s="112">
        <v>7048.4204300000001</v>
      </c>
      <c r="X51" s="181"/>
      <c r="Y51" s="146"/>
      <c r="Z51" s="112">
        <v>-1150.55422</v>
      </c>
      <c r="AA51" s="116">
        <v>-0.14032903736322688</v>
      </c>
    </row>
    <row r="52" spans="1:27" x14ac:dyDescent="0.2">
      <c r="A52" s="91"/>
      <c r="B52" s="622" t="s">
        <v>23</v>
      </c>
      <c r="C52" s="622"/>
      <c r="D52" s="622"/>
      <c r="E52" s="622"/>
      <c r="F52" s="622"/>
      <c r="G52" s="622"/>
      <c r="H52" s="112">
        <v>1299.4408199999993</v>
      </c>
      <c r="I52" s="112">
        <v>1689.4759100000001</v>
      </c>
      <c r="J52" s="112">
        <v>1886.8015400000011</v>
      </c>
      <c r="K52" s="112">
        <v>2541.3040500000038</v>
      </c>
      <c r="L52" s="113">
        <v>2105.7136999999975</v>
      </c>
      <c r="M52" s="112">
        <v>2116.3261200000024</v>
      </c>
      <c r="N52" s="112">
        <v>2127.1404500000021</v>
      </c>
      <c r="O52" s="112">
        <v>2471.7740199999985</v>
      </c>
      <c r="P52" s="181"/>
      <c r="Q52" s="146"/>
      <c r="R52" s="112">
        <v>-69.530030000005354</v>
      </c>
      <c r="S52" s="224">
        <v>-2.7359980794114443E-2</v>
      </c>
      <c r="T52" s="252"/>
      <c r="U52" s="146"/>
      <c r="V52" s="112">
        <v>7417.0223200000037</v>
      </c>
      <c r="W52" s="112">
        <v>8820.9542900000015</v>
      </c>
      <c r="X52" s="181"/>
      <c r="Y52" s="146"/>
      <c r="Z52" s="112">
        <v>1403.9319699999978</v>
      </c>
      <c r="AA52" s="116">
        <v>0.18928512136390566</v>
      </c>
    </row>
    <row r="53" spans="1:27" x14ac:dyDescent="0.2">
      <c r="A53" s="91"/>
      <c r="B53" s="608" t="s">
        <v>126</v>
      </c>
      <c r="C53" s="608"/>
      <c r="D53" s="608"/>
      <c r="E53" s="608"/>
      <c r="F53" s="608"/>
      <c r="G53" s="608"/>
      <c r="H53" s="112">
        <v>1294.130340000009</v>
      </c>
      <c r="I53" s="112">
        <v>1529.5039100000051</v>
      </c>
      <c r="J53" s="112">
        <v>1156.0728100000049</v>
      </c>
      <c r="K53" s="112">
        <v>1320.4992499999639</v>
      </c>
      <c r="L53" s="113">
        <v>1145.473950000013</v>
      </c>
      <c r="M53" s="112">
        <v>1453.459930000015</v>
      </c>
      <c r="N53" s="112">
        <v>1281.250420000008</v>
      </c>
      <c r="O53" s="112">
        <v>1101.6510400000061</v>
      </c>
      <c r="P53" s="114"/>
      <c r="Q53" s="146"/>
      <c r="R53" s="112">
        <v>-218.84820999995782</v>
      </c>
      <c r="S53" s="116">
        <v>-0.16573141559903484</v>
      </c>
      <c r="T53" s="263"/>
      <c r="U53" s="146"/>
      <c r="V53" s="112">
        <v>5300.2063099999832</v>
      </c>
      <c r="W53" s="112">
        <v>4981.8353400000415</v>
      </c>
      <c r="X53" s="114"/>
      <c r="Y53" s="146"/>
      <c r="Z53" s="112">
        <v>-318.37096999994174</v>
      </c>
      <c r="AA53" s="116">
        <v>-6.0067656121095922E-2</v>
      </c>
    </row>
    <row r="54" spans="1:27" x14ac:dyDescent="0.2">
      <c r="A54" s="91"/>
      <c r="B54" s="618" t="s">
        <v>325</v>
      </c>
      <c r="C54" s="618"/>
      <c r="D54" s="618"/>
      <c r="E54" s="618"/>
      <c r="F54" s="618"/>
      <c r="G54" s="618"/>
      <c r="H54" s="253">
        <v>30571.742350000019</v>
      </c>
      <c r="I54" s="253">
        <v>30916.80583500001</v>
      </c>
      <c r="J54" s="253">
        <v>30980.588412000008</v>
      </c>
      <c r="K54" s="253">
        <v>30322.511866999961</v>
      </c>
      <c r="L54" s="254">
        <v>30516.005641000018</v>
      </c>
      <c r="M54" s="253">
        <v>31058.486774000023</v>
      </c>
      <c r="N54" s="253">
        <v>31964.145881000011</v>
      </c>
      <c r="O54" s="253">
        <v>31830.567670000004</v>
      </c>
      <c r="P54" s="114"/>
      <c r="Q54" s="146"/>
      <c r="R54" s="253">
        <v>1508.0558030000429</v>
      </c>
      <c r="S54" s="187">
        <v>4.9733868012473682E-2</v>
      </c>
      <c r="T54" s="263"/>
      <c r="U54" s="146"/>
      <c r="V54" s="253">
        <v>122791.648464</v>
      </c>
      <c r="W54" s="253">
        <v>125369.20596600005</v>
      </c>
      <c r="X54" s="114"/>
      <c r="Y54" s="146"/>
      <c r="Z54" s="253">
        <v>2577.5575020000542</v>
      </c>
      <c r="AA54" s="187">
        <v>2.099130954134671E-2</v>
      </c>
    </row>
    <row r="55" spans="1:27" x14ac:dyDescent="0.2">
      <c r="A55" s="91"/>
      <c r="B55" s="255"/>
      <c r="C55" s="255"/>
      <c r="D55" s="255"/>
      <c r="E55" s="255"/>
      <c r="F55" s="255"/>
      <c r="G55" s="255"/>
      <c r="H55" s="112"/>
      <c r="I55" s="112"/>
      <c r="J55" s="112"/>
      <c r="K55" s="112"/>
      <c r="L55" s="113"/>
      <c r="M55" s="112"/>
      <c r="N55" s="112"/>
      <c r="O55" s="112"/>
      <c r="P55" s="264"/>
      <c r="Q55" s="146"/>
      <c r="R55" s="112"/>
      <c r="S55" s="116"/>
      <c r="T55" s="263"/>
      <c r="U55" s="146"/>
      <c r="V55" s="112"/>
      <c r="W55" s="112"/>
      <c r="X55" s="264"/>
      <c r="Y55" s="146"/>
      <c r="Z55" s="112"/>
      <c r="AA55" s="116"/>
    </row>
    <row r="56" spans="1:27" ht="15" x14ac:dyDescent="0.25">
      <c r="A56" s="615" t="s">
        <v>49</v>
      </c>
      <c r="B56" s="615"/>
      <c r="C56" s="615"/>
      <c r="D56" s="615"/>
      <c r="E56" s="615"/>
      <c r="F56" s="615"/>
      <c r="G56" s="615"/>
      <c r="H56" s="112"/>
      <c r="I56" s="112"/>
      <c r="J56" s="112"/>
      <c r="K56" s="112"/>
      <c r="L56" s="113"/>
      <c r="M56" s="112"/>
      <c r="N56" s="112"/>
      <c r="O56" s="112"/>
      <c r="P56" s="114"/>
      <c r="Q56" s="146"/>
      <c r="R56" s="112"/>
      <c r="S56" s="116"/>
      <c r="T56" s="263"/>
      <c r="U56" s="146"/>
      <c r="V56" s="112"/>
      <c r="W56" s="112"/>
      <c r="X56" s="114"/>
      <c r="Y56" s="146"/>
      <c r="Z56" s="112"/>
      <c r="AA56" s="116"/>
    </row>
    <row r="57" spans="1:27" x14ac:dyDescent="0.2">
      <c r="A57" s="91"/>
      <c r="B57" s="608" t="s">
        <v>50</v>
      </c>
      <c r="C57" s="608"/>
      <c r="D57" s="608"/>
      <c r="E57" s="608"/>
      <c r="F57" s="608"/>
      <c r="G57" s="608"/>
      <c r="H57" s="112">
        <v>4614.58241</v>
      </c>
      <c r="I57" s="112">
        <v>3979.92038</v>
      </c>
      <c r="J57" s="112">
        <v>4512.8077600000006</v>
      </c>
      <c r="K57" s="112">
        <v>4700.0776000000005</v>
      </c>
      <c r="L57" s="113">
        <v>4059.0301200000013</v>
      </c>
      <c r="M57" s="112">
        <v>3314.2084799999998</v>
      </c>
      <c r="N57" s="112">
        <v>4799.1216100000029</v>
      </c>
      <c r="O57" s="112">
        <v>3635.681149999999</v>
      </c>
      <c r="P57" s="114"/>
      <c r="Q57" s="146"/>
      <c r="R57" s="112">
        <v>-1064.3964500000016</v>
      </c>
      <c r="S57" s="116">
        <v>-0.22646359072880018</v>
      </c>
      <c r="T57" s="263"/>
      <c r="U57" s="146"/>
      <c r="V57" s="112">
        <v>17807.388150000002</v>
      </c>
      <c r="W57" s="112">
        <v>15808.041360000001</v>
      </c>
      <c r="X57" s="114"/>
      <c r="Y57" s="146"/>
      <c r="Z57" s="112">
        <v>-1999.3467900000014</v>
      </c>
      <c r="AA57" s="116">
        <v>-0.11227625147262268</v>
      </c>
    </row>
    <row r="58" spans="1:27" x14ac:dyDescent="0.2">
      <c r="A58" s="91"/>
      <c r="B58" s="608" t="s">
        <v>228</v>
      </c>
      <c r="C58" s="608"/>
      <c r="D58" s="608"/>
      <c r="E58" s="608"/>
      <c r="F58" s="608"/>
      <c r="G58" s="608"/>
      <c r="H58" s="112">
        <v>-17.375630000000008</v>
      </c>
      <c r="I58" s="112">
        <v>613.17999999999995</v>
      </c>
      <c r="J58" s="112">
        <v>218.488</v>
      </c>
      <c r="K58" s="112">
        <v>665.57399999999996</v>
      </c>
      <c r="L58" s="113">
        <v>49.945</v>
      </c>
      <c r="M58" s="112">
        <v>510.37799999999999</v>
      </c>
      <c r="N58" s="112">
        <v>282.10399999999998</v>
      </c>
      <c r="O58" s="112">
        <v>508.678</v>
      </c>
      <c r="P58" s="114"/>
      <c r="Q58" s="146"/>
      <c r="R58" s="112">
        <v>-156.89599999999996</v>
      </c>
      <c r="S58" s="116">
        <v>-0.23573036206342191</v>
      </c>
      <c r="T58" s="263"/>
      <c r="U58" s="146"/>
      <c r="V58" s="112">
        <v>1479.8663699999997</v>
      </c>
      <c r="W58" s="112">
        <v>1351.105</v>
      </c>
      <c r="X58" s="114"/>
      <c r="Y58" s="146"/>
      <c r="Z58" s="112">
        <v>-128.76136999999972</v>
      </c>
      <c r="AA58" s="116">
        <v>-8.700878174561108E-2</v>
      </c>
    </row>
    <row r="59" spans="1:27" x14ac:dyDescent="0.2">
      <c r="A59" s="91"/>
      <c r="B59" s="608" t="s">
        <v>51</v>
      </c>
      <c r="C59" s="608"/>
      <c r="D59" s="608"/>
      <c r="E59" s="608"/>
      <c r="F59" s="608"/>
      <c r="G59" s="608"/>
      <c r="H59" s="112">
        <v>532.46497999999985</v>
      </c>
      <c r="I59" s="112">
        <v>461.24619999999999</v>
      </c>
      <c r="J59" s="112">
        <v>499.51946000000004</v>
      </c>
      <c r="K59" s="112">
        <v>381.8054699999999</v>
      </c>
      <c r="L59" s="113">
        <v>450.14774999999986</v>
      </c>
      <c r="M59" s="112">
        <v>428.46537000000001</v>
      </c>
      <c r="N59" s="112">
        <v>455.24230999999986</v>
      </c>
      <c r="O59" s="112">
        <v>326.38582000000002</v>
      </c>
      <c r="P59" s="114"/>
      <c r="Q59" s="146"/>
      <c r="R59" s="112">
        <v>-55.419649999999876</v>
      </c>
      <c r="S59" s="116">
        <v>-0.14515153489026728</v>
      </c>
      <c r="T59" s="263"/>
      <c r="U59" s="146"/>
      <c r="V59" s="112">
        <v>1875.0361099999996</v>
      </c>
      <c r="W59" s="112">
        <v>1660.2412499999996</v>
      </c>
      <c r="X59" s="114"/>
      <c r="Y59" s="146"/>
      <c r="Z59" s="112">
        <v>-214.79485999999997</v>
      </c>
      <c r="AA59" s="116">
        <v>-0.11455505248909581</v>
      </c>
    </row>
    <row r="60" spans="1:27" x14ac:dyDescent="0.2">
      <c r="A60" s="91"/>
      <c r="B60" s="608" t="s">
        <v>52</v>
      </c>
      <c r="C60" s="608"/>
      <c r="D60" s="608"/>
      <c r="E60" s="608"/>
      <c r="F60" s="608"/>
      <c r="G60" s="608"/>
      <c r="H60" s="112">
        <v>1904.0186000000001</v>
      </c>
      <c r="I60" s="112">
        <v>1988.3538899999999</v>
      </c>
      <c r="J60" s="112">
        <v>1550.6024499999999</v>
      </c>
      <c r="K60" s="112">
        <v>1960.5603600000002</v>
      </c>
      <c r="L60" s="113">
        <v>2152.8823900000002</v>
      </c>
      <c r="M60" s="112">
        <v>2168.7829700000002</v>
      </c>
      <c r="N60" s="112">
        <v>2117.93424</v>
      </c>
      <c r="O60" s="112">
        <v>1071.3152399999999</v>
      </c>
      <c r="P60" s="114"/>
      <c r="Q60" s="146"/>
      <c r="R60" s="112">
        <v>-889.24512000000027</v>
      </c>
      <c r="S60" s="116">
        <v>-0.45356681596887954</v>
      </c>
      <c r="T60" s="263"/>
      <c r="U60" s="146"/>
      <c r="V60" s="112">
        <v>7403.5353000000005</v>
      </c>
      <c r="W60" s="112">
        <v>7510.9148400000013</v>
      </c>
      <c r="X60" s="114"/>
      <c r="Y60" s="146"/>
      <c r="Z60" s="112">
        <v>107.37954000000082</v>
      </c>
      <c r="AA60" s="116">
        <v>1.4503819546859026E-2</v>
      </c>
    </row>
    <row r="61" spans="1:27" x14ac:dyDescent="0.2">
      <c r="A61" s="91"/>
      <c r="B61" s="608" t="s">
        <v>53</v>
      </c>
      <c r="C61" s="608"/>
      <c r="D61" s="608"/>
      <c r="E61" s="608"/>
      <c r="F61" s="608"/>
      <c r="G61" s="608"/>
      <c r="H61" s="112">
        <v>2864.98506</v>
      </c>
      <c r="I61" s="112">
        <v>3221.3359800000007</v>
      </c>
      <c r="J61" s="112">
        <v>3463.4697200000001</v>
      </c>
      <c r="K61" s="112">
        <v>3863.87887</v>
      </c>
      <c r="L61" s="113">
        <v>3776.7898500000001</v>
      </c>
      <c r="M61" s="112">
        <v>3699.937930000001</v>
      </c>
      <c r="N61" s="112">
        <v>4141.2606299999998</v>
      </c>
      <c r="O61" s="112">
        <v>4601.9834600000013</v>
      </c>
      <c r="P61" s="114"/>
      <c r="Q61" s="146"/>
      <c r="R61" s="112">
        <v>738.10459000000128</v>
      </c>
      <c r="S61" s="116">
        <v>0.19102684500044934</v>
      </c>
      <c r="T61" s="263"/>
      <c r="U61" s="146"/>
      <c r="V61" s="112">
        <v>13413.66963</v>
      </c>
      <c r="W61" s="112">
        <v>16219.971870000003</v>
      </c>
      <c r="X61" s="114"/>
      <c r="Y61" s="146"/>
      <c r="Z61" s="112">
        <v>2806.3022400000027</v>
      </c>
      <c r="AA61" s="116">
        <v>0.20921211848871238</v>
      </c>
    </row>
    <row r="62" spans="1:27" x14ac:dyDescent="0.2">
      <c r="A62" s="91"/>
      <c r="B62" s="608" t="s">
        <v>124</v>
      </c>
      <c r="C62" s="608"/>
      <c r="D62" s="608"/>
      <c r="E62" s="608"/>
      <c r="F62" s="608"/>
      <c r="G62" s="608"/>
      <c r="H62" s="112">
        <v>7126.9395000000004</v>
      </c>
      <c r="I62" s="112">
        <v>7143.9001999999991</v>
      </c>
      <c r="J62" s="112">
        <v>7073.8311499999991</v>
      </c>
      <c r="K62" s="112">
        <v>7143.0478000000012</v>
      </c>
      <c r="L62" s="113">
        <v>7172.9526899999983</v>
      </c>
      <c r="M62" s="112">
        <v>7228.5033800000001</v>
      </c>
      <c r="N62" s="112">
        <v>7215.7367099999992</v>
      </c>
      <c r="O62" s="112">
        <v>7192.2915500000008</v>
      </c>
      <c r="P62" s="114"/>
      <c r="Q62" s="146"/>
      <c r="R62" s="112">
        <v>49.243749999999636</v>
      </c>
      <c r="S62" s="116">
        <v>6.8939409869271245E-3</v>
      </c>
      <c r="T62" s="263"/>
      <c r="U62" s="146"/>
      <c r="V62" s="112">
        <v>28487.718649999999</v>
      </c>
      <c r="W62" s="112">
        <v>28809.484329999999</v>
      </c>
      <c r="X62" s="114"/>
      <c r="Y62" s="146"/>
      <c r="Z62" s="112">
        <v>321.76568000000043</v>
      </c>
      <c r="AA62" s="116">
        <v>1.1294891105644939E-2</v>
      </c>
    </row>
    <row r="63" spans="1:27" x14ac:dyDescent="0.2">
      <c r="A63" s="91"/>
      <c r="B63" s="608" t="s">
        <v>54</v>
      </c>
      <c r="C63" s="608"/>
      <c r="D63" s="608"/>
      <c r="E63" s="608"/>
      <c r="F63" s="608"/>
      <c r="G63" s="608"/>
      <c r="H63" s="112">
        <v>24979.945581000004</v>
      </c>
      <c r="I63" s="112">
        <v>18762.526991999981</v>
      </c>
      <c r="J63" s="112">
        <v>19076.754967000001</v>
      </c>
      <c r="K63" s="112">
        <v>19816.995499000008</v>
      </c>
      <c r="L63" s="113">
        <v>26554.409198000001</v>
      </c>
      <c r="M63" s="112">
        <v>19936.337275999951</v>
      </c>
      <c r="N63" s="112">
        <v>20483.541976</v>
      </c>
      <c r="O63" s="112">
        <v>22965.000649999991</v>
      </c>
      <c r="P63" s="114"/>
      <c r="Q63" s="146"/>
      <c r="R63" s="112">
        <v>3148.005150999983</v>
      </c>
      <c r="S63" s="116">
        <v>0.15885380562148463</v>
      </c>
      <c r="T63" s="263"/>
      <c r="U63" s="146"/>
      <c r="V63" s="112">
        <v>82636.22303899999</v>
      </c>
      <c r="W63" s="112">
        <v>89939.289099999951</v>
      </c>
      <c r="X63" s="114"/>
      <c r="Y63" s="146"/>
      <c r="Z63" s="112">
        <v>7303.0660609999613</v>
      </c>
      <c r="AA63" s="116">
        <v>8.8376087294712094E-2</v>
      </c>
    </row>
    <row r="64" spans="1:27" x14ac:dyDescent="0.2">
      <c r="A64" s="91"/>
      <c r="B64" s="618" t="s">
        <v>330</v>
      </c>
      <c r="C64" s="618"/>
      <c r="D64" s="618"/>
      <c r="E64" s="618"/>
      <c r="F64" s="618"/>
      <c r="G64" s="618"/>
      <c r="H64" s="253">
        <v>42005.560501</v>
      </c>
      <c r="I64" s="253">
        <v>36170.463641999981</v>
      </c>
      <c r="J64" s="253">
        <v>36395.473507000002</v>
      </c>
      <c r="K64" s="253">
        <v>38531.939599000005</v>
      </c>
      <c r="L64" s="254">
        <v>44216.156998000006</v>
      </c>
      <c r="M64" s="253">
        <v>37286.613405999946</v>
      </c>
      <c r="N64" s="253">
        <v>39494.941476</v>
      </c>
      <c r="O64" s="253">
        <v>40301.335869999995</v>
      </c>
      <c r="P64" s="114"/>
      <c r="Q64" s="146"/>
      <c r="R64" s="253">
        <v>1769.3962709999905</v>
      </c>
      <c r="S64" s="187">
        <v>4.5920249263702015E-2</v>
      </c>
      <c r="T64" s="263"/>
      <c r="U64" s="146"/>
      <c r="V64" s="253">
        <v>153103.43724900001</v>
      </c>
      <c r="W64" s="253">
        <v>161299.04774999997</v>
      </c>
      <c r="X64" s="114"/>
      <c r="Y64" s="146"/>
      <c r="Z64" s="253">
        <v>8195.6105009999592</v>
      </c>
      <c r="AA64" s="187">
        <v>5.3529892262777976E-2</v>
      </c>
    </row>
    <row r="65" spans="1:28" ht="15" thickBot="1" x14ac:dyDescent="0.25">
      <c r="A65" s="91"/>
      <c r="B65" s="618" t="s">
        <v>327</v>
      </c>
      <c r="C65" s="618"/>
      <c r="D65" s="618"/>
      <c r="E65" s="618"/>
      <c r="F65" s="618"/>
      <c r="G65" s="618"/>
      <c r="H65" s="228">
        <v>-11433.818150999981</v>
      </c>
      <c r="I65" s="228">
        <v>-5253.6578069999705</v>
      </c>
      <c r="J65" s="228">
        <v>-5414.8850949999942</v>
      </c>
      <c r="K65" s="228">
        <v>-8209.4277320000438</v>
      </c>
      <c r="L65" s="230">
        <v>-13700.151356999988</v>
      </c>
      <c r="M65" s="228">
        <v>-6228.1266319999231</v>
      </c>
      <c r="N65" s="228">
        <v>-7530.7955949999887</v>
      </c>
      <c r="O65" s="228">
        <v>-8470.7681999999913</v>
      </c>
      <c r="P65" s="178"/>
      <c r="Q65" s="245"/>
      <c r="R65" s="228">
        <v>-261.34046799994758</v>
      </c>
      <c r="S65" s="130">
        <v>-3.1834188268842684E-2</v>
      </c>
      <c r="T65" s="271"/>
      <c r="U65" s="245"/>
      <c r="V65" s="228">
        <v>-30311.78878499999</v>
      </c>
      <c r="W65" s="228">
        <v>-35929.841783999887</v>
      </c>
      <c r="X65" s="178"/>
      <c r="Y65" s="245"/>
      <c r="Z65" s="228">
        <v>-5618.0529989998977</v>
      </c>
      <c r="AA65" s="130">
        <v>-0.18534217953445334</v>
      </c>
    </row>
    <row r="66" spans="1:28" ht="9" customHeight="1" thickTop="1" x14ac:dyDescent="0.2">
      <c r="B66" s="87"/>
      <c r="F66" s="87"/>
      <c r="H66" s="51"/>
      <c r="I66" s="51"/>
      <c r="J66" s="51"/>
      <c r="K66" s="51"/>
      <c r="L66" s="51"/>
      <c r="M66" s="51"/>
      <c r="N66" s="51"/>
      <c r="O66" s="51"/>
      <c r="P66" s="220"/>
      <c r="Q66" s="272"/>
      <c r="R66" s="51"/>
      <c r="S66" s="117"/>
      <c r="T66" s="221"/>
      <c r="U66" s="245"/>
      <c r="V66" s="51"/>
      <c r="W66" s="51"/>
      <c r="X66" s="220"/>
      <c r="Y66" s="272"/>
      <c r="Z66" s="51"/>
      <c r="AA66" s="117"/>
    </row>
    <row r="67" spans="1:28" x14ac:dyDescent="0.2">
      <c r="H67" s="91"/>
      <c r="I67" s="91"/>
      <c r="J67" s="91"/>
      <c r="K67" s="91"/>
      <c r="L67" s="91"/>
      <c r="M67" s="91"/>
      <c r="N67" s="91"/>
      <c r="O67" s="91"/>
      <c r="S67" s="88"/>
      <c r="AB67" s="596"/>
    </row>
    <row r="68" spans="1:28" ht="7.5" customHeight="1" x14ac:dyDescent="0.2">
      <c r="A68" s="7"/>
      <c r="B68" s="7"/>
      <c r="C68" s="7"/>
      <c r="D68" s="7"/>
      <c r="E68" s="7"/>
      <c r="F68" s="7"/>
      <c r="G68" s="7"/>
      <c r="H68" s="7"/>
      <c r="I68" s="7"/>
      <c r="J68" s="7"/>
      <c r="K68" s="7"/>
      <c r="L68" s="7"/>
      <c r="M68" s="7"/>
      <c r="N68" s="7"/>
      <c r="O68" s="7"/>
      <c r="P68" s="7"/>
      <c r="Q68" s="7"/>
      <c r="R68" s="7"/>
      <c r="S68" s="89"/>
      <c r="T68" s="7"/>
      <c r="U68" s="7"/>
      <c r="V68" s="7"/>
      <c r="W68" s="7"/>
      <c r="X68" s="7"/>
      <c r="Y68" s="7"/>
      <c r="Z68" s="7"/>
      <c r="AA68" s="7"/>
    </row>
    <row r="69" spans="1:28" x14ac:dyDescent="0.2">
      <c r="A69" s="602" t="s">
        <v>134</v>
      </c>
      <c r="B69" s="602"/>
      <c r="C69" s="620" t="s">
        <v>400</v>
      </c>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row>
    <row r="70" spans="1:28" x14ac:dyDescent="0.2">
      <c r="A70" s="602" t="s">
        <v>135</v>
      </c>
      <c r="B70" s="602"/>
      <c r="C70" s="620" t="s">
        <v>401</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row>
    <row r="71" spans="1:28" x14ac:dyDescent="0.2">
      <c r="A71" s="602" t="s">
        <v>136</v>
      </c>
      <c r="B71" s="602"/>
      <c r="C71" s="620" t="s">
        <v>402</v>
      </c>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row>
  </sheetData>
  <mergeCells count="65">
    <mergeCell ref="B50:G50"/>
    <mergeCell ref="B27:G27"/>
    <mergeCell ref="B28:G28"/>
    <mergeCell ref="B26:G26"/>
    <mergeCell ref="B64:G64"/>
    <mergeCell ref="B46:G46"/>
    <mergeCell ref="B48:G48"/>
    <mergeCell ref="B49:G49"/>
    <mergeCell ref="B53:G53"/>
    <mergeCell ref="A56:G56"/>
    <mergeCell ref="B51:G51"/>
    <mergeCell ref="B52:G52"/>
    <mergeCell ref="B54:G54"/>
    <mergeCell ref="B58:G58"/>
    <mergeCell ref="B30:G30"/>
    <mergeCell ref="A43:G43"/>
    <mergeCell ref="B65:G65"/>
    <mergeCell ref="B29:G29"/>
    <mergeCell ref="B31:G31"/>
    <mergeCell ref="B37:G37"/>
    <mergeCell ref="B38:G38"/>
    <mergeCell ref="B40:G40"/>
    <mergeCell ref="B62:G62"/>
    <mergeCell ref="B63:G63"/>
    <mergeCell ref="B57:G57"/>
    <mergeCell ref="A44:G44"/>
    <mergeCell ref="B41:G41"/>
    <mergeCell ref="B47:G47"/>
    <mergeCell ref="B59:G59"/>
    <mergeCell ref="B60:G60"/>
    <mergeCell ref="B61:G61"/>
    <mergeCell ref="B45:G45"/>
    <mergeCell ref="A16:G16"/>
    <mergeCell ref="A25:G25"/>
    <mergeCell ref="A33:G33"/>
    <mergeCell ref="B34:G34"/>
    <mergeCell ref="B22:G22"/>
    <mergeCell ref="A24:G24"/>
    <mergeCell ref="B17:G17"/>
    <mergeCell ref="B18:G18"/>
    <mergeCell ref="B19:G19"/>
    <mergeCell ref="B20:G20"/>
    <mergeCell ref="B21:G21"/>
    <mergeCell ref="B8:G8"/>
    <mergeCell ref="B10:G10"/>
    <mergeCell ref="B12:G12"/>
    <mergeCell ref="B13:G13"/>
    <mergeCell ref="B14:G14"/>
    <mergeCell ref="B11:G11"/>
    <mergeCell ref="A71:B71"/>
    <mergeCell ref="C71:AA71"/>
    <mergeCell ref="Z3:AA3"/>
    <mergeCell ref="A69:B69"/>
    <mergeCell ref="C69:AA69"/>
    <mergeCell ref="A70:B70"/>
    <mergeCell ref="C70:AA70"/>
    <mergeCell ref="R3:S3"/>
    <mergeCell ref="A4:G4"/>
    <mergeCell ref="A5:G5"/>
    <mergeCell ref="B9:G9"/>
    <mergeCell ref="A6:G6"/>
    <mergeCell ref="B35:G35"/>
    <mergeCell ref="B36:G36"/>
    <mergeCell ref="B39:G39"/>
    <mergeCell ref="B7:G7"/>
  </mergeCells>
  <phoneticPr fontId="7" type="noConversion"/>
  <pageMargins left="0.2" right="0.2" top="0.5" bottom="0.3" header="0.25" footer="0.25"/>
  <pageSetup scale="53"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zoomScale="70" zoomScaleNormal="70" zoomScaleSheetLayoutView="70" workbookViewId="0"/>
  </sheetViews>
  <sheetFormatPr defaultRowHeight="14.25" x14ac:dyDescent="0.2"/>
  <cols>
    <col min="1" max="1" width="1.7109375" style="5" customWidth="1"/>
    <col min="2" max="6" width="2.28515625" style="5" customWidth="1"/>
    <col min="7" max="7" width="45.7109375" style="5" customWidth="1"/>
    <col min="8" max="15" width="11.5703125" style="5" customWidth="1"/>
    <col min="16" max="17" width="0.7109375" style="5" customWidth="1"/>
    <col min="18" max="18" width="11.140625" style="5" customWidth="1"/>
    <col min="19" max="19" width="10.28515625" style="5" customWidth="1"/>
    <col min="20" max="21" width="0.85546875" style="5" customWidth="1"/>
    <col min="22" max="22" width="13.5703125" style="5" customWidth="1"/>
    <col min="23" max="23" width="13.28515625" style="5" customWidth="1"/>
    <col min="24" max="25" width="0.85546875" style="5" customWidth="1"/>
    <col min="26" max="26" width="11.42578125" style="5" customWidth="1"/>
    <col min="27" max="27" width="10.42578125" style="5" customWidth="1"/>
    <col min="28" max="28" width="14.7109375" style="5" customWidth="1"/>
    <col min="29" max="16384" width="9.140625" style="5"/>
  </cols>
  <sheetData>
    <row r="1" spans="1:27" s="4" customFormat="1" ht="15.75" thickBot="1" x14ac:dyDescent="0.3">
      <c r="A1" s="27"/>
      <c r="B1" s="98"/>
      <c r="C1" s="28"/>
      <c r="D1" s="3"/>
      <c r="E1" s="3"/>
      <c r="F1" s="3"/>
      <c r="G1" s="3"/>
      <c r="H1" s="3"/>
      <c r="I1" s="3"/>
      <c r="J1" s="3"/>
      <c r="K1" s="3"/>
      <c r="L1" s="3"/>
      <c r="M1" s="3"/>
      <c r="N1" s="3"/>
      <c r="O1" s="3"/>
      <c r="P1" s="3"/>
      <c r="R1" s="3"/>
      <c r="S1" s="3"/>
    </row>
    <row r="2" spans="1:27" s="39" customFormat="1" ht="6.75" customHeight="1" thickTop="1" x14ac:dyDescent="0.2">
      <c r="A2" s="36"/>
      <c r="B2" s="36"/>
      <c r="C2" s="37"/>
      <c r="D2" s="38"/>
      <c r="E2" s="38"/>
      <c r="F2" s="38"/>
      <c r="G2" s="38"/>
      <c r="H2" s="38"/>
      <c r="I2" s="38"/>
      <c r="J2" s="38"/>
      <c r="K2" s="38"/>
      <c r="L2" s="38"/>
      <c r="M2" s="38"/>
      <c r="N2" s="38"/>
      <c r="O2" s="38"/>
      <c r="P2" s="38"/>
      <c r="Q2" s="38"/>
      <c r="R2" s="38"/>
      <c r="S2" s="38"/>
    </row>
    <row r="3" spans="1:27" s="42" customFormat="1" ht="15" x14ac:dyDescent="0.25">
      <c r="H3" s="167"/>
      <c r="I3" s="167"/>
      <c r="J3" s="167"/>
      <c r="K3" s="167"/>
      <c r="L3" s="168"/>
      <c r="M3" s="167"/>
      <c r="N3" s="167"/>
      <c r="O3" s="167"/>
      <c r="P3" s="212"/>
      <c r="R3" s="612" t="str">
        <f>+'5'!$P$3</f>
        <v>YOY Q4</v>
      </c>
      <c r="S3" s="612"/>
      <c r="T3" s="142"/>
      <c r="U3" s="115"/>
      <c r="V3" s="241"/>
      <c r="W3" s="241"/>
      <c r="X3" s="212"/>
      <c r="Z3" s="612" t="s">
        <v>194</v>
      </c>
      <c r="AA3" s="612"/>
    </row>
    <row r="4" spans="1:27" s="42" customFormat="1" ht="30" x14ac:dyDescent="0.25">
      <c r="A4" s="605" t="s">
        <v>70</v>
      </c>
      <c r="B4" s="605"/>
      <c r="C4" s="605"/>
      <c r="D4" s="605"/>
      <c r="E4" s="605"/>
      <c r="F4" s="605"/>
      <c r="G4" s="605"/>
      <c r="H4" s="43" t="s">
        <v>314</v>
      </c>
      <c r="I4" s="43" t="s">
        <v>316</v>
      </c>
      <c r="J4" s="43" t="s">
        <v>319</v>
      </c>
      <c r="K4" s="43" t="s">
        <v>320</v>
      </c>
      <c r="L4" s="44" t="s">
        <v>345</v>
      </c>
      <c r="M4" s="43" t="s">
        <v>346</v>
      </c>
      <c r="N4" s="43" t="s">
        <v>347</v>
      </c>
      <c r="O4" s="43" t="s">
        <v>348</v>
      </c>
      <c r="P4" s="171"/>
      <c r="R4" s="43" t="s">
        <v>197</v>
      </c>
      <c r="S4" s="43" t="s">
        <v>198</v>
      </c>
      <c r="T4" s="242"/>
      <c r="U4" s="115"/>
      <c r="V4" s="43" t="s">
        <v>321</v>
      </c>
      <c r="W4" s="43" t="s">
        <v>386</v>
      </c>
      <c r="X4" s="171"/>
      <c r="Z4" s="43" t="s">
        <v>197</v>
      </c>
      <c r="AA4" s="43" t="s">
        <v>198</v>
      </c>
    </row>
    <row r="5" spans="1:27" s="42" customFormat="1" ht="15" x14ac:dyDescent="0.25">
      <c r="A5" s="604" t="s">
        <v>331</v>
      </c>
      <c r="B5" s="623"/>
      <c r="C5" s="623"/>
      <c r="D5" s="623"/>
      <c r="E5" s="623"/>
      <c r="F5" s="623"/>
      <c r="G5" s="623"/>
      <c r="L5" s="273"/>
      <c r="Q5" s="46"/>
      <c r="T5" s="242"/>
      <c r="U5" s="115"/>
      <c r="X5" s="171"/>
    </row>
    <row r="6" spans="1:27" ht="15" x14ac:dyDescent="0.25">
      <c r="A6" s="91"/>
      <c r="B6" s="615" t="s">
        <v>43</v>
      </c>
      <c r="C6" s="615"/>
      <c r="D6" s="615"/>
      <c r="E6" s="615"/>
      <c r="F6" s="615"/>
      <c r="G6" s="615"/>
      <c r="H6" s="47"/>
      <c r="I6" s="47"/>
      <c r="J6" s="47"/>
      <c r="K6" s="47"/>
      <c r="L6" s="49"/>
      <c r="M6" s="47"/>
      <c r="N6" s="47"/>
      <c r="O6" s="47"/>
      <c r="P6" s="171"/>
      <c r="Q6" s="42"/>
      <c r="R6" s="243"/>
      <c r="S6" s="243"/>
      <c r="T6" s="242"/>
      <c r="U6" s="115"/>
      <c r="V6" s="47"/>
      <c r="W6" s="47"/>
      <c r="X6" s="171"/>
      <c r="Y6" s="42"/>
      <c r="Z6" s="243"/>
      <c r="AA6" s="243"/>
    </row>
    <row r="7" spans="1:27" ht="15" x14ac:dyDescent="0.25">
      <c r="A7" s="91"/>
      <c r="B7" s="625" t="s">
        <v>267</v>
      </c>
      <c r="C7" s="625"/>
      <c r="D7" s="625"/>
      <c r="E7" s="625"/>
      <c r="F7" s="625"/>
      <c r="G7" s="625"/>
      <c r="H7" s="176">
        <v>620379.14389999979</v>
      </c>
      <c r="I7" s="176">
        <v>630485.46253999963</v>
      </c>
      <c r="J7" s="176">
        <v>638830.25277999986</v>
      </c>
      <c r="K7" s="176">
        <v>644373.49382000044</v>
      </c>
      <c r="L7" s="177">
        <v>649366.09993999975</v>
      </c>
      <c r="M7" s="176">
        <v>660504.58995000017</v>
      </c>
      <c r="N7" s="176">
        <v>663183.0104400001</v>
      </c>
      <c r="O7" s="176">
        <v>667775.98639999982</v>
      </c>
      <c r="P7" s="274"/>
      <c r="Q7" s="221"/>
      <c r="R7" s="176">
        <v>23402.49257999938</v>
      </c>
      <c r="S7" s="116">
        <v>3.6318211106518047E-2</v>
      </c>
      <c r="T7" s="263"/>
      <c r="U7" s="146"/>
      <c r="V7" s="176">
        <v>2534068.3530399995</v>
      </c>
      <c r="W7" s="176">
        <v>2640829.6867300002</v>
      </c>
      <c r="X7" s="274"/>
      <c r="Y7" s="221"/>
      <c r="Z7" s="176">
        <v>106761.3336900007</v>
      </c>
      <c r="AA7" s="116">
        <v>4.2130408030203396E-2</v>
      </c>
    </row>
    <row r="8" spans="1:27" x14ac:dyDescent="0.2">
      <c r="A8" s="91"/>
      <c r="B8" s="625" t="s">
        <v>366</v>
      </c>
      <c r="C8" s="625"/>
      <c r="D8" s="625"/>
      <c r="E8" s="625"/>
      <c r="F8" s="625"/>
      <c r="G8" s="625"/>
      <c r="H8" s="112">
        <v>-312981.72230999998</v>
      </c>
      <c r="I8" s="112">
        <v>-308322.63059999992</v>
      </c>
      <c r="J8" s="112">
        <v>-304579.64214999985</v>
      </c>
      <c r="K8" s="112">
        <v>-300143.76507000008</v>
      </c>
      <c r="L8" s="113">
        <v>-294300.6385799998</v>
      </c>
      <c r="M8" s="112">
        <v>-290956.48855000001</v>
      </c>
      <c r="N8" s="112">
        <v>-284741.95961000002</v>
      </c>
      <c r="O8" s="112">
        <v>-281264.98140999989</v>
      </c>
      <c r="P8" s="247"/>
      <c r="Q8" s="146"/>
      <c r="R8" s="112">
        <v>18878.78366000019</v>
      </c>
      <c r="S8" s="116">
        <v>6.289913653744314E-2</v>
      </c>
      <c r="T8" s="250"/>
      <c r="U8" s="115"/>
      <c r="V8" s="112">
        <v>-1226027.7601299998</v>
      </c>
      <c r="W8" s="112">
        <v>-1151264.0681499997</v>
      </c>
      <c r="X8" s="247"/>
      <c r="Y8" s="115"/>
      <c r="Z8" s="112">
        <v>74763.69198000012</v>
      </c>
      <c r="AA8" s="116">
        <v>6.0980423454745164E-2</v>
      </c>
    </row>
    <row r="9" spans="1:27" x14ac:dyDescent="0.2">
      <c r="A9" s="91"/>
      <c r="B9" s="624" t="s">
        <v>367</v>
      </c>
      <c r="C9" s="624"/>
      <c r="D9" s="624"/>
      <c r="E9" s="624"/>
      <c r="F9" s="624"/>
      <c r="G9" s="624"/>
      <c r="H9" s="136">
        <v>307397.42158999981</v>
      </c>
      <c r="I9" s="136">
        <v>322162.83193999971</v>
      </c>
      <c r="J9" s="136">
        <v>334250.61063000001</v>
      </c>
      <c r="K9" s="136">
        <v>344229.72875000036</v>
      </c>
      <c r="L9" s="137">
        <v>355065.46135999996</v>
      </c>
      <c r="M9" s="136">
        <v>369548.10140000016</v>
      </c>
      <c r="N9" s="136">
        <v>378441.05083000008</v>
      </c>
      <c r="O9" s="136">
        <v>386511.00498999993</v>
      </c>
      <c r="P9" s="247"/>
      <c r="Q9" s="146"/>
      <c r="R9" s="136">
        <v>42281.27623999957</v>
      </c>
      <c r="S9" s="125">
        <v>0.12282865978349793</v>
      </c>
      <c r="T9" s="250"/>
      <c r="U9" s="115"/>
      <c r="V9" s="136">
        <v>1308040.5929099999</v>
      </c>
      <c r="W9" s="136">
        <v>1489565.61858</v>
      </c>
      <c r="X9" s="247"/>
      <c r="Y9" s="115"/>
      <c r="Z9" s="136">
        <v>181525.02567000012</v>
      </c>
      <c r="AA9" s="125">
        <v>0.13877629383516388</v>
      </c>
    </row>
    <row r="10" spans="1:27" x14ac:dyDescent="0.2">
      <c r="A10" s="91"/>
      <c r="B10" s="625" t="s">
        <v>368</v>
      </c>
      <c r="C10" s="625"/>
      <c r="D10" s="625"/>
      <c r="E10" s="625"/>
      <c r="F10" s="625"/>
      <c r="G10" s="625"/>
      <c r="H10" s="112">
        <v>-85095.292529999919</v>
      </c>
      <c r="I10" s="112">
        <v>-95852.291870000307</v>
      </c>
      <c r="J10" s="112">
        <v>-91192.754650000134</v>
      </c>
      <c r="K10" s="112">
        <v>-94842.92691999994</v>
      </c>
      <c r="L10" s="113">
        <v>-98260.139039000205</v>
      </c>
      <c r="M10" s="112">
        <v>-110729.71744099987</v>
      </c>
      <c r="N10" s="112">
        <v>-104589.72615000012</v>
      </c>
      <c r="O10" s="112">
        <v>-108907.57234000001</v>
      </c>
      <c r="P10" s="247"/>
      <c r="Q10" s="146"/>
      <c r="R10" s="248">
        <v>-14064.645420000073</v>
      </c>
      <c r="S10" s="249">
        <v>-0.14829408872907951</v>
      </c>
      <c r="T10" s="250"/>
      <c r="U10" s="146"/>
      <c r="V10" s="112">
        <v>-366983.2659700003</v>
      </c>
      <c r="W10" s="112">
        <v>-422487.15497000021</v>
      </c>
      <c r="X10" s="247"/>
      <c r="Y10" s="146"/>
      <c r="Z10" s="248">
        <v>-55503.888999999908</v>
      </c>
      <c r="AA10" s="249">
        <v>-0.15124365099671103</v>
      </c>
    </row>
    <row r="11" spans="1:27" x14ac:dyDescent="0.2">
      <c r="A11" s="91"/>
      <c r="B11" s="624" t="s">
        <v>46</v>
      </c>
      <c r="C11" s="624"/>
      <c r="D11" s="624"/>
      <c r="E11" s="624"/>
      <c r="F11" s="624"/>
      <c r="G11" s="624"/>
      <c r="H11" s="136">
        <v>222302.12905999989</v>
      </c>
      <c r="I11" s="136">
        <v>226310.54006999941</v>
      </c>
      <c r="J11" s="136">
        <v>243057.85597999988</v>
      </c>
      <c r="K11" s="136">
        <v>249386.80183000042</v>
      </c>
      <c r="L11" s="137">
        <v>256805.32232099975</v>
      </c>
      <c r="M11" s="136">
        <v>258818.38395900029</v>
      </c>
      <c r="N11" s="136">
        <v>273851.32467999996</v>
      </c>
      <c r="O11" s="136">
        <v>277603.43264999992</v>
      </c>
      <c r="P11" s="181"/>
      <c r="Q11" s="146"/>
      <c r="R11" s="112">
        <v>28216.630819999496</v>
      </c>
      <c r="S11" s="116">
        <v>0.11314404215838951</v>
      </c>
      <c r="T11" s="252"/>
      <c r="U11" s="146"/>
      <c r="V11" s="136">
        <v>941057.32693999959</v>
      </c>
      <c r="W11" s="136">
        <v>1067078.46361</v>
      </c>
      <c r="X11" s="181"/>
      <c r="Y11" s="146"/>
      <c r="Z11" s="112">
        <v>126021.13667000039</v>
      </c>
      <c r="AA11" s="116">
        <v>0.13391440995393822</v>
      </c>
    </row>
    <row r="12" spans="1:27" x14ac:dyDescent="0.2">
      <c r="A12" s="91"/>
      <c r="B12" s="625" t="s">
        <v>8</v>
      </c>
      <c r="C12" s="625"/>
      <c r="D12" s="625"/>
      <c r="E12" s="625"/>
      <c r="F12" s="625"/>
      <c r="G12" s="625"/>
      <c r="H12" s="112">
        <v>2303.3624700000009</v>
      </c>
      <c r="I12" s="112">
        <v>2346.6523499999994</v>
      </c>
      <c r="J12" s="112">
        <v>2526.8912499999992</v>
      </c>
      <c r="K12" s="112">
        <v>2754.2137200000011</v>
      </c>
      <c r="L12" s="113">
        <v>3088.5164200000017</v>
      </c>
      <c r="M12" s="112">
        <v>3245.9100700000013</v>
      </c>
      <c r="N12" s="112">
        <v>3506.1159700000003</v>
      </c>
      <c r="O12" s="112">
        <v>3906.6720600000017</v>
      </c>
      <c r="P12" s="181"/>
      <c r="Q12" s="146"/>
      <c r="R12" s="112">
        <v>1152.4583400000006</v>
      </c>
      <c r="S12" s="116">
        <v>0.4184346086257969</v>
      </c>
      <c r="T12" s="252"/>
      <c r="U12" s="146"/>
      <c r="V12" s="112">
        <v>9931.1197900000006</v>
      </c>
      <c r="W12" s="112">
        <v>13747.214520000005</v>
      </c>
      <c r="X12" s="181"/>
      <c r="Y12" s="146"/>
      <c r="Z12" s="112">
        <v>3816.0947300000043</v>
      </c>
      <c r="AA12" s="116">
        <v>0.38425623803698011</v>
      </c>
    </row>
    <row r="13" spans="1:27" x14ac:dyDescent="0.2">
      <c r="A13" s="91"/>
      <c r="B13" s="625" t="s">
        <v>126</v>
      </c>
      <c r="C13" s="625"/>
      <c r="D13" s="625"/>
      <c r="E13" s="625"/>
      <c r="F13" s="625"/>
      <c r="G13" s="625"/>
      <c r="H13" s="182">
        <v>9445.6659999999974</v>
      </c>
      <c r="I13" s="182">
        <v>10244.449970000001</v>
      </c>
      <c r="J13" s="182">
        <v>10654.948359999999</v>
      </c>
      <c r="K13" s="182">
        <v>10890.455169999999</v>
      </c>
      <c r="L13" s="183">
        <v>10415.03023</v>
      </c>
      <c r="M13" s="182">
        <v>10913.29876</v>
      </c>
      <c r="N13" s="182">
        <v>10614.67596</v>
      </c>
      <c r="O13" s="182">
        <v>10430.53407</v>
      </c>
      <c r="P13" s="181"/>
      <c r="Q13" s="146"/>
      <c r="R13" s="112">
        <v>-459.92109999999957</v>
      </c>
      <c r="S13" s="116">
        <v>-4.2231577360232558E-2</v>
      </c>
      <c r="T13" s="252"/>
      <c r="U13" s="146"/>
      <c r="V13" s="182">
        <v>41235.519499999995</v>
      </c>
      <c r="W13" s="182">
        <v>42373.539020000004</v>
      </c>
      <c r="X13" s="181"/>
      <c r="Y13" s="146"/>
      <c r="Z13" s="112">
        <v>1138.0195200000089</v>
      </c>
      <c r="AA13" s="116">
        <v>2.7598040082895257E-2</v>
      </c>
    </row>
    <row r="14" spans="1:27" x14ac:dyDescent="0.2">
      <c r="A14" s="91"/>
      <c r="B14" s="624" t="s">
        <v>329</v>
      </c>
      <c r="C14" s="624"/>
      <c r="D14" s="624"/>
      <c r="E14" s="624"/>
      <c r="F14" s="624"/>
      <c r="G14" s="624"/>
      <c r="H14" s="253">
        <v>234051.15752999988</v>
      </c>
      <c r="I14" s="253">
        <v>238901.64238999941</v>
      </c>
      <c r="J14" s="253">
        <v>256239.69558999987</v>
      </c>
      <c r="K14" s="253">
        <v>263031.47072000039</v>
      </c>
      <c r="L14" s="254">
        <v>270308.86897099973</v>
      </c>
      <c r="M14" s="253">
        <v>272977.59278900031</v>
      </c>
      <c r="N14" s="253">
        <v>287972.11660999997</v>
      </c>
      <c r="O14" s="253">
        <v>291940.63877999992</v>
      </c>
      <c r="P14" s="181"/>
      <c r="Q14" s="146"/>
      <c r="R14" s="253">
        <v>28909.168059999531</v>
      </c>
      <c r="S14" s="187">
        <v>0.10990763949601159</v>
      </c>
      <c r="T14" s="252"/>
      <c r="U14" s="146"/>
      <c r="V14" s="253">
        <v>992223.96622999967</v>
      </c>
      <c r="W14" s="253">
        <v>1123199.2171499999</v>
      </c>
      <c r="X14" s="181"/>
      <c r="Y14" s="146"/>
      <c r="Z14" s="253">
        <v>130975.25092000025</v>
      </c>
      <c r="AA14" s="187">
        <v>0.13200170060157557</v>
      </c>
    </row>
    <row r="15" spans="1:27" x14ac:dyDescent="0.2">
      <c r="A15" s="91"/>
      <c r="B15" s="275"/>
      <c r="C15" s="275"/>
      <c r="D15" s="275"/>
      <c r="E15" s="275"/>
      <c r="F15" s="275"/>
      <c r="G15" s="275"/>
      <c r="H15" s="112"/>
      <c r="I15" s="112"/>
      <c r="J15" s="112"/>
      <c r="K15" s="112"/>
      <c r="L15" s="113"/>
      <c r="M15" s="112"/>
      <c r="N15" s="112"/>
      <c r="O15" s="112"/>
      <c r="P15" s="256"/>
      <c r="Q15" s="146"/>
      <c r="R15" s="112"/>
      <c r="S15" s="116"/>
      <c r="T15" s="252"/>
      <c r="U15" s="146"/>
      <c r="V15" s="112"/>
      <c r="W15" s="112"/>
      <c r="X15" s="256"/>
      <c r="Y15" s="146"/>
      <c r="Z15" s="112"/>
      <c r="AA15" s="116"/>
    </row>
    <row r="16" spans="1:27" ht="15" x14ac:dyDescent="0.25">
      <c r="A16" s="91"/>
      <c r="B16" s="615" t="s">
        <v>49</v>
      </c>
      <c r="C16" s="615"/>
      <c r="D16" s="615"/>
      <c r="E16" s="615"/>
      <c r="F16" s="615"/>
      <c r="G16" s="615"/>
      <c r="H16" s="112"/>
      <c r="I16" s="112"/>
      <c r="J16" s="112"/>
      <c r="K16" s="112"/>
      <c r="L16" s="113"/>
      <c r="M16" s="112"/>
      <c r="N16" s="112"/>
      <c r="O16" s="112"/>
      <c r="P16" s="181"/>
      <c r="Q16" s="146"/>
      <c r="R16" s="112"/>
      <c r="S16" s="116"/>
      <c r="T16" s="252"/>
      <c r="U16" s="146"/>
      <c r="V16" s="112"/>
      <c r="W16" s="112"/>
      <c r="X16" s="181"/>
      <c r="Y16" s="146"/>
      <c r="Z16" s="112"/>
      <c r="AA16" s="116"/>
    </row>
    <row r="17" spans="1:27" ht="15" x14ac:dyDescent="0.25">
      <c r="A17" s="91"/>
      <c r="B17" s="625" t="s">
        <v>50</v>
      </c>
      <c r="C17" s="625"/>
      <c r="D17" s="625"/>
      <c r="E17" s="625"/>
      <c r="F17" s="625"/>
      <c r="G17" s="625"/>
      <c r="H17" s="112">
        <v>97770.539590000059</v>
      </c>
      <c r="I17" s="112">
        <v>95531.720550000042</v>
      </c>
      <c r="J17" s="112">
        <v>101351.12159000001</v>
      </c>
      <c r="K17" s="112">
        <v>103558.63827</v>
      </c>
      <c r="L17" s="113">
        <v>112831.2300599999</v>
      </c>
      <c r="M17" s="112">
        <v>101755.2405800001</v>
      </c>
      <c r="N17" s="112">
        <v>113987.6760599999</v>
      </c>
      <c r="O17" s="112">
        <v>113200.9392200001</v>
      </c>
      <c r="P17" s="258"/>
      <c r="Q17" s="115"/>
      <c r="R17" s="112">
        <v>9642.3009500001062</v>
      </c>
      <c r="S17" s="116">
        <v>9.3109576478405606E-2</v>
      </c>
      <c r="T17" s="242"/>
      <c r="U17" s="115"/>
      <c r="V17" s="112">
        <v>398212.02000000008</v>
      </c>
      <c r="W17" s="112">
        <v>441775.08592000004</v>
      </c>
      <c r="X17" s="258"/>
      <c r="Y17" s="115"/>
      <c r="Z17" s="112">
        <v>43563.065919999965</v>
      </c>
      <c r="AA17" s="116">
        <v>0.10939666241114458</v>
      </c>
    </row>
    <row r="18" spans="1:27" x14ac:dyDescent="0.2">
      <c r="A18" s="91"/>
      <c r="B18" s="625" t="s">
        <v>228</v>
      </c>
      <c r="C18" s="625"/>
      <c r="D18" s="625"/>
      <c r="E18" s="625"/>
      <c r="F18" s="625"/>
      <c r="G18" s="625"/>
      <c r="H18" s="112">
        <v>50133.160179999992</v>
      </c>
      <c r="I18" s="112">
        <v>44937.260559999959</v>
      </c>
      <c r="J18" s="112">
        <v>50385.920859999998</v>
      </c>
      <c r="K18" s="112">
        <v>56294.343679999969</v>
      </c>
      <c r="L18" s="113">
        <v>56673.087709999993</v>
      </c>
      <c r="M18" s="112">
        <v>51256.807659999999</v>
      </c>
      <c r="N18" s="112">
        <v>56903.655960000026</v>
      </c>
      <c r="O18" s="112">
        <v>63779.166070000036</v>
      </c>
      <c r="P18" s="181"/>
      <c r="Q18" s="146"/>
      <c r="R18" s="112">
        <v>7484.8223900000667</v>
      </c>
      <c r="S18" s="116">
        <v>0.13295869355093387</v>
      </c>
      <c r="T18" s="252"/>
      <c r="U18" s="146"/>
      <c r="V18" s="112">
        <v>201750.68527999989</v>
      </c>
      <c r="W18" s="112">
        <v>228612.71740000005</v>
      </c>
      <c r="X18" s="181"/>
      <c r="Y18" s="146"/>
      <c r="Z18" s="112">
        <v>26862.032120000164</v>
      </c>
      <c r="AA18" s="116">
        <v>0.13314468836980486</v>
      </c>
    </row>
    <row r="19" spans="1:27" x14ac:dyDescent="0.2">
      <c r="A19" s="91"/>
      <c r="B19" s="625" t="s">
        <v>51</v>
      </c>
      <c r="C19" s="625"/>
      <c r="D19" s="625"/>
      <c r="E19" s="625"/>
      <c r="F19" s="625"/>
      <c r="G19" s="625"/>
      <c r="H19" s="112">
        <v>1408.3669500000099</v>
      </c>
      <c r="I19" s="112">
        <v>1646.295010000001</v>
      </c>
      <c r="J19" s="112">
        <v>1874.2743400000079</v>
      </c>
      <c r="K19" s="112">
        <v>1799.307310000002</v>
      </c>
      <c r="L19" s="113">
        <v>2227.6251199999979</v>
      </c>
      <c r="M19" s="112">
        <v>2856.1479699999977</v>
      </c>
      <c r="N19" s="112">
        <v>2935.6879799999911</v>
      </c>
      <c r="O19" s="112">
        <v>2244.0197199999907</v>
      </c>
      <c r="P19" s="181"/>
      <c r="Q19" s="146"/>
      <c r="R19" s="112">
        <v>444.71240999998872</v>
      </c>
      <c r="S19" s="116">
        <v>0.24715756309576059</v>
      </c>
      <c r="T19" s="252"/>
      <c r="U19" s="146"/>
      <c r="V19" s="112">
        <v>6728.2436100000205</v>
      </c>
      <c r="W19" s="112">
        <v>10263.480789999978</v>
      </c>
      <c r="X19" s="181"/>
      <c r="Y19" s="146"/>
      <c r="Z19" s="112">
        <v>3535.2371799999573</v>
      </c>
      <c r="AA19" s="116">
        <v>0.52543239884263737</v>
      </c>
    </row>
    <row r="20" spans="1:27" x14ac:dyDescent="0.2">
      <c r="A20" s="91"/>
      <c r="B20" s="625" t="s">
        <v>52</v>
      </c>
      <c r="C20" s="625"/>
      <c r="D20" s="625"/>
      <c r="E20" s="625"/>
      <c r="F20" s="625"/>
      <c r="G20" s="625"/>
      <c r="H20" s="112">
        <v>35717.030630000008</v>
      </c>
      <c r="I20" s="112">
        <v>34931.528228999981</v>
      </c>
      <c r="J20" s="112">
        <v>36085.736409999983</v>
      </c>
      <c r="K20" s="112">
        <v>33141.722568000027</v>
      </c>
      <c r="L20" s="113">
        <v>38955.885571999985</v>
      </c>
      <c r="M20" s="112">
        <v>41282.061076999998</v>
      </c>
      <c r="N20" s="112">
        <v>39807.48384299998</v>
      </c>
      <c r="O20" s="112">
        <v>40599.939640000004</v>
      </c>
      <c r="P20" s="181"/>
      <c r="Q20" s="146"/>
      <c r="R20" s="112">
        <v>7458.2170719999776</v>
      </c>
      <c r="S20" s="116">
        <v>0.22504011542240279</v>
      </c>
      <c r="T20" s="252"/>
      <c r="U20" s="146"/>
      <c r="V20" s="112">
        <v>139876.01783699999</v>
      </c>
      <c r="W20" s="112">
        <v>160645.37013199998</v>
      </c>
      <c r="X20" s="181"/>
      <c r="Y20" s="146"/>
      <c r="Z20" s="112">
        <v>20769.35229499999</v>
      </c>
      <c r="AA20" s="116">
        <v>0.14848401188546048</v>
      </c>
    </row>
    <row r="21" spans="1:27" x14ac:dyDescent="0.2">
      <c r="A21" s="91"/>
      <c r="B21" s="624" t="s">
        <v>330</v>
      </c>
      <c r="C21" s="624"/>
      <c r="D21" s="624"/>
      <c r="E21" s="624"/>
      <c r="F21" s="624"/>
      <c r="G21" s="624"/>
      <c r="H21" s="253">
        <v>185029.09735000005</v>
      </c>
      <c r="I21" s="253">
        <v>177046.80434899998</v>
      </c>
      <c r="J21" s="253">
        <v>189697.05319999999</v>
      </c>
      <c r="K21" s="253">
        <v>194794.01182799999</v>
      </c>
      <c r="L21" s="254">
        <v>210687.82846199989</v>
      </c>
      <c r="M21" s="253">
        <v>197150.25728700007</v>
      </c>
      <c r="N21" s="253">
        <v>213634.50384299987</v>
      </c>
      <c r="O21" s="253">
        <v>219824.06465000013</v>
      </c>
      <c r="P21" s="181"/>
      <c r="Q21" s="146"/>
      <c r="R21" s="253">
        <v>25030.052822000143</v>
      </c>
      <c r="S21" s="187">
        <v>0.12849498086266267</v>
      </c>
      <c r="T21" s="252"/>
      <c r="U21" s="146"/>
      <c r="V21" s="253">
        <v>746566.96672699996</v>
      </c>
      <c r="W21" s="253">
        <v>841296.65424199984</v>
      </c>
      <c r="X21" s="181"/>
      <c r="Y21" s="146"/>
      <c r="Z21" s="253">
        <v>94729.687514999881</v>
      </c>
      <c r="AA21" s="187">
        <v>0.12688706001860922</v>
      </c>
    </row>
    <row r="22" spans="1:27" ht="15" thickBot="1" x14ac:dyDescent="0.25">
      <c r="A22" s="91"/>
      <c r="B22" s="624" t="s">
        <v>131</v>
      </c>
      <c r="C22" s="624"/>
      <c r="D22" s="624"/>
      <c r="E22" s="624"/>
      <c r="F22" s="624"/>
      <c r="G22" s="624"/>
      <c r="H22" s="228">
        <v>49022.060179999826</v>
      </c>
      <c r="I22" s="228">
        <v>61854.838040999428</v>
      </c>
      <c r="J22" s="228">
        <v>66542.642389999877</v>
      </c>
      <c r="K22" s="228">
        <v>68237.458892000403</v>
      </c>
      <c r="L22" s="230">
        <v>59621.040508999838</v>
      </c>
      <c r="M22" s="228">
        <v>75827.335502000235</v>
      </c>
      <c r="N22" s="228">
        <v>74337.612767000101</v>
      </c>
      <c r="O22" s="228">
        <v>72116.57412999979</v>
      </c>
      <c r="P22" s="180"/>
      <c r="Q22" s="245"/>
      <c r="R22" s="228">
        <v>3879.1152379993873</v>
      </c>
      <c r="S22" s="130">
        <v>5.6847299137250597E-2</v>
      </c>
      <c r="T22" s="246"/>
      <c r="U22" s="245"/>
      <c r="V22" s="228">
        <v>245656.99950299953</v>
      </c>
      <c r="W22" s="228">
        <v>281902.56290799996</v>
      </c>
      <c r="X22" s="180"/>
      <c r="Y22" s="245"/>
      <c r="Z22" s="228">
        <v>36245.56340500043</v>
      </c>
      <c r="AA22" s="130">
        <v>0.14754541282491673</v>
      </c>
    </row>
    <row r="23" spans="1:27" ht="15" thickTop="1" x14ac:dyDescent="0.2">
      <c r="A23" s="91"/>
      <c r="B23" s="91"/>
      <c r="C23" s="91"/>
      <c r="D23" s="91"/>
      <c r="E23" s="91"/>
      <c r="F23" s="91"/>
      <c r="G23" s="91"/>
      <c r="H23" s="115"/>
      <c r="I23" s="115"/>
      <c r="J23" s="115"/>
      <c r="K23" s="115"/>
      <c r="L23" s="147"/>
      <c r="M23" s="115"/>
      <c r="N23" s="115"/>
      <c r="O23" s="115"/>
      <c r="P23" s="181"/>
      <c r="Q23" s="146"/>
      <c r="R23" s="146"/>
      <c r="S23" s="276"/>
      <c r="T23" s="252"/>
      <c r="U23" s="146"/>
      <c r="V23" s="115"/>
      <c r="W23" s="115"/>
      <c r="X23" s="181"/>
      <c r="Y23" s="146"/>
      <c r="Z23" s="146"/>
      <c r="AA23" s="276"/>
    </row>
    <row r="24" spans="1:27" s="42" customFormat="1" ht="15" x14ac:dyDescent="0.25">
      <c r="A24" s="604" t="s">
        <v>260</v>
      </c>
      <c r="B24" s="623"/>
      <c r="C24" s="623"/>
      <c r="D24" s="623"/>
      <c r="E24" s="623"/>
      <c r="F24" s="623"/>
      <c r="G24" s="623"/>
      <c r="H24" s="232"/>
      <c r="I24" s="232"/>
      <c r="J24" s="232"/>
      <c r="K24" s="232"/>
      <c r="L24" s="233"/>
      <c r="M24" s="232"/>
      <c r="N24" s="232"/>
      <c r="O24" s="232"/>
      <c r="P24" s="258"/>
      <c r="Q24" s="115"/>
      <c r="R24" s="232"/>
      <c r="S24" s="232"/>
      <c r="T24" s="263"/>
      <c r="U24" s="115"/>
      <c r="V24" s="232"/>
      <c r="W24" s="232"/>
      <c r="X24" s="258"/>
      <c r="Y24" s="115"/>
      <c r="Z24" s="232"/>
      <c r="AA24" s="232"/>
    </row>
    <row r="25" spans="1:27" ht="15" x14ac:dyDescent="0.25">
      <c r="A25" s="91"/>
      <c r="B25" s="608" t="s">
        <v>369</v>
      </c>
      <c r="C25" s="608"/>
      <c r="D25" s="608"/>
      <c r="E25" s="608"/>
      <c r="F25" s="608"/>
      <c r="G25" s="608"/>
      <c r="H25" s="176">
        <v>227390.3244299998</v>
      </c>
      <c r="I25" s="176">
        <v>240579.94738</v>
      </c>
      <c r="J25" s="176">
        <v>250457.00972999982</v>
      </c>
      <c r="K25" s="176">
        <v>258524.4992700002</v>
      </c>
      <c r="L25" s="177">
        <v>267615.14598999982</v>
      </c>
      <c r="M25" s="176">
        <v>280209.23025999981</v>
      </c>
      <c r="N25" s="176">
        <v>287554.27100000012</v>
      </c>
      <c r="O25" s="176">
        <v>294006.13209999981</v>
      </c>
      <c r="P25" s="180"/>
      <c r="Q25" s="245"/>
      <c r="R25" s="176">
        <v>35481.632829999609</v>
      </c>
      <c r="S25" s="116">
        <v>0.13724669395043668</v>
      </c>
      <c r="T25" s="242"/>
      <c r="U25" s="115"/>
      <c r="V25" s="176">
        <v>976951.78080999991</v>
      </c>
      <c r="W25" s="176">
        <v>1129384.7793499995</v>
      </c>
      <c r="X25" s="180"/>
      <c r="Y25" s="221"/>
      <c r="Z25" s="176">
        <v>152432.99853999959</v>
      </c>
      <c r="AA25" s="116">
        <v>0.15602919359399289</v>
      </c>
    </row>
    <row r="26" spans="1:27" ht="15" x14ac:dyDescent="0.25">
      <c r="A26" s="91"/>
      <c r="B26" s="608" t="s">
        <v>370</v>
      </c>
      <c r="C26" s="608"/>
      <c r="D26" s="608"/>
      <c r="E26" s="608"/>
      <c r="F26" s="608"/>
      <c r="G26" s="608"/>
      <c r="H26" s="112">
        <v>392988.81947000022</v>
      </c>
      <c r="I26" s="112">
        <v>389905.51516000001</v>
      </c>
      <c r="J26" s="112">
        <v>388373.24304999987</v>
      </c>
      <c r="K26" s="112">
        <v>385848.99455000018</v>
      </c>
      <c r="L26" s="113">
        <v>381750.95395000011</v>
      </c>
      <c r="M26" s="112">
        <v>380295.35969000013</v>
      </c>
      <c r="N26" s="112">
        <v>375628.73943999986</v>
      </c>
      <c r="O26" s="112">
        <v>373769.85430000001</v>
      </c>
      <c r="P26" s="258"/>
      <c r="Q26" s="115"/>
      <c r="R26" s="112">
        <v>-12079.140250000171</v>
      </c>
      <c r="S26" s="116">
        <v>-3.130535629382053E-2</v>
      </c>
      <c r="T26" s="242"/>
      <c r="U26" s="115"/>
      <c r="V26" s="112">
        <v>1557116.5722300003</v>
      </c>
      <c r="W26" s="112">
        <v>1511444.9073800002</v>
      </c>
      <c r="X26" s="258"/>
      <c r="Y26" s="115"/>
      <c r="Z26" s="112">
        <v>-45671.664850000059</v>
      </c>
      <c r="AA26" s="116">
        <v>-2.9330922080285933E-2</v>
      </c>
    </row>
    <row r="27" spans="1:27" ht="15" thickBot="1" x14ac:dyDescent="0.25">
      <c r="A27" s="91"/>
      <c r="B27" s="624" t="s">
        <v>266</v>
      </c>
      <c r="C27" s="624"/>
      <c r="D27" s="624"/>
      <c r="E27" s="624"/>
      <c r="F27" s="624"/>
      <c r="G27" s="624"/>
      <c r="H27" s="228">
        <v>620379.14390000002</v>
      </c>
      <c r="I27" s="228">
        <v>630485.46253999998</v>
      </c>
      <c r="J27" s="228">
        <v>638830.25277999975</v>
      </c>
      <c r="K27" s="228">
        <v>644373.49382000044</v>
      </c>
      <c r="L27" s="230">
        <v>649366.09993999987</v>
      </c>
      <c r="M27" s="228">
        <v>660504.58994999994</v>
      </c>
      <c r="N27" s="228">
        <v>663183.01043999998</v>
      </c>
      <c r="O27" s="228">
        <v>667775.98639999982</v>
      </c>
      <c r="P27" s="180"/>
      <c r="Q27" s="245"/>
      <c r="R27" s="228">
        <v>23402.49257999938</v>
      </c>
      <c r="S27" s="130">
        <v>3.6318211106518047E-2</v>
      </c>
      <c r="T27" s="246"/>
      <c r="U27" s="245"/>
      <c r="V27" s="228">
        <v>2534068.3530400004</v>
      </c>
      <c r="W27" s="228">
        <v>2640829.6867299997</v>
      </c>
      <c r="X27" s="180"/>
      <c r="Y27" s="245"/>
      <c r="Z27" s="228">
        <v>106761.3336899993</v>
      </c>
      <c r="AA27" s="130">
        <v>4.2130408030202834E-2</v>
      </c>
    </row>
    <row r="28" spans="1:27" ht="15.75" thickTop="1" x14ac:dyDescent="0.25">
      <c r="A28" s="91"/>
      <c r="B28" s="40"/>
      <c r="C28" s="91"/>
      <c r="D28" s="91"/>
      <c r="E28" s="91"/>
      <c r="F28" s="91"/>
      <c r="G28" s="91"/>
      <c r="H28" s="112"/>
      <c r="I28" s="112"/>
      <c r="J28" s="112"/>
      <c r="K28" s="112"/>
      <c r="L28" s="113"/>
      <c r="M28" s="112"/>
      <c r="N28" s="112"/>
      <c r="O28" s="112"/>
      <c r="P28" s="274"/>
      <c r="Q28" s="221"/>
      <c r="R28" s="112"/>
      <c r="S28" s="146"/>
      <c r="T28" s="263"/>
      <c r="U28" s="146"/>
      <c r="V28" s="112"/>
      <c r="W28" s="112"/>
      <c r="X28" s="274"/>
      <c r="Y28" s="221"/>
      <c r="Z28" s="112"/>
      <c r="AA28" s="115"/>
    </row>
    <row r="29" spans="1:27" ht="15" x14ac:dyDescent="0.25">
      <c r="A29" s="91"/>
      <c r="B29" s="608" t="s">
        <v>301</v>
      </c>
      <c r="C29" s="608"/>
      <c r="D29" s="608"/>
      <c r="E29" s="608"/>
      <c r="F29" s="608"/>
      <c r="G29" s="608"/>
      <c r="H29" s="176">
        <v>312981.72230999998</v>
      </c>
      <c r="I29" s="176">
        <v>308322.63059999992</v>
      </c>
      <c r="J29" s="176">
        <v>304579.64214999985</v>
      </c>
      <c r="K29" s="176">
        <v>300143.76507000008</v>
      </c>
      <c r="L29" s="177">
        <v>294300.6385799998</v>
      </c>
      <c r="M29" s="176">
        <v>290956.48855000001</v>
      </c>
      <c r="N29" s="176">
        <v>284741.95961000002</v>
      </c>
      <c r="O29" s="176">
        <v>281264.98140999989</v>
      </c>
      <c r="P29" s="274"/>
      <c r="Q29" s="221"/>
      <c r="R29" s="176">
        <v>-18878.78366000019</v>
      </c>
      <c r="S29" s="116">
        <v>-6.289913653744314E-2</v>
      </c>
      <c r="T29" s="263"/>
      <c r="U29" s="146"/>
      <c r="V29" s="176">
        <v>1226027.7601299998</v>
      </c>
      <c r="W29" s="176">
        <v>1151264.0681499997</v>
      </c>
      <c r="X29" s="274"/>
      <c r="Y29" s="221"/>
      <c r="Z29" s="176">
        <v>-74763.69198000012</v>
      </c>
      <c r="AA29" s="116">
        <v>-6.0980423454745164E-2</v>
      </c>
    </row>
    <row r="30" spans="1:27" ht="15" x14ac:dyDescent="0.25">
      <c r="A30" s="91"/>
      <c r="B30" s="625" t="s">
        <v>268</v>
      </c>
      <c r="C30" s="625"/>
      <c r="D30" s="625"/>
      <c r="E30" s="625"/>
      <c r="F30" s="625"/>
      <c r="G30" s="625"/>
      <c r="H30" s="277">
        <v>0.79641380824039509</v>
      </c>
      <c r="I30" s="277">
        <v>0.79076242477226288</v>
      </c>
      <c r="J30" s="277">
        <v>0.78424466051794339</v>
      </c>
      <c r="K30" s="277">
        <v>0.77787883163994098</v>
      </c>
      <c r="L30" s="278">
        <v>0.77092312549543984</v>
      </c>
      <c r="M30" s="277">
        <v>0.76508030176117536</v>
      </c>
      <c r="N30" s="277">
        <v>0.75804093167765341</v>
      </c>
      <c r="O30" s="277">
        <v>0.75250847058480896</v>
      </c>
      <c r="P30" s="274"/>
      <c r="Q30" s="221"/>
      <c r="R30" s="112" t="s">
        <v>129</v>
      </c>
      <c r="S30" s="112" t="s">
        <v>129</v>
      </c>
      <c r="T30" s="263"/>
      <c r="U30" s="146"/>
      <c r="V30" s="277">
        <v>0.78737056813553996</v>
      </c>
      <c r="W30" s="277">
        <v>0.76169767255734611</v>
      </c>
      <c r="X30" s="274"/>
      <c r="Y30" s="221"/>
      <c r="Z30" s="112" t="s">
        <v>129</v>
      </c>
      <c r="AA30" s="112" t="s">
        <v>129</v>
      </c>
    </row>
    <row r="31" spans="1:27" ht="15" x14ac:dyDescent="0.25">
      <c r="A31" s="91"/>
      <c r="B31" s="40"/>
      <c r="C31" s="91"/>
      <c r="D31" s="91"/>
      <c r="E31" s="91"/>
      <c r="F31" s="91"/>
      <c r="G31" s="91"/>
      <c r="H31" s="112"/>
      <c r="I31" s="112"/>
      <c r="J31" s="112"/>
      <c r="K31" s="112"/>
      <c r="L31" s="113"/>
      <c r="M31" s="112"/>
      <c r="N31" s="112"/>
      <c r="O31" s="112"/>
      <c r="P31" s="274"/>
      <c r="Q31" s="221"/>
      <c r="R31" s="112"/>
      <c r="S31" s="146"/>
      <c r="T31" s="263"/>
      <c r="U31" s="146"/>
      <c r="V31" s="112"/>
      <c r="W31" s="112"/>
      <c r="X31" s="274"/>
      <c r="Y31" s="221"/>
      <c r="Z31" s="112"/>
      <c r="AA31" s="115"/>
    </row>
    <row r="32" spans="1:27" ht="15" x14ac:dyDescent="0.25">
      <c r="A32" s="91"/>
      <c r="B32" s="608" t="s">
        <v>371</v>
      </c>
      <c r="C32" s="608"/>
      <c r="D32" s="608"/>
      <c r="E32" s="608"/>
      <c r="F32" s="608"/>
      <c r="G32" s="608"/>
      <c r="H32" s="176">
        <v>182865.83211999998</v>
      </c>
      <c r="I32" s="176">
        <v>191384.01242000033</v>
      </c>
      <c r="J32" s="176">
        <v>192543.87624000013</v>
      </c>
      <c r="K32" s="176">
        <v>198401.56518999994</v>
      </c>
      <c r="L32" s="177">
        <v>211091.36909900012</v>
      </c>
      <c r="M32" s="176">
        <v>212484.95802099997</v>
      </c>
      <c r="N32" s="176">
        <v>218577.40221000003</v>
      </c>
      <c r="O32" s="176">
        <v>222108.51156000013</v>
      </c>
      <c r="P32" s="274"/>
      <c r="Q32" s="221"/>
      <c r="R32" s="176">
        <v>23706.946370000194</v>
      </c>
      <c r="S32" s="116">
        <v>0.1194897144450305</v>
      </c>
      <c r="T32" s="263"/>
      <c r="U32" s="146"/>
      <c r="V32" s="176">
        <v>765195.28597000032</v>
      </c>
      <c r="W32" s="176">
        <v>864262.24089000025</v>
      </c>
      <c r="X32" s="274"/>
      <c r="Y32" s="221"/>
      <c r="Z32" s="176">
        <v>99066.954919999931</v>
      </c>
      <c r="AA32" s="116">
        <v>0.1294662378825526</v>
      </c>
    </row>
    <row r="33" spans="1:27" ht="15" x14ac:dyDescent="0.25">
      <c r="A33" s="91"/>
      <c r="B33" s="625" t="s">
        <v>262</v>
      </c>
      <c r="C33" s="625"/>
      <c r="D33" s="625"/>
      <c r="E33" s="625"/>
      <c r="F33" s="625"/>
      <c r="G33" s="625"/>
      <c r="H33" s="277">
        <v>0.59488407929427123</v>
      </c>
      <c r="I33" s="277">
        <v>0.59405987732204968</v>
      </c>
      <c r="J33" s="277">
        <v>0.57604644574049058</v>
      </c>
      <c r="K33" s="277">
        <v>0.57636383095223798</v>
      </c>
      <c r="L33" s="278">
        <v>0.59451394762661847</v>
      </c>
      <c r="M33" s="277">
        <v>0.57498592799156478</v>
      </c>
      <c r="N33" s="277">
        <v>0.57757318274699387</v>
      </c>
      <c r="O33" s="277">
        <v>0.57464990308813246</v>
      </c>
      <c r="P33" s="274"/>
      <c r="Q33" s="221"/>
      <c r="R33" s="112" t="s">
        <v>129</v>
      </c>
      <c r="S33" s="112" t="s">
        <v>129</v>
      </c>
      <c r="T33" s="263"/>
      <c r="U33" s="146"/>
      <c r="V33" s="277">
        <v>0.58499353163625389</v>
      </c>
      <c r="W33" s="277">
        <v>0.5802109219692515</v>
      </c>
      <c r="X33" s="274"/>
      <c r="Y33" s="221"/>
      <c r="Z33" s="112" t="s">
        <v>129</v>
      </c>
      <c r="AA33" s="112" t="s">
        <v>129</v>
      </c>
    </row>
    <row r="34" spans="1:27" s="91" customFormat="1" ht="15" x14ac:dyDescent="0.25">
      <c r="B34" s="166"/>
      <c r="D34" s="154"/>
      <c r="H34" s="112"/>
      <c r="I34" s="112"/>
      <c r="J34" s="112"/>
      <c r="K34" s="112"/>
      <c r="L34" s="113"/>
      <c r="M34" s="112"/>
      <c r="N34" s="112"/>
      <c r="O34" s="112"/>
      <c r="P34" s="274"/>
      <c r="Q34" s="221"/>
      <c r="R34" s="112"/>
      <c r="S34" s="115"/>
      <c r="T34" s="263"/>
      <c r="U34" s="146"/>
      <c r="V34" s="112"/>
      <c r="W34" s="112"/>
      <c r="X34" s="274"/>
      <c r="Y34" s="221"/>
      <c r="Z34" s="112"/>
      <c r="AA34" s="115"/>
    </row>
    <row r="35" spans="1:27" ht="15" x14ac:dyDescent="0.25">
      <c r="A35" s="91"/>
      <c r="B35" s="608" t="s">
        <v>270</v>
      </c>
      <c r="C35" s="608"/>
      <c r="D35" s="608"/>
      <c r="E35" s="608"/>
      <c r="F35" s="608"/>
      <c r="G35" s="608"/>
      <c r="H35" s="176">
        <v>51541.527130000002</v>
      </c>
      <c r="I35" s="176">
        <v>46583.55556999996</v>
      </c>
      <c r="J35" s="176">
        <v>52260.195200000009</v>
      </c>
      <c r="K35" s="176">
        <v>58093.650989999973</v>
      </c>
      <c r="L35" s="177">
        <v>58900.712829999989</v>
      </c>
      <c r="M35" s="176">
        <v>54112.955629999997</v>
      </c>
      <c r="N35" s="176">
        <v>59839.343940000013</v>
      </c>
      <c r="O35" s="176">
        <v>66023.185790000032</v>
      </c>
      <c r="P35" s="274"/>
      <c r="Q35" s="221"/>
      <c r="R35" s="176">
        <v>7929.5348000000595</v>
      </c>
      <c r="S35" s="116">
        <v>0.13649572138898655</v>
      </c>
      <c r="T35" s="263"/>
      <c r="U35" s="146"/>
      <c r="V35" s="176">
        <v>208478.92888999995</v>
      </c>
      <c r="W35" s="176">
        <v>238876.19819000002</v>
      </c>
      <c r="X35" s="274"/>
      <c r="Y35" s="221"/>
      <c r="Z35" s="176">
        <v>30397.269300000073</v>
      </c>
      <c r="AA35" s="116">
        <v>0.14580499555443624</v>
      </c>
    </row>
    <row r="36" spans="1:27" ht="15" x14ac:dyDescent="0.25">
      <c r="A36" s="91"/>
      <c r="B36" s="625" t="s">
        <v>262</v>
      </c>
      <c r="C36" s="625"/>
      <c r="D36" s="625"/>
      <c r="E36" s="625"/>
      <c r="F36" s="625"/>
      <c r="G36" s="625"/>
      <c r="H36" s="277">
        <v>0.16767065534708681</v>
      </c>
      <c r="I36" s="277">
        <v>0.14459630643759608</v>
      </c>
      <c r="J36" s="277">
        <v>0.15635033576004334</v>
      </c>
      <c r="K36" s="277">
        <v>0.16876418896460554</v>
      </c>
      <c r="L36" s="278">
        <v>0.16588691168212699</v>
      </c>
      <c r="M36" s="277">
        <v>0.14643007344645492</v>
      </c>
      <c r="N36" s="277">
        <v>0.15812064734721529</v>
      </c>
      <c r="O36" s="277">
        <v>0.17081838534379695</v>
      </c>
      <c r="P36" s="274"/>
      <c r="Q36" s="221"/>
      <c r="R36" s="112" t="s">
        <v>129</v>
      </c>
      <c r="S36" s="112" t="s">
        <v>129</v>
      </c>
      <c r="T36" s="263"/>
      <c r="U36" s="146"/>
      <c r="V36" s="277">
        <v>0.15938261398004214</v>
      </c>
      <c r="W36" s="277">
        <v>0.16036634788719159</v>
      </c>
      <c r="X36" s="274"/>
      <c r="Y36" s="221"/>
      <c r="Z36" s="112" t="s">
        <v>129</v>
      </c>
      <c r="AA36" s="112" t="s">
        <v>129</v>
      </c>
    </row>
    <row r="37" spans="1:27" ht="15" x14ac:dyDescent="0.25">
      <c r="A37" s="91"/>
      <c r="B37" s="91"/>
      <c r="C37" s="91"/>
      <c r="D37" s="91"/>
      <c r="E37" s="91"/>
      <c r="F37" s="91"/>
      <c r="G37" s="91"/>
      <c r="H37" s="112"/>
      <c r="I37" s="112"/>
      <c r="J37" s="112"/>
      <c r="K37" s="112"/>
      <c r="L37" s="113"/>
      <c r="M37" s="112"/>
      <c r="N37" s="112"/>
      <c r="O37" s="112"/>
      <c r="P37" s="274"/>
      <c r="Q37" s="221"/>
      <c r="R37" s="112"/>
      <c r="S37" s="115"/>
      <c r="T37" s="263"/>
      <c r="U37" s="146"/>
      <c r="V37" s="112"/>
      <c r="W37" s="112"/>
      <c r="X37" s="274"/>
      <c r="Y37" s="221"/>
      <c r="Z37" s="112"/>
      <c r="AA37" s="115"/>
    </row>
    <row r="38" spans="1:27" ht="15" x14ac:dyDescent="0.25">
      <c r="A38" s="91"/>
      <c r="B38" s="608" t="s">
        <v>372</v>
      </c>
      <c r="C38" s="608"/>
      <c r="D38" s="608"/>
      <c r="E38" s="608"/>
      <c r="F38" s="608"/>
      <c r="G38" s="608"/>
      <c r="H38" s="176">
        <v>26271.364630000011</v>
      </c>
      <c r="I38" s="176">
        <v>24687.07825899998</v>
      </c>
      <c r="J38" s="176">
        <v>25430.788049999985</v>
      </c>
      <c r="K38" s="176">
        <v>22251.267398000025</v>
      </c>
      <c r="L38" s="177">
        <v>28540.855341999984</v>
      </c>
      <c r="M38" s="176">
        <v>30368.762317000001</v>
      </c>
      <c r="N38" s="176">
        <v>29192.807882999979</v>
      </c>
      <c r="O38" s="176">
        <v>30169.405570000003</v>
      </c>
      <c r="P38" s="274"/>
      <c r="Q38" s="221"/>
      <c r="R38" s="176">
        <v>7918.1381719999772</v>
      </c>
      <c r="S38" s="116">
        <v>0.35585110862995922</v>
      </c>
      <c r="T38" s="263"/>
      <c r="U38" s="146"/>
      <c r="V38" s="176">
        <v>98640.498336999997</v>
      </c>
      <c r="W38" s="176">
        <v>118271.83111199996</v>
      </c>
      <c r="X38" s="274"/>
      <c r="Y38" s="221"/>
      <c r="Z38" s="176">
        <v>19631.332774999959</v>
      </c>
      <c r="AA38" s="116">
        <v>0.19901899428701747</v>
      </c>
    </row>
    <row r="39" spans="1:27" ht="15" x14ac:dyDescent="0.25">
      <c r="A39" s="91"/>
      <c r="B39" s="625" t="s">
        <v>262</v>
      </c>
      <c r="C39" s="625"/>
      <c r="D39" s="625"/>
      <c r="E39" s="625"/>
      <c r="F39" s="625"/>
      <c r="G39" s="625"/>
      <c r="H39" s="277">
        <v>8.5463841869956217E-2</v>
      </c>
      <c r="I39" s="277">
        <v>7.6629194343554044E-2</v>
      </c>
      <c r="J39" s="277">
        <v>7.6082996533851338E-2</v>
      </c>
      <c r="K39" s="277">
        <v>6.4640748719760319E-2</v>
      </c>
      <c r="L39" s="278">
        <v>8.0381953323988578E-2</v>
      </c>
      <c r="M39" s="277">
        <v>8.2178104019343196E-2</v>
      </c>
      <c r="N39" s="277">
        <v>7.7139643859919713E-2</v>
      </c>
      <c r="O39" s="277">
        <v>7.8055747910154766E-2</v>
      </c>
      <c r="P39" s="274"/>
      <c r="Q39" s="221"/>
      <c r="R39" s="112" t="s">
        <v>129</v>
      </c>
      <c r="S39" s="112" t="s">
        <v>129</v>
      </c>
      <c r="T39" s="263"/>
      <c r="U39" s="146"/>
      <c r="V39" s="277">
        <v>7.5410884701639369E-2</v>
      </c>
      <c r="W39" s="277">
        <v>7.9400215496883086E-2</v>
      </c>
      <c r="X39" s="274"/>
      <c r="Y39" s="221"/>
      <c r="Z39" s="112" t="s">
        <v>129</v>
      </c>
      <c r="AA39" s="112" t="s">
        <v>129</v>
      </c>
    </row>
    <row r="40" spans="1:27" ht="15" x14ac:dyDescent="0.25">
      <c r="A40" s="91"/>
      <c r="B40" s="189"/>
      <c r="C40" s="91"/>
      <c r="D40" s="91"/>
      <c r="E40" s="91"/>
      <c r="F40" s="91"/>
      <c r="G40" s="91"/>
      <c r="H40" s="112"/>
      <c r="I40" s="112"/>
      <c r="J40" s="112"/>
      <c r="K40" s="112"/>
      <c r="L40" s="113"/>
      <c r="M40" s="112"/>
      <c r="N40" s="112"/>
      <c r="O40" s="112"/>
      <c r="P40" s="181"/>
      <c r="Q40" s="146"/>
      <c r="R40" s="112"/>
      <c r="S40" s="116"/>
      <c r="T40" s="252"/>
      <c r="U40" s="146"/>
      <c r="V40" s="112"/>
      <c r="W40" s="112"/>
      <c r="X40" s="181"/>
      <c r="Y40" s="146"/>
      <c r="Z40" s="112"/>
      <c r="AA40" s="116"/>
    </row>
    <row r="41" spans="1:27" ht="15" x14ac:dyDescent="0.25">
      <c r="A41" s="91"/>
      <c r="B41" s="608" t="s">
        <v>332</v>
      </c>
      <c r="C41" s="608"/>
      <c r="D41" s="608"/>
      <c r="E41" s="608"/>
      <c r="F41" s="608"/>
      <c r="G41" s="608"/>
      <c r="H41" s="176">
        <v>49022.060179999826</v>
      </c>
      <c r="I41" s="176">
        <v>61854.838040999428</v>
      </c>
      <c r="J41" s="176">
        <v>66542.642389999877</v>
      </c>
      <c r="K41" s="176">
        <v>68237.458892000403</v>
      </c>
      <c r="L41" s="177">
        <v>59621.040508999838</v>
      </c>
      <c r="M41" s="176">
        <v>75827.335502000235</v>
      </c>
      <c r="N41" s="176">
        <v>74337.612767000101</v>
      </c>
      <c r="O41" s="176">
        <v>72116.57412999979</v>
      </c>
      <c r="P41" s="274"/>
      <c r="Q41" s="221"/>
      <c r="R41" s="176">
        <v>3879.1152379993873</v>
      </c>
      <c r="S41" s="116">
        <v>5.6847299137250597E-2</v>
      </c>
      <c r="T41" s="263"/>
      <c r="U41" s="146"/>
      <c r="V41" s="176">
        <v>245656.99950299953</v>
      </c>
      <c r="W41" s="176">
        <v>281902.56290799996</v>
      </c>
      <c r="X41" s="274"/>
      <c r="Y41" s="221"/>
      <c r="Z41" s="176">
        <v>36245.56340500043</v>
      </c>
      <c r="AA41" s="116">
        <v>0.14754541282491673</v>
      </c>
    </row>
    <row r="42" spans="1:27" ht="15" x14ac:dyDescent="0.25">
      <c r="A42" s="91"/>
      <c r="B42" s="625" t="s">
        <v>373</v>
      </c>
      <c r="C42" s="625"/>
      <c r="D42" s="625"/>
      <c r="E42" s="625"/>
      <c r="F42" s="625"/>
      <c r="G42" s="625"/>
      <c r="H42" s="277">
        <v>0.15947453276099502</v>
      </c>
      <c r="I42" s="277">
        <v>0.19199867864496362</v>
      </c>
      <c r="J42" s="277">
        <v>0.19908009222355472</v>
      </c>
      <c r="K42" s="277">
        <v>0.19823232333764645</v>
      </c>
      <c r="L42" s="278">
        <v>0.16791562964371298</v>
      </c>
      <c r="M42" s="277">
        <v>0.20518935211609832</v>
      </c>
      <c r="N42" s="277">
        <v>0.19643115514017898</v>
      </c>
      <c r="O42" s="277">
        <v>0.18658349490428</v>
      </c>
      <c r="P42" s="274"/>
      <c r="Q42" s="221"/>
      <c r="R42" s="112" t="s">
        <v>129</v>
      </c>
      <c r="S42" s="112" t="s">
        <v>129</v>
      </c>
      <c r="T42" s="263"/>
      <c r="U42" s="146"/>
      <c r="V42" s="277">
        <v>0.18780533328593882</v>
      </c>
      <c r="W42" s="277">
        <v>0.1892515236601239</v>
      </c>
      <c r="X42" s="274"/>
      <c r="Y42" s="221"/>
      <c r="Z42" s="112" t="s">
        <v>129</v>
      </c>
      <c r="AA42" s="112" t="s">
        <v>129</v>
      </c>
    </row>
    <row r="43" spans="1:27" ht="15" x14ac:dyDescent="0.25">
      <c r="H43" s="109"/>
      <c r="I43" s="109"/>
      <c r="J43" s="109"/>
      <c r="K43" s="109"/>
      <c r="L43" s="109"/>
      <c r="M43" s="109"/>
      <c r="N43" s="109"/>
      <c r="O43" s="109"/>
      <c r="P43" s="109"/>
      <c r="Q43" s="42"/>
      <c r="R43" s="109"/>
      <c r="S43" s="109"/>
      <c r="T43" s="42"/>
      <c r="U43" s="42"/>
      <c r="V43" s="109"/>
      <c r="W43" s="109"/>
      <c r="X43" s="109"/>
      <c r="Y43" s="42"/>
      <c r="Z43" s="109"/>
      <c r="AA43" s="109"/>
    </row>
    <row r="44" spans="1:27" x14ac:dyDescent="0.2">
      <c r="H44" s="91"/>
      <c r="I44" s="91"/>
      <c r="J44" s="91"/>
      <c r="K44" s="91"/>
      <c r="L44" s="91"/>
      <c r="M44" s="91"/>
      <c r="N44" s="91"/>
      <c r="O44" s="91"/>
      <c r="P44" s="91"/>
      <c r="Q44" s="91"/>
      <c r="R44" s="91"/>
      <c r="S44" s="279"/>
      <c r="T44" s="115"/>
      <c r="U44" s="115"/>
      <c r="V44" s="91"/>
    </row>
    <row r="45" spans="1:27" x14ac:dyDescent="0.2">
      <c r="H45" s="91"/>
      <c r="I45" s="91"/>
      <c r="J45" s="91"/>
      <c r="K45" s="91"/>
      <c r="L45" s="91"/>
      <c r="M45" s="91"/>
      <c r="N45" s="91"/>
      <c r="O45" s="91"/>
      <c r="P45" s="91"/>
      <c r="Q45" s="91"/>
      <c r="R45" s="91"/>
      <c r="S45" s="279"/>
      <c r="T45" s="115"/>
      <c r="U45" s="115"/>
      <c r="V45" s="91"/>
    </row>
    <row r="46" spans="1:27" x14ac:dyDescent="0.2">
      <c r="H46" s="91"/>
      <c r="I46" s="91"/>
      <c r="J46" s="91"/>
      <c r="K46" s="91"/>
      <c r="L46" s="91"/>
      <c r="M46" s="91"/>
      <c r="N46" s="91"/>
      <c r="O46" s="91"/>
      <c r="P46" s="91"/>
      <c r="Q46" s="91"/>
      <c r="R46" s="91"/>
      <c r="S46" s="279"/>
      <c r="T46" s="115"/>
      <c r="U46" s="115"/>
      <c r="V46" s="91"/>
    </row>
    <row r="47" spans="1:27" x14ac:dyDescent="0.2">
      <c r="H47" s="91"/>
      <c r="I47" s="91"/>
      <c r="J47" s="91"/>
      <c r="K47" s="91"/>
      <c r="L47" s="91"/>
      <c r="M47" s="91"/>
      <c r="N47" s="91"/>
      <c r="O47" s="91"/>
      <c r="P47" s="91"/>
      <c r="Q47" s="91"/>
      <c r="R47" s="91"/>
      <c r="S47" s="279"/>
      <c r="T47" s="115"/>
      <c r="U47" s="115"/>
      <c r="V47" s="91"/>
    </row>
    <row r="48" spans="1:27" x14ac:dyDescent="0.2">
      <c r="H48" s="91"/>
      <c r="I48" s="91"/>
      <c r="J48" s="91"/>
      <c r="K48" s="91"/>
      <c r="L48" s="91"/>
      <c r="M48" s="91"/>
      <c r="N48" s="91"/>
      <c r="O48" s="91"/>
      <c r="P48" s="91"/>
      <c r="Q48" s="91"/>
      <c r="R48" s="91"/>
      <c r="S48" s="279"/>
      <c r="T48" s="115"/>
      <c r="U48" s="115"/>
      <c r="V48" s="91"/>
    </row>
    <row r="49" spans="1:28" x14ac:dyDescent="0.2">
      <c r="H49" s="91"/>
      <c r="I49" s="91"/>
      <c r="J49" s="91"/>
      <c r="K49" s="91"/>
      <c r="L49" s="91"/>
      <c r="M49" s="91"/>
      <c r="N49" s="91"/>
      <c r="O49" s="91"/>
      <c r="P49" s="91"/>
      <c r="Q49" s="91"/>
      <c r="R49" s="91"/>
      <c r="S49" s="279"/>
      <c r="T49" s="115"/>
      <c r="U49" s="115"/>
      <c r="V49" s="91"/>
    </row>
    <row r="50" spans="1:28" x14ac:dyDescent="0.2">
      <c r="H50" s="91"/>
      <c r="I50" s="91"/>
      <c r="J50" s="91"/>
      <c r="K50" s="91"/>
      <c r="L50" s="91"/>
      <c r="M50" s="91"/>
      <c r="N50" s="91"/>
      <c r="O50" s="91"/>
      <c r="P50" s="91"/>
      <c r="Q50" s="91"/>
      <c r="R50" s="91"/>
      <c r="S50" s="279"/>
      <c r="T50" s="115"/>
      <c r="U50" s="115"/>
      <c r="V50" s="91"/>
    </row>
    <row r="51" spans="1:28" x14ac:dyDescent="0.2">
      <c r="H51" s="91"/>
      <c r="I51" s="91"/>
      <c r="J51" s="91"/>
      <c r="K51" s="91"/>
      <c r="L51" s="91"/>
      <c r="M51" s="91"/>
      <c r="N51" s="91"/>
      <c r="O51" s="91"/>
      <c r="P51" s="91"/>
      <c r="Q51" s="91"/>
      <c r="R51" s="91"/>
      <c r="S51" s="279"/>
      <c r="T51" s="115"/>
      <c r="U51" s="115"/>
      <c r="V51" s="91"/>
    </row>
    <row r="52" spans="1:28" x14ac:dyDescent="0.2">
      <c r="H52" s="91"/>
      <c r="I52" s="91"/>
      <c r="J52" s="91"/>
      <c r="K52" s="91"/>
      <c r="L52" s="91"/>
      <c r="M52" s="91"/>
      <c r="N52" s="91"/>
      <c r="O52" s="91"/>
      <c r="P52" s="91"/>
      <c r="Q52" s="91"/>
      <c r="R52" s="91"/>
      <c r="S52" s="279"/>
      <c r="T52" s="115"/>
      <c r="U52" s="115"/>
      <c r="V52" s="91"/>
    </row>
    <row r="53" spans="1:28" x14ac:dyDescent="0.2">
      <c r="H53" s="91"/>
      <c r="I53" s="91"/>
      <c r="J53" s="91"/>
      <c r="K53" s="91"/>
      <c r="L53" s="91"/>
      <c r="M53" s="91"/>
      <c r="N53" s="91"/>
      <c r="O53" s="91"/>
      <c r="P53" s="91"/>
      <c r="Q53" s="91"/>
      <c r="R53" s="91"/>
      <c r="S53" s="279"/>
      <c r="T53" s="115"/>
      <c r="U53" s="115"/>
      <c r="V53" s="91"/>
    </row>
    <row r="54" spans="1:28" x14ac:dyDescent="0.2">
      <c r="H54" s="91"/>
      <c r="I54" s="91"/>
      <c r="J54" s="91"/>
      <c r="K54" s="91"/>
      <c r="L54" s="91"/>
      <c r="M54" s="91"/>
      <c r="N54" s="91"/>
      <c r="O54" s="91"/>
      <c r="P54" s="91"/>
      <c r="Q54" s="91"/>
      <c r="R54" s="91"/>
      <c r="S54" s="279"/>
      <c r="T54" s="115"/>
      <c r="U54" s="115"/>
      <c r="V54" s="91"/>
    </row>
    <row r="55" spans="1:28" x14ac:dyDescent="0.2">
      <c r="H55" s="91"/>
      <c r="I55" s="91"/>
      <c r="J55" s="91"/>
      <c r="K55" s="91"/>
      <c r="L55" s="91"/>
      <c r="M55" s="91"/>
      <c r="N55" s="91"/>
      <c r="O55" s="91"/>
      <c r="P55" s="91"/>
      <c r="Q55" s="91"/>
      <c r="R55" s="91"/>
      <c r="S55" s="279"/>
      <c r="T55" s="115"/>
      <c r="U55" s="115"/>
      <c r="V55" s="91"/>
    </row>
    <row r="56" spans="1:28" x14ac:dyDescent="0.2">
      <c r="H56" s="91"/>
      <c r="I56" s="91"/>
      <c r="J56" s="91"/>
      <c r="K56" s="91"/>
      <c r="L56" s="91"/>
      <c r="M56" s="91"/>
      <c r="N56" s="91"/>
      <c r="O56" s="91"/>
      <c r="P56" s="91"/>
      <c r="Q56" s="91"/>
      <c r="R56" s="91"/>
      <c r="S56" s="279"/>
      <c r="T56" s="115"/>
      <c r="U56" s="115"/>
      <c r="V56" s="91"/>
    </row>
    <row r="57" spans="1:28" x14ac:dyDescent="0.2">
      <c r="H57" s="91"/>
      <c r="I57" s="91"/>
      <c r="J57" s="91"/>
      <c r="K57" s="91"/>
      <c r="L57" s="91"/>
      <c r="M57" s="91"/>
      <c r="N57" s="91"/>
      <c r="O57" s="91"/>
      <c r="P57" s="91"/>
      <c r="Q57" s="91"/>
      <c r="R57" s="91"/>
      <c r="S57" s="279"/>
      <c r="T57" s="115"/>
      <c r="U57" s="115"/>
      <c r="V57" s="91"/>
    </row>
    <row r="58" spans="1:28" x14ac:dyDescent="0.2">
      <c r="H58" s="91"/>
      <c r="I58" s="91"/>
      <c r="J58" s="91"/>
      <c r="K58" s="91"/>
      <c r="L58" s="91"/>
      <c r="M58" s="91"/>
      <c r="N58" s="91"/>
      <c r="O58" s="91"/>
      <c r="S58" s="88"/>
      <c r="AB58" s="596"/>
    </row>
    <row r="59" spans="1:28" x14ac:dyDescent="0.2">
      <c r="A59" s="7"/>
      <c r="B59" s="7"/>
      <c r="C59" s="7"/>
      <c r="D59" s="7"/>
      <c r="E59" s="7"/>
      <c r="F59" s="7"/>
      <c r="G59" s="7"/>
      <c r="H59" s="7"/>
      <c r="I59" s="7"/>
      <c r="J59" s="7"/>
      <c r="K59" s="7"/>
      <c r="L59" s="7"/>
      <c r="M59" s="7"/>
      <c r="N59" s="7"/>
      <c r="O59" s="7"/>
      <c r="P59" s="7"/>
      <c r="Q59" s="7"/>
      <c r="R59" s="7"/>
      <c r="S59" s="89"/>
      <c r="T59" s="7"/>
      <c r="U59" s="7"/>
      <c r="V59" s="7"/>
      <c r="W59" s="7"/>
      <c r="X59" s="7"/>
      <c r="Y59" s="7"/>
      <c r="Z59" s="7"/>
      <c r="AA59" s="7"/>
    </row>
    <row r="60" spans="1:28" ht="14.25" customHeight="1" x14ac:dyDescent="0.2">
      <c r="A60" s="602" t="s">
        <v>134</v>
      </c>
      <c r="B60" s="602"/>
      <c r="C60" s="616" t="s">
        <v>403</v>
      </c>
      <c r="D60" s="616"/>
      <c r="E60" s="616"/>
      <c r="F60" s="616"/>
      <c r="G60" s="616"/>
      <c r="H60" s="616"/>
      <c r="I60" s="616"/>
      <c r="J60" s="616"/>
      <c r="K60" s="616"/>
      <c r="L60" s="616"/>
      <c r="M60" s="616"/>
      <c r="N60" s="616"/>
      <c r="O60" s="616"/>
      <c r="P60" s="616"/>
      <c r="Q60" s="616"/>
      <c r="R60" s="616"/>
      <c r="S60" s="616"/>
      <c r="T60" s="616"/>
      <c r="U60" s="616"/>
      <c r="V60" s="616"/>
      <c r="W60" s="616"/>
      <c r="X60" s="616"/>
      <c r="Y60" s="616"/>
      <c r="Z60" s="616"/>
      <c r="AA60" s="616"/>
    </row>
    <row r="61" spans="1:28" ht="14.25" customHeight="1" x14ac:dyDescent="0.2">
      <c r="A61" s="602" t="s">
        <v>135</v>
      </c>
      <c r="B61" s="602"/>
      <c r="C61" s="616" t="s">
        <v>401</v>
      </c>
      <c r="D61" s="616"/>
      <c r="E61" s="616"/>
      <c r="F61" s="616"/>
      <c r="G61" s="616"/>
      <c r="H61" s="616"/>
      <c r="I61" s="616"/>
      <c r="J61" s="616"/>
      <c r="K61" s="616"/>
      <c r="L61" s="616"/>
      <c r="M61" s="616"/>
      <c r="N61" s="616"/>
      <c r="O61" s="616"/>
      <c r="P61" s="616"/>
      <c r="Q61" s="616"/>
      <c r="R61" s="616"/>
      <c r="S61" s="616"/>
      <c r="T61" s="616"/>
      <c r="U61" s="616"/>
      <c r="V61" s="616"/>
      <c r="W61" s="616"/>
      <c r="X61" s="616"/>
      <c r="Y61" s="616"/>
      <c r="Z61" s="616"/>
      <c r="AA61" s="616"/>
    </row>
    <row r="62" spans="1:28" ht="14.25" customHeight="1" x14ac:dyDescent="0.2">
      <c r="A62" s="602" t="s">
        <v>136</v>
      </c>
      <c r="B62" s="602"/>
      <c r="C62" s="616" t="s">
        <v>402</v>
      </c>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row>
    <row r="63" spans="1:28" ht="14.25" customHeight="1" x14ac:dyDescent="0.2">
      <c r="A63" s="602" t="s">
        <v>162</v>
      </c>
      <c r="B63" s="602"/>
      <c r="C63" s="616" t="s">
        <v>404</v>
      </c>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row>
    <row r="64" spans="1:28" ht="14.25" customHeight="1" x14ac:dyDescent="0.2">
      <c r="A64" s="602" t="s">
        <v>163</v>
      </c>
      <c r="B64" s="602"/>
      <c r="C64" s="616" t="s">
        <v>405</v>
      </c>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row>
    <row r="65" spans="1:27" ht="14.25" customHeight="1" x14ac:dyDescent="0.2">
      <c r="A65" s="602" t="s">
        <v>225</v>
      </c>
      <c r="B65" s="602"/>
      <c r="C65" s="616" t="s">
        <v>406</v>
      </c>
      <c r="D65" s="616"/>
      <c r="E65" s="616"/>
      <c r="F65" s="616"/>
      <c r="G65" s="616"/>
      <c r="H65" s="616"/>
      <c r="I65" s="616"/>
      <c r="J65" s="616"/>
      <c r="K65" s="616"/>
      <c r="L65" s="616"/>
      <c r="M65" s="616"/>
      <c r="N65" s="616"/>
      <c r="O65" s="616"/>
      <c r="P65" s="616"/>
      <c r="Q65" s="616"/>
      <c r="R65" s="616"/>
      <c r="S65" s="616"/>
      <c r="T65" s="616"/>
      <c r="U65" s="616"/>
      <c r="V65" s="616"/>
      <c r="W65" s="616"/>
      <c r="X65" s="616"/>
      <c r="Y65" s="616"/>
      <c r="Z65" s="616"/>
      <c r="AA65" s="616"/>
    </row>
    <row r="66" spans="1:27" ht="14.25" customHeight="1" x14ac:dyDescent="0.2">
      <c r="A66" s="602" t="s">
        <v>269</v>
      </c>
      <c r="B66" s="602"/>
      <c r="C66" s="616" t="s">
        <v>407</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row>
    <row r="67" spans="1:27" ht="14.25" customHeight="1" x14ac:dyDescent="0.2">
      <c r="A67" s="602" t="s">
        <v>302</v>
      </c>
      <c r="B67" s="602"/>
      <c r="C67" s="616" t="s">
        <v>408</v>
      </c>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row>
  </sheetData>
  <mergeCells count="50">
    <mergeCell ref="B12:G12"/>
    <mergeCell ref="B13:G13"/>
    <mergeCell ref="B14:G14"/>
    <mergeCell ref="B17:G17"/>
    <mergeCell ref="B7:G7"/>
    <mergeCell ref="B8:G8"/>
    <mergeCell ref="B9:G9"/>
    <mergeCell ref="B10:G10"/>
    <mergeCell ref="B11:G11"/>
    <mergeCell ref="B39:G39"/>
    <mergeCell ref="B42:G42"/>
    <mergeCell ref="B32:G32"/>
    <mergeCell ref="B35:G35"/>
    <mergeCell ref="B38:G38"/>
    <mergeCell ref="B41:G41"/>
    <mergeCell ref="B21:G21"/>
    <mergeCell ref="B22:G22"/>
    <mergeCell ref="B30:G30"/>
    <mergeCell ref="B33:G33"/>
    <mergeCell ref="B36:G36"/>
    <mergeCell ref="C60:AA60"/>
    <mergeCell ref="A60:B60"/>
    <mergeCell ref="Z3:AA3"/>
    <mergeCell ref="A5:G5"/>
    <mergeCell ref="R3:S3"/>
    <mergeCell ref="A4:G4"/>
    <mergeCell ref="A24:G24"/>
    <mergeCell ref="B6:G6"/>
    <mergeCell ref="B16:G16"/>
    <mergeCell ref="B25:G25"/>
    <mergeCell ref="B26:G26"/>
    <mergeCell ref="B29:G29"/>
    <mergeCell ref="B27:G27"/>
    <mergeCell ref="B18:G18"/>
    <mergeCell ref="B19:G19"/>
    <mergeCell ref="B20:G20"/>
    <mergeCell ref="A66:B66"/>
    <mergeCell ref="C66:AA66"/>
    <mergeCell ref="A67:B67"/>
    <mergeCell ref="C67:AA67"/>
    <mergeCell ref="A61:B61"/>
    <mergeCell ref="C61:AA61"/>
    <mergeCell ref="A62:B62"/>
    <mergeCell ref="C62:AA62"/>
    <mergeCell ref="A63:B63"/>
    <mergeCell ref="C63:AA63"/>
    <mergeCell ref="A64:B64"/>
    <mergeCell ref="C64:AA64"/>
    <mergeCell ref="A65:B65"/>
    <mergeCell ref="C65:AA65"/>
  </mergeCells>
  <phoneticPr fontId="7" type="noConversion"/>
  <pageMargins left="0.2" right="0.2" top="0.5" bottom="0.5" header="0.25" footer="0.25"/>
  <pageSetup scale="55"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Dates_Current_Quarter</vt:lpstr>
      <vt:lpstr>FN_FYHKS</vt:lpstr>
      <vt:lpstr>FN_ISPFRFA</vt:lpstr>
      <vt:lpstr>FN_ISPKS</vt:lpstr>
      <vt:lpstr>FN_LIFRA_T1</vt:lpstr>
      <vt:lpstr>FN_Res_and_Oth_Stat_Data_T1</vt:lpstr>
      <vt:lpstr>FN_Res_and_Oth_Stat_Data_T2</vt:lpstr>
      <vt:lpstr>FN_TLIKS</vt:lpstr>
      <vt:lpstr>FS_Balance_Sheets</vt:lpstr>
      <vt:lpstr>FS_Statements_Income_T1</vt:lpstr>
      <vt:lpstr>FS_Statements_Income_T2</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'6'!Print_Titles</vt:lpstr>
      <vt:lpstr>Segment_Operating_Results</vt:lpstr>
    </vt:vector>
  </TitlesOfParts>
  <Company>Primerica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Hodges, Conner [PRI-1PP]</cp:lastModifiedBy>
  <cp:lastPrinted>2019-02-07T15:55:49Z</cp:lastPrinted>
  <dcterms:created xsi:type="dcterms:W3CDTF">2010-03-10T15:02:56Z</dcterms:created>
  <dcterms:modified xsi:type="dcterms:W3CDTF">2019-02-07T16:24:08Z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