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hared drives\Investor Relations - Share\Earnings\CY 2020\Q1\Trended Financials\"/>
    </mc:Choice>
  </mc:AlternateContent>
  <bookViews>
    <workbookView xWindow="0" yWindow="0" windowWidth="23040" windowHeight="9190" tabRatio="834" firstSheet="6" activeTab="6"/>
  </bookViews>
  <sheets>
    <sheet name="Trended Cash Earnings" sheetId="1" r:id="rId1"/>
    <sheet name="CY2020 Q1 Reconciliation Curren" sheetId="2" r:id="rId2"/>
    <sheet name="CY2019 Q4 Reconciliation" sheetId="3" r:id="rId3"/>
    <sheet name="CY2019 Q3 Reconciliation" sheetId="4" r:id="rId4"/>
    <sheet name="CY2019 Q2 Reconciliation" sheetId="5" r:id="rId5"/>
    <sheet name="CY2019 Q1 Reconciliation" sheetId="6" r:id="rId6"/>
    <sheet name="Trended Segment" sheetId="7" r:id="rId7"/>
    <sheet name="CY2020 Q1 Segment Reconcilitati" sheetId="8" r:id="rId8"/>
    <sheet name="CY2019 Q4 Segment Reconciliatio" sheetId="9" r:id="rId9"/>
    <sheet name="CY2019 Q3 Segment Reconciliatio" sheetId="10" r:id="rId10"/>
    <sheet name="CY2019 Q2 Segment Reconciliatio" sheetId="11" r:id="rId11"/>
    <sheet name="CY2019 Q1 Segment Reconciliatio" sheetId="12" r:id="rId12"/>
  </sheets>
  <definedNames>
    <definedName name="_xlnm.Print_Area" localSheetId="5">'CY2019 Q1 Reconciliation'!$A$1:$F$40</definedName>
    <definedName name="_xlnm.Print_Area" localSheetId="11">'CY2019 Q1 Segment Reconciliatio'!$A$1:$G$34</definedName>
    <definedName name="_xlnm.Print_Area" localSheetId="4">'CY2019 Q2 Reconciliation'!$A$1:$F$40</definedName>
    <definedName name="_xlnm.Print_Area" localSheetId="10">'CY2019 Q2 Segment Reconciliatio'!$A$1:$G$34</definedName>
    <definedName name="_xlnm.Print_Area" localSheetId="3">'CY2019 Q3 Reconciliation'!$A$1:$F$41</definedName>
    <definedName name="_xlnm.Print_Area" localSheetId="9">'CY2019 Q3 Segment Reconciliatio'!$A$1:$G$34</definedName>
    <definedName name="_xlnm.Print_Area" localSheetId="2">'CY2019 Q4 Reconciliation'!$A$1:$F$42</definedName>
    <definedName name="_xlnm.Print_Area" localSheetId="8">'CY2019 Q4 Segment Reconciliatio'!$A$1:$E$30</definedName>
    <definedName name="_xlnm.Print_Area" localSheetId="1">'CY2020 Q1 Reconciliation Curren'!$A$1:$F$42</definedName>
    <definedName name="_xlnm.Print_Area" localSheetId="7">'CY2020 Q1 Segment Reconcilitati'!$A$1:$E$30</definedName>
    <definedName name="_xlnm.Print_Area" localSheetId="0">'Trended Cash Earnings'!$A$1:$O$65</definedName>
    <definedName name="_xlnm.Print_Area" localSheetId="6">'Trended Segment'!$A$1:$O$33</definedName>
  </definedNames>
  <calcPr calcId="162913"/>
</workbook>
</file>

<file path=xl/calcChain.xml><?xml version="1.0" encoding="utf-8"?>
<calcChain xmlns="http://schemas.openxmlformats.org/spreadsheetml/2006/main">
  <c r="E23" i="8" l="1"/>
  <c r="D23" i="8"/>
  <c r="C23" i="8"/>
  <c r="B23" i="8"/>
  <c r="D15" i="8"/>
  <c r="C15" i="8"/>
  <c r="B15" i="8"/>
  <c r="E15" i="8" s="1"/>
  <c r="E14" i="8"/>
  <c r="E13" i="8"/>
  <c r="E12" i="8"/>
  <c r="E11" i="8"/>
  <c r="M26" i="7"/>
  <c r="K25" i="7"/>
  <c r="K24" i="7"/>
  <c r="K23" i="7"/>
  <c r="K22" i="7"/>
  <c r="K26" i="7" s="1"/>
  <c r="M19" i="7"/>
  <c r="C19" i="7"/>
  <c r="K18" i="7"/>
  <c r="K19" i="7" s="1"/>
  <c r="K17" i="7"/>
  <c r="E21" i="2"/>
  <c r="D21" i="2"/>
  <c r="C21" i="2"/>
  <c r="B21" i="2"/>
  <c r="E15" i="2"/>
  <c r="D15" i="2"/>
  <c r="D17" i="2" s="1"/>
  <c r="D23" i="2" s="1"/>
  <c r="D25" i="2" s="1"/>
  <c r="D27" i="2" s="1"/>
  <c r="D29" i="2" s="1"/>
  <c r="D32" i="2" s="1"/>
  <c r="C15" i="2"/>
  <c r="C17" i="2" s="1"/>
  <c r="C23" i="2" s="1"/>
  <c r="C25" i="2" s="1"/>
  <c r="C27" i="2" s="1"/>
  <c r="C29" i="2" s="1"/>
  <c r="C32" i="2" s="1"/>
  <c r="B15" i="2"/>
  <c r="B17" i="2" s="1"/>
  <c r="B23" i="2" s="1"/>
  <c r="B25" i="2" s="1"/>
  <c r="B27" i="2" s="1"/>
  <c r="B29" i="2" s="1"/>
  <c r="B32" i="2" s="1"/>
  <c r="E10" i="2"/>
  <c r="E17" i="2" s="1"/>
  <c r="E23" i="2" s="1"/>
  <c r="E25" i="2" s="1"/>
  <c r="E27" i="2" s="1"/>
  <c r="E29" i="2" s="1"/>
  <c r="E32" i="2" s="1"/>
  <c r="M52" i="1"/>
  <c r="M27" i="1"/>
  <c r="M21" i="1"/>
  <c r="M16" i="1"/>
  <c r="M23" i="1" l="1"/>
  <c r="M29" i="1" s="1"/>
  <c r="M31" i="1" s="1"/>
  <c r="M35" i="1" s="1"/>
</calcChain>
</file>

<file path=xl/sharedStrings.xml><?xml version="1.0" encoding="utf-8"?>
<sst xmlns="http://schemas.openxmlformats.org/spreadsheetml/2006/main" count="361" uniqueCount="169">
  <si>
    <t>ADJUSTED EARNINGS ATTRIBUTABLE TO GLOBAL PAYMENTS (NON-GAAP)</t>
  </si>
  <si>
    <t>GLOBAL PAYMENTS INC. AND SUBSIDIARIES</t>
  </si>
  <si>
    <t>SELECTED FINANCIAL HIGHLIGHTS</t>
  </si>
  <si>
    <t>CONSOLIDATED FINANCIAL HIGHLIGHTS:</t>
  </si>
  <si>
    <t>Consolidated financial highlights presented below reflects TSYS results from the date the merger closed through the end of the period presented and do not represent information on a combined basis.  Segment financial highlights section, included in this trended financial information, presents the combination of Global Payments and TSYS for all quarters in 2019 along with the accompanying non-GAAP to GAAP reconciliation.</t>
  </si>
  <si>
    <t>Calendar Year 2019</t>
  </si>
  <si>
    <t>(In millions rounded to nearest hundred thousand, except per share data)</t>
  </si>
  <si>
    <t>Q1</t>
  </si>
  <si>
    <t>Q2</t>
  </si>
  <si>
    <t>Q3</t>
  </si>
  <si>
    <t>Q4</t>
  </si>
  <si>
    <t>CY</t>
  </si>
  <si>
    <t>Mar 19</t>
  </si>
  <si>
    <t>Jun 19</t>
  </si>
  <si>
    <t>Sep 19</t>
  </si>
  <si>
    <t>Dec 19</t>
  </si>
  <si>
    <t>Mar 20</t>
  </si>
  <si>
    <r>
      <rPr>
        <b/>
        <u/>
        <sz val="10"/>
        <color rgb="FF000000"/>
        <rFont val="Arial"/>
      </rPr>
      <t>ADJUSTED EARNINGS INCOME AND EXPENSE</t>
    </r>
    <r>
      <rPr>
        <b/>
        <vertAlign val="superscript"/>
        <sz val="10"/>
        <color rgb="FF000000"/>
        <rFont val="Arial"/>
      </rPr>
      <t>(1)</t>
    </r>
  </si>
  <si>
    <t>GAAP Revenues</t>
  </si>
  <si>
    <t>Less: Adjustments</t>
  </si>
  <si>
    <t>Adjusted net revenue</t>
  </si>
  <si>
    <t>Adjusted operating expenses:</t>
  </si>
  <si>
    <t>Cost of service</t>
  </si>
  <si>
    <t>Selling, general and administrative</t>
  </si>
  <si>
    <t>Adjusted operating income:</t>
  </si>
  <si>
    <t>Adjusted interest and other income</t>
  </si>
  <si>
    <t>Adjusted interest and other expense</t>
  </si>
  <si>
    <t>Adjusted income before income taxes</t>
  </si>
  <si>
    <t>Adjusted provision for income taxes</t>
  </si>
  <si>
    <t>Adjusted net income</t>
  </si>
  <si>
    <t>Plus: Equity Investment Income, net of tax</t>
  </si>
  <si>
    <t>Net income attributable to noncontrolling interests, net of tax</t>
  </si>
  <si>
    <t>Adjusted net income attributable to Global Payments</t>
  </si>
  <si>
    <t>Diluted weighted average shares outstanding</t>
  </si>
  <si>
    <r>
      <rPr>
        <b/>
        <sz val="10"/>
        <color rgb="FF000000"/>
        <rFont val="Arial"/>
      </rPr>
      <t>Adjusted diluted earnings per share</t>
    </r>
    <r>
      <rPr>
        <b/>
        <vertAlign val="superscript"/>
        <sz val="10"/>
        <color rgb="FF000000"/>
        <rFont val="Arial"/>
      </rPr>
      <t>(2)</t>
    </r>
  </si>
  <si>
    <t>SELECTED BALANCE SHEET AND CASH FLOW HIGHLIGHTS</t>
  </si>
  <si>
    <r>
      <rPr>
        <sz val="10"/>
        <color rgb="FF000000"/>
        <rFont val="Arial"/>
      </rPr>
      <t>Available cash</t>
    </r>
    <r>
      <rPr>
        <vertAlign val="superscript"/>
        <sz val="10"/>
        <color rgb="FF000000"/>
        <rFont val="Arial"/>
      </rPr>
      <t>(3)</t>
    </r>
  </si>
  <si>
    <r>
      <rPr>
        <sz val="10"/>
        <color rgb="FF000000"/>
        <rFont val="Arial"/>
      </rPr>
      <t>Debt</t>
    </r>
    <r>
      <rPr>
        <vertAlign val="superscript"/>
        <sz val="10"/>
        <color rgb="FF000000"/>
        <rFont val="Arial"/>
      </rPr>
      <t>(4)</t>
    </r>
  </si>
  <si>
    <r>
      <rPr>
        <u/>
        <sz val="10"/>
        <color rgb="FF000000"/>
        <rFont val="Arial"/>
      </rPr>
      <t>Adjusted Free Cash Flow:</t>
    </r>
    <r>
      <rPr>
        <vertAlign val="superscript"/>
        <sz val="10"/>
        <color rgb="FF000000"/>
        <rFont val="Arial"/>
      </rPr>
      <t>(5)</t>
    </r>
  </si>
  <si>
    <t>Cash flow from operating activities</t>
  </si>
  <si>
    <t>Changes in settlement processing assets and obligations, net</t>
  </si>
  <si>
    <t>Acquisition and integration expenses</t>
  </si>
  <si>
    <t>Capital expenditures</t>
  </si>
  <si>
    <t>Distributions to noncontrolling interests</t>
  </si>
  <si>
    <t>(1) Global Payments supplements revenues, operating income and EPS information determined in accordance with U.S. GAAP by providing these measures, and other measures, with certain adjustments (such measures being non-GAAP financial measures) in this document to assist with evaluating our performance. In addition to GAAP measures, management uses these non-GAAP financial measures to focus on the factors the company believes are pertinent to the daily management of our operations. Management believes adjusted net revenue more closely reflects the economic benefits to the company's core business and allows for better comparisons with industry peers. Management uses these non-GAAP financial measures, together with other metrics, to set goals for and measure the performance of the business and to determine incentive compensation. Adjusted net revenue, adjusted operating income, adjusted operating margin, adjusted net income and adjusted EPS should be considered in addition to, and not as substitutes for, revenues, operating income, net income and EPS determined in accordance with GAAP. The non-GAAP financial measures reflect management's judgment of particular items, and may not be comparable to similarly titled measures reported by other companies.</t>
  </si>
  <si>
    <t>Adjusted net revenue excludes gross-up related payments associated with certain lines of business to reflect economic benefits to the company. On a GAAP basis, these payments are presented gross in both revenues and operating expenses.  Also includes $4.4 million, $4.2 million, $4.0 million, $2.7 million and $2.9 million for the three months ended March 31, 2019, June 30, 2019, September 30, 2019, December 31, 2019 and March 31, 2020 to eliminate the effect of acquisition accounting fair value adjustments for software-related contract liabilities associated with the acquired businesses.</t>
  </si>
  <si>
    <t>(2) Adjusted EPS is calculated by dividing adjusted net income attributable to Global Payments by the diluted weighted-average number of shares outstanding.</t>
  </si>
  <si>
    <t>(3) Available cash is defined as cash and cash equivalents excluding settlement-related cash balances, funds held as collateral for merchant losses and funds held for customers.</t>
  </si>
  <si>
    <t>(4) Debt excludes lines of credit that we use to fund settlement.</t>
  </si>
  <si>
    <t>(5) Management believes free cash flow is a useful measure of the company's ability to service debt, return capital to shareholders, invest in the business and demonstrate value creation of our underlying operations.  Adjusted free cash flow, a non-GAAP measure, is calculated as net operating cash flows, excluding the impact of settlement processing assets and obligations and acquisition and integration expenses, less capital expenditures and distributions to non-controlling interests. Our measure of free cash flow reflects management's judgment of particular items and may not be comparable to similarly titled measures reported by other companies.</t>
  </si>
  <si>
    <t>RECONCILIATION OF NON-GAAP INFORMATION TO GAAP</t>
  </si>
  <si>
    <t>FIRST QUARTER CY20</t>
  </si>
  <si>
    <t>(In millions, except per share data)</t>
  </si>
  <si>
    <t>Three Months Ended</t>
  </si>
  <si>
    <t/>
  </si>
  <si>
    <t>GAAP</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</si>
  <si>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</si>
  <si>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</si>
  <si>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t>Non-GAAP</t>
  </si>
  <si>
    <t>Revenues</t>
  </si>
  <si>
    <t>Operating expenses:</t>
  </si>
  <si>
    <t>Operating income</t>
  </si>
  <si>
    <t>Interest and other income</t>
  </si>
  <si>
    <t>Interest and other expense</t>
  </si>
  <si>
    <t>Income before income taxes and equity in income of equity method investments</t>
  </si>
  <si>
    <r>
      <rPr>
        <sz val="10"/>
        <color rgb="FF000000"/>
        <rFont val="Arial"/>
      </rPr>
      <t>Income tax expense</t>
    </r>
    <r>
      <rPr>
        <vertAlign val="superscript"/>
        <sz val="10"/>
        <color rgb="FF000000"/>
        <rFont val="Arial"/>
      </rPr>
      <t>(3)</t>
    </r>
  </si>
  <si>
    <t>Income before equity in income of equity method investments</t>
  </si>
  <si>
    <t>Equity in income of equity method investments, net of tax</t>
  </si>
  <si>
    <t>Net income</t>
  </si>
  <si>
    <t>Net income attributable to noncontrolling interests, net of income tax</t>
  </si>
  <si>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</si>
  <si>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</si>
  <si>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t>(1) Represents adjustments to revenues for gross-up related payments (included in operating expenses) associated with certain lines of business to reflect economic benefits to the company. For the three months ended March 31, 2020 and March 31, 2019, includes $2.9 million and $4.4 million, respectively, to eliminate the effect of acquisition accounting fair value adjustments for software-related contract liabilities associated with acquired businesses.</t>
  </si>
  <si>
    <t>(2) For the three months ended March 31, 2020, earnings adjustments to operating income included $320.3 million in cost of service (COS) and $107.5 million in selling, general and administrative (SG&amp;A) expenses.  Adjustments to COS include $314.8 million of amortization of acquired intangibles and $5.5 million of other items.  Adjustments to SG&amp;A include $27.8 million of share-based compensation expense, $71.6 million of acquisition and integration expenses and $8.1 million of other items.  Net income attributable to Global Payments also reflects the removal of a $6.7 million loss associated with the partial sale of an ownership position in a strategic partner.</t>
  </si>
  <si>
    <t>(3)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t>
  </si>
  <si>
    <t>(4)  Adjusted EPS is calculated by dividing adjusted net income attributable to Global Payments by the diluted weighted-average number of shares outstanding.</t>
  </si>
  <si>
    <t>FOURTH QUARTER CY19</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</si>
  <si>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</si>
  <si>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</si>
  <si>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Income tax expense</t>
    </r>
    <r>
      <rPr>
        <vertAlign val="superscript"/>
        <sz val="10"/>
        <color rgb="FF000000"/>
        <rFont val="Arial"/>
      </rPr>
      <t>(3)</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</si>
  <si>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</si>
  <si>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</si>
  <si>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t>(1) Represents adjustments to revenues for gross-up related payments (included in operating expenses) associated with certain lines of business to reflect economic benefits to the Company. For the three months ended December 31, 2019 and December 31, 2018, includes $2.7 million and $4.5 million, respectively, to eliminate the effect of acquisition accounting fair value adjustments for software-related contract liabilities associated with acquired businesses.</t>
  </si>
  <si>
    <t>(2) For the three months ended December 31, 2019, earnings adjustments to operating income include $351.6 million in cost of services (COS) and $139.7 million in selling, general and administrative expenses (SG&amp;A).  Adjustments to COS include $322.2 million of amortization of acquired intangibles and $29.4 million of acquisition and integration expenses.  Adjustments to SG&amp;A include $33.8 million of share-based compensation expense and $105.9 million of acquisition and integration expenses.  Net income attributable to Global Payments also reflects the removal of a $4.4 million gain related to the partial sale of our investment in Brazil.</t>
  </si>
  <si>
    <t>THIRD QUARTER CY19</t>
  </si>
  <si>
    <t>September 30, 2019</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</si>
  <si>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</si>
  <si>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</si>
  <si>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Provision for income taxes</t>
    </r>
    <r>
      <rPr>
        <vertAlign val="superscript"/>
        <sz val="10"/>
        <color rgb="FF000000"/>
        <rFont val="Arial"/>
      </rPr>
      <t>(3)</t>
    </r>
  </si>
  <si>
    <r>
      <rPr>
        <sz val="10"/>
        <color rgb="FF000000"/>
        <rFont val="Arial"/>
      </rPr>
      <t>Diluted weighted average shares outstanding</t>
    </r>
    <r>
      <rPr>
        <vertAlign val="superscript"/>
        <sz val="10"/>
        <color rgb="FF000000"/>
        <rFont val="Arial"/>
      </rPr>
      <t>(4)</t>
    </r>
  </si>
  <si>
    <r>
      <rPr>
        <sz val="10"/>
        <color rgb="FF000000"/>
        <rFont val="Arial"/>
      </rPr>
      <t>Adjusted diluted earnings per share</t>
    </r>
    <r>
      <rPr>
        <vertAlign val="superscript"/>
        <sz val="10"/>
        <color rgb="FF000000"/>
        <rFont val="Arial"/>
      </rPr>
      <t>(4)</t>
    </r>
  </si>
  <si>
    <t>(1)  Represents adjustments to revenues for gross-up related payments (included in operating expenses) associated with certain lines of business to reflect economic benefits to the company. For the three months ended September 30, 2019 includes $4.0 million to eliminate the effect of acquisition accounting fair value adjustments for software-related contract liabilities associated with acquired businesses.</t>
  </si>
  <si>
    <t>(2)  For the three months ended September 30, 2019, earnings adjustments to operating income include $145.5 million in cost of service (COS) and $118.2 million in selling, general and administrative (SG&amp;A) expenses. Adjustments to COS include $135.0 million of amortization of acquired intangibles and $10.5 million of acquisition and integration expenses.  Adjustments to SG&amp;A include $27.9 million of share-based compensation expense and $90.3 million of acquisition and integration expenses.</t>
  </si>
  <si>
    <t>Net income attributable to Global Payments also reflects the removal of $31.3 million in charges from interest expense associated with the financing of the merger with TSYS.  These include fees related to the bridge facility the company entered into to support the merger financing, the write-off of debt issuance fees in connection with the refinancing of our credit facility and interest expense on new secured senior notes attributable to the period between issuance and merger close, net of interest income earned from these funds while in escrow.</t>
  </si>
  <si>
    <t>(3)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Adjustments also include the removal of a $17.0 million benefit related to remeasuring net deferred liabilities at our new blended state rate as a result of the merger with TSYS.</t>
  </si>
  <si>
    <t>SECOND QUARTER CY19</t>
  </si>
  <si>
    <t>June 30, 2019</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</si>
  <si>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</si>
  <si>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</si>
  <si>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t>Income before income taxes</t>
  </si>
  <si>
    <r>
      <rPr>
        <sz val="10"/>
        <color rgb="FF000000"/>
        <rFont val="Arial"/>
      </rPr>
      <t>Provision for income taxes</t>
    </r>
    <r>
      <rPr>
        <vertAlign val="superscript"/>
        <sz val="10"/>
        <color rgb="FF000000"/>
        <rFont val="Arial"/>
      </rPr>
      <t>(3)</t>
    </r>
  </si>
  <si>
    <r>
      <rPr>
        <sz val="10"/>
        <color rgb="FF000000"/>
        <rFont val="Arial"/>
      </rPr>
      <t>Diluted weighted average shares outstanding</t>
    </r>
    <r>
      <rPr>
        <vertAlign val="superscript"/>
        <sz val="10"/>
        <color rgb="FF000000"/>
        <rFont val="Arial"/>
      </rPr>
      <t>(4)</t>
    </r>
  </si>
  <si>
    <r>
      <rPr>
        <sz val="10"/>
        <color rgb="FF000000"/>
        <rFont val="Arial"/>
      </rPr>
      <t>Adjusted diluted earnings per share</t>
    </r>
    <r>
      <rPr>
        <vertAlign val="superscript"/>
        <sz val="10"/>
        <color rgb="FF000000"/>
        <rFont val="Arial"/>
      </rPr>
      <t>(4)</t>
    </r>
  </si>
  <si>
    <t>(1)   Represents adjustments to revenues for gross-up related payments (included in operating expenses) associated with certain lines of business to reflect economic benefits to the company. For the three months ended June 30, 2019 includes $4.2 million to eliminate the effect of acquisition accounting fair value adjustments for software-related contract liabilities associated with acquired businesses.</t>
  </si>
  <si>
    <t>(2)   For the three months ended June 30, 2019, earnings adjustments to operating income include $105.2 million in cost of service (COS) and $29.5 million in selling, general and administrative (SG&amp;A) expenses.  Adjustments to COS include $104.1 million of amortization of acquired intangibles and $1.1 million of acquisition and integration expenses.  Adjustments to SG&amp;A include $16.5 million of share-based compensation expense, $13.0 million of acquisition and integration expenses, including costs related to the proposed TSYS merger.</t>
  </si>
  <si>
    <t>(3)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t>
  </si>
  <si>
    <t>(4)   Adjusted EPS is calculated by dividing adjusted net income attributable to Global Payments by the diluted weighted-average number of shares outstanding.</t>
  </si>
  <si>
    <t>FIRST QUARTER CY2019</t>
  </si>
  <si>
    <t>March 31, 2019</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</si>
  <si>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</si>
  <si>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</si>
  <si>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Provision for income taxes</t>
    </r>
    <r>
      <rPr>
        <vertAlign val="superscript"/>
        <sz val="10"/>
        <color rgb="FF000000"/>
        <rFont val="Arial"/>
      </rPr>
      <t>(3)</t>
    </r>
  </si>
  <si>
    <r>
      <rPr>
        <sz val="10"/>
        <color rgb="FF000000"/>
        <rFont val="Arial"/>
      </rPr>
      <t>Diluted weighted average shares outstanding</t>
    </r>
    <r>
      <rPr>
        <vertAlign val="superscript"/>
        <sz val="10"/>
        <color rgb="FF000000"/>
        <rFont val="Arial"/>
      </rPr>
      <t>(4)</t>
    </r>
  </si>
  <si>
    <r>
      <rPr>
        <sz val="10"/>
        <color rgb="FF000000"/>
        <rFont val="Arial"/>
      </rPr>
      <t>Adjusted diluted earnings per share</t>
    </r>
    <r>
      <rPr>
        <vertAlign val="superscript"/>
        <sz val="10"/>
        <color rgb="FF000000"/>
        <rFont val="Arial"/>
      </rPr>
      <t>(4)</t>
    </r>
  </si>
  <si>
    <t>(1)   Represents adjustments to revenues for gross-up related payments (included in operating expenses) associated with certain lines of business to reflect economic benefits to the company. For the three months ended March 31, 2019 includes $4.4 million to eliminate the effect of acquisition accounting fair value adjustments for software-related contract liabilities associated with acquired businesses.</t>
  </si>
  <si>
    <t>(2)   For the three months ended March 31, 2019, earnings adjustments to operating income include $108.8 million in cost of service (COS) and $15.9 million in selling, general and administrative (SG&amp;A) expenses.  Adjustments to COS include $108.0 million of amortization of acquired intangibles and $0.8 million of acquisition and integration expenses.  Adjustments to SG&amp;A include $11.4 million of share-based compensation expense and $4.5 million of acquisition and integration expenses.</t>
  </si>
  <si>
    <t>SUPPLEMENTAL COMBINED FINANCIAL INFORMATION:</t>
  </si>
  <si>
    <t>Supplemental combined financial information includes Global payments adjusted financial results presented in the new segment reporting structure along with TSYS financial information determined in accordance with GAAP applied by TSYS presented with Global Payment's revenue and earnings adjustments and segment reporting structure.  This information for periods prior to the close of the merger is being provided to enhance shareholder's ability to evaluate the Company's operating performance on a combined basis.  See quarterly reconciliations for full GAAP to Non-GAAP reconciliation.</t>
  </si>
  <si>
    <r>
      <rPr>
        <b/>
        <u/>
        <sz val="10"/>
        <color rgb="FF000000"/>
        <rFont val="Arial"/>
      </rPr>
      <t>Adjusted net revenue:</t>
    </r>
    <r>
      <rPr>
        <vertAlign val="superscript"/>
        <sz val="10"/>
        <color rgb="FF000000"/>
        <rFont val="Arial"/>
      </rPr>
      <t>(1)</t>
    </r>
  </si>
  <si>
    <t>Merchant Solutions</t>
  </si>
  <si>
    <t>Issuer Solutions</t>
  </si>
  <si>
    <t>Business and Consumer Solutions</t>
  </si>
  <si>
    <t>Intersegment Elimination</t>
  </si>
  <si>
    <t>Total adjusted net revenue</t>
  </si>
  <si>
    <r>
      <rPr>
        <b/>
        <u/>
        <sz val="10"/>
        <color rgb="FF000000"/>
        <rFont val="Arial"/>
      </rPr>
      <t>Adjusted operating income:</t>
    </r>
    <r>
      <rPr>
        <vertAlign val="superscript"/>
        <sz val="10"/>
        <color rgb="FF000000"/>
        <rFont val="Arial"/>
      </rPr>
      <t>(1)</t>
    </r>
  </si>
  <si>
    <t>Corporate</t>
  </si>
  <si>
    <t>Total adjusted operating income</t>
  </si>
  <si>
    <r>
      <rPr>
        <vertAlign val="superscript"/>
        <sz val="10"/>
        <color rgb="FF000000"/>
        <rFont val="Arial"/>
      </rPr>
      <t>(1)</t>
    </r>
    <r>
      <rPr>
        <sz val="10"/>
        <color rgb="FF000000"/>
        <rFont val="Arial"/>
      </rPr>
      <t xml:space="preserve"> Global Payments supplements revenues and operating income information determined in accordance with U.S. GAAP by providing these measures, and other measures, with certain adjustments (such measures being non-GAAP financial measures) in this document to assist with evaluating our performance. In addition to GAAP measures, management uses these non-GAAP financial measures to focus on the factors the company believes are pertinent to the daily management of our operations. Management believes adjusted net revenue more closely reflect the economic benefits to the company's core business and allows for better comparisons with industry peers. Management uses these non-GAAP financial measures, together with other metrics, to set goals for and measure the performance of the business and to determine incentive compensation. Adjusted net revenue, adjusted operating income and adjusted operating margin should be considered in addition to, and not as substitutes for, revenues and operating income determined in accordance with GAAP. The non-GAAP financial measures reflect management's judgment of particular items, and may not be comparable to similarly titled measures reported by other companies.</t>
    </r>
  </si>
  <si>
    <t>RECONCILIATION OF NON-GAAP SEGMENT INFORMATION TO GAAP</t>
  </si>
  <si>
    <r>
      <rPr>
        <sz val="10"/>
        <color rgb="FF000000"/>
        <rFont val="Arial"/>
      </rPr>
      <t>Net Revenue Adjustments</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</si>
  <si>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</si>
  <si>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 xml:space="preserve">Combined 
</t>
    </r>
    <r>
      <rPr>
        <sz val="10"/>
        <color rgb="FF000000"/>
        <rFont val="Arial"/>
      </rPr>
      <t>Non-GAAP</t>
    </r>
  </si>
  <si>
    <t>Revenues:</t>
  </si>
  <si>
    <t>Intersegment Eliminations</t>
  </si>
  <si>
    <t>Total</t>
  </si>
  <si>
    <t>Operating Income</t>
  </si>
  <si>
    <t>(1) Represents adjustments to revenues for gross-up related payments (included in operating expenses) associated with certain lines of business to reflect economic benefits to the company. For the three months ended March 31, 2020 includes $2.9 million to eliminate the effect of acquisition accounting fair value adjustments for software-related contract liabilities associated with acquired businesses.</t>
  </si>
  <si>
    <t>(2) For the three months ended March 31, 2020, earnings adjustments to operating income included $320.3 million in cost of service (COS) and $107.5 million in selling, general and administrative (SG&amp;A) expenses.  Adjustments to COS include $314.8 million of amortization of acquired intangibles and $5.5 million of other items.  Adjustments to SG&amp;A include $27.8 million of share-based compensation expense, $71.6 million of acquisition and integration expenses and $8.1 million of other items.</t>
  </si>
  <si>
    <t>Three months ended</t>
  </si>
  <si>
    <t>December 31, 2019</t>
  </si>
  <si>
    <r>
      <rPr>
        <sz val="10"/>
        <color rgb="FF000000"/>
        <rFont val="Arial"/>
      </rPr>
      <t>Net Revenue Adjustments</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</si>
  <si>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</si>
  <si>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 xml:space="preserve">Combined 
</t>
    </r>
    <r>
      <rPr>
        <sz val="10"/>
        <color rgb="FF000000"/>
        <rFont val="Arial"/>
      </rPr>
      <t>Non-GAAP</t>
    </r>
  </si>
  <si>
    <t>(2) For the three months ended December 31, 2019, earnings adjustments to operating income include $351.6 million in cost of services (COS) and $139.7 million in selling, general and administrative expenses (SG&amp;A).  Adjustments to COS include $322.2 million of amortization of acquired intangibles and $29.4 million of acquisition and integration expenses.  Adjustments to SG&amp;A include $33.8 million of share-based compensation expense and $105.9 million of acquisition and integration expenses.</t>
  </si>
  <si>
    <r>
      <rPr>
        <sz val="10"/>
        <color rgb="FF000000"/>
        <rFont val="Arial"/>
      </rPr>
      <t>TSYS</t>
    </r>
    <r>
      <rPr>
        <vertAlign val="superscript"/>
        <sz val="10"/>
        <color rgb="FF000000"/>
        <rFont val="Arial"/>
      </rPr>
      <t>(1)</t>
    </r>
  </si>
  <si>
    <r>
      <rPr>
        <sz val="10"/>
        <color rgb="FF000000"/>
        <rFont val="Arial"/>
      </rPr>
      <t>Intercompany Elimination</t>
    </r>
    <r>
      <rPr>
        <vertAlign val="superscript"/>
        <sz val="10"/>
        <color rgb="FF000000"/>
        <rFont val="Arial"/>
      </rPr>
      <t>(2)</t>
    </r>
  </si>
  <si>
    <r>
      <rPr>
        <sz val="10"/>
        <color rgb="FF000000"/>
        <rFont val="Arial"/>
      </rPr>
      <t>Net Revenue Adjustments</t>
    </r>
    <r>
      <rPr>
        <vertAlign val="superscript"/>
        <sz val="10"/>
        <color rgb="FF000000"/>
        <rFont val="Arial"/>
      </rPr>
      <t>(3)</t>
    </r>
  </si>
  <si>
    <r>
      <rPr>
        <sz val="10"/>
        <color rgb="FF000000"/>
        <rFont val="Arial"/>
      </rPr>
      <t>Earnings Adjustments</t>
    </r>
    <r>
      <rPr>
        <vertAlign val="superscript"/>
        <sz val="10"/>
        <color rgb="FF000000"/>
        <rFont val="Arial"/>
      </rPr>
      <t>(4)</t>
    </r>
  </si>
  <si>
    <r>
      <rPr>
        <sz val="10"/>
        <color rgb="FF000000"/>
        <rFont val="Arial"/>
      </rPr>
      <t xml:space="preserve">Combined 
</t>
    </r>
    <r>
      <rPr>
        <sz val="10"/>
        <color rgb="FF000000"/>
        <rFont val="Arial"/>
      </rPr>
      <t>Non-GAAP</t>
    </r>
  </si>
  <si>
    <t>(1) Represents TSYS financial information determined in accordance with GAAP applied by TSYS and presented in Global Payments new segment reporting structure.  Global Payments financial results presented in the GAAP column include TSYS results for the period after the merger.</t>
  </si>
  <si>
    <t>(2) Represents elimination of revenues between legacy Global Payments and TSYS considered intercompany revenue following the merger.</t>
  </si>
  <si>
    <t>(3) Represents adjustments to revenues for gross-up related payments (included in operating expense) associated with certain lines of business to reflect the economic benefits to the Company. Also includes $4.0 million to eliminate the effect of acquisition accounting fair value adjustments for software-related contract liabilities associated with acquired businesses.</t>
  </si>
  <si>
    <t>(4) Earnings adjustments to operating income include $180.5 million to remove amortization of acquired intangibles, $58.0 million to remove share-based compensation expense and $170.9 million to remove acquisition and integration expense.</t>
  </si>
  <si>
    <r>
      <rPr>
        <sz val="10"/>
        <color rgb="FF000000"/>
        <rFont val="Arial"/>
      </rPr>
      <t>TSYS</t>
    </r>
    <r>
      <rPr>
        <vertAlign val="superscript"/>
        <sz val="10"/>
        <color rgb="FF000000"/>
        <rFont val="Arial"/>
      </rPr>
      <t>(1)</t>
    </r>
  </si>
  <si>
    <r>
      <rPr>
        <sz val="10"/>
        <color rgb="FF000000"/>
        <rFont val="Arial"/>
      </rPr>
      <t>Intercompany Elimination</t>
    </r>
    <r>
      <rPr>
        <vertAlign val="superscript"/>
        <sz val="10"/>
        <color rgb="FF000000"/>
        <rFont val="Arial"/>
      </rPr>
      <t>(2)</t>
    </r>
  </si>
  <si>
    <r>
      <rPr>
        <sz val="10"/>
        <color rgb="FF000000"/>
        <rFont val="Arial"/>
      </rPr>
      <t>Net Revenue Adjustments</t>
    </r>
    <r>
      <rPr>
        <vertAlign val="superscript"/>
        <sz val="10"/>
        <color rgb="FF000000"/>
        <rFont val="Arial"/>
      </rPr>
      <t>(3)</t>
    </r>
  </si>
  <si>
    <r>
      <rPr>
        <sz val="10"/>
        <color rgb="FF000000"/>
        <rFont val="Arial"/>
      </rPr>
      <t>Earnings Adjustments</t>
    </r>
    <r>
      <rPr>
        <vertAlign val="superscript"/>
        <sz val="10"/>
        <color rgb="FF000000"/>
        <rFont val="Arial"/>
      </rPr>
      <t>(4)</t>
    </r>
  </si>
  <si>
    <r>
      <rPr>
        <sz val="10"/>
        <color rgb="FF000000"/>
        <rFont val="Arial"/>
      </rPr>
      <t xml:space="preserve">Combined 
</t>
    </r>
    <r>
      <rPr>
        <sz val="10"/>
        <color rgb="FF000000"/>
        <rFont val="Arial"/>
      </rPr>
      <t>Non-GAAP</t>
    </r>
  </si>
  <si>
    <t>(1) Represents TSYS financial information determined in accordance with GAAP applied by TSYS and presented in Global Payments new segment reporting structure.</t>
  </si>
  <si>
    <t>(3) Represents adjustments to revenues for gross-up related payments (included in operating expense) associated with certain lines of business to reflect the economic benefits to the Company.  Also includes $4.2 million to eliminate the effect of acquisition accounting fair value adjustments for software-related contract liabilities associated with acquired businesses.</t>
  </si>
  <si>
    <t>(4) Earnings adjustments to operating income include $157.8 million to remove amortization of acquired intangibles, $40.2 million to remove share-based compensation expense and $19.1 million to remove acquisition and integration expense.</t>
  </si>
  <si>
    <t>FIRST QUARTER CY19</t>
  </si>
  <si>
    <r>
      <rPr>
        <sz val="10"/>
        <color rgb="FF000000"/>
        <rFont val="Arial"/>
      </rPr>
      <t>TSYS</t>
    </r>
    <r>
      <rPr>
        <vertAlign val="superscript"/>
        <sz val="10"/>
        <color rgb="FF000000"/>
        <rFont val="Arial"/>
      </rPr>
      <t>(1)</t>
    </r>
  </si>
  <si>
    <r>
      <rPr>
        <sz val="10"/>
        <color rgb="FF000000"/>
        <rFont val="Arial"/>
      </rPr>
      <t>Intercompany Elimination</t>
    </r>
    <r>
      <rPr>
        <vertAlign val="superscript"/>
        <sz val="10"/>
        <color rgb="FF000000"/>
        <rFont val="Arial"/>
      </rPr>
      <t>(2)</t>
    </r>
  </si>
  <si>
    <r>
      <rPr>
        <sz val="10"/>
        <color rgb="FF000000"/>
        <rFont val="Arial"/>
      </rPr>
      <t>Net Revenue Adjustments</t>
    </r>
    <r>
      <rPr>
        <vertAlign val="superscript"/>
        <sz val="10"/>
        <color rgb="FF000000"/>
        <rFont val="Arial"/>
      </rPr>
      <t>(3)</t>
    </r>
  </si>
  <si>
    <r>
      <rPr>
        <sz val="10"/>
        <color rgb="FF000000"/>
        <rFont val="Arial"/>
      </rPr>
      <t>Earnings Adjustments</t>
    </r>
    <r>
      <rPr>
        <vertAlign val="superscript"/>
        <sz val="10"/>
        <color rgb="FF000000"/>
        <rFont val="Arial"/>
      </rPr>
      <t>(4)</t>
    </r>
  </si>
  <si>
    <r>
      <rPr>
        <sz val="10"/>
        <color rgb="FF000000"/>
        <rFont val="Arial"/>
      </rPr>
      <t xml:space="preserve">Combined 
</t>
    </r>
    <r>
      <rPr>
        <sz val="10"/>
        <color rgb="FF000000"/>
        <rFont val="Arial"/>
      </rPr>
      <t>Non-GAAP</t>
    </r>
  </si>
  <si>
    <t>(3) Represents adjustments to revenues for gross-up related payments (included in operating expense) associated with certain lines of business to reflect the economic benefits to the Company.  Also includes $4.4 million to eliminate the effect of acquisition accounting fair value adjustments for software-related contract liabilities associated with acquired businesses.</t>
  </si>
  <si>
    <t>(4) Earnings adjustments to operating income include $163.0 million to remove amortization of acquired intangibles, $22.1 million to remove share-based compensation expense and $9.0 million to remove acquisition and integration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</si>
</sst>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quot;$&quot;* #,##0.0,,_);_(&quot;$&quot;* \(#,##0.0,,\);_(&quot;$&quot;* &quot;—&quot;_);_(@_)"/>
    <numFmt numFmtId="165" formatCode="_(#,##0.0,,_);_(\(#,##0.0,,\);_(&quot;—&quot;_);_(@_)"/>
    <numFmt numFmtId="166" formatCode="_(&quot;$&quot;* #,##0.00_);_(&quot;$&quot;* \(#,##0.00\);_(&quot;$&quot;* &quot;—&quot;_);_(@_)"/>
    <numFmt numFmtId="167" formatCode="_(&quot;$&quot;* #,##0.0,_);_(&quot;$&quot;* \(#,##0.0,\);_(&quot;$&quot;* &quot;—&quot;_);_(@_)"/>
    <numFmt numFmtId="168" formatCode="_(#,##0.0,_);_(\(#,##0.0,\);_(&quot;—&quot;_);_(@_)"/>
    <numFmt numFmtId="169" formatCode="_(#,##0.0_);_(\(#,##0.0\);_(&quot;—&quot;_);_(@_)"/>
    <numFmt numFmtId="170" formatCode="_(&quot;$&quot;* #,##0.0_);_(&quot;$&quot;* \(#,##0.0\);_(&quot;$&quot;* &quot;—&quot;_);_(@_)"/>
    <numFmt numFmtId="171" formatCode="mmmm\ d\,\ yyyy"/>
    <numFmt numFmtId="172" formatCode="_(#,##0,,_);_(\(#,##0,,\);_(&quot;—&quot;_);_(@_)"/>
    <numFmt numFmtId="173" formatCode="_(#,##0.00,,_);_(\(#,##0.00,,\);_(&quot;—&quot;_);_(@_)"/>
    <numFmt numFmtId="174" formatCode="#,##0.0_)%;\(#,##0.0\)%;&quot;—&quot;\%;_(@_)"/>
  </numFmts>
  <fonts count="16" x14ac:knownFonts="1">
    <font>
      <sz val="10"/>
      <color rgb="FF000000"/>
      <name val="Times New Roman"/>
    </font>
    <font>
      <b/>
      <sz val="10"/>
      <color rgb="FF000000"/>
      <name val="Arial"/>
    </font>
    <font>
      <sz val="10"/>
      <color rgb="FF000000"/>
      <name val="Times New Roman"/>
    </font>
    <font>
      <sz val="10"/>
      <color rgb="FF000000"/>
      <name val="Arial"/>
    </font>
    <font>
      <i/>
      <sz val="10"/>
      <color rgb="FF000000"/>
      <name val="Arial"/>
    </font>
    <font>
      <u/>
      <sz val="10"/>
      <color rgb="FF000000"/>
      <name val="Arial"/>
    </font>
    <font>
      <b/>
      <u/>
      <sz val="10"/>
      <color rgb="FF000000"/>
      <name val="Arial"/>
    </font>
    <font>
      <sz val="10"/>
      <color rgb="FF000000"/>
      <name val="Arial"/>
    </font>
    <font>
      <b/>
      <sz val="10"/>
      <color rgb="FF000000"/>
      <name val="Arial"/>
    </font>
    <font>
      <b/>
      <sz val="10"/>
      <color rgb="FF000000"/>
      <name val="Times New Roman"/>
    </font>
    <font>
      <sz val="9"/>
      <color rgb="FF000000"/>
      <name val="Arial"/>
    </font>
    <font>
      <sz val="9"/>
      <color rgb="FF000000"/>
      <name val="Arial"/>
    </font>
    <font>
      <sz val="10"/>
      <color rgb="FF000000"/>
      <name val="Arial"/>
    </font>
    <font>
      <sz val="9"/>
      <color rgb="FF000000"/>
      <name val="Arial"/>
    </font>
    <font>
      <b/>
      <vertAlign val="superscript"/>
      <sz val="10"/>
      <color rgb="FF000000"/>
      <name val="Arial"/>
    </font>
    <font>
      <vertAlign val="superscript"/>
      <sz val="10"/>
      <color rgb="FF000000"/>
      <name val="Arial"/>
    </font>
  </fonts>
  <fills count="6">
    <fill>
      <patternFill patternType="none"/>
    </fill>
    <fill>
      <patternFill patternType="gray125"/>
    </fill>
    <fill>
      <patternFill patternType="solid">
        <fgColor rgb="FFD8D8D8"/>
      </patternFill>
    </fill>
    <fill>
      <patternFill patternType="solid">
        <fgColor rgb="FFCCEEFF"/>
      </patternFill>
    </fill>
    <fill>
      <patternFill patternType="solid">
        <fgColor rgb="FFCCEEFF"/>
      </patternFill>
    </fill>
    <fill>
      <patternFill patternType="solid">
        <fgColor rgb="FFCCEEFF"/>
      </patternFill>
    </fill>
  </fills>
  <borders count="12">
    <border>
      <left/>
      <right/>
      <top/>
      <bottom/>
      <diagonal/>
    </border>
    <border>
      <left/>
      <right/>
      <top/>
      <bottom style="thick">
        <color rgb="FF00497F"/>
      </bottom>
      <diagonal/>
    </border>
    <border>
      <left/>
      <right/>
      <top/>
      <bottom style="dotted">
        <color rgb="FF00497F"/>
      </bottom>
      <diagonal/>
    </border>
    <border>
      <left/>
      <right/>
      <top style="dotted">
        <color rgb="FF00497F"/>
      </top>
      <bottom style="dotted">
        <color rgb="FF00497F"/>
      </bottom>
      <diagonal/>
    </border>
    <border>
      <left/>
      <right/>
      <top/>
      <bottom style="thin">
        <color rgb="FF00497F"/>
      </bottom>
      <diagonal/>
    </border>
    <border>
      <left/>
      <right/>
      <top style="thin">
        <color rgb="FF00497F"/>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right/>
      <top/>
      <bottom style="double">
        <color auto="1"/>
      </bottom>
      <diagonal/>
    </border>
    <border>
      <left/>
      <right/>
      <top style="dotted">
        <color rgb="FF00497F"/>
      </top>
      <bottom/>
      <diagonal/>
    </border>
  </borders>
  <cellStyleXfs count="1">
    <xf numFmtId="0" fontId="0" fillId="0" borderId="0"/>
  </cellStyleXfs>
  <cellXfs count="180">
    <xf numFmtId="0" fontId="0" fillId="0" borderId="0" xfId="0" applyAlignment="1">
      <alignment wrapText="1"/>
    </xf>
    <xf numFmtId="0" fontId="1" fillId="0" borderId="0" xfId="0" applyFont="1" applyAlignment="1">
      <alignment wrapText="1"/>
    </xf>
    <xf numFmtId="0" fontId="2" fillId="0" borderId="0" xfId="0" applyFont="1" applyAlignment="1">
      <alignment horizontal="left"/>
    </xf>
    <xf numFmtId="0" fontId="3" fillId="0" borderId="1" xfId="0" applyFont="1" applyBorder="1" applyAlignment="1">
      <alignment horizontal="left" vertical="center"/>
    </xf>
    <xf numFmtId="0" fontId="2" fillId="0" borderId="1" xfId="0" applyFont="1" applyBorder="1" applyAlignment="1">
      <alignment horizontal="left"/>
    </xf>
    <xf numFmtId="0" fontId="3" fillId="0" borderId="0" xfId="0" applyFont="1" applyAlignment="1">
      <alignment horizontal="left"/>
    </xf>
    <xf numFmtId="0" fontId="3" fillId="0" borderId="0" xfId="0" applyFont="1" applyAlignment="1">
      <alignment horizontal="left" vertical="center"/>
    </xf>
    <xf numFmtId="0" fontId="2" fillId="0" borderId="2" xfId="0" applyFont="1" applyBorder="1" applyAlignment="1">
      <alignment horizontal="left"/>
    </xf>
    <xf numFmtId="0" fontId="2" fillId="0" borderId="0" xfId="0" applyFont="1" applyAlignment="1">
      <alignment horizontal="left" vertical="center"/>
    </xf>
    <xf numFmtId="0" fontId="1" fillId="0" borderId="0" xfId="0" applyFont="1" applyAlignment="1">
      <alignment horizontal="left"/>
    </xf>
    <xf numFmtId="0" fontId="1" fillId="0" borderId="0" xfId="0" applyFont="1" applyAlignment="1">
      <alignment horizontal="center" wrapText="1"/>
    </xf>
    <xf numFmtId="0" fontId="1" fillId="0" borderId="0" xfId="0" applyFont="1" applyAlignment="1">
      <alignment horizontal="center"/>
    </xf>
    <xf numFmtId="0" fontId="3" fillId="0" borderId="0" xfId="0" applyFont="1" applyAlignment="1">
      <alignment horizontal="center"/>
    </xf>
    <xf numFmtId="0" fontId="1" fillId="0" borderId="4" xfId="0" applyFont="1" applyBorder="1" applyAlignment="1">
      <alignment horizontal="left"/>
    </xf>
    <xf numFmtId="0" fontId="1" fillId="0" borderId="4" xfId="0" applyFont="1" applyBorder="1" applyAlignment="1">
      <alignment horizontal="center" wrapText="1"/>
    </xf>
    <xf numFmtId="0" fontId="1" fillId="0" borderId="4" xfId="0" applyFont="1" applyBorder="1" applyAlignment="1">
      <alignment horizontal="center"/>
    </xf>
    <xf numFmtId="0" fontId="3" fillId="0" borderId="4" xfId="0" applyFont="1" applyBorder="1" applyAlignment="1">
      <alignment horizontal="left"/>
    </xf>
    <xf numFmtId="0" fontId="5" fillId="0" borderId="0" xfId="0" applyFont="1" applyAlignment="1">
      <alignment horizontal="center"/>
    </xf>
    <xf numFmtId="0" fontId="6" fillId="0" borderId="5" xfId="0" applyFont="1" applyBorder="1" applyAlignment="1">
      <alignment horizontal="left"/>
    </xf>
    <xf numFmtId="0" fontId="6" fillId="0" borderId="0" xfId="0" applyFont="1" applyAlignment="1">
      <alignment horizontal="left"/>
    </xf>
    <xf numFmtId="0" fontId="3" fillId="0" borderId="0" xfId="0" applyFont="1" applyAlignment="1">
      <alignment wrapText="1"/>
    </xf>
    <xf numFmtId="164" fontId="7" fillId="0" borderId="0" xfId="0" applyNumberFormat="1" applyFont="1" applyAlignment="1"/>
    <xf numFmtId="164" fontId="7" fillId="0" borderId="0" xfId="0" applyNumberFormat="1" applyFont="1" applyAlignment="1"/>
    <xf numFmtId="165" fontId="7" fillId="0" borderId="0" xfId="0" applyNumberFormat="1" applyFont="1" applyAlignment="1"/>
    <xf numFmtId="165" fontId="7" fillId="0" borderId="0" xfId="0" applyNumberFormat="1" applyFont="1" applyAlignment="1"/>
    <xf numFmtId="165" fontId="7" fillId="0" borderId="6" xfId="0" applyNumberFormat="1" applyFont="1" applyBorder="1" applyAlignment="1"/>
    <xf numFmtId="164" fontId="8" fillId="0" borderId="7" xfId="0" applyNumberFormat="1" applyFont="1" applyBorder="1" applyAlignment="1"/>
    <xf numFmtId="165" fontId="7" fillId="0" borderId="7" xfId="0" applyNumberFormat="1" applyFont="1" applyBorder="1" applyAlignment="1"/>
    <xf numFmtId="164" fontId="8" fillId="0" borderId="6" xfId="0" applyNumberFormat="1" applyFont="1" applyBorder="1" applyAlignment="1"/>
    <xf numFmtId="165" fontId="7" fillId="0" borderId="6" xfId="0" applyNumberFormat="1" applyFont="1" applyBorder="1" applyAlignment="1"/>
    <xf numFmtId="0" fontId="3" fillId="0" borderId="8" xfId="0" applyFont="1" applyBorder="1" applyAlignment="1">
      <alignment horizontal="left"/>
    </xf>
    <xf numFmtId="165" fontId="8" fillId="0" borderId="0" xfId="0" applyNumberFormat="1" applyFont="1" applyAlignment="1"/>
    <xf numFmtId="165" fontId="8" fillId="0" borderId="0" xfId="0" applyNumberFormat="1" applyFont="1" applyAlignment="1"/>
    <xf numFmtId="165" fontId="8" fillId="0" borderId="8" xfId="0" applyNumberFormat="1" applyFont="1" applyBorder="1" applyAlignment="1"/>
    <xf numFmtId="0" fontId="3" fillId="0" borderId="6" xfId="0" applyFont="1" applyBorder="1" applyAlignment="1">
      <alignment horizontal="left"/>
    </xf>
    <xf numFmtId="164" fontId="8" fillId="0" borderId="9" xfId="0" applyNumberFormat="1" applyFont="1" applyBorder="1" applyAlignment="1"/>
    <xf numFmtId="164" fontId="8" fillId="0" borderId="9" xfId="0" applyNumberFormat="1" applyFont="1" applyBorder="1" applyAlignment="1"/>
    <xf numFmtId="166" fontId="8" fillId="0" borderId="6" xfId="0" applyNumberFormat="1" applyFont="1" applyBorder="1" applyAlignment="1"/>
    <xf numFmtId="164" fontId="3" fillId="0" borderId="0" xfId="0" applyNumberFormat="1" applyFont="1" applyAlignment="1">
      <alignment horizontal="left"/>
    </xf>
    <xf numFmtId="167" fontId="3" fillId="0" borderId="0" xfId="0" applyNumberFormat="1" applyFont="1" applyAlignment="1">
      <alignment horizontal="left"/>
    </xf>
    <xf numFmtId="165" fontId="3" fillId="0" borderId="0" xfId="0" applyNumberFormat="1" applyFont="1" applyAlignment="1"/>
    <xf numFmtId="0" fontId="6" fillId="0" borderId="0" xfId="0" applyFont="1" applyAlignment="1">
      <alignment wrapText="1"/>
    </xf>
    <xf numFmtId="165" fontId="3" fillId="0" borderId="0" xfId="0" applyNumberFormat="1" applyFont="1" applyAlignment="1">
      <alignment horizontal="left"/>
    </xf>
    <xf numFmtId="168" fontId="3" fillId="0" borderId="0" xfId="0" applyNumberFormat="1" applyFont="1" applyAlignment="1">
      <alignment horizontal="left"/>
    </xf>
    <xf numFmtId="0" fontId="3" fillId="0" borderId="0" xfId="0" applyFont="1" applyAlignment="1"/>
    <xf numFmtId="169" fontId="3" fillId="0" borderId="0" xfId="0" applyNumberFormat="1" applyFont="1" applyAlignment="1">
      <alignment horizontal="left"/>
    </xf>
    <xf numFmtId="0" fontId="1" fillId="0" borderId="0" xfId="0" applyFont="1" applyAlignment="1">
      <alignment vertical="center"/>
    </xf>
    <xf numFmtId="164" fontId="9" fillId="0" borderId="0" xfId="0" applyNumberFormat="1" applyFont="1" applyAlignment="1">
      <alignment horizontal="left"/>
    </xf>
    <xf numFmtId="164" fontId="7" fillId="0" borderId="6" xfId="0" applyNumberFormat="1" applyFont="1" applyBorder="1" applyAlignment="1"/>
    <xf numFmtId="165" fontId="1" fillId="0" borderId="0" xfId="0" applyNumberFormat="1" applyFont="1" applyAlignment="1"/>
    <xf numFmtId="170" fontId="7" fillId="0" borderId="6" xfId="0" applyNumberFormat="1" applyFont="1" applyBorder="1" applyAlignment="1"/>
    <xf numFmtId="0" fontId="3" fillId="0" borderId="0" xfId="0" applyFont="1" applyAlignment="1">
      <alignment horizontal="left" vertical="top"/>
    </xf>
    <xf numFmtId="0" fontId="10" fillId="0" borderId="0" xfId="0" applyFont="1" applyAlignment="1">
      <alignment horizontal="left" vertical="center"/>
    </xf>
    <xf numFmtId="0" fontId="10" fillId="0" borderId="0" xfId="0" applyFont="1" applyAlignment="1">
      <alignment horizontal="left" vertical="center" indent="1"/>
    </xf>
    <xf numFmtId="0" fontId="11" fillId="0" borderId="0" xfId="0" applyFont="1" applyAlignment="1">
      <alignment horizontal="justify" vertical="center"/>
    </xf>
    <xf numFmtId="0" fontId="12" fillId="0" borderId="0" xfId="0" applyFont="1" applyAlignment="1">
      <alignment horizontal="justify" vertical="center"/>
    </xf>
    <xf numFmtId="0" fontId="10" fillId="0" borderId="0" xfId="0" applyFont="1" applyAlignment="1">
      <alignment horizontal="center"/>
    </xf>
    <xf numFmtId="0" fontId="10" fillId="0" borderId="0" xfId="0" applyFont="1" applyAlignment="1">
      <alignment horizontal="center" wrapText="1"/>
    </xf>
    <xf numFmtId="0" fontId="3" fillId="0" borderId="7" xfId="0" applyFont="1" applyBorder="1" applyAlignment="1">
      <alignment horizontal="center" wrapText="1"/>
    </xf>
    <xf numFmtId="164" fontId="3" fillId="0" borderId="0" xfId="0" applyNumberFormat="1" applyFont="1" applyAlignment="1">
      <alignment vertical="center"/>
    </xf>
    <xf numFmtId="164" fontId="3" fillId="0" borderId="0" xfId="0" applyNumberFormat="1" applyFont="1" applyAlignment="1">
      <alignment horizontal="left" vertical="center"/>
    </xf>
    <xf numFmtId="0" fontId="3" fillId="3" borderId="0" xfId="0" applyFont="1" applyFill="1" applyAlignment="1">
      <alignment horizontal="left"/>
    </xf>
    <xf numFmtId="165" fontId="3" fillId="3" borderId="0" xfId="0" applyNumberFormat="1" applyFont="1" applyFill="1" applyAlignment="1">
      <alignment horizontal="left"/>
    </xf>
    <xf numFmtId="165" fontId="3" fillId="0" borderId="0" xfId="0" applyNumberFormat="1" applyFont="1" applyAlignment="1">
      <alignment vertical="center"/>
    </xf>
    <xf numFmtId="165" fontId="3" fillId="0" borderId="0" xfId="0" applyNumberFormat="1" applyFont="1" applyAlignment="1">
      <alignment horizontal="left" vertical="center"/>
    </xf>
    <xf numFmtId="0" fontId="3" fillId="3" borderId="0" xfId="0" applyFont="1" applyFill="1" applyAlignment="1">
      <alignment wrapText="1"/>
    </xf>
    <xf numFmtId="165" fontId="7" fillId="3" borderId="0" xfId="0" applyNumberFormat="1" applyFont="1" applyFill="1" applyAlignment="1"/>
    <xf numFmtId="172" fontId="7" fillId="4" borderId="0" xfId="0" applyNumberFormat="1" applyFont="1" applyFill="1" applyAlignment="1"/>
    <xf numFmtId="165" fontId="7" fillId="4" borderId="0" xfId="0" applyNumberFormat="1" applyFont="1" applyFill="1" applyAlignment="1"/>
    <xf numFmtId="165" fontId="7" fillId="3" borderId="0" xfId="0" applyNumberFormat="1" applyFont="1" applyFill="1" applyAlignment="1"/>
    <xf numFmtId="165" fontId="7" fillId="0" borderId="6" xfId="0" applyNumberFormat="1" applyFont="1" applyBorder="1" applyAlignment="1"/>
    <xf numFmtId="165" fontId="7" fillId="3" borderId="8" xfId="0" applyNumberFormat="1" applyFont="1" applyFill="1" applyBorder="1" applyAlignment="1"/>
    <xf numFmtId="164" fontId="7" fillId="3" borderId="7" xfId="0" applyNumberFormat="1" applyFont="1" applyFill="1" applyBorder="1" applyAlignment="1"/>
    <xf numFmtId="164" fontId="7" fillId="3" borderId="7" xfId="0" applyNumberFormat="1" applyFont="1" applyFill="1" applyBorder="1" applyAlignment="1"/>
    <xf numFmtId="165" fontId="3" fillId="0" borderId="0" xfId="0" applyNumberFormat="1" applyFont="1" applyAlignment="1">
      <alignment horizontal="left"/>
    </xf>
    <xf numFmtId="168" fontId="3" fillId="0" borderId="0" xfId="0" applyNumberFormat="1" applyFont="1" applyAlignment="1">
      <alignment horizontal="left" vertical="center"/>
    </xf>
    <xf numFmtId="165" fontId="7" fillId="3" borderId="0" xfId="0" applyNumberFormat="1" applyFont="1" applyFill="1" applyAlignment="1"/>
    <xf numFmtId="173" fontId="3" fillId="0" borderId="0" xfId="0" applyNumberFormat="1" applyFont="1" applyAlignment="1">
      <alignment vertical="center"/>
    </xf>
    <xf numFmtId="168" fontId="7" fillId="0" borderId="6" xfId="0" applyNumberFormat="1" applyFont="1" applyBorder="1" applyAlignment="1"/>
    <xf numFmtId="165" fontId="7" fillId="3" borderId="7" xfId="0" applyNumberFormat="1" applyFont="1" applyFill="1" applyBorder="1" applyAlignment="1"/>
    <xf numFmtId="165" fontId="7" fillId="3" borderId="7" xfId="0" applyNumberFormat="1" applyFont="1" applyFill="1" applyBorder="1" applyAlignment="1"/>
    <xf numFmtId="168" fontId="3" fillId="0" borderId="0" xfId="0" applyNumberFormat="1" applyFont="1" applyAlignment="1">
      <alignment vertical="center"/>
    </xf>
    <xf numFmtId="164" fontId="7" fillId="3" borderId="8" xfId="0" applyNumberFormat="1" applyFont="1" applyFill="1" applyBorder="1" applyAlignment="1"/>
    <xf numFmtId="164" fontId="7" fillId="3" borderId="9" xfId="0" applyNumberFormat="1" applyFont="1" applyFill="1" applyBorder="1" applyAlignment="1"/>
    <xf numFmtId="164" fontId="7" fillId="3" borderId="9" xfId="0" applyNumberFormat="1" applyFont="1" applyFill="1" applyBorder="1" applyAlignment="1"/>
    <xf numFmtId="166" fontId="7" fillId="0" borderId="10" xfId="0" applyNumberFormat="1" applyFont="1" applyBorder="1" applyAlignment="1"/>
    <xf numFmtId="164" fontId="3" fillId="0" borderId="0" xfId="0" applyNumberFormat="1" applyFont="1" applyAlignment="1">
      <alignment horizontal="left"/>
    </xf>
    <xf numFmtId="164" fontId="3" fillId="0" borderId="0" xfId="0" applyNumberFormat="1" applyFont="1" applyAlignment="1">
      <alignment horizontal="left" vertical="center"/>
    </xf>
    <xf numFmtId="166" fontId="3" fillId="0" borderId="0" xfId="0" applyNumberFormat="1" applyFont="1" applyAlignment="1">
      <alignment vertical="center"/>
    </xf>
    <xf numFmtId="166" fontId="3" fillId="0" borderId="0" xfId="0" applyNumberFormat="1"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justify"/>
    </xf>
    <xf numFmtId="0" fontId="10" fillId="0" borderId="0" xfId="0" applyFont="1" applyAlignment="1">
      <alignment horizontal="left" indent="1"/>
    </xf>
    <xf numFmtId="0" fontId="3" fillId="5" borderId="0" xfId="0" applyFont="1" applyFill="1" applyAlignment="1">
      <alignment wrapText="1"/>
    </xf>
    <xf numFmtId="164" fontId="7" fillId="5" borderId="0" xfId="0" applyNumberFormat="1" applyFont="1" applyFill="1" applyAlignment="1"/>
    <xf numFmtId="164" fontId="7" fillId="5" borderId="0" xfId="0" applyNumberFormat="1" applyFont="1" applyFill="1" applyAlignment="1"/>
    <xf numFmtId="165" fontId="3" fillId="5" borderId="0" xfId="0" applyNumberFormat="1" applyFont="1" applyFill="1" applyAlignment="1">
      <alignment horizontal="left"/>
    </xf>
    <xf numFmtId="165" fontId="7" fillId="5" borderId="6" xfId="0" applyNumberFormat="1" applyFont="1" applyFill="1" applyBorder="1" applyAlignment="1"/>
    <xf numFmtId="165" fontId="7" fillId="0" borderId="8" xfId="0" applyNumberFormat="1" applyFont="1" applyBorder="1" applyAlignment="1"/>
    <xf numFmtId="0" fontId="3" fillId="5" borderId="0" xfId="0" applyFont="1" applyFill="1" applyAlignment="1">
      <alignment horizontal="left"/>
    </xf>
    <xf numFmtId="164" fontId="7" fillId="0" borderId="7" xfId="0" applyNumberFormat="1" applyFont="1" applyBorder="1" applyAlignment="1"/>
    <xf numFmtId="164" fontId="7" fillId="0" borderId="7" xfId="0" applyNumberFormat="1" applyFont="1" applyBorder="1" applyAlignment="1"/>
    <xf numFmtId="165" fontId="3" fillId="5" borderId="0" xfId="0" applyNumberFormat="1" applyFont="1" applyFill="1" applyAlignment="1">
      <alignment horizontal="left"/>
    </xf>
    <xf numFmtId="165" fontId="7" fillId="5" borderId="6" xfId="0" applyNumberFormat="1" applyFont="1" applyFill="1" applyBorder="1" applyAlignment="1"/>
    <xf numFmtId="165" fontId="7" fillId="0" borderId="7" xfId="0" applyNumberFormat="1" applyFont="1" applyBorder="1" applyAlignment="1"/>
    <xf numFmtId="165" fontId="7" fillId="5" borderId="0" xfId="0" applyNumberFormat="1" applyFont="1" applyFill="1" applyAlignment="1"/>
    <xf numFmtId="164" fontId="7" fillId="0" borderId="8" xfId="0" applyNumberFormat="1" applyFont="1" applyBorder="1" applyAlignment="1"/>
    <xf numFmtId="164" fontId="7" fillId="0" borderId="8" xfId="0" applyNumberFormat="1" applyFont="1" applyBorder="1" applyAlignment="1"/>
    <xf numFmtId="165" fontId="7" fillId="5" borderId="0" xfId="0" applyNumberFormat="1" applyFont="1" applyFill="1" applyAlignment="1"/>
    <xf numFmtId="164" fontId="7" fillId="0" borderId="9" xfId="0" applyNumberFormat="1" applyFont="1" applyBorder="1" applyAlignment="1"/>
    <xf numFmtId="170" fontId="7" fillId="0" borderId="9" xfId="0" applyNumberFormat="1" applyFont="1" applyBorder="1" applyAlignment="1"/>
    <xf numFmtId="168" fontId="7" fillId="0" borderId="0" xfId="0" applyNumberFormat="1" applyFont="1" applyAlignment="1"/>
    <xf numFmtId="166" fontId="7" fillId="5" borderId="10" xfId="0" applyNumberFormat="1" applyFont="1" applyFill="1" applyBorder="1" applyAlignment="1"/>
    <xf numFmtId="164" fontId="3" fillId="5" borderId="0" xfId="0" applyNumberFormat="1" applyFont="1" applyFill="1" applyAlignment="1">
      <alignment horizontal="left"/>
    </xf>
    <xf numFmtId="167" fontId="7" fillId="0" borderId="8" xfId="0" applyNumberFormat="1" applyFont="1" applyBorder="1" applyAlignment="1"/>
    <xf numFmtId="167" fontId="7" fillId="0" borderId="8" xfId="0" applyNumberFormat="1" applyFont="1" applyBorder="1" applyAlignment="1"/>
    <xf numFmtId="165" fontId="7" fillId="5" borderId="6" xfId="0" applyNumberFormat="1" applyFont="1" applyFill="1" applyBorder="1" applyAlignment="1"/>
    <xf numFmtId="164" fontId="7" fillId="0" borderId="9" xfId="0" applyNumberFormat="1" applyFont="1" applyBorder="1" applyAlignment="1"/>
    <xf numFmtId="166" fontId="3" fillId="0" borderId="0" xfId="0" applyNumberFormat="1" applyFont="1" applyAlignment="1">
      <alignment horizontal="left"/>
    </xf>
    <xf numFmtId="0" fontId="4" fillId="0" borderId="0" xfId="0" applyFont="1" applyAlignment="1">
      <alignment horizontal="left"/>
    </xf>
    <xf numFmtId="0" fontId="1" fillId="0" borderId="0" xfId="0" applyFont="1" applyAlignment="1">
      <alignment horizontal="left" vertical="center"/>
    </xf>
    <xf numFmtId="165" fontId="3" fillId="0" borderId="0" xfId="0" applyNumberFormat="1" applyFont="1" applyAlignment="1">
      <alignment horizontal="left" vertical="center"/>
    </xf>
    <xf numFmtId="0" fontId="3" fillId="0" borderId="1" xfId="0" applyFont="1" applyBorder="1" applyAlignment="1">
      <alignment horizontal="left"/>
    </xf>
    <xf numFmtId="0" fontId="4" fillId="0" borderId="0" xfId="0" applyFont="1" applyAlignment="1">
      <alignment horizontal="left" vertical="center"/>
    </xf>
    <xf numFmtId="0" fontId="1" fillId="0" borderId="11" xfId="0" applyFont="1" applyBorder="1" applyAlignment="1">
      <alignment horizontal="center" wrapText="1"/>
    </xf>
    <xf numFmtId="0" fontId="3" fillId="0" borderId="11" xfId="0" applyFont="1" applyBorder="1" applyAlignment="1">
      <alignment horizontal="left"/>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164" fontId="3" fillId="0" borderId="0" xfId="0" applyNumberFormat="1" applyFont="1" applyAlignment="1"/>
    <xf numFmtId="174" fontId="3" fillId="0" borderId="0" xfId="0" applyNumberFormat="1" applyFont="1" applyAlignment="1">
      <alignment horizontal="left"/>
    </xf>
    <xf numFmtId="165" fontId="3" fillId="0" borderId="6" xfId="0" applyNumberFormat="1" applyFont="1" applyBorder="1" applyAlignment="1"/>
    <xf numFmtId="0" fontId="1" fillId="0" borderId="0" xfId="0" applyFont="1" applyAlignment="1">
      <alignment wrapText="1" indent="1"/>
    </xf>
    <xf numFmtId="164" fontId="1" fillId="0" borderId="10" xfId="0" applyNumberFormat="1" applyFont="1" applyBorder="1" applyAlignment="1"/>
    <xf numFmtId="164" fontId="8" fillId="0" borderId="10" xfId="0" applyNumberFormat="1" applyFont="1" applyBorder="1" applyAlignment="1"/>
    <xf numFmtId="169" fontId="2" fillId="0" borderId="0" xfId="0" applyNumberFormat="1" applyFont="1" applyAlignment="1">
      <alignment horizontal="left"/>
    </xf>
    <xf numFmtId="164" fontId="7" fillId="3" borderId="0" xfId="0" applyNumberFormat="1" applyFont="1" applyFill="1" applyAlignment="1"/>
    <xf numFmtId="0" fontId="1" fillId="3" borderId="0" xfId="0" applyFont="1" applyFill="1" applyAlignment="1">
      <alignment wrapText="1"/>
    </xf>
    <xf numFmtId="164" fontId="8" fillId="3" borderId="9" xfId="0" applyNumberFormat="1" applyFont="1" applyFill="1" applyBorder="1" applyAlignment="1"/>
    <xf numFmtId="165" fontId="8" fillId="3" borderId="9" xfId="0" applyNumberFormat="1" applyFont="1" applyFill="1" applyBorder="1" applyAlignment="1"/>
    <xf numFmtId="164" fontId="8" fillId="3" borderId="9" xfId="0" applyNumberFormat="1" applyFont="1" applyFill="1" applyBorder="1" applyAlignment="1"/>
    <xf numFmtId="164" fontId="7" fillId="3" borderId="0" xfId="0" applyNumberFormat="1" applyFont="1" applyFill="1" applyAlignment="1"/>
    <xf numFmtId="0" fontId="0" fillId="0" borderId="0" xfId="0" applyAlignment="1">
      <alignment wrapText="1"/>
    </xf>
    <xf numFmtId="0" fontId="3" fillId="0" borderId="0" xfId="0" applyFont="1" applyAlignment="1">
      <alignment horizontal="left" vertical="center" wrapText="1"/>
    </xf>
    <xf numFmtId="0" fontId="3" fillId="0" borderId="0" xfId="0" applyFont="1" applyAlignment="1">
      <alignment horizontal="left" wrapText="1"/>
    </xf>
    <xf numFmtId="0" fontId="1" fillId="0" borderId="0" xfId="0" applyFont="1" applyAlignment="1">
      <alignment horizontal="center" vertical="center"/>
    </xf>
    <xf numFmtId="0" fontId="1" fillId="0" borderId="3" xfId="0" applyFont="1" applyBorder="1" applyAlignment="1">
      <alignment horizontal="center" vertical="center" wrapText="1"/>
    </xf>
    <xf numFmtId="0" fontId="2" fillId="0" borderId="3" xfId="0" applyFont="1" applyBorder="1" applyAlignment="1">
      <alignment horizontal="left"/>
    </xf>
    <xf numFmtId="0" fontId="1" fillId="0" borderId="3" xfId="0" applyFont="1" applyBorder="1" applyAlignment="1">
      <alignment horizontal="center" vertical="center"/>
    </xf>
    <xf numFmtId="0" fontId="4" fillId="0" borderId="0" xfId="0" applyFont="1" applyAlignment="1">
      <alignment wrapText="1"/>
    </xf>
    <xf numFmtId="0" fontId="2" fillId="0" borderId="4" xfId="0" applyFont="1" applyBorder="1" applyAlignment="1">
      <alignment horizontal="left"/>
    </xf>
    <xf numFmtId="0" fontId="1" fillId="0" borderId="0" xfId="0" applyFont="1" applyAlignment="1">
      <alignment wrapText="1"/>
    </xf>
    <xf numFmtId="0" fontId="2" fillId="0" borderId="0" xfId="0" applyFont="1" applyAlignment="1">
      <alignment horizontal="left"/>
    </xf>
    <xf numFmtId="0" fontId="0" fillId="0" borderId="0" xfId="0" applyAlignment="1">
      <alignment wrapText="1"/>
    </xf>
    <xf numFmtId="0" fontId="1" fillId="0" borderId="0" xfId="0" applyFont="1" applyAlignment="1">
      <alignment vertical="center" wrapText="1"/>
    </xf>
    <xf numFmtId="0" fontId="3" fillId="2" borderId="0" xfId="0" applyFont="1" applyFill="1" applyAlignment="1">
      <alignment horizontal="left" vertical="center" wrapText="1"/>
    </xf>
    <xf numFmtId="171" fontId="3" fillId="0" borderId="6" xfId="0" applyNumberFormat="1" applyFont="1" applyBorder="1" applyAlignment="1">
      <alignment horizontal="center"/>
    </xf>
    <xf numFmtId="0" fontId="2" fillId="0" borderId="6" xfId="0" applyFont="1" applyBorder="1" applyAlignment="1">
      <alignment horizontal="left"/>
    </xf>
    <xf numFmtId="0" fontId="3" fillId="0" borderId="0" xfId="0" applyFont="1" applyAlignment="1">
      <alignment vertical="center" wrapText="1"/>
    </xf>
    <xf numFmtId="165" fontId="3" fillId="0" borderId="0" xfId="0" applyNumberFormat="1" applyFont="1" applyAlignment="1">
      <alignment horizontal="left" vertical="center"/>
    </xf>
    <xf numFmtId="168" fontId="3" fillId="0" borderId="0" xfId="0" applyNumberFormat="1" applyFont="1" applyAlignment="1">
      <alignment vertical="center"/>
    </xf>
    <xf numFmtId="165" fontId="3" fillId="0" borderId="0" xfId="0" applyNumberFormat="1" applyFont="1" applyAlignment="1">
      <alignment vertical="center"/>
    </xf>
    <xf numFmtId="0" fontId="3" fillId="0" borderId="0" xfId="0" applyFont="1" applyAlignment="1">
      <alignment horizontal="left" vertical="center"/>
    </xf>
    <xf numFmtId="166" fontId="3" fillId="0" borderId="0" xfId="0" applyNumberFormat="1" applyFont="1" applyAlignment="1">
      <alignment vertical="center"/>
    </xf>
    <xf numFmtId="166" fontId="3" fillId="0" borderId="0" xfId="0" applyNumberFormat="1" applyFont="1" applyAlignment="1">
      <alignment horizontal="left" vertical="center"/>
    </xf>
    <xf numFmtId="0" fontId="10" fillId="0" borderId="0" xfId="0" applyFont="1" applyAlignment="1">
      <alignment horizontal="left" vertical="center" indent="1"/>
    </xf>
    <xf numFmtId="0" fontId="1" fillId="0" borderId="0" xfId="0" applyFont="1" applyAlignment="1">
      <alignment horizontal="left"/>
    </xf>
    <xf numFmtId="0" fontId="3" fillId="0" borderId="0" xfId="0" applyFont="1" applyAlignment="1">
      <alignment wrapText="1"/>
    </xf>
    <xf numFmtId="0" fontId="3" fillId="0" borderId="6" xfId="0" applyFont="1" applyBorder="1" applyAlignment="1">
      <alignment horizontal="center" wrapText="1"/>
    </xf>
    <xf numFmtId="164" fontId="2" fillId="0" borderId="0" xfId="0" applyNumberFormat="1" applyFont="1" applyAlignment="1">
      <alignment horizontal="left"/>
    </xf>
    <xf numFmtId="166" fontId="2" fillId="0" borderId="0" xfId="0" applyNumberFormat="1" applyFont="1" applyAlignment="1">
      <alignment horizontal="left"/>
    </xf>
    <xf numFmtId="165" fontId="2" fillId="0" borderId="0" xfId="0" applyNumberFormat="1" applyFont="1" applyAlignment="1">
      <alignment horizontal="left"/>
    </xf>
    <xf numFmtId="0" fontId="1" fillId="0" borderId="11" xfId="0" applyFont="1" applyBorder="1" applyAlignment="1">
      <alignment horizontal="center" wrapText="1"/>
    </xf>
    <xf numFmtId="0" fontId="2" fillId="0" borderId="11" xfId="0" applyFont="1" applyBorder="1" applyAlignment="1">
      <alignment horizontal="left"/>
    </xf>
    <xf numFmtId="0" fontId="4" fillId="0" borderId="0" xfId="0" applyFont="1" applyAlignment="1">
      <alignment vertical="center" wrapText="1"/>
    </xf>
    <xf numFmtId="171" fontId="3" fillId="0" borderId="7" xfId="0" applyNumberFormat="1" applyFont="1" applyBorder="1" applyAlignment="1">
      <alignment horizontal="center"/>
    </xf>
    <xf numFmtId="0" fontId="3" fillId="0" borderId="7" xfId="0" applyFont="1" applyBorder="1" applyAlignment="1">
      <alignment horizontal="center"/>
    </xf>
    <xf numFmtId="0" fontId="3" fillId="0" borderId="0" xfId="0" applyFont="1" applyAlignment="1">
      <alignment horizontal="center" wrapText="1"/>
    </xf>
    <xf numFmtId="0" fontId="3" fillId="0" borderId="6" xfId="0" applyFont="1" applyBorder="1" applyAlignment="1">
      <alignment horizontal="center"/>
    </xf>
    <xf numFmtId="0" fontId="3" fillId="0" borderId="0" xfId="0" quotePrefix="1" applyNumberFormat="1" applyFont="1" applyAlignment="1">
      <alignment horizontal="center" wrapText="1"/>
    </xf>
    <xf numFmtId="0" fontId="2"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377374</xdr:colOff>
      <xdr:row>0</xdr:row>
      <xdr:rowOff>56243</xdr:rowOff>
    </xdr:from>
    <xdr:to>
      <xdr:col>12</xdr:col>
      <xdr:colOff>1383849</xdr:colOff>
      <xdr:row>2</xdr:row>
      <xdr:rowOff>181554</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11720288" y="56243"/>
          <a:ext cx="2748190" cy="517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1236133</xdr:colOff>
      <xdr:row>1</xdr:row>
      <xdr:rowOff>21166</xdr:rowOff>
    </xdr:from>
    <xdr:to>
      <xdr:col>6</xdr:col>
      <xdr:colOff>1292529</xdr:colOff>
      <xdr:row>3</xdr:row>
      <xdr:rowOff>141034</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7827433" y="211666"/>
          <a:ext cx="2769116"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1228513</xdr:colOff>
      <xdr:row>1</xdr:row>
      <xdr:rowOff>42333</xdr:rowOff>
    </xdr:from>
    <xdr:to>
      <xdr:col>6</xdr:col>
      <xdr:colOff>1284909</xdr:colOff>
      <xdr:row>3</xdr:row>
      <xdr:rowOff>162201</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7819813" y="232833"/>
          <a:ext cx="2769116"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1239520</xdr:colOff>
      <xdr:row>1</xdr:row>
      <xdr:rowOff>31750</xdr:rowOff>
    </xdr:from>
    <xdr:to>
      <xdr:col>7</xdr:col>
      <xdr:colOff>516</xdr:colOff>
      <xdr:row>3</xdr:row>
      <xdr:rowOff>151618</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7830820" y="222250"/>
          <a:ext cx="2769116"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214630</xdr:colOff>
      <xdr:row>1</xdr:row>
      <xdr:rowOff>21167</xdr:rowOff>
    </xdr:from>
    <xdr:to>
      <xdr:col>4</xdr:col>
      <xdr:colOff>1424609</xdr:colOff>
      <xdr:row>3</xdr:row>
      <xdr:rowOff>141035</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7987030" y="211667"/>
          <a:ext cx="2680639"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90170</xdr:colOff>
      <xdr:row>1</xdr:row>
      <xdr:rowOff>31750</xdr:rowOff>
    </xdr:from>
    <xdr:to>
      <xdr:col>5</xdr:col>
      <xdr:colOff>2209</xdr:colOff>
      <xdr:row>3</xdr:row>
      <xdr:rowOff>151618</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7862570" y="222250"/>
          <a:ext cx="2786049"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120650</xdr:colOff>
      <xdr:row>1</xdr:row>
      <xdr:rowOff>42333</xdr:rowOff>
    </xdr:from>
    <xdr:to>
      <xdr:col>4</xdr:col>
      <xdr:colOff>1436039</xdr:colOff>
      <xdr:row>3</xdr:row>
      <xdr:rowOff>162201</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7893050" y="232833"/>
          <a:ext cx="2786049"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97366</xdr:colOff>
      <xdr:row>1</xdr:row>
      <xdr:rowOff>31750</xdr:rowOff>
    </xdr:from>
    <xdr:to>
      <xdr:col>4</xdr:col>
      <xdr:colOff>1412755</xdr:colOff>
      <xdr:row>3</xdr:row>
      <xdr:rowOff>151618</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7869766" y="222250"/>
          <a:ext cx="2786049"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112183</xdr:colOff>
      <xdr:row>1</xdr:row>
      <xdr:rowOff>42333</xdr:rowOff>
    </xdr:from>
    <xdr:to>
      <xdr:col>4</xdr:col>
      <xdr:colOff>1427572</xdr:colOff>
      <xdr:row>3</xdr:row>
      <xdr:rowOff>162201</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7884583" y="232833"/>
          <a:ext cx="2786049"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358563</xdr:colOff>
      <xdr:row>1</xdr:row>
      <xdr:rowOff>16933</xdr:rowOff>
    </xdr:from>
    <xdr:to>
      <xdr:col>12</xdr:col>
      <xdr:colOff>1372539</xdr:colOff>
      <xdr:row>3</xdr:row>
      <xdr:rowOff>136801</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9365403" y="207433"/>
          <a:ext cx="2743716"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122343</xdr:colOff>
      <xdr:row>1</xdr:row>
      <xdr:rowOff>31750</xdr:rowOff>
    </xdr:from>
    <xdr:to>
      <xdr:col>4</xdr:col>
      <xdr:colOff>1437732</xdr:colOff>
      <xdr:row>3</xdr:row>
      <xdr:rowOff>151618</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5585883" y="222250"/>
          <a:ext cx="2786049"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99483</xdr:colOff>
      <xdr:row>1</xdr:row>
      <xdr:rowOff>52916</xdr:rowOff>
    </xdr:from>
    <xdr:to>
      <xdr:col>4</xdr:col>
      <xdr:colOff>1414872</xdr:colOff>
      <xdr:row>3</xdr:row>
      <xdr:rowOff>172784</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5563023" y="243416"/>
          <a:ext cx="2786049" cy="50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0"/>
  <sheetViews>
    <sheetView topLeftCell="A7" zoomScale="70" zoomScaleNormal="70" zoomScaleSheetLayoutView="70" workbookViewId="0">
      <selection activeCell="I31" sqref="I31"/>
    </sheetView>
  </sheetViews>
  <sheetFormatPr defaultColWidth="21.3984375" defaultRowHeight="13" x14ac:dyDescent="0.3"/>
  <cols>
    <col min="1" max="1" width="67.8984375" customWidth="1"/>
    <col min="2" max="2" width="2.8984375" customWidth="1"/>
    <col min="3" max="3" width="20.796875" customWidth="1"/>
    <col min="4" max="4" width="2.8984375" customWidth="1"/>
    <col min="5" max="5" width="20.796875" customWidth="1"/>
    <col min="6" max="6" width="2.8984375" customWidth="1"/>
    <col min="7" max="7" width="20.796875" customWidth="1"/>
    <col min="8" max="8" width="2.8984375" customWidth="1"/>
    <col min="9" max="9" width="20.796875" customWidth="1"/>
    <col min="10" max="10" width="2.8984375" customWidth="1"/>
    <col min="11" max="11" width="20.796875" customWidth="1"/>
    <col min="12" max="12" width="4.59765625" customWidth="1"/>
    <col min="13" max="13" width="20.796875" customWidth="1"/>
    <col min="14" max="14" width="2.8984375" customWidth="1"/>
    <col min="15" max="15" width="1.296875" customWidth="1"/>
  </cols>
  <sheetData>
    <row r="1" spans="1:14" ht="15" customHeight="1" x14ac:dyDescent="0.3">
      <c r="A1" s="150" t="s">
        <v>0</v>
      </c>
      <c r="B1" s="151"/>
      <c r="C1" s="152"/>
      <c r="D1" s="151"/>
      <c r="E1" s="152"/>
      <c r="F1" s="151"/>
      <c r="G1" s="151"/>
      <c r="H1" s="151"/>
      <c r="I1" s="151"/>
      <c r="J1" s="151"/>
      <c r="K1" s="151"/>
      <c r="L1" s="151"/>
      <c r="M1" s="151"/>
    </row>
    <row r="2" spans="1:14" ht="15" customHeight="1" x14ac:dyDescent="0.3">
      <c r="A2" s="150" t="s">
        <v>1</v>
      </c>
      <c r="B2" s="151"/>
      <c r="C2" s="152"/>
      <c r="D2" s="151"/>
      <c r="E2" s="152"/>
      <c r="F2" s="151"/>
      <c r="G2" s="151"/>
      <c r="H2" s="151"/>
      <c r="I2" s="151"/>
      <c r="J2" s="151"/>
      <c r="K2" s="151"/>
      <c r="L2" s="151"/>
      <c r="M2" s="151"/>
    </row>
    <row r="3" spans="1:14" ht="15" customHeight="1" x14ac:dyDescent="0.3">
      <c r="A3" s="150" t="s">
        <v>2</v>
      </c>
      <c r="B3" s="151"/>
      <c r="C3" s="152"/>
      <c r="D3" s="151"/>
      <c r="E3" s="152"/>
      <c r="F3" s="151"/>
      <c r="G3" s="151"/>
      <c r="H3" s="151"/>
      <c r="I3" s="151"/>
      <c r="J3" s="151"/>
      <c r="K3" s="151"/>
      <c r="L3" s="151"/>
      <c r="M3" s="151"/>
    </row>
    <row r="4" spans="1:14" ht="15" customHeight="1" thickBot="1" x14ac:dyDescent="0.35">
      <c r="A4" s="3"/>
      <c r="B4" s="3"/>
      <c r="C4" s="3"/>
      <c r="D4" s="3"/>
      <c r="E4" s="3"/>
      <c r="F4" s="3"/>
      <c r="G4" s="3"/>
      <c r="H4" s="3"/>
      <c r="I4" s="3"/>
      <c r="J4" s="3"/>
      <c r="K4" s="3"/>
      <c r="L4" s="3"/>
      <c r="M4" s="3"/>
      <c r="N4" s="4"/>
    </row>
    <row r="5" spans="1:14" ht="15" customHeight="1" thickTop="1" x14ac:dyDescent="0.3">
      <c r="A5" s="5"/>
      <c r="B5" s="5"/>
      <c r="C5" s="5"/>
      <c r="D5" s="5"/>
      <c r="E5" s="5"/>
      <c r="F5" s="5"/>
      <c r="G5" s="5"/>
      <c r="H5" s="5"/>
      <c r="I5" s="5"/>
      <c r="J5" s="5"/>
      <c r="K5" s="5"/>
      <c r="L5" s="5"/>
      <c r="M5" s="5"/>
    </row>
    <row r="6" spans="1:14" ht="14" customHeight="1" x14ac:dyDescent="0.3">
      <c r="A6" s="153" t="s">
        <v>3</v>
      </c>
      <c r="B6" s="151"/>
      <c r="C6" s="152"/>
      <c r="D6" s="151"/>
      <c r="E6" s="152"/>
      <c r="F6" s="151"/>
      <c r="G6" s="151"/>
      <c r="H6" s="151"/>
      <c r="I6" s="151"/>
      <c r="J6" s="151"/>
      <c r="K6" s="151"/>
      <c r="L6" s="151"/>
      <c r="M6" s="151"/>
    </row>
    <row r="7" spans="1:14" ht="45" customHeight="1" x14ac:dyDescent="0.3">
      <c r="A7" s="154" t="s">
        <v>4</v>
      </c>
      <c r="B7" s="154"/>
      <c r="C7" s="154"/>
      <c r="D7" s="154"/>
      <c r="E7" s="154"/>
      <c r="F7" s="154"/>
      <c r="G7" s="154"/>
      <c r="H7" s="154"/>
      <c r="I7" s="154"/>
      <c r="J7" s="154"/>
      <c r="K7" s="154"/>
      <c r="L7" s="154"/>
      <c r="M7" s="154"/>
      <c r="N7" s="141"/>
    </row>
    <row r="8" spans="1:14" ht="20" customHeight="1" x14ac:dyDescent="0.3">
      <c r="A8" s="6"/>
      <c r="B8" s="7"/>
      <c r="C8" s="144"/>
      <c r="D8" s="144"/>
      <c r="E8" s="144"/>
      <c r="F8" s="144"/>
      <c r="G8" s="144"/>
      <c r="H8" s="144"/>
      <c r="I8" s="144"/>
      <c r="J8" s="144"/>
      <c r="K8" s="144"/>
      <c r="L8" s="8"/>
      <c r="M8" s="6"/>
    </row>
    <row r="9" spans="1:14" ht="20" customHeight="1" x14ac:dyDescent="0.3">
      <c r="A9" s="6"/>
      <c r="B9" s="7"/>
      <c r="C9" s="145" t="s">
        <v>5</v>
      </c>
      <c r="D9" s="146"/>
      <c r="E9" s="146"/>
      <c r="F9" s="146"/>
      <c r="G9" s="146"/>
      <c r="H9" s="146"/>
      <c r="I9" s="147"/>
      <c r="J9" s="147"/>
      <c r="K9" s="146"/>
      <c r="L9" s="8"/>
      <c r="M9" s="145"/>
      <c r="N9" s="146"/>
    </row>
    <row r="10" spans="1:14" ht="17" customHeight="1" x14ac:dyDescent="0.3">
      <c r="A10" s="148" t="s">
        <v>6</v>
      </c>
      <c r="B10" s="9"/>
      <c r="C10" s="10" t="s">
        <v>7</v>
      </c>
      <c r="D10" s="11"/>
      <c r="E10" s="10" t="s">
        <v>8</v>
      </c>
      <c r="F10" s="11"/>
      <c r="G10" s="10" t="s">
        <v>9</v>
      </c>
      <c r="H10" s="5"/>
      <c r="I10" s="10" t="s">
        <v>10</v>
      </c>
      <c r="J10" s="11"/>
      <c r="K10" s="10" t="s">
        <v>11</v>
      </c>
      <c r="L10" s="12"/>
      <c r="M10" s="10" t="s">
        <v>7</v>
      </c>
      <c r="N10" s="11"/>
    </row>
    <row r="11" spans="1:14" ht="17" customHeight="1" x14ac:dyDescent="0.3">
      <c r="A11" s="149"/>
      <c r="B11" s="13"/>
      <c r="C11" s="14" t="s">
        <v>12</v>
      </c>
      <c r="D11" s="15"/>
      <c r="E11" s="14" t="s">
        <v>13</v>
      </c>
      <c r="F11" s="15"/>
      <c r="G11" s="14" t="s">
        <v>14</v>
      </c>
      <c r="H11" s="16"/>
      <c r="I11" s="14" t="s">
        <v>15</v>
      </c>
      <c r="J11" s="15"/>
      <c r="K11" s="15">
        <v>2019</v>
      </c>
      <c r="L11" s="17"/>
      <c r="M11" s="14" t="s">
        <v>16</v>
      </c>
      <c r="N11" s="15"/>
    </row>
    <row r="12" spans="1:14" ht="12" customHeight="1" x14ac:dyDescent="0.3">
      <c r="A12" s="18"/>
      <c r="B12" s="5"/>
      <c r="C12" s="5"/>
      <c r="D12" s="5"/>
      <c r="E12" s="5"/>
      <c r="F12" s="5"/>
      <c r="G12" s="5"/>
      <c r="H12" s="5"/>
      <c r="I12" s="5"/>
      <c r="J12" s="5"/>
      <c r="K12" s="5"/>
      <c r="L12" s="5"/>
      <c r="M12" s="19"/>
    </row>
    <row r="13" spans="1:14" ht="16" customHeight="1" x14ac:dyDescent="0.3">
      <c r="A13" s="1" t="s">
        <v>17</v>
      </c>
      <c r="B13" s="5"/>
      <c r="C13" s="5"/>
      <c r="D13" s="5"/>
      <c r="E13" s="5"/>
      <c r="F13" s="5"/>
      <c r="G13" s="5"/>
      <c r="H13" s="5"/>
      <c r="I13" s="5"/>
      <c r="J13" s="5"/>
      <c r="K13" s="5"/>
      <c r="L13" s="5"/>
      <c r="M13" s="19"/>
    </row>
    <row r="14" spans="1:14" ht="16" customHeight="1" x14ac:dyDescent="0.3">
      <c r="A14" s="20" t="s">
        <v>18</v>
      </c>
      <c r="B14" s="5"/>
      <c r="C14" s="21">
        <v>883000000</v>
      </c>
      <c r="D14" s="5"/>
      <c r="E14" s="22">
        <v>935200000</v>
      </c>
      <c r="F14" s="5"/>
      <c r="G14" s="22">
        <v>1105900000</v>
      </c>
      <c r="H14" s="5"/>
      <c r="I14" s="22">
        <v>1987800000</v>
      </c>
      <c r="J14" s="5"/>
      <c r="K14" s="22">
        <v>4911900000</v>
      </c>
      <c r="L14" s="5"/>
      <c r="M14" s="22">
        <v>1903598000</v>
      </c>
    </row>
    <row r="15" spans="1:14" ht="16" customHeight="1" x14ac:dyDescent="0.3">
      <c r="A15" s="20" t="s">
        <v>19</v>
      </c>
      <c r="B15" s="5"/>
      <c r="C15" s="23">
        <v>-50000000</v>
      </c>
      <c r="D15" s="5"/>
      <c r="E15" s="24">
        <v>-46700000</v>
      </c>
      <c r="F15" s="5"/>
      <c r="G15" s="24">
        <v>-43700000</v>
      </c>
      <c r="H15" s="5"/>
      <c r="I15" s="25">
        <v>-183900000</v>
      </c>
      <c r="J15" s="5"/>
      <c r="K15" s="24">
        <v>-324300000</v>
      </c>
      <c r="L15" s="5"/>
      <c r="M15" s="25">
        <v>-174747000</v>
      </c>
    </row>
    <row r="16" spans="1:14" ht="16" customHeight="1" x14ac:dyDescent="0.3">
      <c r="A16" s="1" t="s">
        <v>20</v>
      </c>
      <c r="B16" s="5"/>
      <c r="C16" s="26">
        <v>833100000</v>
      </c>
      <c r="D16" s="9"/>
      <c r="E16" s="26">
        <v>888400000</v>
      </c>
      <c r="F16" s="9"/>
      <c r="G16" s="26">
        <v>1062300000</v>
      </c>
      <c r="H16" s="9"/>
      <c r="I16" s="26">
        <v>1803900000</v>
      </c>
      <c r="J16" s="9"/>
      <c r="K16" s="26">
        <v>4587600000</v>
      </c>
      <c r="L16" s="9"/>
      <c r="M16" s="26">
        <f>SUM(M14:M15)</f>
        <v>1728851000</v>
      </c>
    </row>
    <row r="17" spans="1:13" ht="16" customHeight="1" x14ac:dyDescent="0.3">
      <c r="A17" s="5"/>
      <c r="B17" s="5"/>
      <c r="C17" s="5"/>
      <c r="D17" s="5"/>
      <c r="E17" s="5"/>
      <c r="F17" s="5"/>
      <c r="G17" s="5"/>
      <c r="H17" s="5"/>
      <c r="I17" s="5"/>
      <c r="J17" s="5"/>
      <c r="K17" s="5"/>
      <c r="L17" s="5"/>
      <c r="M17" s="5"/>
    </row>
    <row r="18" spans="1:13" ht="16" customHeight="1" x14ac:dyDescent="0.3">
      <c r="A18" s="20" t="s">
        <v>21</v>
      </c>
      <c r="B18" s="5"/>
      <c r="C18" s="5"/>
      <c r="D18" s="5"/>
      <c r="E18" s="5"/>
      <c r="F18" s="5"/>
      <c r="G18" s="5"/>
      <c r="H18" s="5"/>
      <c r="I18" s="5"/>
      <c r="J18" s="5"/>
      <c r="K18" s="5"/>
      <c r="L18" s="5"/>
      <c r="M18" s="5"/>
    </row>
    <row r="19" spans="1:13" ht="16" customHeight="1" x14ac:dyDescent="0.3">
      <c r="A19" s="20" t="s">
        <v>22</v>
      </c>
      <c r="B19" s="5"/>
      <c r="C19" s="24">
        <v>196500000</v>
      </c>
      <c r="D19" s="5"/>
      <c r="E19" s="24">
        <v>196900000</v>
      </c>
      <c r="F19" s="5"/>
      <c r="G19" s="24">
        <v>282300000</v>
      </c>
      <c r="H19" s="5"/>
      <c r="I19" s="24">
        <v>689500000</v>
      </c>
      <c r="J19" s="5"/>
      <c r="K19" s="24">
        <v>1365200000</v>
      </c>
      <c r="L19" s="5"/>
      <c r="M19" s="24">
        <v>613529000</v>
      </c>
    </row>
    <row r="20" spans="1:13" ht="16" customHeight="1" x14ac:dyDescent="0.3">
      <c r="A20" s="20" t="s">
        <v>23</v>
      </c>
      <c r="B20" s="5"/>
      <c r="C20" s="23">
        <v>308000000</v>
      </c>
      <c r="D20" s="5"/>
      <c r="E20" s="25">
        <v>330800000</v>
      </c>
      <c r="F20" s="5"/>
      <c r="G20" s="25">
        <v>338300000</v>
      </c>
      <c r="H20" s="5"/>
      <c r="I20" s="25">
        <v>424200000</v>
      </c>
      <c r="J20" s="5"/>
      <c r="K20" s="24">
        <v>1401300000</v>
      </c>
      <c r="L20" s="5"/>
      <c r="M20" s="25">
        <v>440614000</v>
      </c>
    </row>
    <row r="21" spans="1:13" ht="16" customHeight="1" x14ac:dyDescent="0.3">
      <c r="A21" s="5"/>
      <c r="B21" s="5"/>
      <c r="C21" s="27">
        <v>504500000</v>
      </c>
      <c r="D21" s="5"/>
      <c r="E21" s="27">
        <v>527700000</v>
      </c>
      <c r="F21" s="5"/>
      <c r="G21" s="27">
        <v>620600000</v>
      </c>
      <c r="H21" s="5"/>
      <c r="I21" s="27">
        <v>1113700000</v>
      </c>
      <c r="J21" s="5"/>
      <c r="K21" s="27">
        <v>2766500000</v>
      </c>
      <c r="L21" s="5"/>
      <c r="M21" s="27">
        <f>SUM(M19:M20)</f>
        <v>1054143000</v>
      </c>
    </row>
    <row r="22" spans="1:13" ht="16" customHeight="1" x14ac:dyDescent="0.3">
      <c r="A22" s="5"/>
      <c r="B22" s="5"/>
      <c r="C22" s="5"/>
      <c r="D22" s="5"/>
      <c r="E22" s="5"/>
      <c r="F22" s="5"/>
      <c r="G22" s="5"/>
      <c r="H22" s="5"/>
      <c r="I22" s="5"/>
      <c r="J22" s="5"/>
      <c r="K22" s="5"/>
      <c r="L22" s="5"/>
      <c r="M22" s="5"/>
    </row>
    <row r="23" spans="1:13" ht="16" customHeight="1" x14ac:dyDescent="0.3">
      <c r="A23" s="1" t="s">
        <v>24</v>
      </c>
      <c r="B23" s="5"/>
      <c r="C23" s="28">
        <v>328600000</v>
      </c>
      <c r="D23" s="5"/>
      <c r="E23" s="28">
        <v>360700000</v>
      </c>
      <c r="F23" s="5"/>
      <c r="G23" s="28">
        <v>441700000</v>
      </c>
      <c r="H23" s="5"/>
      <c r="I23" s="28">
        <v>690200000</v>
      </c>
      <c r="J23" s="5"/>
      <c r="K23" s="28">
        <v>1821100000</v>
      </c>
      <c r="L23" s="5"/>
      <c r="M23" s="28">
        <f>M16-M21</f>
        <v>674708000</v>
      </c>
    </row>
    <row r="24" spans="1:13" ht="16" customHeight="1" x14ac:dyDescent="0.3">
      <c r="A24" s="5"/>
      <c r="B24" s="5"/>
      <c r="C24" s="5"/>
      <c r="D24" s="5"/>
      <c r="E24" s="5"/>
      <c r="F24" s="5"/>
      <c r="G24" s="5"/>
      <c r="H24" s="5"/>
      <c r="I24" s="5"/>
      <c r="J24" s="5"/>
      <c r="K24" s="5"/>
      <c r="L24" s="5"/>
      <c r="M24" s="5"/>
    </row>
    <row r="25" spans="1:13" ht="16" customHeight="1" x14ac:dyDescent="0.3">
      <c r="A25" s="20" t="s">
        <v>25</v>
      </c>
      <c r="B25" s="5"/>
      <c r="C25" s="24">
        <v>2900000</v>
      </c>
      <c r="D25" s="5"/>
      <c r="E25" s="24">
        <v>6200000</v>
      </c>
      <c r="F25" s="5"/>
      <c r="G25" s="24">
        <v>5500000</v>
      </c>
      <c r="H25" s="5"/>
      <c r="I25" s="24">
        <v>6700000</v>
      </c>
      <c r="J25" s="5"/>
      <c r="K25" s="24">
        <v>21300000</v>
      </c>
      <c r="L25" s="5"/>
      <c r="M25" s="24">
        <v>2506000</v>
      </c>
    </row>
    <row r="26" spans="1:13" ht="16" customHeight="1" x14ac:dyDescent="0.3">
      <c r="A26" s="20" t="s">
        <v>26</v>
      </c>
      <c r="B26" s="5"/>
      <c r="C26" s="25">
        <v>-59100000</v>
      </c>
      <c r="D26" s="5"/>
      <c r="E26" s="25">
        <v>-62700000</v>
      </c>
      <c r="F26" s="5"/>
      <c r="G26" s="25">
        <v>-59200000</v>
      </c>
      <c r="H26" s="5"/>
      <c r="I26" s="29">
        <v>-84000000</v>
      </c>
      <c r="J26" s="5"/>
      <c r="K26" s="23">
        <v>-265000000</v>
      </c>
      <c r="L26" s="5"/>
      <c r="M26" s="25">
        <v>-85959000</v>
      </c>
    </row>
    <row r="27" spans="1:13" ht="16" customHeight="1" x14ac:dyDescent="0.3">
      <c r="A27" s="5"/>
      <c r="B27" s="5"/>
      <c r="C27" s="25">
        <v>-56100000</v>
      </c>
      <c r="D27" s="5"/>
      <c r="E27" s="25">
        <v>-56500000</v>
      </c>
      <c r="F27" s="5"/>
      <c r="G27" s="25">
        <v>-53700000</v>
      </c>
      <c r="H27" s="5"/>
      <c r="I27" s="25">
        <v>-77300000</v>
      </c>
      <c r="J27" s="5"/>
      <c r="K27" s="27">
        <v>-243700000</v>
      </c>
      <c r="L27" s="5"/>
      <c r="M27" s="27">
        <f>SUM(M25:M26)</f>
        <v>-83453000</v>
      </c>
    </row>
    <row r="28" spans="1:13" ht="16" customHeight="1" x14ac:dyDescent="0.3">
      <c r="A28" s="5"/>
      <c r="B28" s="5"/>
      <c r="C28" s="30"/>
      <c r="D28" s="5"/>
      <c r="E28" s="30"/>
      <c r="F28" s="5"/>
      <c r="G28" s="30"/>
      <c r="H28" s="5"/>
      <c r="I28" s="30"/>
      <c r="J28" s="5"/>
      <c r="K28" s="30"/>
      <c r="L28" s="5"/>
      <c r="M28" s="30"/>
    </row>
    <row r="29" spans="1:13" ht="16" customHeight="1" x14ac:dyDescent="0.3">
      <c r="A29" s="20" t="s">
        <v>27</v>
      </c>
      <c r="B29" s="5"/>
      <c r="C29" s="24">
        <v>272500000</v>
      </c>
      <c r="D29" s="5"/>
      <c r="E29" s="24">
        <v>304100000</v>
      </c>
      <c r="F29" s="5"/>
      <c r="G29" s="24">
        <v>388100000</v>
      </c>
      <c r="H29" s="5"/>
      <c r="I29" s="24">
        <v>612900000</v>
      </c>
      <c r="J29" s="5"/>
      <c r="K29" s="24">
        <v>1577600000</v>
      </c>
      <c r="L29" s="5"/>
      <c r="M29" s="24">
        <f>M23+M27</f>
        <v>591255000</v>
      </c>
    </row>
    <row r="30" spans="1:13" ht="16" customHeight="1" x14ac:dyDescent="0.3">
      <c r="A30" s="20" t="s">
        <v>28</v>
      </c>
      <c r="B30" s="5"/>
      <c r="C30" s="25">
        <v>-51500000</v>
      </c>
      <c r="D30" s="5"/>
      <c r="E30" s="25">
        <v>-55700000</v>
      </c>
      <c r="F30" s="5"/>
      <c r="G30" s="25">
        <v>-74500000</v>
      </c>
      <c r="H30" s="5"/>
      <c r="I30" s="25">
        <v>-124300000</v>
      </c>
      <c r="J30" s="5"/>
      <c r="K30" s="29">
        <v>-306000000</v>
      </c>
      <c r="L30" s="5"/>
      <c r="M30" s="25">
        <v>-121070000</v>
      </c>
    </row>
    <row r="31" spans="1:13" ht="16" customHeight="1" x14ac:dyDescent="0.3">
      <c r="A31" s="1" t="s">
        <v>29</v>
      </c>
      <c r="B31" s="5"/>
      <c r="C31" s="31">
        <v>221000000</v>
      </c>
      <c r="D31" s="9"/>
      <c r="E31" s="32">
        <v>248400000</v>
      </c>
      <c r="F31" s="9"/>
      <c r="G31" s="33">
        <v>313600000</v>
      </c>
      <c r="H31" s="9"/>
      <c r="I31" s="32">
        <v>488600000</v>
      </c>
      <c r="J31" s="9"/>
      <c r="K31" s="33">
        <v>1271600000</v>
      </c>
      <c r="L31" s="9"/>
      <c r="M31" s="33">
        <f>SUM(M29:M30)</f>
        <v>470185000</v>
      </c>
    </row>
    <row r="32" spans="1:13" ht="16" customHeight="1" x14ac:dyDescent="0.3">
      <c r="A32" s="5"/>
      <c r="B32" s="5"/>
      <c r="C32" s="5"/>
      <c r="D32" s="5"/>
      <c r="E32" s="5"/>
      <c r="F32" s="5"/>
      <c r="G32" s="5"/>
      <c r="H32" s="5"/>
      <c r="I32" s="5"/>
      <c r="J32" s="5"/>
      <c r="K32" s="5"/>
      <c r="L32" s="5"/>
      <c r="M32" s="5"/>
    </row>
    <row r="33" spans="1:13" ht="16" customHeight="1" x14ac:dyDescent="0.3">
      <c r="A33" s="20" t="s">
        <v>30</v>
      </c>
      <c r="B33" s="5"/>
      <c r="C33" s="23">
        <v>0</v>
      </c>
      <c r="D33" s="5"/>
      <c r="E33" s="23">
        <v>0</v>
      </c>
      <c r="F33" s="5"/>
      <c r="G33" s="23">
        <v>0</v>
      </c>
      <c r="H33" s="5"/>
      <c r="I33" s="24">
        <v>13500000</v>
      </c>
      <c r="J33" s="5"/>
      <c r="K33" s="24">
        <v>13500000</v>
      </c>
      <c r="L33" s="5"/>
      <c r="M33" s="24">
        <v>12425000</v>
      </c>
    </row>
    <row r="34" spans="1:13" ht="16" customHeight="1" x14ac:dyDescent="0.3">
      <c r="A34" s="20" t="s">
        <v>31</v>
      </c>
      <c r="B34" s="5"/>
      <c r="C34" s="24">
        <v>-8900000</v>
      </c>
      <c r="D34" s="5"/>
      <c r="E34" s="24">
        <v>-11600000</v>
      </c>
      <c r="F34" s="34"/>
      <c r="G34" s="24">
        <v>-12600000</v>
      </c>
      <c r="H34" s="5"/>
      <c r="I34" s="24">
        <v>-13400000</v>
      </c>
      <c r="J34" s="5"/>
      <c r="K34" s="24">
        <v>-46500000</v>
      </c>
      <c r="L34" s="5"/>
      <c r="M34" s="25">
        <v>-8763000</v>
      </c>
    </row>
    <row r="35" spans="1:13" ht="16" customHeight="1" thickBot="1" x14ac:dyDescent="0.35">
      <c r="A35" s="1" t="s">
        <v>32</v>
      </c>
      <c r="B35" s="5"/>
      <c r="C35" s="35">
        <v>212100000</v>
      </c>
      <c r="D35" s="9"/>
      <c r="E35" s="35">
        <v>236800000</v>
      </c>
      <c r="F35" s="9"/>
      <c r="G35" s="36">
        <v>301000000</v>
      </c>
      <c r="H35" s="9"/>
      <c r="I35" s="35">
        <v>488700000</v>
      </c>
      <c r="J35" s="9"/>
      <c r="K35" s="35">
        <v>1238600000</v>
      </c>
      <c r="L35" s="9"/>
      <c r="M35" s="35">
        <f>SUM(M31:M34)</f>
        <v>473847000</v>
      </c>
    </row>
    <row r="36" spans="1:13" ht="16" customHeight="1" thickTop="1" x14ac:dyDescent="0.3">
      <c r="A36" s="5"/>
      <c r="B36" s="5"/>
      <c r="C36" s="5"/>
      <c r="D36" s="5"/>
      <c r="E36" s="5"/>
      <c r="F36" s="5"/>
      <c r="G36" s="5"/>
      <c r="H36" s="5"/>
      <c r="I36" s="5"/>
      <c r="J36" s="5"/>
      <c r="K36" s="5"/>
      <c r="L36" s="5"/>
      <c r="M36" s="5"/>
    </row>
    <row r="37" spans="1:13" ht="16" customHeight="1" x14ac:dyDescent="0.3">
      <c r="A37" s="20" t="s">
        <v>33</v>
      </c>
      <c r="B37" s="5"/>
      <c r="C37" s="23">
        <v>158000000</v>
      </c>
      <c r="D37" s="5"/>
      <c r="E37" s="24">
        <v>157300000</v>
      </c>
      <c r="F37" s="5"/>
      <c r="G37" s="24">
        <v>177500000</v>
      </c>
      <c r="H37" s="5"/>
      <c r="I37" s="24">
        <v>302300000</v>
      </c>
      <c r="J37" s="5"/>
      <c r="K37" s="24">
        <v>199100000</v>
      </c>
      <c r="L37" s="5"/>
      <c r="M37" s="24">
        <v>300838000</v>
      </c>
    </row>
    <row r="38" spans="1:13" ht="16" customHeight="1" x14ac:dyDescent="0.3">
      <c r="A38" s="1" t="s">
        <v>34</v>
      </c>
      <c r="B38" s="5"/>
      <c r="C38" s="37">
        <v>1.34</v>
      </c>
      <c r="D38" s="5"/>
      <c r="E38" s="37">
        <v>1.51</v>
      </c>
      <c r="F38" s="5"/>
      <c r="G38" s="37">
        <v>1.7</v>
      </c>
      <c r="H38" s="5"/>
      <c r="I38" s="37">
        <v>1.62</v>
      </c>
      <c r="J38" s="5"/>
      <c r="K38" s="37">
        <v>6.22</v>
      </c>
      <c r="L38" s="5"/>
      <c r="M38" s="37">
        <v>1.5751329786999999</v>
      </c>
    </row>
    <row r="39" spans="1:13" ht="16" customHeight="1" x14ac:dyDescent="0.3">
      <c r="A39" s="5"/>
      <c r="B39" s="6"/>
      <c r="C39" s="30"/>
      <c r="D39" s="5"/>
      <c r="E39" s="30"/>
      <c r="F39" s="5"/>
      <c r="G39" s="30"/>
      <c r="H39" s="5"/>
      <c r="I39" s="30"/>
      <c r="J39" s="5"/>
      <c r="K39" s="30"/>
      <c r="L39" s="6"/>
      <c r="M39" s="5"/>
    </row>
    <row r="40" spans="1:13" ht="16" customHeight="1" x14ac:dyDescent="0.3">
      <c r="A40" s="5"/>
      <c r="B40" s="38"/>
      <c r="C40" s="38"/>
      <c r="D40" s="38"/>
      <c r="E40" s="38"/>
      <c r="F40" s="39"/>
      <c r="G40" s="38"/>
      <c r="H40" s="5"/>
      <c r="I40" s="38"/>
      <c r="J40" s="38"/>
      <c r="K40" s="38"/>
      <c r="L40" s="40"/>
      <c r="M40" s="5"/>
    </row>
    <row r="41" spans="1:13" ht="16" customHeight="1" x14ac:dyDescent="0.3">
      <c r="A41" s="41" t="s">
        <v>35</v>
      </c>
      <c r="B41" s="2"/>
      <c r="C41" s="42"/>
      <c r="D41" s="42"/>
      <c r="E41" s="42"/>
      <c r="F41" s="43"/>
      <c r="G41" s="42"/>
      <c r="H41" s="5"/>
      <c r="I41" s="42"/>
      <c r="J41" s="42"/>
      <c r="K41" s="42"/>
      <c r="L41" s="40"/>
      <c r="M41" s="19"/>
    </row>
    <row r="42" spans="1:13" ht="16" customHeight="1" x14ac:dyDescent="0.3">
      <c r="A42" s="20" t="s">
        <v>36</v>
      </c>
      <c r="B42" s="2"/>
      <c r="C42" s="24">
        <v>489600000</v>
      </c>
      <c r="D42" s="42"/>
      <c r="E42" s="24">
        <v>437200000</v>
      </c>
      <c r="F42" s="42"/>
      <c r="G42" s="24">
        <v>961900000</v>
      </c>
      <c r="H42" s="5"/>
      <c r="I42" s="24">
        <v>981700000</v>
      </c>
      <c r="J42" s="42"/>
      <c r="K42" s="24">
        <v>981700000</v>
      </c>
      <c r="L42" s="40"/>
      <c r="M42" s="24">
        <v>1297800000</v>
      </c>
    </row>
    <row r="43" spans="1:13" ht="16" customHeight="1" x14ac:dyDescent="0.3">
      <c r="A43" s="5"/>
      <c r="B43" s="5"/>
      <c r="C43" s="42"/>
      <c r="D43" s="42"/>
      <c r="E43" s="42"/>
      <c r="F43" s="42"/>
      <c r="G43" s="42"/>
      <c r="H43" s="5"/>
      <c r="I43" s="42"/>
      <c r="J43" s="42"/>
      <c r="K43" s="42"/>
      <c r="L43" s="44"/>
      <c r="M43" s="45"/>
    </row>
    <row r="44" spans="1:13" ht="16" customHeight="1" x14ac:dyDescent="0.3">
      <c r="A44" s="20" t="s">
        <v>37</v>
      </c>
      <c r="B44" s="38"/>
      <c r="C44" s="22">
        <v>5303400000</v>
      </c>
      <c r="D44" s="38"/>
      <c r="E44" s="22">
        <v>5151600000</v>
      </c>
      <c r="F44" s="38"/>
      <c r="G44" s="22">
        <v>9021100000</v>
      </c>
      <c r="H44" s="5"/>
      <c r="I44" s="22">
        <v>9125500000</v>
      </c>
      <c r="J44" s="38"/>
      <c r="K44" s="22">
        <v>9125500000</v>
      </c>
      <c r="L44" s="46"/>
      <c r="M44" s="22">
        <v>9706627000</v>
      </c>
    </row>
    <row r="45" spans="1:13" ht="16" customHeight="1" x14ac:dyDescent="0.3">
      <c r="A45" s="5"/>
      <c r="B45" s="5"/>
      <c r="C45" s="5"/>
      <c r="D45" s="5"/>
      <c r="E45" s="5"/>
      <c r="F45" s="5"/>
      <c r="G45" s="5"/>
      <c r="H45" s="5"/>
      <c r="I45" s="5"/>
      <c r="J45" s="5"/>
      <c r="K45" s="5"/>
      <c r="L45" s="44"/>
      <c r="M45" s="5"/>
    </row>
    <row r="46" spans="1:13" ht="16" customHeight="1" x14ac:dyDescent="0.3">
      <c r="A46" s="20" t="s">
        <v>38</v>
      </c>
      <c r="B46" s="2"/>
      <c r="C46" s="5"/>
      <c r="D46" s="5"/>
      <c r="E46" s="5"/>
      <c r="F46" s="5"/>
      <c r="G46" s="5"/>
      <c r="H46" s="5"/>
      <c r="I46" s="5"/>
      <c r="J46" s="5"/>
      <c r="K46" s="5"/>
      <c r="L46" s="44"/>
      <c r="M46" s="5"/>
    </row>
    <row r="47" spans="1:13" ht="16" customHeight="1" x14ac:dyDescent="0.3">
      <c r="A47" s="20" t="s">
        <v>39</v>
      </c>
      <c r="B47" s="2"/>
      <c r="C47" s="22">
        <v>229700000</v>
      </c>
      <c r="D47" s="42"/>
      <c r="E47" s="22">
        <v>17700000</v>
      </c>
      <c r="F47" s="42"/>
      <c r="G47" s="21">
        <v>1102000000</v>
      </c>
      <c r="H47" s="5"/>
      <c r="I47" s="22">
        <v>41900000</v>
      </c>
      <c r="J47" s="42"/>
      <c r="K47" s="22">
        <v>1391300000</v>
      </c>
      <c r="L47" s="40"/>
      <c r="M47" s="22">
        <v>436574000</v>
      </c>
    </row>
    <row r="48" spans="1:13" ht="16" customHeight="1" x14ac:dyDescent="0.3">
      <c r="A48" s="20" t="s">
        <v>40</v>
      </c>
      <c r="B48" s="2"/>
      <c r="C48" s="24">
        <v>-118300000</v>
      </c>
      <c r="D48" s="42"/>
      <c r="E48" s="23">
        <v>160000000</v>
      </c>
      <c r="F48" s="42"/>
      <c r="G48" s="24">
        <v>-665700000</v>
      </c>
      <c r="H48" s="5"/>
      <c r="I48" s="24">
        <v>410300000</v>
      </c>
      <c r="J48" s="42"/>
      <c r="K48" s="24">
        <v>-213700000</v>
      </c>
      <c r="L48" s="40"/>
      <c r="M48" s="24">
        <v>-12966000</v>
      </c>
    </row>
    <row r="49" spans="1:15" ht="16" customHeight="1" x14ac:dyDescent="0.3">
      <c r="A49" s="20" t="s">
        <v>41</v>
      </c>
      <c r="B49" s="2"/>
      <c r="C49" s="24">
        <v>5300000</v>
      </c>
      <c r="D49" s="42"/>
      <c r="E49" s="24">
        <v>14200000</v>
      </c>
      <c r="F49" s="42"/>
      <c r="G49" s="24">
        <v>100800000</v>
      </c>
      <c r="H49" s="5"/>
      <c r="I49" s="24">
        <v>135300000</v>
      </c>
      <c r="J49" s="42"/>
      <c r="K49" s="24">
        <v>255600000</v>
      </c>
      <c r="L49" s="40"/>
      <c r="M49" s="24">
        <v>71633000</v>
      </c>
    </row>
    <row r="50" spans="1:15" ht="16" customHeight="1" x14ac:dyDescent="0.3">
      <c r="A50" s="20" t="s">
        <v>42</v>
      </c>
      <c r="B50" s="2"/>
      <c r="C50" s="24">
        <v>-55100000</v>
      </c>
      <c r="D50" s="5"/>
      <c r="E50" s="24">
        <v>-78200000</v>
      </c>
      <c r="F50" s="5"/>
      <c r="G50" s="24">
        <v>-67700000</v>
      </c>
      <c r="H50" s="5"/>
      <c r="I50" s="24">
        <v>-106900000</v>
      </c>
      <c r="J50" s="5"/>
      <c r="K50" s="24">
        <v>-307900000</v>
      </c>
      <c r="L50" s="44"/>
      <c r="M50" s="24">
        <v>-104802000</v>
      </c>
    </row>
    <row r="51" spans="1:15" ht="16" customHeight="1" x14ac:dyDescent="0.3">
      <c r="A51" s="20" t="s">
        <v>43</v>
      </c>
      <c r="B51" s="47"/>
      <c r="C51" s="48">
        <v>-5600000</v>
      </c>
      <c r="D51" s="38"/>
      <c r="E51" s="48">
        <v>-20600000</v>
      </c>
      <c r="F51" s="38"/>
      <c r="G51" s="48">
        <v>-5400000</v>
      </c>
      <c r="H51" s="5"/>
      <c r="I51" s="21">
        <v>0</v>
      </c>
      <c r="J51" s="38"/>
      <c r="K51" s="48">
        <v>-31600000</v>
      </c>
      <c r="L51" s="49"/>
      <c r="M51" s="50">
        <v>0</v>
      </c>
    </row>
    <row r="52" spans="1:15" ht="16" customHeight="1" thickBot="1" x14ac:dyDescent="0.35">
      <c r="A52" s="5"/>
      <c r="B52" s="5"/>
      <c r="C52" s="36">
        <v>56000000</v>
      </c>
      <c r="D52" s="5"/>
      <c r="E52" s="35">
        <v>93100000</v>
      </c>
      <c r="F52" s="5"/>
      <c r="G52" s="36">
        <v>464000000</v>
      </c>
      <c r="H52" s="5"/>
      <c r="I52" s="35">
        <v>480600000</v>
      </c>
      <c r="J52" s="5"/>
      <c r="K52" s="35">
        <v>1093700000</v>
      </c>
      <c r="L52" s="44"/>
      <c r="M52" s="35">
        <f>SUM(M47:M51)</f>
        <v>390439000</v>
      </c>
    </row>
    <row r="53" spans="1:15" ht="11" customHeight="1" thickTop="1" x14ac:dyDescent="0.3">
      <c r="A53" s="34"/>
      <c r="B53" s="5"/>
      <c r="C53" s="5"/>
      <c r="D53" s="5"/>
      <c r="E53" s="5"/>
      <c r="F53" s="5"/>
      <c r="G53" s="5"/>
      <c r="H53" s="5"/>
      <c r="I53" s="5"/>
      <c r="J53" s="5"/>
      <c r="K53" s="5"/>
      <c r="L53" s="5"/>
      <c r="M53" s="5"/>
    </row>
    <row r="54" spans="1:15" ht="11" customHeight="1" x14ac:dyDescent="0.3">
      <c r="A54" s="5"/>
      <c r="B54" s="5"/>
      <c r="C54" s="5"/>
      <c r="D54" s="5"/>
      <c r="E54" s="5"/>
      <c r="F54" s="5"/>
      <c r="G54" s="5"/>
      <c r="H54" s="5"/>
      <c r="I54" s="5"/>
      <c r="J54" s="5"/>
      <c r="K54" s="5"/>
      <c r="L54" s="5"/>
      <c r="M54" s="5"/>
    </row>
    <row r="55" spans="1:15" ht="93.65" customHeight="1" x14ac:dyDescent="0.3">
      <c r="A55" s="142" t="s">
        <v>44</v>
      </c>
      <c r="B55" s="142"/>
      <c r="C55" s="142"/>
      <c r="D55" s="142"/>
      <c r="E55" s="142"/>
      <c r="F55" s="142"/>
      <c r="G55" s="142"/>
      <c r="H55" s="142"/>
      <c r="I55" s="142"/>
      <c r="J55" s="142"/>
      <c r="K55" s="142"/>
      <c r="L55" s="142"/>
      <c r="M55" s="142"/>
      <c r="N55" s="141"/>
      <c r="O55" s="8"/>
    </row>
    <row r="56" spans="1:15" ht="10" customHeight="1" x14ac:dyDescent="0.3">
      <c r="A56" s="6"/>
      <c r="B56" s="6"/>
      <c r="C56" s="6"/>
      <c r="D56" s="6"/>
      <c r="E56" s="6"/>
      <c r="F56" s="6"/>
      <c r="G56" s="6"/>
      <c r="H56" s="6"/>
      <c r="I56" s="6"/>
      <c r="J56" s="6"/>
      <c r="K56" s="6"/>
      <c r="L56" s="6"/>
      <c r="M56" s="6"/>
      <c r="N56" s="6"/>
      <c r="O56" s="8"/>
    </row>
    <row r="57" spans="1:15" ht="38" customHeight="1" x14ac:dyDescent="0.3">
      <c r="A57" s="142" t="s">
        <v>45</v>
      </c>
      <c r="B57" s="142"/>
      <c r="C57" s="142"/>
      <c r="D57" s="142"/>
      <c r="E57" s="142"/>
      <c r="F57" s="142"/>
      <c r="G57" s="142"/>
      <c r="H57" s="142"/>
      <c r="I57" s="142"/>
      <c r="J57" s="142"/>
      <c r="K57" s="142"/>
      <c r="L57" s="142"/>
      <c r="M57" s="142"/>
      <c r="N57" s="141"/>
      <c r="O57" s="8"/>
    </row>
    <row r="58" spans="1:15" ht="10" customHeight="1" x14ac:dyDescent="0.3">
      <c r="A58" s="6"/>
      <c r="B58" s="6"/>
      <c r="C58" s="6"/>
      <c r="D58" s="6"/>
      <c r="E58" s="6"/>
      <c r="F58" s="6"/>
      <c r="G58" s="6"/>
      <c r="H58" s="6"/>
      <c r="I58" s="6"/>
      <c r="J58" s="6"/>
      <c r="K58" s="6"/>
      <c r="L58" s="6"/>
      <c r="M58" s="6"/>
      <c r="N58" s="6"/>
      <c r="O58" s="8"/>
    </row>
    <row r="59" spans="1:15" ht="15" customHeight="1" x14ac:dyDescent="0.3">
      <c r="A59" s="142" t="s">
        <v>46</v>
      </c>
      <c r="B59" s="142"/>
      <c r="C59" s="142"/>
      <c r="D59" s="142"/>
      <c r="E59" s="142"/>
      <c r="F59" s="142"/>
      <c r="G59" s="142"/>
      <c r="H59" s="142"/>
      <c r="I59" s="142"/>
      <c r="J59" s="142"/>
      <c r="K59" s="142"/>
      <c r="L59" s="142"/>
      <c r="M59" s="142"/>
      <c r="N59" s="141"/>
      <c r="O59" s="8"/>
    </row>
    <row r="60" spans="1:15" ht="10" customHeight="1" x14ac:dyDescent="0.3">
      <c r="A60" s="6"/>
      <c r="B60" s="6"/>
      <c r="C60" s="6"/>
      <c r="D60" s="6"/>
      <c r="E60" s="6"/>
      <c r="F60" s="6"/>
      <c r="G60" s="6"/>
      <c r="H60" s="6"/>
      <c r="I60" s="6"/>
      <c r="J60" s="6"/>
      <c r="K60" s="6"/>
      <c r="L60" s="6"/>
      <c r="M60" s="6"/>
      <c r="N60" s="6"/>
      <c r="O60" s="8"/>
    </row>
    <row r="61" spans="1:15" ht="20" customHeight="1" x14ac:dyDescent="0.3">
      <c r="A61" s="142" t="s">
        <v>47</v>
      </c>
      <c r="B61" s="142"/>
      <c r="C61" s="142"/>
      <c r="D61" s="142"/>
      <c r="E61" s="142"/>
      <c r="F61" s="142"/>
      <c r="G61" s="142"/>
      <c r="H61" s="142"/>
      <c r="I61" s="142"/>
      <c r="J61" s="142"/>
      <c r="K61" s="142"/>
      <c r="L61" s="142"/>
      <c r="M61" s="142"/>
      <c r="N61" s="141"/>
      <c r="O61" s="8"/>
    </row>
    <row r="62" spans="1:15" ht="10" customHeight="1" x14ac:dyDescent="0.3">
      <c r="A62" s="5"/>
      <c r="B62" s="5"/>
      <c r="C62" s="5"/>
      <c r="D62" s="5"/>
      <c r="E62" s="5"/>
      <c r="F62" s="5"/>
      <c r="G62" s="5"/>
      <c r="H62" s="5"/>
      <c r="I62" s="5"/>
      <c r="J62" s="5"/>
      <c r="K62" s="5"/>
      <c r="L62" s="5"/>
      <c r="M62" s="5"/>
      <c r="N62" s="5"/>
    </row>
    <row r="63" spans="1:15" ht="15" customHeight="1" x14ac:dyDescent="0.3">
      <c r="A63" s="143" t="s">
        <v>48</v>
      </c>
      <c r="B63" s="143"/>
      <c r="C63" s="143"/>
      <c r="D63" s="143"/>
      <c r="E63" s="143"/>
      <c r="F63" s="143"/>
      <c r="G63" s="143"/>
      <c r="H63" s="143"/>
      <c r="I63" s="143"/>
      <c r="J63" s="143"/>
      <c r="K63" s="143"/>
      <c r="L63" s="143"/>
      <c r="M63" s="143"/>
      <c r="N63" s="141"/>
    </row>
    <row r="64" spans="1:15" ht="10" customHeight="1" x14ac:dyDescent="0.3">
      <c r="A64" s="5"/>
      <c r="B64" s="5"/>
      <c r="C64" s="5"/>
      <c r="D64" s="5"/>
      <c r="E64" s="5"/>
      <c r="F64" s="5"/>
      <c r="G64" s="5"/>
      <c r="H64" s="5"/>
      <c r="I64" s="5"/>
      <c r="J64" s="5"/>
      <c r="K64" s="5"/>
      <c r="L64" s="5"/>
      <c r="M64" s="5"/>
      <c r="N64" s="5"/>
    </row>
    <row r="65" spans="1:14" ht="40.75" customHeight="1" x14ac:dyDescent="0.3">
      <c r="A65" s="143" t="s">
        <v>49</v>
      </c>
      <c r="B65" s="143"/>
      <c r="C65" s="143"/>
      <c r="D65" s="143"/>
      <c r="E65" s="143"/>
      <c r="F65" s="143"/>
      <c r="G65" s="143"/>
      <c r="H65" s="143"/>
      <c r="I65" s="143"/>
      <c r="J65" s="143"/>
      <c r="K65" s="143"/>
      <c r="L65" s="143"/>
      <c r="M65" s="143"/>
      <c r="N65" s="141"/>
    </row>
    <row r="66" spans="1:14" ht="15" customHeight="1" x14ac:dyDescent="0.3">
      <c r="A66" s="6"/>
      <c r="B66" s="52"/>
      <c r="C66" s="52"/>
      <c r="D66" s="52"/>
      <c r="E66" s="52"/>
      <c r="F66" s="52"/>
      <c r="G66" s="52"/>
      <c r="H66" s="52"/>
      <c r="I66" s="52"/>
      <c r="J66" s="52"/>
      <c r="K66" s="52"/>
      <c r="L66" s="6"/>
      <c r="M66" s="6"/>
    </row>
    <row r="67" spans="1:14" ht="17" customHeight="1" x14ac:dyDescent="0.3">
      <c r="A67" s="55"/>
      <c r="C67" s="51"/>
      <c r="D67" s="54"/>
      <c r="E67" s="54"/>
      <c r="F67" s="51"/>
      <c r="G67" s="53"/>
      <c r="H67" s="54"/>
      <c r="I67" s="53"/>
      <c r="J67" s="53"/>
      <c r="K67" s="53"/>
      <c r="L67" s="51"/>
      <c r="M67" s="55"/>
    </row>
    <row r="68" spans="1:14" ht="15" customHeight="1" x14ac:dyDescent="0.3">
      <c r="A68" s="6"/>
      <c r="B68" s="6"/>
      <c r="C68" s="6"/>
      <c r="D68" s="6"/>
      <c r="E68" s="6"/>
      <c r="F68" s="6"/>
      <c r="G68" s="6"/>
      <c r="H68" s="6"/>
      <c r="I68" s="6"/>
      <c r="J68" s="6"/>
      <c r="K68" s="6"/>
      <c r="L68" s="6"/>
      <c r="M68" s="6"/>
    </row>
    <row r="69" spans="1:14" ht="12" customHeight="1" x14ac:dyDescent="0.3">
      <c r="A69" s="5"/>
      <c r="M69" s="5"/>
    </row>
    <row r="70" spans="1:14" ht="13" customHeight="1" x14ac:dyDescent="0.3">
      <c r="A70" s="5"/>
      <c r="M70" s="5"/>
    </row>
    <row r="71" spans="1:14" ht="66" customHeight="1" x14ac:dyDescent="0.3">
      <c r="A71" s="5"/>
      <c r="M71" s="5"/>
    </row>
    <row r="72" spans="1:14" ht="8" customHeight="1" x14ac:dyDescent="0.3">
      <c r="A72" s="5"/>
      <c r="M72" s="5"/>
    </row>
    <row r="73" spans="1:14" ht="27" customHeight="1" x14ac:dyDescent="0.3">
      <c r="A73" s="5"/>
      <c r="M73" s="5"/>
    </row>
    <row r="74" spans="1:14" ht="8" customHeight="1" x14ac:dyDescent="0.3">
      <c r="A74" s="5"/>
      <c r="M74" s="5"/>
    </row>
    <row r="75" spans="1:14" ht="23" customHeight="1" x14ac:dyDescent="0.3">
      <c r="A75" s="5"/>
      <c r="M75" s="5"/>
    </row>
    <row r="76" spans="1:14" ht="8" customHeight="1" x14ac:dyDescent="0.3">
      <c r="A76" s="5"/>
      <c r="M76" s="5"/>
    </row>
    <row r="77" spans="1:14" ht="17" customHeight="1" x14ac:dyDescent="0.3">
      <c r="A77" s="5"/>
      <c r="M77" s="5"/>
    </row>
    <row r="78" spans="1:14" ht="8" customHeight="1" x14ac:dyDescent="0.3">
      <c r="A78" s="5"/>
      <c r="M78" s="5"/>
    </row>
    <row r="79" spans="1:14" ht="16" customHeight="1" x14ac:dyDescent="0.3">
      <c r="A79" s="5"/>
      <c r="M79" s="5"/>
    </row>
    <row r="80" spans="1:14" ht="8" customHeight="1" x14ac:dyDescent="0.3">
      <c r="A80" s="5"/>
      <c r="M80" s="5"/>
    </row>
    <row r="81" spans="1:13" ht="16" customHeight="1" x14ac:dyDescent="0.3">
      <c r="A81" s="5"/>
      <c r="M81" s="5"/>
    </row>
    <row r="82" spans="1:13" ht="8" customHeight="1" x14ac:dyDescent="0.3">
      <c r="A82" s="5"/>
      <c r="M82" s="5"/>
    </row>
    <row r="83" spans="1:13" ht="35" customHeight="1" x14ac:dyDescent="0.3">
      <c r="A83" s="5"/>
      <c r="M83" s="5"/>
    </row>
    <row r="84" spans="1:13" ht="15" customHeight="1" x14ac:dyDescent="0.3">
      <c r="A84" s="5"/>
      <c r="M84" s="5"/>
    </row>
    <row r="85" spans="1:13" ht="15" customHeight="1" x14ac:dyDescent="0.3">
      <c r="A85" s="5"/>
      <c r="M85" s="5"/>
    </row>
    <row r="86" spans="1:13" ht="15" customHeight="1" x14ac:dyDescent="0.3">
      <c r="A86" s="5"/>
      <c r="M86" s="5"/>
    </row>
    <row r="87" spans="1:13" ht="15" customHeight="1" x14ac:dyDescent="0.3">
      <c r="A87" s="5"/>
      <c r="M87" s="5"/>
    </row>
    <row r="88" spans="1:13" ht="15" customHeight="1" x14ac:dyDescent="0.3">
      <c r="A88" s="5"/>
      <c r="M88" s="5"/>
    </row>
    <row r="89" spans="1:13" ht="15" customHeight="1" x14ac:dyDescent="0.3">
      <c r="A89" s="5"/>
      <c r="M89" s="5"/>
    </row>
    <row r="90" spans="1:13" ht="15" customHeight="1" x14ac:dyDescent="0.3">
      <c r="A90" s="5"/>
      <c r="M90" s="5"/>
    </row>
    <row r="91" spans="1:13" ht="15" customHeight="1" x14ac:dyDescent="0.3">
      <c r="A91" s="5"/>
      <c r="M91" s="5"/>
    </row>
    <row r="92" spans="1:13" ht="15" customHeight="1" x14ac:dyDescent="0.3">
      <c r="A92" s="5"/>
      <c r="M92" s="5"/>
    </row>
    <row r="93" spans="1:13" ht="15" customHeight="1" x14ac:dyDescent="0.3">
      <c r="A93" s="5"/>
      <c r="M93" s="5"/>
    </row>
    <row r="94" spans="1:13" ht="15" customHeight="1" x14ac:dyDescent="0.3">
      <c r="A94" s="5"/>
      <c r="M94" s="5"/>
    </row>
    <row r="95" spans="1:13" ht="15" customHeight="1" x14ac:dyDescent="0.3">
      <c r="A95" s="5"/>
      <c r="M95" s="5"/>
    </row>
    <row r="96" spans="1:13" ht="15" customHeight="1" x14ac:dyDescent="0.3">
      <c r="A96" s="5"/>
      <c r="M96" s="5"/>
    </row>
    <row r="97" spans="1:13" ht="15" customHeight="1" x14ac:dyDescent="0.3">
      <c r="A97" s="5"/>
      <c r="M97" s="5"/>
    </row>
    <row r="98" spans="1:13" ht="15" customHeight="1" x14ac:dyDescent="0.3">
      <c r="A98" s="5"/>
      <c r="M98" s="5"/>
    </row>
    <row r="99" spans="1:13" ht="15" customHeight="1" x14ac:dyDescent="0.3">
      <c r="A99" s="5"/>
      <c r="M99" s="5"/>
    </row>
    <row r="100" spans="1:13" ht="15" customHeight="1" x14ac:dyDescent="0.3">
      <c r="A100" s="5"/>
      <c r="M100" s="5"/>
    </row>
    <row r="101" spans="1:13" ht="15" customHeight="1" x14ac:dyDescent="0.3">
      <c r="A101" s="5"/>
      <c r="M101" s="5"/>
    </row>
    <row r="102" spans="1:13" ht="15" customHeight="1" x14ac:dyDescent="0.3">
      <c r="A102" s="5"/>
      <c r="M102" s="5"/>
    </row>
    <row r="103" spans="1:13" ht="15" customHeight="1" x14ac:dyDescent="0.3">
      <c r="A103" s="5"/>
      <c r="M103" s="5"/>
    </row>
    <row r="104" spans="1:13" ht="15" customHeight="1" x14ac:dyDescent="0.3">
      <c r="A104" s="5"/>
      <c r="M104" s="5"/>
    </row>
    <row r="105" spans="1:13" ht="15" customHeight="1" x14ac:dyDescent="0.3">
      <c r="A105" s="5"/>
      <c r="M105" s="5"/>
    </row>
    <row r="106" spans="1:13" ht="15" customHeight="1" x14ac:dyDescent="0.3">
      <c r="A106" s="5"/>
      <c r="M106" s="5"/>
    </row>
    <row r="107" spans="1:13" ht="15" customHeight="1" x14ac:dyDescent="0.3">
      <c r="A107" s="5"/>
      <c r="M107" s="5"/>
    </row>
    <row r="108" spans="1:13" ht="15" customHeight="1" x14ac:dyDescent="0.3">
      <c r="A108" s="5"/>
      <c r="M108" s="5"/>
    </row>
    <row r="109" spans="1:13" ht="15" customHeight="1" x14ac:dyDescent="0.3">
      <c r="A109" s="5"/>
      <c r="M109" s="5"/>
    </row>
    <row r="110" spans="1:13" ht="15" customHeight="1" x14ac:dyDescent="0.3">
      <c r="A110" s="5"/>
      <c r="M110" s="5"/>
    </row>
  </sheetData>
  <mergeCells count="15">
    <mergeCell ref="A1:M1"/>
    <mergeCell ref="A2:M2"/>
    <mergeCell ref="A3:M3"/>
    <mergeCell ref="A6:M6"/>
    <mergeCell ref="A7:M7"/>
    <mergeCell ref="C8:K8"/>
    <mergeCell ref="C9:K9"/>
    <mergeCell ref="M9:N9"/>
    <mergeCell ref="A10:A11"/>
    <mergeCell ref="A55:M55"/>
    <mergeCell ref="A57:M57"/>
    <mergeCell ref="A59:M59"/>
    <mergeCell ref="A61:M61"/>
    <mergeCell ref="A63:M63"/>
    <mergeCell ref="A65:M65"/>
  </mergeCells>
  <pageMargins left="0.25" right="0.25" top="0.35" bottom="0.35" header="0.3" footer="0.3"/>
  <pageSetup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
  <sheetViews>
    <sheetView topLeftCell="A7" zoomScaleNormal="100" workbookViewId="0">
      <selection activeCell="A22" sqref="A22"/>
    </sheetView>
  </sheetViews>
  <sheetFormatPr defaultColWidth="21.3984375" defaultRowHeight="13" x14ac:dyDescent="0.3"/>
  <cols>
    <col min="1" max="1" width="36.796875" customWidth="1"/>
    <col min="2" max="7" width="19.796875" customWidth="1"/>
    <col min="8" max="8" width="2.59765625" customWidth="1"/>
  </cols>
  <sheetData>
    <row r="1" spans="1:26" ht="15" customHeight="1" x14ac:dyDescent="0.3">
      <c r="A1" s="150" t="s">
        <v>128</v>
      </c>
      <c r="B1" s="152"/>
      <c r="C1" s="152"/>
      <c r="D1" s="152"/>
      <c r="E1" s="152"/>
      <c r="F1" s="152"/>
      <c r="G1" s="152"/>
      <c r="H1" s="5"/>
      <c r="I1" s="5"/>
      <c r="J1" s="5"/>
      <c r="K1" s="5"/>
      <c r="L1" s="5"/>
      <c r="M1" s="5"/>
      <c r="N1" s="5"/>
      <c r="O1" s="5"/>
      <c r="P1" s="5"/>
      <c r="Q1" s="5"/>
      <c r="R1" s="5"/>
      <c r="S1" s="5"/>
      <c r="T1" s="5"/>
      <c r="U1" s="5"/>
      <c r="V1" s="5"/>
      <c r="W1" s="5"/>
      <c r="X1" s="5"/>
      <c r="Y1" s="5"/>
      <c r="Z1" s="5"/>
    </row>
    <row r="2" spans="1:26" ht="15" customHeight="1" x14ac:dyDescent="0.3">
      <c r="A2" s="150" t="s">
        <v>84</v>
      </c>
      <c r="B2" s="151"/>
      <c r="C2" s="151"/>
      <c r="D2" s="151"/>
      <c r="E2" s="151"/>
      <c r="F2" s="151"/>
      <c r="G2" s="151"/>
      <c r="H2" s="5"/>
      <c r="I2" s="5"/>
      <c r="J2" s="5"/>
      <c r="K2" s="5"/>
      <c r="L2" s="5"/>
      <c r="M2" s="5"/>
      <c r="N2" s="5"/>
      <c r="O2" s="5"/>
      <c r="P2" s="5"/>
      <c r="Q2" s="5"/>
      <c r="R2" s="5"/>
      <c r="S2" s="5"/>
      <c r="T2" s="5"/>
      <c r="U2" s="5"/>
      <c r="V2" s="5"/>
      <c r="W2" s="5"/>
      <c r="X2" s="5"/>
      <c r="Y2" s="5"/>
      <c r="Z2" s="5"/>
    </row>
    <row r="3" spans="1:26" ht="15" customHeight="1" x14ac:dyDescent="0.3">
      <c r="A3" s="166" t="s">
        <v>1</v>
      </c>
      <c r="B3" s="151"/>
      <c r="C3" s="151"/>
      <c r="D3" s="151"/>
      <c r="E3" s="151"/>
      <c r="F3" s="151"/>
      <c r="G3" s="151"/>
      <c r="H3" s="5"/>
      <c r="I3" s="5"/>
      <c r="J3" s="5"/>
      <c r="K3" s="5"/>
      <c r="L3" s="5"/>
      <c r="M3" s="5"/>
      <c r="N3" s="5"/>
      <c r="O3" s="5"/>
      <c r="P3" s="5"/>
      <c r="Q3" s="5"/>
      <c r="R3" s="5"/>
      <c r="S3" s="5"/>
      <c r="T3" s="5"/>
      <c r="U3" s="5"/>
      <c r="V3" s="5"/>
      <c r="W3" s="5"/>
      <c r="X3" s="5"/>
      <c r="Y3" s="5"/>
      <c r="Z3" s="5"/>
    </row>
    <row r="4" spans="1:26" ht="15" customHeight="1" x14ac:dyDescent="0.3">
      <c r="A4" s="148" t="s">
        <v>52</v>
      </c>
      <c r="B4" s="151"/>
      <c r="C4" s="151"/>
      <c r="D4" s="151"/>
      <c r="E4" s="151"/>
      <c r="F4" s="151"/>
      <c r="G4" s="151"/>
      <c r="H4" s="5"/>
      <c r="I4" s="5"/>
      <c r="J4" s="5"/>
      <c r="K4" s="5"/>
      <c r="L4" s="5"/>
      <c r="M4" s="5"/>
      <c r="N4" s="5"/>
      <c r="O4" s="5"/>
      <c r="P4" s="5"/>
      <c r="Q4" s="5"/>
      <c r="R4" s="5"/>
      <c r="S4" s="5"/>
      <c r="T4" s="5"/>
      <c r="U4" s="5"/>
      <c r="V4" s="5"/>
      <c r="W4" s="5"/>
      <c r="X4" s="5"/>
      <c r="Y4" s="5"/>
      <c r="Z4" s="5"/>
    </row>
    <row r="5" spans="1:26" ht="15" customHeight="1" x14ac:dyDescent="0.3">
      <c r="A5" s="5"/>
      <c r="B5" s="5"/>
      <c r="C5" s="5"/>
      <c r="D5" s="5"/>
      <c r="E5" s="5"/>
      <c r="F5" s="5"/>
      <c r="G5" s="5"/>
      <c r="H5" s="5"/>
      <c r="I5" s="5"/>
      <c r="J5" s="5"/>
      <c r="K5" s="5"/>
      <c r="L5" s="5"/>
      <c r="M5" s="5"/>
      <c r="N5" s="5"/>
      <c r="O5" s="5"/>
      <c r="P5" s="5"/>
      <c r="Q5" s="5"/>
      <c r="R5" s="5"/>
      <c r="S5" s="5"/>
      <c r="T5" s="5"/>
      <c r="U5" s="5"/>
      <c r="V5" s="5"/>
      <c r="W5" s="5"/>
      <c r="X5" s="5"/>
      <c r="Y5" s="5"/>
      <c r="Z5" s="5"/>
    </row>
    <row r="6" spans="1:26" ht="16" customHeight="1" x14ac:dyDescent="0.3">
      <c r="A6" s="5"/>
      <c r="B6" s="167" t="s">
        <v>138</v>
      </c>
      <c r="C6" s="177"/>
      <c r="D6" s="177"/>
      <c r="E6" s="177"/>
      <c r="F6" s="177"/>
      <c r="G6" s="177"/>
      <c r="H6" s="5"/>
      <c r="I6" s="5"/>
      <c r="J6" s="5"/>
      <c r="K6" s="5"/>
      <c r="L6" s="5"/>
      <c r="M6" s="5"/>
      <c r="N6" s="5"/>
      <c r="O6" s="5"/>
      <c r="P6" s="5"/>
      <c r="Q6" s="5"/>
      <c r="R6" s="5"/>
      <c r="S6" s="5"/>
      <c r="T6" s="5"/>
      <c r="U6" s="5"/>
      <c r="V6" s="5"/>
      <c r="W6" s="5"/>
      <c r="X6" s="5"/>
      <c r="Y6" s="5"/>
      <c r="Z6" s="5"/>
    </row>
    <row r="7" spans="1:26" ht="16" customHeight="1" x14ac:dyDescent="0.3">
      <c r="A7" s="5"/>
      <c r="B7" s="176" t="s">
        <v>85</v>
      </c>
      <c r="C7" s="151"/>
      <c r="D7" s="151"/>
      <c r="E7" s="151"/>
      <c r="F7" s="151"/>
      <c r="G7" s="151"/>
      <c r="H7" s="5"/>
      <c r="I7" s="5"/>
      <c r="J7" s="5"/>
      <c r="K7" s="5"/>
      <c r="L7" s="5"/>
      <c r="M7" s="5"/>
      <c r="N7" s="5"/>
      <c r="O7" s="5"/>
      <c r="P7" s="5"/>
      <c r="Q7" s="5"/>
      <c r="R7" s="5"/>
      <c r="S7" s="5"/>
      <c r="T7" s="5"/>
      <c r="U7" s="5"/>
      <c r="V7" s="5"/>
      <c r="W7" s="5"/>
      <c r="X7" s="5"/>
      <c r="Y7" s="5"/>
      <c r="Z7" s="5"/>
    </row>
    <row r="8" spans="1:26" ht="30" customHeight="1" x14ac:dyDescent="0.3">
      <c r="A8" s="5"/>
      <c r="B8" s="58" t="s">
        <v>55</v>
      </c>
      <c r="C8" s="58" t="s">
        <v>144</v>
      </c>
      <c r="D8" s="58" t="s">
        <v>145</v>
      </c>
      <c r="E8" s="58" t="s">
        <v>146</v>
      </c>
      <c r="F8" s="58" t="s">
        <v>147</v>
      </c>
      <c r="G8" s="58" t="s">
        <v>148</v>
      </c>
      <c r="H8" s="5"/>
      <c r="I8" s="5"/>
      <c r="J8" s="5"/>
      <c r="K8" s="5"/>
      <c r="L8" s="5"/>
      <c r="M8" s="5"/>
      <c r="N8" s="5"/>
      <c r="O8" s="5"/>
      <c r="P8" s="5"/>
      <c r="Q8" s="5"/>
      <c r="R8" s="5"/>
      <c r="S8" s="5"/>
      <c r="T8" s="5"/>
      <c r="U8" s="5"/>
      <c r="V8" s="5"/>
      <c r="W8" s="5"/>
      <c r="X8" s="5"/>
      <c r="Y8" s="5"/>
      <c r="Z8" s="5"/>
    </row>
    <row r="9" spans="1:26" ht="15" customHeight="1" x14ac:dyDescent="0.3">
      <c r="A9" s="5"/>
      <c r="B9" s="30"/>
      <c r="C9" s="30"/>
      <c r="D9" s="30"/>
      <c r="E9" s="30"/>
      <c r="F9" s="30"/>
      <c r="G9" s="30"/>
      <c r="H9" s="5"/>
      <c r="I9" s="5"/>
      <c r="J9" s="5"/>
      <c r="K9" s="5"/>
      <c r="L9" s="5"/>
      <c r="M9" s="5"/>
      <c r="N9" s="5"/>
      <c r="O9" s="5"/>
      <c r="P9" s="5"/>
      <c r="Q9" s="5"/>
      <c r="R9" s="5"/>
      <c r="S9" s="5"/>
      <c r="T9" s="5"/>
      <c r="U9" s="5"/>
      <c r="V9" s="5"/>
      <c r="W9" s="5"/>
      <c r="X9" s="5"/>
      <c r="Y9" s="5"/>
      <c r="Z9" s="5"/>
    </row>
    <row r="10" spans="1:26" ht="16" customHeight="1" x14ac:dyDescent="0.3">
      <c r="A10" s="1" t="s">
        <v>132</v>
      </c>
      <c r="B10" s="5"/>
      <c r="C10" s="5"/>
      <c r="D10" s="5"/>
      <c r="E10" s="5"/>
      <c r="F10" s="5"/>
      <c r="G10" s="42"/>
      <c r="H10" s="5"/>
      <c r="I10" s="5"/>
      <c r="J10" s="5"/>
      <c r="K10" s="5"/>
      <c r="L10" s="5"/>
      <c r="M10" s="5"/>
      <c r="N10" s="5"/>
      <c r="O10" s="5"/>
      <c r="P10" s="5"/>
      <c r="Q10" s="5"/>
      <c r="R10" s="5"/>
      <c r="S10" s="5"/>
      <c r="T10" s="5"/>
      <c r="U10" s="5"/>
      <c r="V10" s="5"/>
      <c r="W10" s="5"/>
      <c r="X10" s="5"/>
      <c r="Y10" s="5"/>
      <c r="Z10" s="5"/>
    </row>
    <row r="11" spans="1:26" ht="16" customHeight="1" x14ac:dyDescent="0.3">
      <c r="A11" s="65" t="s">
        <v>119</v>
      </c>
      <c r="B11" s="135">
        <v>1004900000</v>
      </c>
      <c r="C11" s="135">
        <v>319800000</v>
      </c>
      <c r="D11" s="135">
        <v>-3300000</v>
      </c>
      <c r="E11" s="135">
        <v>-121800000</v>
      </c>
      <c r="F11" s="76">
        <v>0</v>
      </c>
      <c r="G11" s="135">
        <v>1199600000</v>
      </c>
      <c r="H11" s="5"/>
      <c r="I11" s="5"/>
      <c r="J11" s="5"/>
      <c r="K11" s="5"/>
      <c r="L11" s="5"/>
      <c r="M11" s="5"/>
      <c r="N11" s="5"/>
      <c r="O11" s="5"/>
      <c r="P11" s="5"/>
      <c r="Q11" s="61"/>
      <c r="R11" s="61"/>
      <c r="S11" s="61"/>
      <c r="T11" s="61"/>
      <c r="U11" s="61"/>
      <c r="V11" s="61"/>
      <c r="W11" s="61"/>
      <c r="X11" s="61"/>
      <c r="Y11" s="61"/>
      <c r="Z11" s="61"/>
    </row>
    <row r="12" spans="1:26" ht="16" customHeight="1" x14ac:dyDescent="0.3">
      <c r="A12" s="20" t="s">
        <v>120</v>
      </c>
      <c r="B12" s="24">
        <v>75600000</v>
      </c>
      <c r="C12" s="24">
        <v>423600000</v>
      </c>
      <c r="D12" s="23">
        <v>0</v>
      </c>
      <c r="E12" s="24">
        <v>-54500000</v>
      </c>
      <c r="F12" s="23">
        <v>0</v>
      </c>
      <c r="G12" s="24">
        <v>444600000</v>
      </c>
      <c r="H12" s="5"/>
      <c r="I12" s="5"/>
      <c r="J12" s="5"/>
      <c r="K12" s="5"/>
      <c r="L12" s="5"/>
      <c r="M12" s="5"/>
      <c r="N12" s="5"/>
      <c r="O12" s="5"/>
      <c r="P12" s="5"/>
      <c r="Q12" s="5"/>
      <c r="R12" s="5"/>
      <c r="S12" s="5"/>
      <c r="T12" s="5"/>
      <c r="U12" s="5"/>
      <c r="V12" s="5"/>
      <c r="W12" s="5"/>
      <c r="X12" s="5"/>
      <c r="Y12" s="5"/>
      <c r="Z12" s="5"/>
    </row>
    <row r="13" spans="1:26" ht="16" customHeight="1" x14ac:dyDescent="0.3">
      <c r="A13" s="65" t="s">
        <v>121</v>
      </c>
      <c r="B13" s="69">
        <v>27900000</v>
      </c>
      <c r="C13" s="69">
        <v>162600000</v>
      </c>
      <c r="D13" s="76">
        <v>0</v>
      </c>
      <c r="E13" s="76">
        <v>0</v>
      </c>
      <c r="F13" s="76">
        <v>0</v>
      </c>
      <c r="G13" s="69">
        <v>190500000</v>
      </c>
      <c r="H13" s="5"/>
      <c r="I13" s="5"/>
      <c r="J13" s="5"/>
      <c r="K13" s="5"/>
      <c r="L13" s="5"/>
      <c r="M13" s="5"/>
      <c r="N13" s="5"/>
      <c r="O13" s="5"/>
      <c r="P13" s="5"/>
      <c r="Q13" s="61"/>
      <c r="R13" s="61"/>
      <c r="S13" s="61"/>
      <c r="T13" s="61"/>
      <c r="U13" s="61"/>
      <c r="V13" s="61"/>
      <c r="W13" s="61"/>
      <c r="X13" s="61"/>
      <c r="Y13" s="61"/>
      <c r="Z13" s="61"/>
    </row>
    <row r="14" spans="1:26" ht="16" customHeight="1" x14ac:dyDescent="0.3">
      <c r="A14" s="20" t="s">
        <v>133</v>
      </c>
      <c r="B14" s="25">
        <v>-2500000</v>
      </c>
      <c r="C14" s="24">
        <v>-13300000</v>
      </c>
      <c r="D14" s="23">
        <v>0</v>
      </c>
      <c r="E14" s="24">
        <v>700000</v>
      </c>
      <c r="F14" s="23">
        <v>0</v>
      </c>
      <c r="G14" s="24">
        <v>-15100000</v>
      </c>
      <c r="H14" s="5"/>
      <c r="I14" s="5"/>
      <c r="J14" s="5"/>
      <c r="K14" s="5"/>
      <c r="L14" s="5"/>
      <c r="M14" s="5"/>
      <c r="N14" s="5"/>
      <c r="O14" s="5"/>
      <c r="P14" s="5"/>
      <c r="Q14" s="5"/>
      <c r="R14" s="5"/>
      <c r="S14" s="5"/>
      <c r="T14" s="5"/>
      <c r="U14" s="5"/>
      <c r="V14" s="5"/>
      <c r="W14" s="5"/>
      <c r="X14" s="5"/>
      <c r="Y14" s="5"/>
      <c r="Z14" s="5"/>
    </row>
    <row r="15" spans="1:26" ht="16" customHeight="1" x14ac:dyDescent="0.3">
      <c r="A15" s="136" t="s">
        <v>134</v>
      </c>
      <c r="B15" s="137">
        <v>1105900000</v>
      </c>
      <c r="C15" s="137">
        <v>892700000</v>
      </c>
      <c r="D15" s="137">
        <v>-3300000</v>
      </c>
      <c r="E15" s="137">
        <v>-175600000</v>
      </c>
      <c r="F15" s="138">
        <v>0</v>
      </c>
      <c r="G15" s="137">
        <v>1819600000</v>
      </c>
      <c r="H15" s="5"/>
      <c r="I15" s="5"/>
      <c r="J15" s="5"/>
      <c r="K15" s="5"/>
      <c r="L15" s="5"/>
      <c r="M15" s="5"/>
      <c r="N15" s="5"/>
      <c r="O15" s="5"/>
      <c r="P15" s="5"/>
      <c r="Q15" s="61"/>
      <c r="R15" s="61"/>
      <c r="S15" s="61"/>
      <c r="T15" s="61"/>
      <c r="U15" s="61"/>
      <c r="V15" s="61"/>
      <c r="W15" s="61"/>
      <c r="X15" s="61"/>
      <c r="Y15" s="61"/>
      <c r="Z15" s="61"/>
    </row>
    <row r="16" spans="1:26" ht="16" customHeight="1" x14ac:dyDescent="0.3">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16" customHeight="1" x14ac:dyDescent="0.3">
      <c r="A17" s="61"/>
      <c r="B17" s="61"/>
      <c r="C17" s="61"/>
      <c r="D17" s="61"/>
      <c r="E17" s="61"/>
      <c r="F17" s="61"/>
      <c r="G17" s="61"/>
      <c r="H17" s="5"/>
      <c r="I17" s="5"/>
      <c r="J17" s="5"/>
      <c r="K17" s="5"/>
      <c r="L17" s="5"/>
      <c r="M17" s="5"/>
      <c r="N17" s="5"/>
      <c r="O17" s="5"/>
      <c r="P17" s="5"/>
      <c r="Q17" s="61"/>
      <c r="R17" s="61"/>
      <c r="S17" s="61"/>
      <c r="T17" s="61"/>
      <c r="U17" s="61"/>
      <c r="V17" s="61"/>
      <c r="W17" s="61"/>
      <c r="X17" s="61"/>
      <c r="Y17" s="61"/>
      <c r="Z17" s="61"/>
    </row>
    <row r="18" spans="1:26" ht="16" customHeight="1" x14ac:dyDescent="0.3">
      <c r="A18" s="1" t="s">
        <v>135</v>
      </c>
      <c r="B18" s="5"/>
      <c r="C18" s="5"/>
      <c r="D18" s="5"/>
      <c r="E18" s="5"/>
      <c r="F18" s="5"/>
      <c r="G18" s="5"/>
      <c r="H18" s="5"/>
      <c r="I18" s="5"/>
      <c r="J18" s="5"/>
      <c r="K18" s="5"/>
      <c r="L18" s="5"/>
      <c r="M18" s="5"/>
      <c r="N18" s="5"/>
      <c r="O18" s="5"/>
      <c r="P18" s="5"/>
      <c r="Q18" s="5"/>
      <c r="R18" s="5"/>
      <c r="S18" s="5"/>
      <c r="T18" s="5"/>
      <c r="U18" s="5"/>
      <c r="V18" s="5"/>
      <c r="W18" s="5"/>
      <c r="X18" s="5"/>
      <c r="Y18" s="5"/>
      <c r="Z18" s="5"/>
    </row>
    <row r="19" spans="1:26" ht="16" customHeight="1" x14ac:dyDescent="0.3">
      <c r="A19" s="65" t="s">
        <v>119</v>
      </c>
      <c r="B19" s="135">
        <v>318800000</v>
      </c>
      <c r="C19" s="135">
        <v>78600000</v>
      </c>
      <c r="D19" s="76">
        <v>0</v>
      </c>
      <c r="E19" s="140">
        <v>4000000</v>
      </c>
      <c r="F19" s="135">
        <v>160800000</v>
      </c>
      <c r="G19" s="135">
        <v>562100000</v>
      </c>
      <c r="H19" s="5"/>
      <c r="I19" s="5"/>
      <c r="J19" s="5"/>
      <c r="K19" s="5"/>
      <c r="L19" s="5"/>
      <c r="M19" s="5"/>
      <c r="N19" s="5"/>
      <c r="O19" s="5"/>
      <c r="P19" s="5"/>
      <c r="Q19" s="61"/>
      <c r="R19" s="61"/>
      <c r="S19" s="61"/>
      <c r="T19" s="61"/>
      <c r="U19" s="61"/>
      <c r="V19" s="61"/>
      <c r="W19" s="61"/>
      <c r="X19" s="61"/>
      <c r="Y19" s="61"/>
      <c r="Z19" s="61"/>
    </row>
    <row r="20" spans="1:26" ht="16" customHeight="1" x14ac:dyDescent="0.3">
      <c r="A20" s="20" t="s">
        <v>120</v>
      </c>
      <c r="B20" s="24">
        <v>5900000</v>
      </c>
      <c r="C20" s="24">
        <v>146100000</v>
      </c>
      <c r="D20" s="23">
        <v>0</v>
      </c>
      <c r="E20" s="23">
        <v>0</v>
      </c>
      <c r="F20" s="24">
        <v>18100000</v>
      </c>
      <c r="G20" s="24">
        <v>170100000</v>
      </c>
      <c r="H20" s="5"/>
      <c r="I20" s="5"/>
      <c r="J20" s="5"/>
      <c r="K20" s="5"/>
      <c r="L20" s="5"/>
      <c r="M20" s="5"/>
      <c r="N20" s="5"/>
      <c r="O20" s="5"/>
      <c r="P20" s="5"/>
      <c r="Q20" s="5"/>
      <c r="R20" s="5"/>
      <c r="S20" s="5"/>
      <c r="T20" s="5"/>
      <c r="U20" s="5"/>
      <c r="V20" s="5"/>
      <c r="W20" s="5"/>
      <c r="X20" s="5"/>
      <c r="Y20" s="5"/>
      <c r="Z20" s="5"/>
    </row>
    <row r="21" spans="1:26" ht="16" customHeight="1" x14ac:dyDescent="0.3">
      <c r="A21" s="65" t="s">
        <v>121</v>
      </c>
      <c r="B21" s="69">
        <v>3400000</v>
      </c>
      <c r="C21" s="69">
        <v>16300000</v>
      </c>
      <c r="D21" s="76">
        <v>0</v>
      </c>
      <c r="E21" s="76">
        <v>0</v>
      </c>
      <c r="F21" s="69">
        <v>15600000</v>
      </c>
      <c r="G21" s="69">
        <v>35200000</v>
      </c>
      <c r="H21" s="5"/>
      <c r="I21" s="5"/>
      <c r="J21" s="5"/>
      <c r="K21" s="5"/>
      <c r="L21" s="5"/>
      <c r="M21" s="5"/>
      <c r="N21" s="5"/>
      <c r="O21" s="5"/>
      <c r="P21" s="5"/>
      <c r="Q21" s="61"/>
      <c r="R21" s="61"/>
      <c r="S21" s="61"/>
      <c r="T21" s="61"/>
      <c r="U21" s="61"/>
      <c r="V21" s="61"/>
      <c r="W21" s="61"/>
      <c r="X21" s="61"/>
      <c r="Y21" s="61"/>
      <c r="Z21" s="61"/>
    </row>
    <row r="22" spans="1:26" ht="16" customHeight="1" x14ac:dyDescent="0.3">
      <c r="A22" s="20" t="s">
        <v>125</v>
      </c>
      <c r="B22" s="29">
        <v>-154000000</v>
      </c>
      <c r="C22" s="24">
        <v>-126100000</v>
      </c>
      <c r="D22" s="23">
        <v>0</v>
      </c>
      <c r="E22" s="23">
        <v>0</v>
      </c>
      <c r="F22" s="23">
        <v>215000000</v>
      </c>
      <c r="G22" s="23">
        <v>-65000000</v>
      </c>
      <c r="H22" s="5"/>
      <c r="I22" s="5"/>
      <c r="J22" s="5"/>
      <c r="K22" s="5"/>
      <c r="L22" s="5"/>
      <c r="M22" s="5"/>
      <c r="N22" s="5"/>
      <c r="O22" s="5"/>
      <c r="P22" s="5"/>
      <c r="Q22" s="5"/>
      <c r="R22" s="5"/>
      <c r="S22" s="5"/>
      <c r="T22" s="5"/>
      <c r="U22" s="5"/>
      <c r="V22" s="5"/>
      <c r="W22" s="5"/>
      <c r="X22" s="5"/>
      <c r="Y22" s="5"/>
      <c r="Z22" s="5"/>
    </row>
    <row r="23" spans="1:26" ht="16" customHeight="1" x14ac:dyDescent="0.3">
      <c r="A23" s="136" t="s">
        <v>134</v>
      </c>
      <c r="B23" s="139">
        <v>174000000</v>
      </c>
      <c r="C23" s="137">
        <v>114900000</v>
      </c>
      <c r="D23" s="138">
        <v>0</v>
      </c>
      <c r="E23" s="139">
        <v>4000000</v>
      </c>
      <c r="F23" s="137">
        <v>409500000</v>
      </c>
      <c r="G23" s="137">
        <v>702400000</v>
      </c>
      <c r="H23" s="5"/>
      <c r="I23" s="5"/>
      <c r="J23" s="5"/>
      <c r="K23" s="5"/>
      <c r="L23" s="5"/>
      <c r="M23" s="5"/>
      <c r="N23" s="5"/>
      <c r="O23" s="5"/>
      <c r="P23" s="5"/>
      <c r="Q23" s="61"/>
      <c r="R23" s="61"/>
      <c r="S23" s="61"/>
      <c r="T23" s="61"/>
      <c r="U23" s="61"/>
      <c r="V23" s="61"/>
      <c r="W23" s="61"/>
      <c r="X23" s="61"/>
      <c r="Y23" s="61"/>
      <c r="Z23" s="61"/>
    </row>
    <row r="24" spans="1:26" ht="15" customHeight="1" x14ac:dyDescent="0.3">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 customHeight="1" x14ac:dyDescent="0.3">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5" customHeight="1" x14ac:dyDescent="0.3">
      <c r="A26" s="30"/>
      <c r="B26" s="5"/>
      <c r="C26" s="5"/>
      <c r="D26" s="5"/>
      <c r="E26" s="5"/>
      <c r="F26" s="5"/>
      <c r="G26" s="5"/>
      <c r="H26" s="5"/>
      <c r="I26" s="5"/>
      <c r="J26" s="5"/>
      <c r="K26" s="5"/>
      <c r="L26" s="5"/>
      <c r="M26" s="5"/>
      <c r="N26" s="5"/>
      <c r="O26" s="5"/>
      <c r="P26" s="5"/>
      <c r="Q26" s="5"/>
      <c r="R26" s="5"/>
      <c r="S26" s="5"/>
      <c r="T26" s="5"/>
      <c r="U26" s="5"/>
      <c r="V26" s="5"/>
      <c r="W26" s="5"/>
      <c r="X26" s="5"/>
      <c r="Y26" s="5"/>
      <c r="Z26" s="5"/>
    </row>
    <row r="27" spans="1:26" ht="32" customHeight="1" x14ac:dyDescent="0.3">
      <c r="A27" s="157" t="s">
        <v>149</v>
      </c>
      <c r="B27" s="151"/>
      <c r="C27" s="151"/>
      <c r="D27" s="151"/>
      <c r="E27" s="151"/>
      <c r="F27" s="151"/>
      <c r="G27" s="151"/>
      <c r="H27" s="6"/>
      <c r="I27" s="6"/>
      <c r="J27" s="6"/>
      <c r="K27" s="6"/>
      <c r="L27" s="6"/>
      <c r="M27" s="6"/>
      <c r="N27" s="6"/>
      <c r="O27" s="6"/>
      <c r="P27" s="6"/>
      <c r="Q27" s="6"/>
      <c r="R27" s="6"/>
      <c r="S27" s="6"/>
      <c r="T27" s="6"/>
      <c r="U27" s="6"/>
      <c r="V27" s="6"/>
      <c r="W27" s="6"/>
      <c r="X27" s="6"/>
      <c r="Y27" s="6"/>
      <c r="Z27" s="6"/>
    </row>
    <row r="28" spans="1:26" ht="15" customHeight="1" x14ac:dyDescent="0.3">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21" customHeight="1" x14ac:dyDescent="0.3">
      <c r="A29" s="157" t="s">
        <v>150</v>
      </c>
      <c r="B29" s="151"/>
      <c r="C29" s="151"/>
      <c r="D29" s="151"/>
      <c r="E29" s="151"/>
      <c r="F29" s="151"/>
      <c r="G29" s="151"/>
      <c r="H29" s="6"/>
      <c r="I29" s="6"/>
      <c r="J29" s="6"/>
      <c r="K29" s="6"/>
      <c r="L29" s="6"/>
      <c r="M29" s="6"/>
      <c r="N29" s="6"/>
      <c r="O29" s="6"/>
      <c r="P29" s="6"/>
      <c r="Q29" s="6"/>
      <c r="R29" s="6"/>
      <c r="S29" s="6"/>
      <c r="T29" s="6"/>
      <c r="U29" s="6"/>
      <c r="V29" s="6"/>
      <c r="W29" s="6"/>
      <c r="X29" s="6"/>
      <c r="Y29" s="6"/>
      <c r="Z29" s="6"/>
    </row>
    <row r="30" spans="1:26" ht="15" customHeight="1" x14ac:dyDescent="0.3">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35.4" customHeight="1" x14ac:dyDescent="0.3">
      <c r="A31" s="157" t="s">
        <v>151</v>
      </c>
      <c r="B31" s="151"/>
      <c r="C31" s="151"/>
      <c r="D31" s="151"/>
      <c r="E31" s="151"/>
      <c r="F31" s="151"/>
      <c r="G31" s="151"/>
      <c r="H31" s="6"/>
      <c r="I31" s="6"/>
      <c r="J31" s="6"/>
      <c r="K31" s="6"/>
      <c r="L31" s="6"/>
      <c r="M31" s="6"/>
      <c r="N31" s="6"/>
      <c r="O31" s="6"/>
      <c r="P31" s="6"/>
      <c r="Q31" s="6"/>
      <c r="R31" s="6"/>
      <c r="S31" s="6"/>
      <c r="T31" s="6"/>
      <c r="U31" s="6"/>
      <c r="V31" s="6"/>
      <c r="W31" s="6"/>
      <c r="X31" s="6"/>
      <c r="Y31" s="6"/>
      <c r="Z31" s="6"/>
    </row>
    <row r="32" spans="1:26" ht="15" customHeight="1" x14ac:dyDescent="0.3">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31" customHeight="1" x14ac:dyDescent="0.3">
      <c r="A33" s="157" t="s">
        <v>152</v>
      </c>
      <c r="B33" s="151"/>
      <c r="C33" s="151"/>
      <c r="D33" s="151"/>
      <c r="E33" s="151"/>
      <c r="F33" s="151"/>
      <c r="G33" s="151"/>
      <c r="H33" s="6"/>
      <c r="I33" s="6"/>
      <c r="J33" s="6"/>
      <c r="K33" s="6"/>
      <c r="L33" s="6"/>
      <c r="M33" s="6"/>
      <c r="N33" s="6"/>
      <c r="O33" s="6"/>
      <c r="P33" s="6"/>
      <c r="Q33" s="6"/>
      <c r="R33" s="6"/>
      <c r="S33" s="6"/>
      <c r="T33" s="6"/>
      <c r="U33" s="6"/>
      <c r="V33" s="6"/>
      <c r="W33" s="6"/>
      <c r="X33" s="6"/>
      <c r="Y33" s="6"/>
      <c r="Z33" s="6"/>
    </row>
    <row r="34" spans="1:26" ht="15" customHeight="1" x14ac:dyDescent="0.3">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 customHeight="1" x14ac:dyDescent="0.3">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 customHeight="1" x14ac:dyDescent="0.3">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 customHeight="1" x14ac:dyDescent="0.3">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 customHeight="1" x14ac:dyDescent="0.3">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 customHeight="1" x14ac:dyDescent="0.3">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 customHeight="1" x14ac:dyDescent="0.3">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 customHeight="1" x14ac:dyDescent="0.3">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 customHeight="1" x14ac:dyDescent="0.3">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 customHeight="1" x14ac:dyDescent="0.3">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 customHeight="1" x14ac:dyDescent="0.3">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 customHeight="1" x14ac:dyDescent="0.3">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 customHeight="1" x14ac:dyDescent="0.3">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 customHeight="1" x14ac:dyDescent="0.3">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 customHeight="1" x14ac:dyDescent="0.3">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 customHeight="1" x14ac:dyDescent="0.3">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 customHeight="1" x14ac:dyDescent="0.3">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 customHeight="1" x14ac:dyDescent="0.3">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 customHeight="1" x14ac:dyDescent="0.3">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 customHeight="1" x14ac:dyDescent="0.3">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 customHeight="1" x14ac:dyDescent="0.3">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 customHeight="1" x14ac:dyDescent="0.3">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 customHeight="1" x14ac:dyDescent="0.3">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 customHeight="1" x14ac:dyDescent="0.3">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 customHeight="1" x14ac:dyDescent="0.3">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 customHeight="1" x14ac:dyDescent="0.3">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 customHeight="1" x14ac:dyDescent="0.3">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 customHeight="1" x14ac:dyDescent="0.3">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 customHeight="1" x14ac:dyDescent="0.3">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 customHeight="1" x14ac:dyDescent="0.3">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 customHeight="1" x14ac:dyDescent="0.3">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 customHeight="1" x14ac:dyDescent="0.3">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 customHeight="1" x14ac:dyDescent="0.3">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 customHeight="1" x14ac:dyDescent="0.3">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 customHeight="1" x14ac:dyDescent="0.3">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 customHeight="1" x14ac:dyDescent="0.3">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 customHeight="1" x14ac:dyDescent="0.3">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 customHeight="1" x14ac:dyDescent="0.3">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 customHeight="1" x14ac:dyDescent="0.3">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 customHeight="1" x14ac:dyDescent="0.3">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 customHeight="1" x14ac:dyDescent="0.3">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 customHeight="1" x14ac:dyDescent="0.3">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 customHeight="1" x14ac:dyDescent="0.3">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 customHeight="1" x14ac:dyDescent="0.3">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 customHeight="1" x14ac:dyDescent="0.3">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 customHeight="1" x14ac:dyDescent="0.3">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 customHeight="1" x14ac:dyDescent="0.3">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 customHeight="1" x14ac:dyDescent="0.3">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 customHeight="1" x14ac:dyDescent="0.3">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 customHeight="1" x14ac:dyDescent="0.3">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 customHeight="1" x14ac:dyDescent="0.3">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 customHeight="1" x14ac:dyDescent="0.3">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 customHeight="1" x14ac:dyDescent="0.3">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 customHeight="1" x14ac:dyDescent="0.3">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 customHeight="1" x14ac:dyDescent="0.3">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 customHeight="1" x14ac:dyDescent="0.3">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 customHeight="1" x14ac:dyDescent="0.3">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 customHeight="1" x14ac:dyDescent="0.3">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 customHeight="1" x14ac:dyDescent="0.3">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 customHeight="1" x14ac:dyDescent="0.3">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 customHeight="1" x14ac:dyDescent="0.3">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 customHeight="1" x14ac:dyDescent="0.3">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 customHeight="1" x14ac:dyDescent="0.3">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 customHeight="1" x14ac:dyDescent="0.3">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 customHeight="1" x14ac:dyDescent="0.3">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 customHeight="1" x14ac:dyDescent="0.3">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 customHeight="1"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sheetData>
  <mergeCells count="10">
    <mergeCell ref="A1:G1"/>
    <mergeCell ref="A2:G2"/>
    <mergeCell ref="A3:G3"/>
    <mergeCell ref="A4:G4"/>
    <mergeCell ref="B6:G6"/>
    <mergeCell ref="B7:G7"/>
    <mergeCell ref="A27:G27"/>
    <mergeCell ref="A29:G29"/>
    <mergeCell ref="A31:G31"/>
    <mergeCell ref="A33:G33"/>
  </mergeCells>
  <pageMargins left="0.25" right="0.25" top="0.35" bottom="0.35" header="0.3" footer="0.3"/>
  <pageSetup scale="9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topLeftCell="A7" zoomScaleNormal="100" workbookViewId="0">
      <selection activeCell="A22" sqref="A22"/>
    </sheetView>
  </sheetViews>
  <sheetFormatPr defaultColWidth="21.3984375" defaultRowHeight="13" x14ac:dyDescent="0.3"/>
  <cols>
    <col min="1" max="1" width="36.796875" customWidth="1"/>
    <col min="2" max="7" width="19.796875" customWidth="1"/>
    <col min="8" max="8" width="2.19921875" customWidth="1"/>
  </cols>
  <sheetData>
    <row r="1" spans="1:8" ht="15" customHeight="1" x14ac:dyDescent="0.3">
      <c r="A1" s="150" t="s">
        <v>128</v>
      </c>
      <c r="B1" s="152"/>
      <c r="C1" s="152"/>
      <c r="D1" s="152"/>
      <c r="E1" s="152"/>
      <c r="F1" s="151"/>
      <c r="G1" s="151"/>
      <c r="H1" s="5"/>
    </row>
    <row r="2" spans="1:8" ht="15" customHeight="1" x14ac:dyDescent="0.3">
      <c r="A2" s="150" t="s">
        <v>95</v>
      </c>
      <c r="B2" s="151"/>
      <c r="C2" s="151"/>
      <c r="D2" s="151"/>
      <c r="E2" s="151"/>
      <c r="F2" s="151"/>
      <c r="G2" s="151"/>
      <c r="H2" s="5"/>
    </row>
    <row r="3" spans="1:8" ht="15" customHeight="1" x14ac:dyDescent="0.3">
      <c r="A3" s="166" t="s">
        <v>1</v>
      </c>
      <c r="B3" s="151"/>
      <c r="C3" s="151"/>
      <c r="D3" s="151"/>
      <c r="E3" s="151"/>
      <c r="F3" s="151"/>
      <c r="G3" s="151"/>
      <c r="H3" s="5"/>
    </row>
    <row r="4" spans="1:8" ht="15" customHeight="1" x14ac:dyDescent="0.3">
      <c r="A4" s="148" t="s">
        <v>52</v>
      </c>
      <c r="B4" s="151"/>
      <c r="C4" s="151"/>
      <c r="D4" s="151"/>
      <c r="E4" s="151"/>
      <c r="F4" s="151"/>
      <c r="G4" s="151"/>
      <c r="H4" s="5"/>
    </row>
    <row r="5" spans="1:8" ht="15" customHeight="1" x14ac:dyDescent="0.3">
      <c r="A5" s="5"/>
      <c r="B5" s="5"/>
      <c r="C5" s="5"/>
      <c r="D5" s="5"/>
      <c r="E5" s="5"/>
      <c r="F5" s="5"/>
      <c r="G5" s="5"/>
      <c r="H5" s="5"/>
    </row>
    <row r="6" spans="1:8" ht="16" customHeight="1" x14ac:dyDescent="0.3">
      <c r="A6" s="5"/>
      <c r="B6" s="167" t="s">
        <v>138</v>
      </c>
      <c r="C6" s="177"/>
      <c r="D6" s="177"/>
      <c r="E6" s="177"/>
      <c r="F6" s="177"/>
      <c r="G6" s="177"/>
      <c r="H6" s="5"/>
    </row>
    <row r="7" spans="1:8" ht="16" customHeight="1" x14ac:dyDescent="0.3">
      <c r="A7" s="5"/>
      <c r="B7" s="176" t="s">
        <v>96</v>
      </c>
      <c r="C7" s="151"/>
      <c r="D7" s="151"/>
      <c r="E7" s="151"/>
      <c r="F7" s="151"/>
      <c r="G7" s="151"/>
      <c r="H7" s="5"/>
    </row>
    <row r="8" spans="1:8" ht="30" customHeight="1" x14ac:dyDescent="0.3">
      <c r="A8" s="5"/>
      <c r="B8" s="58" t="s">
        <v>55</v>
      </c>
      <c r="C8" s="58" t="s">
        <v>153</v>
      </c>
      <c r="D8" s="58" t="s">
        <v>154</v>
      </c>
      <c r="E8" s="58" t="s">
        <v>155</v>
      </c>
      <c r="F8" s="58" t="s">
        <v>156</v>
      </c>
      <c r="G8" s="58" t="s">
        <v>157</v>
      </c>
      <c r="H8" s="5"/>
    </row>
    <row r="9" spans="1:8" ht="15" customHeight="1" x14ac:dyDescent="0.3">
      <c r="A9" s="5"/>
      <c r="B9" s="30"/>
      <c r="C9" s="30"/>
      <c r="D9" s="30"/>
      <c r="E9" s="30"/>
      <c r="F9" s="30"/>
      <c r="G9" s="30"/>
      <c r="H9" s="5"/>
    </row>
    <row r="10" spans="1:8" ht="16" customHeight="1" x14ac:dyDescent="0.3">
      <c r="A10" s="1" t="s">
        <v>132</v>
      </c>
      <c r="B10" s="5"/>
      <c r="C10" s="5"/>
      <c r="D10" s="5"/>
      <c r="E10" s="5"/>
      <c r="F10" s="5"/>
      <c r="G10" s="5"/>
      <c r="H10" s="5"/>
    </row>
    <row r="11" spans="1:8" ht="16" customHeight="1" x14ac:dyDescent="0.3">
      <c r="A11" s="65" t="s">
        <v>119</v>
      </c>
      <c r="B11" s="135">
        <v>929900000</v>
      </c>
      <c r="C11" s="135">
        <v>365400000</v>
      </c>
      <c r="D11" s="135">
        <v>-4200000</v>
      </c>
      <c r="E11" s="135">
        <v>-140200000</v>
      </c>
      <c r="F11" s="76">
        <v>0</v>
      </c>
      <c r="G11" s="135">
        <v>1150900000</v>
      </c>
      <c r="H11" s="5"/>
    </row>
    <row r="12" spans="1:8" ht="16" customHeight="1" x14ac:dyDescent="0.3">
      <c r="A12" s="20" t="s">
        <v>120</v>
      </c>
      <c r="B12" s="24">
        <v>5200000</v>
      </c>
      <c r="C12" s="24">
        <v>487500000</v>
      </c>
      <c r="D12" s="23">
        <v>0</v>
      </c>
      <c r="E12" s="24">
        <v>-55100000</v>
      </c>
      <c r="F12" s="23">
        <v>0</v>
      </c>
      <c r="G12" s="24">
        <v>437700000</v>
      </c>
      <c r="H12" s="5"/>
    </row>
    <row r="13" spans="1:8" ht="16" customHeight="1" x14ac:dyDescent="0.3">
      <c r="A13" s="65" t="s">
        <v>121</v>
      </c>
      <c r="B13" s="76">
        <v>0</v>
      </c>
      <c r="C13" s="69">
        <v>196100000</v>
      </c>
      <c r="D13" s="76">
        <v>0</v>
      </c>
      <c r="E13" s="76">
        <v>0</v>
      </c>
      <c r="F13" s="76">
        <v>0</v>
      </c>
      <c r="G13" s="69">
        <v>196100000</v>
      </c>
      <c r="H13" s="5"/>
    </row>
    <row r="14" spans="1:8" ht="16" customHeight="1" x14ac:dyDescent="0.3">
      <c r="A14" s="20" t="s">
        <v>133</v>
      </c>
      <c r="B14" s="29">
        <v>0</v>
      </c>
      <c r="C14" s="24">
        <v>-13600000</v>
      </c>
      <c r="D14" s="29">
        <v>0</v>
      </c>
      <c r="E14" s="25">
        <v>700000</v>
      </c>
      <c r="F14" s="29">
        <v>0</v>
      </c>
      <c r="G14" s="24">
        <v>-12900000</v>
      </c>
      <c r="H14" s="5"/>
    </row>
    <row r="15" spans="1:8" ht="16" customHeight="1" x14ac:dyDescent="0.3">
      <c r="A15" s="136" t="s">
        <v>134</v>
      </c>
      <c r="B15" s="137">
        <v>935200000</v>
      </c>
      <c r="C15" s="137">
        <v>1035500000</v>
      </c>
      <c r="D15" s="137">
        <v>-4200000</v>
      </c>
      <c r="E15" s="137">
        <v>-194600000</v>
      </c>
      <c r="F15" s="138">
        <v>0</v>
      </c>
      <c r="G15" s="137">
        <v>1771900000</v>
      </c>
      <c r="H15" s="5"/>
    </row>
    <row r="16" spans="1:8" ht="16" customHeight="1" x14ac:dyDescent="0.3">
      <c r="A16" s="5"/>
      <c r="B16" s="5"/>
      <c r="C16" s="5"/>
      <c r="D16" s="5"/>
      <c r="E16" s="5"/>
      <c r="F16" s="5"/>
      <c r="G16" s="5"/>
      <c r="H16" s="5"/>
    </row>
    <row r="17" spans="1:8" ht="16" customHeight="1" x14ac:dyDescent="0.3">
      <c r="A17" s="61"/>
      <c r="B17" s="61"/>
      <c r="C17" s="61"/>
      <c r="D17" s="61"/>
      <c r="E17" s="61"/>
      <c r="F17" s="61"/>
      <c r="G17" s="61"/>
      <c r="H17" s="5"/>
    </row>
    <row r="18" spans="1:8" ht="16" customHeight="1" x14ac:dyDescent="0.3">
      <c r="A18" s="1" t="s">
        <v>135</v>
      </c>
      <c r="B18" s="5"/>
      <c r="C18" s="5"/>
      <c r="D18" s="5"/>
      <c r="E18" s="5"/>
      <c r="F18" s="5"/>
      <c r="G18" s="5"/>
      <c r="H18" s="5"/>
    </row>
    <row r="19" spans="1:8" ht="16" customHeight="1" x14ac:dyDescent="0.3">
      <c r="A19" s="65" t="s">
        <v>119</v>
      </c>
      <c r="B19" s="135">
        <v>283400000</v>
      </c>
      <c r="C19" s="140">
        <v>86000000</v>
      </c>
      <c r="D19" s="76">
        <v>0</v>
      </c>
      <c r="E19" s="135">
        <v>4200000</v>
      </c>
      <c r="F19" s="135">
        <v>148200000</v>
      </c>
      <c r="G19" s="135">
        <v>521800000</v>
      </c>
      <c r="H19" s="5"/>
    </row>
    <row r="20" spans="1:8" ht="16" customHeight="1" x14ac:dyDescent="0.3">
      <c r="A20" s="20" t="s">
        <v>120</v>
      </c>
      <c r="B20" s="24">
        <v>3600000</v>
      </c>
      <c r="C20" s="24">
        <v>155500000</v>
      </c>
      <c r="D20" s="23">
        <v>0</v>
      </c>
      <c r="E20" s="23">
        <v>0</v>
      </c>
      <c r="F20" s="23">
        <v>0</v>
      </c>
      <c r="G20" s="24">
        <v>159100000</v>
      </c>
      <c r="H20" s="5"/>
    </row>
    <row r="21" spans="1:8" ht="16" customHeight="1" x14ac:dyDescent="0.3">
      <c r="A21" s="65" t="s">
        <v>121</v>
      </c>
      <c r="B21" s="76">
        <v>0</v>
      </c>
      <c r="C21" s="76">
        <v>35000000</v>
      </c>
      <c r="D21" s="76">
        <v>0</v>
      </c>
      <c r="E21" s="76">
        <v>0</v>
      </c>
      <c r="F21" s="69">
        <v>13200000</v>
      </c>
      <c r="G21" s="69">
        <v>48200000</v>
      </c>
      <c r="H21" s="5"/>
    </row>
    <row r="22" spans="1:8" ht="16" customHeight="1" x14ac:dyDescent="0.3">
      <c r="A22" s="20" t="s">
        <v>125</v>
      </c>
      <c r="B22" s="25">
        <v>-65300000</v>
      </c>
      <c r="C22" s="24">
        <v>-57400000</v>
      </c>
      <c r="D22" s="23">
        <v>0</v>
      </c>
      <c r="E22" s="23">
        <v>0</v>
      </c>
      <c r="F22" s="24">
        <v>55700000</v>
      </c>
      <c r="G22" s="24">
        <v>-67100000</v>
      </c>
      <c r="H22" s="5"/>
    </row>
    <row r="23" spans="1:8" ht="16" customHeight="1" x14ac:dyDescent="0.3">
      <c r="A23" s="136" t="s">
        <v>134</v>
      </c>
      <c r="B23" s="137">
        <v>221700000</v>
      </c>
      <c r="C23" s="137">
        <v>219100000</v>
      </c>
      <c r="D23" s="138">
        <v>0</v>
      </c>
      <c r="E23" s="137">
        <v>4200000</v>
      </c>
      <c r="F23" s="137">
        <v>217100000</v>
      </c>
      <c r="G23" s="137">
        <v>662100000</v>
      </c>
      <c r="H23" s="5"/>
    </row>
    <row r="24" spans="1:8" ht="15" customHeight="1" x14ac:dyDescent="0.3">
      <c r="A24" s="5"/>
      <c r="B24" s="5"/>
      <c r="C24" s="5"/>
      <c r="D24" s="5"/>
      <c r="E24" s="5"/>
      <c r="F24" s="5"/>
      <c r="G24" s="5"/>
      <c r="H24" s="5"/>
    </row>
    <row r="25" spans="1:8" ht="15" customHeight="1" x14ac:dyDescent="0.3">
      <c r="A25" s="5"/>
      <c r="B25" s="5"/>
      <c r="C25" s="5"/>
      <c r="D25" s="5"/>
      <c r="E25" s="5"/>
      <c r="F25" s="5"/>
      <c r="G25" s="5"/>
      <c r="H25" s="5"/>
    </row>
    <row r="26" spans="1:8" ht="15" customHeight="1" x14ac:dyDescent="0.3">
      <c r="A26" s="30"/>
      <c r="B26" s="5"/>
      <c r="C26" s="5"/>
      <c r="D26" s="5"/>
      <c r="E26" s="5"/>
      <c r="F26" s="5"/>
      <c r="G26" s="5"/>
      <c r="H26" s="5"/>
    </row>
    <row r="27" spans="1:8" ht="27" customHeight="1" x14ac:dyDescent="0.3">
      <c r="A27" s="157" t="s">
        <v>158</v>
      </c>
      <c r="B27" s="151"/>
      <c r="C27" s="151"/>
      <c r="D27" s="151"/>
      <c r="E27" s="151"/>
      <c r="F27" s="151"/>
      <c r="G27" s="151"/>
      <c r="H27" s="6"/>
    </row>
    <row r="28" spans="1:8" ht="15" customHeight="1" x14ac:dyDescent="0.3">
      <c r="A28" s="5"/>
      <c r="B28" s="5"/>
      <c r="C28" s="5"/>
      <c r="D28" s="5"/>
      <c r="E28" s="5"/>
      <c r="F28" s="5"/>
      <c r="G28" s="5"/>
      <c r="H28" s="5"/>
    </row>
    <row r="29" spans="1:8" ht="15" customHeight="1" x14ac:dyDescent="0.3">
      <c r="A29" s="157" t="s">
        <v>150</v>
      </c>
      <c r="B29" s="151"/>
      <c r="C29" s="151"/>
      <c r="D29" s="151"/>
      <c r="E29" s="151"/>
      <c r="F29" s="151"/>
      <c r="G29" s="151"/>
      <c r="H29" s="6"/>
    </row>
    <row r="30" spans="1:8" ht="15" customHeight="1" x14ac:dyDescent="0.3">
      <c r="A30" s="5"/>
      <c r="B30" s="5"/>
      <c r="C30" s="5"/>
      <c r="D30" s="5"/>
      <c r="E30" s="5"/>
      <c r="F30" s="5"/>
      <c r="G30" s="5"/>
      <c r="H30" s="5"/>
    </row>
    <row r="31" spans="1:8" ht="39" customHeight="1" x14ac:dyDescent="0.3">
      <c r="A31" s="157" t="s">
        <v>159</v>
      </c>
      <c r="B31" s="151"/>
      <c r="C31" s="151"/>
      <c r="D31" s="151"/>
      <c r="E31" s="151"/>
      <c r="F31" s="151"/>
      <c r="G31" s="151"/>
      <c r="H31" s="6"/>
    </row>
    <row r="32" spans="1:8" ht="15" customHeight="1" x14ac:dyDescent="0.3">
      <c r="A32" s="5"/>
      <c r="B32" s="5"/>
      <c r="C32" s="5"/>
      <c r="D32" s="5"/>
      <c r="E32" s="5"/>
      <c r="F32" s="5"/>
      <c r="G32" s="5"/>
      <c r="H32" s="5"/>
    </row>
    <row r="33" spans="1:8" ht="31" customHeight="1" x14ac:dyDescent="0.3">
      <c r="A33" s="157" t="s">
        <v>160</v>
      </c>
      <c r="B33" s="151"/>
      <c r="C33" s="151"/>
      <c r="D33" s="151"/>
      <c r="E33" s="151"/>
      <c r="F33" s="151"/>
      <c r="G33" s="151"/>
      <c r="H33" s="6"/>
    </row>
    <row r="34" spans="1:8" ht="15" customHeight="1" x14ac:dyDescent="0.3">
      <c r="A34" s="5"/>
      <c r="B34" s="5"/>
      <c r="C34" s="5"/>
      <c r="D34" s="5"/>
      <c r="E34" s="5"/>
      <c r="F34" s="5"/>
      <c r="G34" s="5"/>
      <c r="H34" s="5"/>
    </row>
    <row r="35" spans="1:8" ht="15" customHeight="1" x14ac:dyDescent="0.3">
      <c r="A35" s="5"/>
      <c r="B35" s="5"/>
      <c r="C35" s="5"/>
      <c r="D35" s="5"/>
      <c r="E35" s="5"/>
      <c r="F35" s="5"/>
      <c r="G35" s="5"/>
      <c r="H35" s="5"/>
    </row>
    <row r="36" spans="1:8" ht="15" customHeight="1" x14ac:dyDescent="0.3">
      <c r="A36" s="5"/>
      <c r="B36" s="5"/>
      <c r="C36" s="5"/>
      <c r="D36" s="5"/>
      <c r="E36" s="5"/>
      <c r="F36" s="5"/>
      <c r="G36" s="5"/>
      <c r="H36" s="5"/>
    </row>
    <row r="37" spans="1:8" ht="15" customHeight="1" x14ac:dyDescent="0.3">
      <c r="A37" s="5"/>
      <c r="B37" s="5"/>
      <c r="C37" s="5"/>
      <c r="D37" s="5"/>
      <c r="E37" s="5"/>
      <c r="F37" s="5"/>
      <c r="G37" s="5"/>
      <c r="H37" s="5"/>
    </row>
    <row r="38" spans="1:8" ht="15" customHeight="1" x14ac:dyDescent="0.3">
      <c r="A38" s="5"/>
      <c r="B38" s="5"/>
      <c r="C38" s="5"/>
      <c r="D38" s="5"/>
      <c r="E38" s="5"/>
      <c r="F38" s="5"/>
      <c r="G38" s="5"/>
      <c r="H38" s="5"/>
    </row>
    <row r="39" spans="1:8" ht="15" customHeight="1" x14ac:dyDescent="0.3">
      <c r="A39" s="5"/>
      <c r="B39" s="5"/>
      <c r="C39" s="5"/>
      <c r="D39" s="5"/>
      <c r="E39" s="5"/>
      <c r="F39" s="5"/>
      <c r="G39" s="5"/>
      <c r="H39" s="5"/>
    </row>
    <row r="40" spans="1:8" ht="15" customHeight="1" x14ac:dyDescent="0.3">
      <c r="A40" s="5"/>
      <c r="B40" s="5"/>
      <c r="C40" s="5"/>
      <c r="D40" s="5"/>
      <c r="E40" s="5"/>
      <c r="F40" s="5"/>
      <c r="G40" s="5"/>
      <c r="H40" s="5"/>
    </row>
    <row r="41" spans="1:8" ht="15" customHeight="1" x14ac:dyDescent="0.3">
      <c r="A41" s="5"/>
      <c r="B41" s="5"/>
      <c r="C41" s="5"/>
      <c r="D41" s="5"/>
      <c r="E41" s="5"/>
      <c r="F41" s="5"/>
      <c r="G41" s="5"/>
      <c r="H41" s="5"/>
    </row>
    <row r="42" spans="1:8" ht="15" customHeight="1" x14ac:dyDescent="0.3">
      <c r="A42" s="5"/>
      <c r="B42" s="5"/>
      <c r="C42" s="5"/>
      <c r="D42" s="5"/>
      <c r="E42" s="5"/>
      <c r="F42" s="5"/>
      <c r="G42" s="5"/>
      <c r="H42" s="5"/>
    </row>
    <row r="43" spans="1:8" ht="15" customHeight="1" x14ac:dyDescent="0.3">
      <c r="A43" s="5"/>
      <c r="B43" s="5"/>
      <c r="C43" s="5"/>
      <c r="D43" s="5"/>
      <c r="E43" s="5"/>
      <c r="F43" s="5"/>
      <c r="G43" s="5"/>
      <c r="H43" s="5"/>
    </row>
    <row r="44" spans="1:8" ht="15" customHeight="1" x14ac:dyDescent="0.3">
      <c r="A44" s="5"/>
      <c r="B44" s="5"/>
      <c r="C44" s="5"/>
      <c r="D44" s="5"/>
      <c r="E44" s="5"/>
      <c r="F44" s="5"/>
      <c r="G44" s="5"/>
      <c r="H44" s="5"/>
    </row>
    <row r="45" spans="1:8" ht="15" customHeight="1" x14ac:dyDescent="0.3">
      <c r="A45" s="5"/>
      <c r="B45" s="5"/>
      <c r="C45" s="5"/>
      <c r="D45" s="5"/>
      <c r="E45" s="5"/>
      <c r="F45" s="5"/>
      <c r="G45" s="5"/>
      <c r="H45" s="5"/>
    </row>
    <row r="46" spans="1:8" ht="15" customHeight="1" x14ac:dyDescent="0.3">
      <c r="A46" s="5"/>
      <c r="B46" s="5"/>
      <c r="C46" s="5"/>
      <c r="D46" s="5"/>
      <c r="E46" s="5"/>
      <c r="F46" s="5"/>
      <c r="G46" s="5"/>
      <c r="H46" s="5"/>
    </row>
    <row r="47" spans="1:8" ht="15" customHeight="1" x14ac:dyDescent="0.3">
      <c r="A47" s="5"/>
      <c r="B47" s="5"/>
      <c r="C47" s="5"/>
      <c r="D47" s="5"/>
      <c r="E47" s="5"/>
      <c r="F47" s="5"/>
      <c r="G47" s="5"/>
      <c r="H47" s="5"/>
    </row>
    <row r="48" spans="1:8" ht="15" customHeight="1" x14ac:dyDescent="0.3">
      <c r="A48" s="5"/>
      <c r="B48" s="5"/>
      <c r="C48" s="5"/>
      <c r="D48" s="5"/>
      <c r="E48" s="5"/>
      <c r="F48" s="5"/>
      <c r="G48" s="5"/>
      <c r="H48" s="5"/>
    </row>
    <row r="49" spans="1:8" ht="15" customHeight="1" x14ac:dyDescent="0.3">
      <c r="A49" s="5"/>
      <c r="B49" s="5"/>
      <c r="C49" s="5"/>
      <c r="D49" s="5"/>
      <c r="E49" s="5"/>
      <c r="F49" s="5"/>
      <c r="G49" s="5"/>
      <c r="H49" s="5"/>
    </row>
    <row r="50" spans="1:8" ht="15" customHeight="1" x14ac:dyDescent="0.3">
      <c r="A50" s="5"/>
      <c r="B50" s="5"/>
      <c r="C50" s="5"/>
      <c r="D50" s="5"/>
      <c r="E50" s="5"/>
      <c r="F50" s="5"/>
      <c r="G50" s="5"/>
      <c r="H50" s="5"/>
    </row>
    <row r="51" spans="1:8" ht="15" customHeight="1" x14ac:dyDescent="0.3">
      <c r="A51" s="5"/>
      <c r="B51" s="5"/>
      <c r="C51" s="5"/>
      <c r="D51" s="5"/>
      <c r="E51" s="5"/>
      <c r="F51" s="5"/>
      <c r="G51" s="5"/>
      <c r="H51" s="5"/>
    </row>
    <row r="52" spans="1:8" ht="15" customHeight="1" x14ac:dyDescent="0.3">
      <c r="A52" s="5"/>
      <c r="B52" s="5"/>
      <c r="C52" s="5"/>
      <c r="D52" s="5"/>
      <c r="E52" s="5"/>
      <c r="F52" s="5"/>
      <c r="G52" s="5"/>
      <c r="H52" s="5"/>
    </row>
    <row r="53" spans="1:8" ht="15" customHeight="1" x14ac:dyDescent="0.3">
      <c r="A53" s="5"/>
      <c r="B53" s="5"/>
      <c r="C53" s="5"/>
      <c r="D53" s="5"/>
      <c r="E53" s="5"/>
      <c r="F53" s="5"/>
      <c r="G53" s="5"/>
      <c r="H53" s="5"/>
    </row>
    <row r="54" spans="1:8" ht="15" customHeight="1" x14ac:dyDescent="0.3">
      <c r="A54" s="5"/>
      <c r="B54" s="5"/>
      <c r="C54" s="5"/>
      <c r="D54" s="5"/>
      <c r="E54" s="5"/>
      <c r="F54" s="5"/>
      <c r="G54" s="5"/>
      <c r="H54" s="5"/>
    </row>
    <row r="55" spans="1:8" ht="15" customHeight="1" x14ac:dyDescent="0.3">
      <c r="A55" s="5"/>
      <c r="B55" s="5"/>
      <c r="C55" s="5"/>
      <c r="D55" s="5"/>
      <c r="E55" s="5"/>
      <c r="F55" s="5"/>
      <c r="G55" s="5"/>
      <c r="H55" s="5"/>
    </row>
    <row r="56" spans="1:8" ht="15" customHeight="1" x14ac:dyDescent="0.3">
      <c r="A56" s="5"/>
      <c r="B56" s="5"/>
      <c r="C56" s="5"/>
      <c r="D56" s="5"/>
      <c r="E56" s="5"/>
      <c r="F56" s="5"/>
      <c r="G56" s="5"/>
      <c r="H56" s="5"/>
    </row>
    <row r="57" spans="1:8" ht="15" customHeight="1" x14ac:dyDescent="0.3">
      <c r="A57" s="5"/>
      <c r="B57" s="5"/>
      <c r="C57" s="5"/>
      <c r="D57" s="5"/>
      <c r="E57" s="5"/>
      <c r="F57" s="5"/>
      <c r="G57" s="5"/>
      <c r="H57" s="5"/>
    </row>
    <row r="58" spans="1:8" ht="15" customHeight="1" x14ac:dyDescent="0.3">
      <c r="A58" s="5"/>
      <c r="B58" s="5"/>
      <c r="C58" s="5"/>
      <c r="D58" s="5"/>
      <c r="E58" s="5"/>
      <c r="F58" s="5"/>
      <c r="G58" s="5"/>
      <c r="H58" s="5"/>
    </row>
    <row r="59" spans="1:8" ht="15" customHeight="1" x14ac:dyDescent="0.3">
      <c r="A59" s="5"/>
      <c r="B59" s="5"/>
      <c r="C59" s="5"/>
      <c r="D59" s="5"/>
      <c r="E59" s="5"/>
      <c r="F59" s="5"/>
      <c r="G59" s="5"/>
      <c r="H59" s="5"/>
    </row>
    <row r="60" spans="1:8" ht="15" customHeight="1" x14ac:dyDescent="0.3">
      <c r="A60" s="5"/>
      <c r="B60" s="5"/>
      <c r="C60" s="5"/>
      <c r="D60" s="5"/>
      <c r="E60" s="5"/>
      <c r="F60" s="5"/>
      <c r="G60" s="5"/>
      <c r="H60" s="5"/>
    </row>
    <row r="61" spans="1:8" ht="15" customHeight="1" x14ac:dyDescent="0.3">
      <c r="A61" s="5"/>
      <c r="B61" s="5"/>
      <c r="C61" s="5"/>
      <c r="D61" s="5"/>
      <c r="E61" s="5"/>
      <c r="F61" s="5"/>
      <c r="G61" s="5"/>
      <c r="H61" s="5"/>
    </row>
    <row r="62" spans="1:8" ht="15" customHeight="1" x14ac:dyDescent="0.3">
      <c r="A62" s="5"/>
      <c r="B62" s="5"/>
      <c r="C62" s="5"/>
      <c r="D62" s="5"/>
      <c r="E62" s="5"/>
      <c r="F62" s="5"/>
      <c r="G62" s="5"/>
      <c r="H62" s="5"/>
    </row>
    <row r="63" spans="1:8" ht="15" customHeight="1" x14ac:dyDescent="0.3">
      <c r="A63" s="5"/>
      <c r="B63" s="5"/>
      <c r="C63" s="5"/>
      <c r="D63" s="5"/>
      <c r="E63" s="5"/>
      <c r="F63" s="5"/>
      <c r="G63" s="5"/>
      <c r="H63" s="5"/>
    </row>
    <row r="64" spans="1:8" ht="15" customHeight="1" x14ac:dyDescent="0.3">
      <c r="A64" s="5"/>
      <c r="B64" s="5"/>
      <c r="C64" s="5"/>
      <c r="D64" s="5"/>
      <c r="E64" s="5"/>
      <c r="F64" s="5"/>
      <c r="G64" s="5"/>
      <c r="H64" s="5"/>
    </row>
    <row r="65" spans="1:8" ht="15" customHeight="1" x14ac:dyDescent="0.3">
      <c r="A65" s="5"/>
      <c r="B65" s="5"/>
      <c r="C65" s="5"/>
      <c r="D65" s="5"/>
      <c r="E65" s="5"/>
      <c r="F65" s="5"/>
      <c r="G65" s="5"/>
      <c r="H65" s="5"/>
    </row>
    <row r="66" spans="1:8" ht="15" customHeight="1" x14ac:dyDescent="0.3">
      <c r="A66" s="5"/>
      <c r="B66" s="5"/>
      <c r="C66" s="5"/>
      <c r="D66" s="5"/>
      <c r="E66" s="5"/>
      <c r="F66" s="5"/>
      <c r="G66" s="5"/>
      <c r="H66" s="5"/>
    </row>
    <row r="67" spans="1:8" ht="15" customHeight="1" x14ac:dyDescent="0.3">
      <c r="A67" s="5"/>
      <c r="B67" s="5"/>
      <c r="C67" s="5"/>
      <c r="D67" s="5"/>
      <c r="E67" s="5"/>
      <c r="F67" s="5"/>
      <c r="G67" s="5"/>
      <c r="H67" s="5"/>
    </row>
    <row r="68" spans="1:8" ht="15" customHeight="1" x14ac:dyDescent="0.3">
      <c r="A68" s="5"/>
      <c r="B68" s="5"/>
      <c r="C68" s="5"/>
      <c r="D68" s="5"/>
      <c r="E68" s="5"/>
      <c r="F68" s="5"/>
      <c r="G68" s="5"/>
      <c r="H68" s="5"/>
    </row>
    <row r="69" spans="1:8" ht="15" customHeight="1" x14ac:dyDescent="0.3">
      <c r="A69" s="5"/>
      <c r="B69" s="5"/>
      <c r="C69" s="5"/>
      <c r="D69" s="5"/>
      <c r="E69" s="5"/>
      <c r="F69" s="5"/>
      <c r="G69" s="5"/>
      <c r="H69" s="5"/>
    </row>
    <row r="70" spans="1:8" ht="15" customHeight="1" x14ac:dyDescent="0.3">
      <c r="A70" s="5"/>
      <c r="B70" s="5"/>
      <c r="C70" s="5"/>
      <c r="D70" s="5"/>
      <c r="E70" s="5"/>
      <c r="F70" s="5"/>
      <c r="G70" s="5"/>
      <c r="H70" s="5"/>
    </row>
    <row r="71" spans="1:8" ht="15" customHeight="1" x14ac:dyDescent="0.3">
      <c r="A71" s="5"/>
      <c r="B71" s="5"/>
      <c r="C71" s="5"/>
      <c r="D71" s="5"/>
      <c r="E71" s="5"/>
      <c r="F71" s="5"/>
      <c r="G71" s="5"/>
      <c r="H71" s="5"/>
    </row>
    <row r="72" spans="1:8" ht="15" customHeight="1" x14ac:dyDescent="0.3">
      <c r="A72" s="5"/>
      <c r="B72" s="5"/>
      <c r="C72" s="5"/>
      <c r="D72" s="5"/>
      <c r="E72" s="5"/>
      <c r="F72" s="5"/>
      <c r="G72" s="5"/>
      <c r="H72" s="5"/>
    </row>
    <row r="73" spans="1:8" ht="15" customHeight="1" x14ac:dyDescent="0.3">
      <c r="A73" s="5"/>
      <c r="B73" s="5"/>
      <c r="C73" s="5"/>
      <c r="D73" s="5"/>
      <c r="E73" s="5"/>
      <c r="F73" s="5"/>
      <c r="G73" s="5"/>
      <c r="H73" s="5"/>
    </row>
    <row r="74" spans="1:8" ht="15" customHeight="1" x14ac:dyDescent="0.3">
      <c r="A74" s="5"/>
      <c r="B74" s="5"/>
      <c r="C74" s="5"/>
      <c r="D74" s="5"/>
      <c r="E74" s="5"/>
      <c r="F74" s="5"/>
      <c r="G74" s="5"/>
      <c r="H74" s="5"/>
    </row>
    <row r="75" spans="1:8" ht="15" customHeight="1" x14ac:dyDescent="0.3">
      <c r="A75" s="5"/>
      <c r="B75" s="5"/>
      <c r="C75" s="5"/>
      <c r="D75" s="5"/>
      <c r="E75" s="5"/>
      <c r="F75" s="5"/>
      <c r="G75" s="5"/>
      <c r="H75" s="5"/>
    </row>
    <row r="76" spans="1:8" ht="15" customHeight="1" x14ac:dyDescent="0.3">
      <c r="A76" s="5"/>
      <c r="B76" s="5"/>
      <c r="C76" s="5"/>
      <c r="D76" s="5"/>
      <c r="E76" s="5"/>
      <c r="F76" s="5"/>
      <c r="G76" s="5"/>
      <c r="H76" s="5"/>
    </row>
    <row r="77" spans="1:8" ht="15" customHeight="1" x14ac:dyDescent="0.3">
      <c r="A77" s="5"/>
      <c r="B77" s="5"/>
      <c r="C77" s="5"/>
      <c r="D77" s="5"/>
      <c r="E77" s="5"/>
      <c r="F77" s="5"/>
      <c r="G77" s="5"/>
      <c r="H77" s="5"/>
    </row>
    <row r="78" spans="1:8" ht="15" customHeight="1" x14ac:dyDescent="0.3">
      <c r="A78" s="5"/>
      <c r="B78" s="5"/>
      <c r="C78" s="5"/>
      <c r="D78" s="5"/>
      <c r="E78" s="5"/>
      <c r="F78" s="5"/>
      <c r="G78" s="5"/>
      <c r="H78" s="5"/>
    </row>
    <row r="79" spans="1:8" ht="15" customHeight="1" x14ac:dyDescent="0.3">
      <c r="A79" s="5"/>
      <c r="B79" s="5"/>
      <c r="C79" s="5"/>
      <c r="D79" s="5"/>
      <c r="E79" s="5"/>
      <c r="F79" s="5"/>
      <c r="G79" s="5"/>
      <c r="H79" s="5"/>
    </row>
    <row r="80" spans="1:8" ht="15" customHeight="1" x14ac:dyDescent="0.3">
      <c r="A80" s="5"/>
      <c r="B80" s="5"/>
      <c r="C80" s="5"/>
      <c r="D80" s="5"/>
      <c r="E80" s="5"/>
      <c r="F80" s="5"/>
      <c r="G80" s="5"/>
      <c r="H80" s="5"/>
    </row>
    <row r="81" spans="1:8" ht="15" customHeight="1" x14ac:dyDescent="0.3">
      <c r="A81" s="5"/>
      <c r="B81" s="5"/>
      <c r="C81" s="5"/>
      <c r="D81" s="5"/>
      <c r="E81" s="5"/>
      <c r="F81" s="5"/>
      <c r="G81" s="5"/>
      <c r="H81" s="5"/>
    </row>
    <row r="82" spans="1:8" ht="15" customHeight="1" x14ac:dyDescent="0.3">
      <c r="A82" s="5"/>
      <c r="B82" s="5"/>
      <c r="C82" s="5"/>
      <c r="D82" s="5"/>
      <c r="E82" s="5"/>
      <c r="F82" s="5"/>
      <c r="G82" s="5"/>
      <c r="H82" s="5"/>
    </row>
    <row r="83" spans="1:8" ht="15" customHeight="1" x14ac:dyDescent="0.3">
      <c r="A83" s="5"/>
      <c r="B83" s="5"/>
      <c r="C83" s="5"/>
      <c r="D83" s="5"/>
      <c r="E83" s="5"/>
      <c r="F83" s="5"/>
      <c r="G83" s="5"/>
      <c r="H83" s="5"/>
    </row>
    <row r="84" spans="1:8" ht="15" customHeight="1" x14ac:dyDescent="0.3">
      <c r="A84" s="5"/>
      <c r="B84" s="5"/>
      <c r="C84" s="5"/>
      <c r="D84" s="5"/>
      <c r="E84" s="5"/>
      <c r="F84" s="5"/>
      <c r="G84" s="5"/>
      <c r="H84" s="5"/>
    </row>
    <row r="85" spans="1:8" ht="15" customHeight="1" x14ac:dyDescent="0.3">
      <c r="A85" s="5"/>
      <c r="B85" s="5"/>
      <c r="C85" s="5"/>
      <c r="D85" s="5"/>
      <c r="E85" s="5"/>
      <c r="F85" s="5"/>
      <c r="G85" s="5"/>
      <c r="H85" s="5"/>
    </row>
    <row r="86" spans="1:8" ht="15" customHeight="1" x14ac:dyDescent="0.3">
      <c r="A86" s="5"/>
      <c r="B86" s="5"/>
      <c r="C86" s="5"/>
      <c r="D86" s="5"/>
      <c r="E86" s="5"/>
      <c r="F86" s="5"/>
      <c r="G86" s="5"/>
      <c r="H86" s="5"/>
    </row>
    <row r="87" spans="1:8" ht="15" customHeight="1" x14ac:dyDescent="0.3">
      <c r="A87" s="5"/>
      <c r="B87" s="5"/>
      <c r="C87" s="5"/>
      <c r="D87" s="5"/>
      <c r="E87" s="5"/>
      <c r="F87" s="5"/>
      <c r="G87" s="5"/>
      <c r="H87" s="5"/>
    </row>
    <row r="88" spans="1:8" ht="15" customHeight="1" x14ac:dyDescent="0.3">
      <c r="A88" s="5"/>
      <c r="B88" s="5"/>
      <c r="C88" s="5"/>
      <c r="D88" s="5"/>
      <c r="E88" s="5"/>
      <c r="F88" s="5"/>
      <c r="G88" s="5"/>
      <c r="H88" s="5"/>
    </row>
    <row r="89" spans="1:8" ht="15" customHeight="1" x14ac:dyDescent="0.3">
      <c r="A89" s="5"/>
      <c r="B89" s="5"/>
      <c r="C89" s="5"/>
      <c r="D89" s="5"/>
      <c r="E89" s="5"/>
      <c r="F89" s="5"/>
      <c r="G89" s="5"/>
      <c r="H89" s="5"/>
    </row>
    <row r="90" spans="1:8" ht="15" customHeight="1" x14ac:dyDescent="0.3">
      <c r="A90" s="5"/>
      <c r="B90" s="5"/>
      <c r="C90" s="5"/>
      <c r="D90" s="5"/>
      <c r="E90" s="5"/>
      <c r="F90" s="5"/>
      <c r="G90" s="5"/>
      <c r="H90" s="5"/>
    </row>
    <row r="91" spans="1:8" ht="15" customHeight="1" x14ac:dyDescent="0.3">
      <c r="A91" s="5"/>
      <c r="B91" s="5"/>
      <c r="C91" s="5"/>
      <c r="D91" s="5"/>
      <c r="E91" s="5"/>
      <c r="F91" s="5"/>
      <c r="G91" s="5"/>
      <c r="H91" s="5"/>
    </row>
    <row r="92" spans="1:8" ht="15" customHeight="1" x14ac:dyDescent="0.3">
      <c r="A92" s="5"/>
      <c r="B92" s="5"/>
      <c r="C92" s="5"/>
      <c r="D92" s="5"/>
      <c r="E92" s="5"/>
      <c r="F92" s="5"/>
      <c r="G92" s="5"/>
      <c r="H92" s="5"/>
    </row>
    <row r="93" spans="1:8" ht="15" customHeight="1" x14ac:dyDescent="0.3">
      <c r="A93" s="5"/>
      <c r="B93" s="5"/>
      <c r="C93" s="5"/>
      <c r="D93" s="5"/>
      <c r="E93" s="5"/>
      <c r="F93" s="5"/>
      <c r="G93" s="5"/>
      <c r="H93" s="5"/>
    </row>
    <row r="94" spans="1:8" ht="15" customHeight="1" x14ac:dyDescent="0.3">
      <c r="A94" s="5"/>
      <c r="B94" s="5"/>
      <c r="C94" s="5"/>
      <c r="D94" s="5"/>
      <c r="E94" s="5"/>
      <c r="F94" s="5"/>
      <c r="G94" s="5"/>
      <c r="H94" s="5"/>
    </row>
    <row r="95" spans="1:8" ht="15" customHeight="1" x14ac:dyDescent="0.3">
      <c r="A95" s="5"/>
      <c r="B95" s="5"/>
      <c r="C95" s="5"/>
      <c r="D95" s="5"/>
      <c r="E95" s="5"/>
      <c r="F95" s="5"/>
      <c r="G95" s="5"/>
      <c r="H95" s="5"/>
    </row>
    <row r="96" spans="1:8" ht="15" customHeight="1" x14ac:dyDescent="0.3">
      <c r="A96" s="5"/>
      <c r="B96" s="5"/>
      <c r="C96" s="5"/>
      <c r="D96" s="5"/>
      <c r="E96" s="5"/>
      <c r="F96" s="5"/>
      <c r="G96" s="5"/>
      <c r="H96" s="5"/>
    </row>
    <row r="97" spans="1:8" ht="15" customHeight="1" x14ac:dyDescent="0.3">
      <c r="A97" s="5"/>
      <c r="B97" s="5"/>
      <c r="C97" s="5"/>
      <c r="D97" s="5"/>
      <c r="E97" s="5"/>
      <c r="F97" s="5"/>
      <c r="G97" s="5"/>
      <c r="H97" s="5"/>
    </row>
    <row r="98" spans="1:8" ht="15" customHeight="1" x14ac:dyDescent="0.3">
      <c r="A98" s="5"/>
      <c r="B98" s="5"/>
      <c r="C98" s="5"/>
      <c r="D98" s="5"/>
      <c r="E98" s="5"/>
      <c r="F98" s="5"/>
      <c r="G98" s="5"/>
      <c r="H98" s="5"/>
    </row>
    <row r="99" spans="1:8" ht="15" customHeight="1" x14ac:dyDescent="0.3">
      <c r="A99" s="5"/>
      <c r="B99" s="5"/>
      <c r="C99" s="5"/>
      <c r="D99" s="5"/>
      <c r="E99" s="5"/>
      <c r="F99" s="5"/>
      <c r="G99" s="5"/>
      <c r="H99" s="5"/>
    </row>
    <row r="100" spans="1:8" ht="15" customHeight="1" x14ac:dyDescent="0.3">
      <c r="A100" s="5"/>
      <c r="B100" s="5"/>
      <c r="C100" s="5"/>
      <c r="D100" s="5"/>
      <c r="E100" s="5"/>
      <c r="F100" s="5"/>
      <c r="G100" s="5"/>
      <c r="H100" s="5"/>
    </row>
    <row r="101" spans="1:8" ht="15" customHeight="1" x14ac:dyDescent="0.3">
      <c r="A101" s="5"/>
      <c r="B101" s="5"/>
      <c r="C101" s="5"/>
      <c r="D101" s="5"/>
      <c r="E101" s="5"/>
      <c r="F101" s="5"/>
      <c r="G101" s="5"/>
      <c r="H101" s="5"/>
    </row>
  </sheetData>
  <mergeCells count="10">
    <mergeCell ref="A1:G1"/>
    <mergeCell ref="A2:G2"/>
    <mergeCell ref="A3:G3"/>
    <mergeCell ref="A4:G4"/>
    <mergeCell ref="B6:G6"/>
    <mergeCell ref="B7:G7"/>
    <mergeCell ref="A27:G27"/>
    <mergeCell ref="A29:G29"/>
    <mergeCell ref="A31:G31"/>
    <mergeCell ref="A33:G33"/>
  </mergeCells>
  <pageMargins left="0.25" right="0.25" top="0.35" bottom="0.35" header="0.3" footer="0.3"/>
  <pageSetup scale="9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1"/>
  <sheetViews>
    <sheetView topLeftCell="A7" zoomScaleNormal="100" workbookViewId="0">
      <selection activeCell="A22" sqref="A22"/>
    </sheetView>
  </sheetViews>
  <sheetFormatPr defaultColWidth="21.3984375" defaultRowHeight="13" x14ac:dyDescent="0.3"/>
  <cols>
    <col min="1" max="1" width="36.796875" customWidth="1"/>
    <col min="2" max="7" width="19.796875" customWidth="1"/>
  </cols>
  <sheetData>
    <row r="1" spans="1:7" ht="15" customHeight="1" x14ac:dyDescent="0.3">
      <c r="A1" s="150" t="s">
        <v>128</v>
      </c>
      <c r="B1" s="152"/>
      <c r="C1" s="152"/>
      <c r="D1" s="152"/>
      <c r="E1" s="152"/>
      <c r="F1" s="151"/>
      <c r="G1" s="151"/>
    </row>
    <row r="2" spans="1:7" ht="15" customHeight="1" x14ac:dyDescent="0.3">
      <c r="A2" s="150" t="s">
        <v>161</v>
      </c>
      <c r="B2" s="151"/>
      <c r="C2" s="151"/>
      <c r="D2" s="151"/>
      <c r="E2" s="151"/>
      <c r="F2" s="151"/>
      <c r="G2" s="151"/>
    </row>
    <row r="3" spans="1:7" ht="15" customHeight="1" x14ac:dyDescent="0.3">
      <c r="A3" s="166" t="s">
        <v>1</v>
      </c>
      <c r="B3" s="151"/>
      <c r="C3" s="151"/>
      <c r="D3" s="151"/>
      <c r="E3" s="151"/>
      <c r="F3" s="151"/>
      <c r="G3" s="151"/>
    </row>
    <row r="4" spans="1:7" ht="15" customHeight="1" x14ac:dyDescent="0.3">
      <c r="A4" s="148" t="s">
        <v>52</v>
      </c>
      <c r="B4" s="151"/>
      <c r="C4" s="151"/>
      <c r="D4" s="151"/>
      <c r="E4" s="151"/>
      <c r="F4" s="151"/>
      <c r="G4" s="151"/>
    </row>
    <row r="5" spans="1:7" ht="15" customHeight="1" x14ac:dyDescent="0.3">
      <c r="A5" s="5"/>
      <c r="B5" s="5"/>
      <c r="C5" s="5"/>
      <c r="D5" s="5"/>
      <c r="E5" s="5"/>
      <c r="F5" s="5"/>
      <c r="G5" s="5"/>
    </row>
    <row r="6" spans="1:7" ht="16" customHeight="1" x14ac:dyDescent="0.3">
      <c r="A6" s="5"/>
      <c r="B6" s="167" t="s">
        <v>138</v>
      </c>
      <c r="C6" s="177"/>
      <c r="D6" s="177"/>
      <c r="E6" s="177"/>
      <c r="F6" s="177"/>
      <c r="G6" s="177"/>
    </row>
    <row r="7" spans="1:7" ht="16" customHeight="1" x14ac:dyDescent="0.3">
      <c r="A7" s="5"/>
      <c r="B7" s="178" t="s">
        <v>108</v>
      </c>
      <c r="C7" s="179"/>
      <c r="D7" s="179"/>
      <c r="E7" s="179"/>
      <c r="F7" s="179"/>
      <c r="G7" s="179"/>
    </row>
    <row r="8" spans="1:7" ht="30" customHeight="1" x14ac:dyDescent="0.3">
      <c r="A8" s="5"/>
      <c r="B8" s="58" t="s">
        <v>55</v>
      </c>
      <c r="C8" s="58" t="s">
        <v>162</v>
      </c>
      <c r="D8" s="58" t="s">
        <v>163</v>
      </c>
      <c r="E8" s="58" t="s">
        <v>164</v>
      </c>
      <c r="F8" s="58" t="s">
        <v>165</v>
      </c>
      <c r="G8" s="58" t="s">
        <v>166</v>
      </c>
    </row>
    <row r="9" spans="1:7" ht="15" customHeight="1" x14ac:dyDescent="0.3">
      <c r="A9" s="5"/>
      <c r="B9" s="30"/>
      <c r="C9" s="30"/>
      <c r="D9" s="30"/>
      <c r="E9" s="30"/>
      <c r="F9" s="30"/>
      <c r="G9" s="30"/>
    </row>
    <row r="10" spans="1:7" ht="16" customHeight="1" x14ac:dyDescent="0.3">
      <c r="A10" s="1" t="s">
        <v>132</v>
      </c>
      <c r="B10" s="5"/>
      <c r="C10" s="5"/>
      <c r="D10" s="5"/>
      <c r="E10" s="5"/>
      <c r="F10" s="5"/>
      <c r="G10" s="5"/>
    </row>
    <row r="11" spans="1:7" ht="16" customHeight="1" x14ac:dyDescent="0.3">
      <c r="A11" s="65" t="s">
        <v>119</v>
      </c>
      <c r="B11" s="135">
        <v>877800000</v>
      </c>
      <c r="C11" s="135">
        <v>344100000</v>
      </c>
      <c r="D11" s="135">
        <v>-4300000</v>
      </c>
      <c r="E11" s="135">
        <v>-135100000</v>
      </c>
      <c r="F11" s="76">
        <v>0</v>
      </c>
      <c r="G11" s="135">
        <v>1082500000</v>
      </c>
    </row>
    <row r="12" spans="1:7" ht="16" customHeight="1" x14ac:dyDescent="0.3">
      <c r="A12" s="20" t="s">
        <v>120</v>
      </c>
      <c r="B12" s="24">
        <v>5300000</v>
      </c>
      <c r="C12" s="24">
        <v>487300000</v>
      </c>
      <c r="D12" s="23">
        <v>0</v>
      </c>
      <c r="E12" s="24">
        <v>-53800000</v>
      </c>
      <c r="F12" s="23">
        <v>0</v>
      </c>
      <c r="G12" s="24">
        <v>438700000</v>
      </c>
    </row>
    <row r="13" spans="1:7" ht="16" customHeight="1" x14ac:dyDescent="0.3">
      <c r="A13" s="65" t="s">
        <v>121</v>
      </c>
      <c r="B13" s="76">
        <v>0</v>
      </c>
      <c r="C13" s="69">
        <v>219200000</v>
      </c>
      <c r="D13" s="76">
        <v>0</v>
      </c>
      <c r="E13" s="76">
        <v>0</v>
      </c>
      <c r="F13" s="76">
        <v>0</v>
      </c>
      <c r="G13" s="69">
        <v>219200000</v>
      </c>
    </row>
    <row r="14" spans="1:7" ht="16" customHeight="1" x14ac:dyDescent="0.3">
      <c r="A14" s="20" t="s">
        <v>133</v>
      </c>
      <c r="B14" s="29">
        <v>0</v>
      </c>
      <c r="C14" s="23">
        <v>-16000000</v>
      </c>
      <c r="D14" s="23">
        <v>0</v>
      </c>
      <c r="E14" s="24">
        <v>700000</v>
      </c>
      <c r="F14" s="23">
        <v>0</v>
      </c>
      <c r="G14" s="24">
        <v>-15300000</v>
      </c>
    </row>
    <row r="15" spans="1:7" ht="16" customHeight="1" x14ac:dyDescent="0.3">
      <c r="A15" s="136" t="s">
        <v>134</v>
      </c>
      <c r="B15" s="137">
        <v>883100000</v>
      </c>
      <c r="C15" s="137">
        <v>1034600000</v>
      </c>
      <c r="D15" s="137">
        <v>-4300000</v>
      </c>
      <c r="E15" s="137">
        <v>-188200000</v>
      </c>
      <c r="F15" s="138">
        <v>0</v>
      </c>
      <c r="G15" s="137">
        <v>1725100000</v>
      </c>
    </row>
    <row r="16" spans="1:7" ht="16" customHeight="1" x14ac:dyDescent="0.3">
      <c r="A16" s="5"/>
      <c r="B16" s="5"/>
      <c r="C16" s="5"/>
      <c r="D16" s="5"/>
      <c r="E16" s="5"/>
      <c r="F16" s="5"/>
      <c r="G16" s="5"/>
    </row>
    <row r="17" spans="1:7" ht="16" customHeight="1" x14ac:dyDescent="0.3">
      <c r="A17" s="61"/>
      <c r="B17" s="61"/>
      <c r="C17" s="61"/>
      <c r="D17" s="61"/>
      <c r="E17" s="61"/>
      <c r="F17" s="61"/>
      <c r="G17" s="61"/>
    </row>
    <row r="18" spans="1:7" ht="16" customHeight="1" x14ac:dyDescent="0.3">
      <c r="A18" s="1" t="s">
        <v>135</v>
      </c>
      <c r="B18" s="5"/>
      <c r="C18" s="5"/>
      <c r="D18" s="5"/>
      <c r="E18" s="5"/>
      <c r="F18" s="5"/>
      <c r="G18" s="5"/>
    </row>
    <row r="19" spans="1:7" ht="16" customHeight="1" x14ac:dyDescent="0.3">
      <c r="A19" s="65" t="s">
        <v>119</v>
      </c>
      <c r="B19" s="135">
        <v>238100000</v>
      </c>
      <c r="C19" s="135">
        <v>75200000</v>
      </c>
      <c r="D19" s="76">
        <v>0</v>
      </c>
      <c r="E19" s="135">
        <v>4400000</v>
      </c>
      <c r="F19" s="135">
        <v>154500000</v>
      </c>
      <c r="G19" s="135">
        <v>472200000</v>
      </c>
    </row>
    <row r="20" spans="1:7" ht="16" customHeight="1" x14ac:dyDescent="0.3">
      <c r="A20" s="20" t="s">
        <v>120</v>
      </c>
      <c r="B20" s="24">
        <v>3400000</v>
      </c>
      <c r="C20" s="23">
        <v>151000000</v>
      </c>
      <c r="D20" s="23">
        <v>0</v>
      </c>
      <c r="E20" s="23">
        <v>0</v>
      </c>
      <c r="F20" s="23">
        <v>0</v>
      </c>
      <c r="G20" s="24">
        <v>154500000</v>
      </c>
    </row>
    <row r="21" spans="1:7" ht="16" customHeight="1" x14ac:dyDescent="0.3">
      <c r="A21" s="65" t="s">
        <v>121</v>
      </c>
      <c r="B21" s="76">
        <v>0</v>
      </c>
      <c r="C21" s="69">
        <v>44500000</v>
      </c>
      <c r="D21" s="76">
        <v>0</v>
      </c>
      <c r="E21" s="76">
        <v>0</v>
      </c>
      <c r="F21" s="69">
        <v>13200000</v>
      </c>
      <c r="G21" s="69">
        <v>57800000</v>
      </c>
    </row>
    <row r="22" spans="1:7" ht="16" customHeight="1" x14ac:dyDescent="0.3">
      <c r="A22" s="20" t="s">
        <v>125</v>
      </c>
      <c r="B22" s="25">
        <v>-42100000</v>
      </c>
      <c r="C22" s="24">
        <v>-47500000</v>
      </c>
      <c r="D22" s="23">
        <v>0</v>
      </c>
      <c r="E22" s="23">
        <v>0</v>
      </c>
      <c r="F22" s="24">
        <v>26400000</v>
      </c>
      <c r="G22" s="24">
        <v>-63200000</v>
      </c>
    </row>
    <row r="23" spans="1:7" ht="16" customHeight="1" x14ac:dyDescent="0.3">
      <c r="A23" s="136" t="s">
        <v>134</v>
      </c>
      <c r="B23" s="137">
        <v>199500000</v>
      </c>
      <c r="C23" s="137">
        <v>223200000</v>
      </c>
      <c r="D23" s="138">
        <v>0</v>
      </c>
      <c r="E23" s="137">
        <v>4400000</v>
      </c>
      <c r="F23" s="137">
        <v>194100000</v>
      </c>
      <c r="G23" s="137">
        <v>621300000</v>
      </c>
    </row>
    <row r="24" spans="1:7" ht="15" customHeight="1" x14ac:dyDescent="0.3">
      <c r="A24" s="5"/>
      <c r="B24" s="5"/>
      <c r="C24" s="5"/>
      <c r="D24" s="5"/>
      <c r="E24" s="5"/>
      <c r="F24" s="5"/>
      <c r="G24" s="5"/>
    </row>
    <row r="25" spans="1:7" ht="15" customHeight="1" x14ac:dyDescent="0.3">
      <c r="A25" s="34"/>
      <c r="B25" s="5"/>
      <c r="C25" s="5"/>
      <c r="D25" s="5"/>
      <c r="E25" s="5"/>
      <c r="F25" s="5"/>
      <c r="G25" s="5"/>
    </row>
    <row r="26" spans="1:7" ht="15" customHeight="1" x14ac:dyDescent="0.3">
      <c r="A26" s="5"/>
      <c r="B26" s="5"/>
      <c r="C26" s="5"/>
      <c r="D26" s="5"/>
      <c r="E26" s="5"/>
      <c r="F26" s="5"/>
      <c r="G26" s="5"/>
    </row>
    <row r="27" spans="1:7" ht="29" customHeight="1" x14ac:dyDescent="0.3">
      <c r="A27" s="157" t="s">
        <v>158</v>
      </c>
      <c r="B27" s="151"/>
      <c r="C27" s="151"/>
      <c r="D27" s="151"/>
      <c r="E27" s="151"/>
      <c r="F27" s="151"/>
      <c r="G27" s="151"/>
    </row>
    <row r="28" spans="1:7" ht="15" customHeight="1" x14ac:dyDescent="0.3">
      <c r="A28" s="5"/>
      <c r="B28" s="5"/>
      <c r="C28" s="5"/>
      <c r="D28" s="5"/>
      <c r="E28" s="5"/>
      <c r="F28" s="5"/>
      <c r="G28" s="5"/>
    </row>
    <row r="29" spans="1:7" ht="21" customHeight="1" x14ac:dyDescent="0.3">
      <c r="A29" s="157" t="s">
        <v>150</v>
      </c>
      <c r="B29" s="151"/>
      <c r="C29" s="151"/>
      <c r="D29" s="151"/>
      <c r="E29" s="151"/>
      <c r="F29" s="151"/>
      <c r="G29" s="151"/>
    </row>
    <row r="30" spans="1:7" ht="15" customHeight="1" x14ac:dyDescent="0.3">
      <c r="A30" s="5"/>
      <c r="B30" s="5"/>
      <c r="C30" s="5"/>
      <c r="D30" s="5"/>
      <c r="E30" s="5"/>
      <c r="F30" s="5"/>
      <c r="G30" s="5"/>
    </row>
    <row r="31" spans="1:7" ht="39" customHeight="1" x14ac:dyDescent="0.3">
      <c r="A31" s="157" t="s">
        <v>167</v>
      </c>
      <c r="B31" s="151"/>
      <c r="C31" s="151"/>
      <c r="D31" s="151"/>
      <c r="E31" s="151"/>
      <c r="F31" s="151"/>
      <c r="G31" s="151"/>
    </row>
    <row r="32" spans="1:7" ht="15" customHeight="1" x14ac:dyDescent="0.3">
      <c r="A32" s="5"/>
      <c r="B32" s="5"/>
      <c r="C32" s="5"/>
      <c r="D32" s="5"/>
      <c r="E32" s="5"/>
      <c r="F32" s="5"/>
      <c r="G32" s="5"/>
    </row>
    <row r="33" spans="1:7" ht="30" customHeight="1" x14ac:dyDescent="0.3">
      <c r="A33" s="157" t="s">
        <v>168</v>
      </c>
      <c r="B33" s="151"/>
      <c r="C33" s="151"/>
      <c r="D33" s="151"/>
      <c r="E33" s="151"/>
      <c r="F33" s="151"/>
      <c r="G33" s="151"/>
    </row>
    <row r="34" spans="1:7" ht="15" customHeight="1" x14ac:dyDescent="0.3">
      <c r="A34" s="5"/>
      <c r="B34" s="5"/>
      <c r="C34" s="5"/>
      <c r="D34" s="5"/>
      <c r="E34" s="5"/>
      <c r="F34" s="5"/>
      <c r="G34" s="5"/>
    </row>
    <row r="35" spans="1:7" ht="15" customHeight="1" x14ac:dyDescent="0.3">
      <c r="A35" s="5"/>
      <c r="B35" s="5"/>
      <c r="C35" s="5"/>
      <c r="D35" s="5"/>
      <c r="E35" s="5"/>
      <c r="F35" s="5"/>
      <c r="G35" s="5"/>
    </row>
    <row r="36" spans="1:7" ht="15" customHeight="1" x14ac:dyDescent="0.3">
      <c r="A36" s="5"/>
      <c r="B36" s="5"/>
      <c r="C36" s="5"/>
      <c r="D36" s="5"/>
      <c r="E36" s="5"/>
      <c r="F36" s="5"/>
      <c r="G36" s="5"/>
    </row>
    <row r="37" spans="1:7" ht="15" customHeight="1" x14ac:dyDescent="0.3">
      <c r="A37" s="5"/>
      <c r="B37" s="5"/>
      <c r="C37" s="5"/>
      <c r="D37" s="5"/>
      <c r="E37" s="5"/>
      <c r="F37" s="5"/>
      <c r="G37" s="5"/>
    </row>
    <row r="38" spans="1:7" ht="15" customHeight="1" x14ac:dyDescent="0.3">
      <c r="A38" s="5"/>
      <c r="B38" s="5"/>
      <c r="C38" s="5"/>
      <c r="D38" s="5"/>
      <c r="E38" s="5"/>
      <c r="F38" s="5"/>
      <c r="G38" s="5"/>
    </row>
    <row r="39" spans="1:7" ht="15" customHeight="1" x14ac:dyDescent="0.3">
      <c r="A39" s="5"/>
      <c r="B39" s="5"/>
      <c r="C39" s="5"/>
      <c r="D39" s="5"/>
      <c r="E39" s="5"/>
      <c r="F39" s="5"/>
      <c r="G39" s="5"/>
    </row>
    <row r="40" spans="1:7" ht="15" customHeight="1" x14ac:dyDescent="0.3">
      <c r="A40" s="5"/>
      <c r="B40" s="5"/>
      <c r="C40" s="5"/>
      <c r="D40" s="5"/>
      <c r="E40" s="5"/>
      <c r="F40" s="5"/>
      <c r="G40" s="5"/>
    </row>
    <row r="41" spans="1:7" ht="15" customHeight="1" x14ac:dyDescent="0.3">
      <c r="A41" s="5"/>
      <c r="B41" s="5"/>
      <c r="C41" s="5"/>
      <c r="D41" s="5"/>
      <c r="E41" s="5"/>
      <c r="F41" s="5"/>
      <c r="G41" s="5"/>
    </row>
    <row r="42" spans="1:7" ht="15" customHeight="1" x14ac:dyDescent="0.3">
      <c r="A42" s="5"/>
      <c r="B42" s="5"/>
      <c r="C42" s="5"/>
      <c r="D42" s="5"/>
      <c r="E42" s="5"/>
      <c r="F42" s="5"/>
      <c r="G42" s="5"/>
    </row>
    <row r="43" spans="1:7" ht="15" customHeight="1" x14ac:dyDescent="0.3">
      <c r="A43" s="5"/>
      <c r="B43" s="5"/>
      <c r="C43" s="5"/>
      <c r="D43" s="5"/>
      <c r="E43" s="5"/>
      <c r="F43" s="5"/>
      <c r="G43" s="5"/>
    </row>
    <row r="44" spans="1:7" ht="15" customHeight="1" x14ac:dyDescent="0.3">
      <c r="A44" s="5"/>
      <c r="B44" s="5"/>
      <c r="C44" s="5"/>
      <c r="D44" s="5"/>
      <c r="E44" s="5"/>
      <c r="F44" s="5"/>
      <c r="G44" s="5"/>
    </row>
    <row r="45" spans="1:7" ht="15" customHeight="1" x14ac:dyDescent="0.3">
      <c r="A45" s="5"/>
      <c r="B45" s="5"/>
      <c r="C45" s="5"/>
      <c r="D45" s="5"/>
      <c r="E45" s="5"/>
      <c r="F45" s="5"/>
      <c r="G45" s="5"/>
    </row>
    <row r="46" spans="1:7" ht="15" customHeight="1" x14ac:dyDescent="0.3">
      <c r="A46" s="5"/>
      <c r="B46" s="5"/>
      <c r="C46" s="5"/>
      <c r="D46" s="5"/>
      <c r="E46" s="5"/>
      <c r="F46" s="5"/>
      <c r="G46" s="5"/>
    </row>
    <row r="47" spans="1:7" ht="15" customHeight="1" x14ac:dyDescent="0.3">
      <c r="A47" s="5"/>
      <c r="B47" s="5"/>
      <c r="C47" s="5"/>
      <c r="D47" s="5"/>
      <c r="E47" s="5"/>
      <c r="F47" s="5"/>
      <c r="G47" s="5"/>
    </row>
    <row r="48" spans="1:7" ht="15" customHeight="1" x14ac:dyDescent="0.3">
      <c r="A48" s="5"/>
      <c r="B48" s="5"/>
      <c r="C48" s="5"/>
      <c r="D48" s="5"/>
      <c r="E48" s="5"/>
      <c r="F48" s="5"/>
      <c r="G48" s="5"/>
    </row>
    <row r="49" spans="1:7" ht="15" customHeight="1" x14ac:dyDescent="0.3">
      <c r="A49" s="5"/>
      <c r="B49" s="5"/>
      <c r="C49" s="5"/>
      <c r="D49" s="5"/>
      <c r="E49" s="5"/>
      <c r="F49" s="5"/>
      <c r="G49" s="5"/>
    </row>
    <row r="50" spans="1:7" ht="15" customHeight="1" x14ac:dyDescent="0.3">
      <c r="A50" s="5"/>
      <c r="B50" s="5"/>
      <c r="C50" s="5"/>
      <c r="D50" s="5"/>
      <c r="E50" s="5"/>
      <c r="F50" s="5"/>
      <c r="G50" s="5"/>
    </row>
    <row r="51" spans="1:7" ht="15" customHeight="1" x14ac:dyDescent="0.3">
      <c r="A51" s="5"/>
      <c r="B51" s="5"/>
      <c r="C51" s="5"/>
      <c r="D51" s="5"/>
      <c r="E51" s="5"/>
      <c r="F51" s="5"/>
      <c r="G51" s="5"/>
    </row>
    <row r="52" spans="1:7" ht="15" customHeight="1" x14ac:dyDescent="0.3">
      <c r="A52" s="5"/>
      <c r="B52" s="5"/>
      <c r="C52" s="5"/>
      <c r="D52" s="5"/>
      <c r="E52" s="5"/>
      <c r="F52" s="5"/>
      <c r="G52" s="5"/>
    </row>
    <row r="53" spans="1:7" ht="15" customHeight="1" x14ac:dyDescent="0.3">
      <c r="A53" s="5"/>
      <c r="B53" s="5"/>
      <c r="C53" s="5"/>
      <c r="D53" s="5"/>
      <c r="E53" s="5"/>
      <c r="F53" s="5"/>
      <c r="G53" s="5"/>
    </row>
    <row r="54" spans="1:7" ht="15" customHeight="1" x14ac:dyDescent="0.3">
      <c r="A54" s="5"/>
      <c r="B54" s="5"/>
      <c r="C54" s="5"/>
      <c r="D54" s="5"/>
      <c r="E54" s="5"/>
      <c r="F54" s="5"/>
      <c r="G54" s="5"/>
    </row>
    <row r="55" spans="1:7" ht="15" customHeight="1" x14ac:dyDescent="0.3">
      <c r="A55" s="5"/>
      <c r="B55" s="5"/>
      <c r="C55" s="5"/>
      <c r="D55" s="5"/>
      <c r="E55" s="5"/>
      <c r="F55" s="5"/>
      <c r="G55" s="5"/>
    </row>
    <row r="56" spans="1:7" ht="15" customHeight="1" x14ac:dyDescent="0.3">
      <c r="A56" s="5"/>
      <c r="B56" s="5"/>
      <c r="C56" s="5"/>
      <c r="D56" s="5"/>
      <c r="E56" s="5"/>
      <c r="F56" s="5"/>
      <c r="G56" s="5"/>
    </row>
    <row r="57" spans="1:7" ht="15" customHeight="1" x14ac:dyDescent="0.3">
      <c r="A57" s="5"/>
      <c r="B57" s="5"/>
      <c r="C57" s="5"/>
      <c r="D57" s="5"/>
      <c r="E57" s="5"/>
      <c r="F57" s="5"/>
      <c r="G57" s="5"/>
    </row>
    <row r="58" spans="1:7" ht="15" customHeight="1" x14ac:dyDescent="0.3">
      <c r="A58" s="5"/>
      <c r="B58" s="5"/>
      <c r="C58" s="5"/>
      <c r="D58" s="5"/>
      <c r="E58" s="5"/>
      <c r="F58" s="5"/>
      <c r="G58" s="5"/>
    </row>
    <row r="59" spans="1:7" ht="15" customHeight="1" x14ac:dyDescent="0.3">
      <c r="A59" s="5"/>
      <c r="B59" s="5"/>
      <c r="C59" s="5"/>
      <c r="D59" s="5"/>
      <c r="E59" s="5"/>
      <c r="F59" s="5"/>
      <c r="G59" s="5"/>
    </row>
    <row r="60" spans="1:7" ht="15" customHeight="1" x14ac:dyDescent="0.3">
      <c r="A60" s="5"/>
      <c r="B60" s="5"/>
      <c r="C60" s="5"/>
      <c r="D60" s="5"/>
      <c r="E60" s="5"/>
      <c r="F60" s="5"/>
      <c r="G60" s="5"/>
    </row>
    <row r="61" spans="1:7" ht="15" customHeight="1" x14ac:dyDescent="0.3">
      <c r="A61" s="5"/>
      <c r="B61" s="5"/>
      <c r="C61" s="5"/>
      <c r="D61" s="5"/>
      <c r="E61" s="5"/>
      <c r="F61" s="5"/>
      <c r="G61" s="5"/>
    </row>
    <row r="62" spans="1:7" ht="15" customHeight="1" x14ac:dyDescent="0.3">
      <c r="A62" s="5"/>
      <c r="B62" s="5"/>
      <c r="C62" s="5"/>
      <c r="D62" s="5"/>
      <c r="E62" s="5"/>
      <c r="F62" s="5"/>
      <c r="G62" s="5"/>
    </row>
    <row r="63" spans="1:7" ht="15" customHeight="1" x14ac:dyDescent="0.3">
      <c r="A63" s="5"/>
      <c r="B63" s="5"/>
      <c r="C63" s="5"/>
      <c r="D63" s="5"/>
      <c r="E63" s="5"/>
      <c r="F63" s="5"/>
      <c r="G63" s="5"/>
    </row>
    <row r="64" spans="1:7" ht="15" customHeight="1" x14ac:dyDescent="0.3">
      <c r="A64" s="5"/>
      <c r="B64" s="5"/>
      <c r="C64" s="5"/>
      <c r="D64" s="5"/>
      <c r="E64" s="5"/>
      <c r="F64" s="5"/>
      <c r="G64" s="5"/>
    </row>
    <row r="65" spans="1:7" ht="15" customHeight="1" x14ac:dyDescent="0.3">
      <c r="A65" s="5"/>
      <c r="B65" s="5"/>
      <c r="C65" s="5"/>
      <c r="D65" s="5"/>
      <c r="E65" s="5"/>
      <c r="F65" s="5"/>
      <c r="G65" s="5"/>
    </row>
    <row r="66" spans="1:7" ht="15" customHeight="1" x14ac:dyDescent="0.3">
      <c r="A66" s="5"/>
      <c r="B66" s="5"/>
      <c r="C66" s="5"/>
      <c r="D66" s="5"/>
      <c r="E66" s="5"/>
      <c r="F66" s="5"/>
      <c r="G66" s="5"/>
    </row>
    <row r="67" spans="1:7" ht="15" customHeight="1" x14ac:dyDescent="0.3">
      <c r="A67" s="5"/>
      <c r="B67" s="5"/>
      <c r="C67" s="5"/>
      <c r="D67" s="5"/>
      <c r="E67" s="5"/>
      <c r="F67" s="5"/>
      <c r="G67" s="5"/>
    </row>
    <row r="68" spans="1:7" ht="15" customHeight="1" x14ac:dyDescent="0.3">
      <c r="A68" s="5"/>
      <c r="B68" s="5"/>
      <c r="C68" s="5"/>
      <c r="D68" s="5"/>
      <c r="E68" s="5"/>
      <c r="F68" s="5"/>
      <c r="G68" s="5"/>
    </row>
    <row r="69" spans="1:7" ht="15" customHeight="1" x14ac:dyDescent="0.3">
      <c r="A69" s="5"/>
      <c r="B69" s="5"/>
      <c r="C69" s="5"/>
      <c r="D69" s="5"/>
      <c r="E69" s="5"/>
      <c r="F69" s="5"/>
      <c r="G69" s="5"/>
    </row>
    <row r="70" spans="1:7" ht="15" customHeight="1" x14ac:dyDescent="0.3">
      <c r="A70" s="5"/>
      <c r="B70" s="5"/>
      <c r="C70" s="5"/>
      <c r="D70" s="5"/>
      <c r="E70" s="5"/>
      <c r="F70" s="5"/>
      <c r="G70" s="5"/>
    </row>
    <row r="71" spans="1:7" ht="15" customHeight="1" x14ac:dyDescent="0.3">
      <c r="A71" s="5"/>
      <c r="B71" s="5"/>
      <c r="C71" s="5"/>
      <c r="D71" s="5"/>
      <c r="E71" s="5"/>
      <c r="F71" s="5"/>
      <c r="G71" s="5"/>
    </row>
    <row r="72" spans="1:7" ht="15" customHeight="1" x14ac:dyDescent="0.3">
      <c r="A72" s="5"/>
      <c r="B72" s="5"/>
      <c r="C72" s="5"/>
      <c r="D72" s="5"/>
      <c r="E72" s="5"/>
      <c r="F72" s="5"/>
      <c r="G72" s="5"/>
    </row>
    <row r="73" spans="1:7" ht="15" customHeight="1" x14ac:dyDescent="0.3">
      <c r="A73" s="5"/>
      <c r="B73" s="5"/>
      <c r="C73" s="5"/>
      <c r="D73" s="5"/>
      <c r="E73" s="5"/>
      <c r="F73" s="5"/>
      <c r="G73" s="5"/>
    </row>
    <row r="74" spans="1:7" ht="15" customHeight="1" x14ac:dyDescent="0.3">
      <c r="A74" s="5"/>
      <c r="B74" s="5"/>
      <c r="C74" s="5"/>
      <c r="D74" s="5"/>
      <c r="E74" s="5"/>
      <c r="F74" s="5"/>
      <c r="G74" s="5"/>
    </row>
    <row r="75" spans="1:7" ht="15" customHeight="1" x14ac:dyDescent="0.3">
      <c r="A75" s="5"/>
      <c r="B75" s="5"/>
      <c r="C75" s="5"/>
      <c r="D75" s="5"/>
      <c r="E75" s="5"/>
      <c r="F75" s="5"/>
      <c r="G75" s="5"/>
    </row>
    <row r="76" spans="1:7" ht="15" customHeight="1" x14ac:dyDescent="0.3">
      <c r="A76" s="5"/>
      <c r="B76" s="5"/>
      <c r="C76" s="5"/>
      <c r="D76" s="5"/>
      <c r="E76" s="5"/>
      <c r="F76" s="5"/>
      <c r="G76" s="5"/>
    </row>
    <row r="77" spans="1:7" ht="15" customHeight="1" x14ac:dyDescent="0.3">
      <c r="A77" s="5"/>
      <c r="B77" s="5"/>
      <c r="C77" s="5"/>
      <c r="D77" s="5"/>
      <c r="E77" s="5"/>
      <c r="F77" s="5"/>
      <c r="G77" s="5"/>
    </row>
    <row r="78" spans="1:7" ht="15" customHeight="1" x14ac:dyDescent="0.3">
      <c r="A78" s="5"/>
      <c r="B78" s="5"/>
      <c r="C78" s="5"/>
      <c r="D78" s="5"/>
      <c r="E78" s="5"/>
      <c r="F78" s="5"/>
      <c r="G78" s="5"/>
    </row>
    <row r="79" spans="1:7" ht="15" customHeight="1" x14ac:dyDescent="0.3">
      <c r="A79" s="5"/>
      <c r="B79" s="5"/>
      <c r="C79" s="5"/>
      <c r="D79" s="5"/>
      <c r="E79" s="5"/>
      <c r="F79" s="5"/>
      <c r="G79" s="5"/>
    </row>
    <row r="80" spans="1:7" ht="15" customHeight="1" x14ac:dyDescent="0.3">
      <c r="A80" s="5"/>
      <c r="B80" s="5"/>
      <c r="C80" s="5"/>
      <c r="D80" s="5"/>
      <c r="E80" s="5"/>
      <c r="F80" s="5"/>
      <c r="G80" s="5"/>
    </row>
    <row r="81" spans="1:7" ht="15" customHeight="1" x14ac:dyDescent="0.3">
      <c r="A81" s="5"/>
      <c r="B81" s="5"/>
      <c r="C81" s="5"/>
      <c r="D81" s="5"/>
      <c r="E81" s="5"/>
      <c r="F81" s="5"/>
      <c r="G81" s="5"/>
    </row>
    <row r="82" spans="1:7" ht="15" customHeight="1" x14ac:dyDescent="0.3">
      <c r="A82" s="5"/>
      <c r="B82" s="5"/>
      <c r="C82" s="5"/>
      <c r="D82" s="5"/>
      <c r="E82" s="5"/>
      <c r="F82" s="5"/>
      <c r="G82" s="5"/>
    </row>
    <row r="83" spans="1:7" ht="15" customHeight="1" x14ac:dyDescent="0.3">
      <c r="A83" s="5"/>
      <c r="B83" s="5"/>
      <c r="C83" s="5"/>
      <c r="D83" s="5"/>
      <c r="E83" s="5"/>
      <c r="F83" s="5"/>
      <c r="G83" s="5"/>
    </row>
    <row r="84" spans="1:7" ht="15" customHeight="1" x14ac:dyDescent="0.3">
      <c r="A84" s="5"/>
      <c r="B84" s="5"/>
      <c r="C84" s="5"/>
      <c r="D84" s="5"/>
      <c r="E84" s="5"/>
      <c r="F84" s="5"/>
      <c r="G84" s="5"/>
    </row>
    <row r="85" spans="1:7" ht="15" customHeight="1" x14ac:dyDescent="0.3">
      <c r="A85" s="5"/>
      <c r="B85" s="5"/>
      <c r="C85" s="5"/>
      <c r="D85" s="5"/>
      <c r="E85" s="5"/>
      <c r="F85" s="5"/>
      <c r="G85" s="5"/>
    </row>
    <row r="86" spans="1:7" ht="15" customHeight="1" x14ac:dyDescent="0.3">
      <c r="A86" s="5"/>
      <c r="B86" s="5"/>
      <c r="C86" s="5"/>
      <c r="D86" s="5"/>
      <c r="E86" s="5"/>
      <c r="F86" s="5"/>
      <c r="G86" s="5"/>
    </row>
    <row r="87" spans="1:7" ht="15" customHeight="1" x14ac:dyDescent="0.3">
      <c r="A87" s="5"/>
      <c r="B87" s="5"/>
      <c r="C87" s="5"/>
      <c r="D87" s="5"/>
      <c r="E87" s="5"/>
      <c r="F87" s="5"/>
      <c r="G87" s="5"/>
    </row>
    <row r="88" spans="1:7" ht="15" customHeight="1" x14ac:dyDescent="0.3">
      <c r="A88" s="5"/>
      <c r="B88" s="5"/>
      <c r="C88" s="5"/>
      <c r="D88" s="5"/>
      <c r="E88" s="5"/>
      <c r="F88" s="5"/>
      <c r="G88" s="5"/>
    </row>
    <row r="89" spans="1:7" ht="15" customHeight="1" x14ac:dyDescent="0.3">
      <c r="A89" s="5"/>
      <c r="B89" s="5"/>
      <c r="C89" s="5"/>
      <c r="D89" s="5"/>
      <c r="E89" s="5"/>
      <c r="F89" s="5"/>
      <c r="G89" s="5"/>
    </row>
    <row r="90" spans="1:7" ht="15" customHeight="1" x14ac:dyDescent="0.3">
      <c r="A90" s="5"/>
      <c r="B90" s="5"/>
      <c r="C90" s="5"/>
      <c r="D90" s="5"/>
      <c r="E90" s="5"/>
      <c r="F90" s="5"/>
      <c r="G90" s="5"/>
    </row>
    <row r="91" spans="1:7" ht="15" customHeight="1" x14ac:dyDescent="0.3">
      <c r="A91" s="5"/>
      <c r="B91" s="5"/>
      <c r="C91" s="5"/>
      <c r="D91" s="5"/>
      <c r="E91" s="5"/>
      <c r="F91" s="5"/>
      <c r="G91" s="5"/>
    </row>
    <row r="92" spans="1:7" ht="15" customHeight="1" x14ac:dyDescent="0.3">
      <c r="A92" s="5"/>
      <c r="B92" s="5"/>
      <c r="C92" s="5"/>
      <c r="D92" s="5"/>
      <c r="E92" s="5"/>
      <c r="F92" s="5"/>
      <c r="G92" s="5"/>
    </row>
    <row r="93" spans="1:7" ht="15" customHeight="1" x14ac:dyDescent="0.3">
      <c r="A93" s="5"/>
      <c r="B93" s="5"/>
      <c r="C93" s="5"/>
      <c r="D93" s="5"/>
      <c r="E93" s="5"/>
      <c r="F93" s="5"/>
      <c r="G93" s="5"/>
    </row>
    <row r="94" spans="1:7" ht="15" customHeight="1" x14ac:dyDescent="0.3">
      <c r="A94" s="5"/>
      <c r="B94" s="5"/>
      <c r="C94" s="5"/>
      <c r="D94" s="5"/>
      <c r="E94" s="5"/>
      <c r="F94" s="5"/>
      <c r="G94" s="5"/>
    </row>
    <row r="95" spans="1:7" ht="15" customHeight="1" x14ac:dyDescent="0.3">
      <c r="A95" s="5"/>
      <c r="B95" s="5"/>
      <c r="C95" s="5"/>
      <c r="D95" s="5"/>
      <c r="E95" s="5"/>
      <c r="F95" s="5"/>
      <c r="G95" s="5"/>
    </row>
    <row r="96" spans="1:7" ht="15" customHeight="1" x14ac:dyDescent="0.3">
      <c r="A96" s="5"/>
      <c r="B96" s="5"/>
      <c r="C96" s="5"/>
      <c r="D96" s="5"/>
      <c r="E96" s="5"/>
      <c r="F96" s="5"/>
      <c r="G96" s="5"/>
    </row>
    <row r="97" spans="1:7" ht="15" customHeight="1" x14ac:dyDescent="0.3">
      <c r="A97" s="5"/>
      <c r="B97" s="5"/>
      <c r="C97" s="5"/>
      <c r="D97" s="5"/>
      <c r="E97" s="5"/>
      <c r="F97" s="5"/>
      <c r="G97" s="5"/>
    </row>
    <row r="98" spans="1:7" ht="15" customHeight="1" x14ac:dyDescent="0.3">
      <c r="A98" s="5"/>
      <c r="B98" s="5"/>
      <c r="C98" s="5"/>
      <c r="D98" s="5"/>
      <c r="E98" s="5"/>
      <c r="F98" s="5"/>
      <c r="G98" s="5"/>
    </row>
    <row r="99" spans="1:7" ht="15" customHeight="1" x14ac:dyDescent="0.3">
      <c r="A99" s="5"/>
      <c r="B99" s="5"/>
      <c r="C99" s="5"/>
      <c r="D99" s="5"/>
      <c r="E99" s="5"/>
      <c r="F99" s="5"/>
      <c r="G99" s="5"/>
    </row>
    <row r="100" spans="1:7" ht="15" customHeight="1" x14ac:dyDescent="0.3">
      <c r="A100" s="5"/>
      <c r="B100" s="5"/>
      <c r="C100" s="5"/>
      <c r="D100" s="5"/>
      <c r="E100" s="5"/>
      <c r="F100" s="5"/>
      <c r="G100" s="5"/>
    </row>
    <row r="101" spans="1:7" ht="15" customHeight="1" x14ac:dyDescent="0.3">
      <c r="A101" s="5"/>
      <c r="B101" s="5"/>
      <c r="C101" s="5"/>
      <c r="D101" s="5"/>
      <c r="E101" s="5"/>
      <c r="F101" s="5"/>
      <c r="G101" s="5"/>
    </row>
  </sheetData>
  <mergeCells count="10">
    <mergeCell ref="A1:G1"/>
    <mergeCell ref="A2:G2"/>
    <mergeCell ref="A3:G3"/>
    <mergeCell ref="A4:G4"/>
    <mergeCell ref="B6:G6"/>
    <mergeCell ref="B7:G7"/>
    <mergeCell ref="A27:G27"/>
    <mergeCell ref="A29:G29"/>
    <mergeCell ref="A31:G31"/>
    <mergeCell ref="A33:G33"/>
  </mergeCells>
  <pageMargins left="0.25" right="0.25" top="0.35" bottom="0.35" header="0.3" footer="0.3"/>
  <pageSetup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zoomScaleNormal="100" workbookViewId="0">
      <selection sqref="A1:M1"/>
    </sheetView>
  </sheetViews>
  <sheetFormatPr defaultColWidth="21.3984375" defaultRowHeight="13" x14ac:dyDescent="0.3"/>
  <cols>
    <col min="1" max="1" width="70.3984375" customWidth="1"/>
    <col min="6" max="6" width="2" customWidth="1"/>
    <col min="8" max="8" width="26.8984375" customWidth="1"/>
    <col min="9" max="12" width="29.296875" customWidth="1"/>
  </cols>
  <sheetData>
    <row r="1" spans="1:12" ht="15" customHeight="1" x14ac:dyDescent="0.3">
      <c r="A1" s="150" t="s">
        <v>50</v>
      </c>
      <c r="B1" s="165"/>
      <c r="C1" s="165"/>
      <c r="D1" s="165"/>
      <c r="E1" s="165"/>
      <c r="F1" s="2"/>
      <c r="H1" s="2"/>
      <c r="I1" s="2"/>
      <c r="J1" s="2"/>
      <c r="K1" s="2"/>
      <c r="L1" s="2"/>
    </row>
    <row r="2" spans="1:12" ht="15" customHeight="1" x14ac:dyDescent="0.3">
      <c r="A2" s="150" t="s">
        <v>51</v>
      </c>
      <c r="B2" s="152"/>
      <c r="C2" s="152"/>
      <c r="D2" s="152"/>
      <c r="E2" s="152"/>
      <c r="F2" s="2"/>
      <c r="H2" s="2"/>
      <c r="I2" s="2"/>
      <c r="J2" s="2"/>
      <c r="K2" s="2"/>
      <c r="L2" s="2"/>
    </row>
    <row r="3" spans="1:12" ht="15" customHeight="1" x14ac:dyDescent="0.3">
      <c r="A3" s="166" t="s">
        <v>1</v>
      </c>
      <c r="B3" s="152"/>
      <c r="C3" s="152"/>
      <c r="D3" s="152"/>
      <c r="E3" s="152"/>
      <c r="F3" s="2"/>
      <c r="G3" s="2"/>
      <c r="H3" s="2"/>
      <c r="I3" s="2"/>
      <c r="J3" s="2"/>
      <c r="K3" s="2"/>
      <c r="L3" s="2"/>
    </row>
    <row r="4" spans="1:12" ht="15" customHeight="1" x14ac:dyDescent="0.3">
      <c r="A4" s="148" t="s">
        <v>52</v>
      </c>
      <c r="B4" s="151"/>
      <c r="C4" s="151"/>
      <c r="D4" s="151"/>
      <c r="E4" s="151"/>
      <c r="F4" s="2"/>
      <c r="G4" s="2"/>
      <c r="H4" s="2"/>
      <c r="I4" s="2"/>
      <c r="J4" s="2"/>
      <c r="K4" s="2"/>
      <c r="L4" s="2"/>
    </row>
    <row r="5" spans="1:12" ht="15" customHeight="1" x14ac:dyDescent="0.3">
      <c r="A5" s="5"/>
      <c r="B5" s="5"/>
      <c r="C5" s="5"/>
      <c r="D5" s="5"/>
      <c r="E5" s="5"/>
      <c r="F5" s="5"/>
      <c r="G5" s="5"/>
      <c r="H5" s="5"/>
      <c r="I5" s="2"/>
      <c r="J5" s="2"/>
      <c r="K5" s="2"/>
      <c r="L5" s="2"/>
    </row>
    <row r="6" spans="1:12" ht="14" customHeight="1" x14ac:dyDescent="0.3">
      <c r="A6" s="5"/>
      <c r="B6" s="167" t="s">
        <v>53</v>
      </c>
      <c r="C6" s="156"/>
      <c r="D6" s="156"/>
      <c r="E6" s="156"/>
      <c r="F6" s="56"/>
      <c r="G6" s="2"/>
      <c r="H6" s="2"/>
      <c r="I6" s="2"/>
      <c r="J6" s="2"/>
      <c r="K6" s="2"/>
      <c r="L6" s="2"/>
    </row>
    <row r="7" spans="1:12" ht="14" customHeight="1" x14ac:dyDescent="0.3">
      <c r="A7" s="5"/>
      <c r="B7" s="155">
        <v>43921</v>
      </c>
      <c r="C7" s="156"/>
      <c r="D7" s="156"/>
      <c r="E7" s="156"/>
      <c r="F7" s="57" t="s">
        <v>54</v>
      </c>
      <c r="G7" s="2"/>
      <c r="H7" s="2"/>
      <c r="I7" s="2"/>
      <c r="J7" s="2"/>
      <c r="K7" s="2"/>
      <c r="L7" s="2"/>
    </row>
    <row r="8" spans="1:12" ht="35" customHeight="1" x14ac:dyDescent="0.3">
      <c r="A8" s="5"/>
      <c r="B8" s="58" t="s">
        <v>55</v>
      </c>
      <c r="C8" s="58" t="s">
        <v>56</v>
      </c>
      <c r="D8" s="58" t="s">
        <v>57</v>
      </c>
      <c r="E8" s="58" t="s">
        <v>58</v>
      </c>
      <c r="F8" s="56"/>
      <c r="G8" s="56"/>
      <c r="H8" s="56"/>
      <c r="I8" s="2"/>
      <c r="J8" s="2"/>
      <c r="K8" s="2"/>
      <c r="L8" s="2"/>
    </row>
    <row r="9" spans="1:12" ht="15" customHeight="1" x14ac:dyDescent="0.3">
      <c r="A9" s="5"/>
      <c r="B9" s="5"/>
      <c r="C9" s="5"/>
      <c r="D9" s="5"/>
      <c r="E9" s="5"/>
      <c r="F9" s="6"/>
      <c r="G9" s="6"/>
      <c r="H9" s="6"/>
      <c r="I9" s="2"/>
      <c r="J9" s="2"/>
      <c r="K9" s="2"/>
      <c r="L9" s="2"/>
    </row>
    <row r="10" spans="1:12" ht="15" customHeight="1" x14ac:dyDescent="0.3">
      <c r="A10" s="20" t="s">
        <v>59</v>
      </c>
      <c r="B10" s="22">
        <v>1903598000</v>
      </c>
      <c r="C10" s="22">
        <v>-174747000</v>
      </c>
      <c r="D10" s="21">
        <v>0</v>
      </c>
      <c r="E10" s="22">
        <f>SUM(B10:D10)</f>
        <v>1728851000</v>
      </c>
      <c r="F10" s="6"/>
      <c r="G10" s="59"/>
      <c r="H10" s="60"/>
      <c r="I10" s="2"/>
      <c r="J10" s="2"/>
      <c r="K10" s="2"/>
      <c r="L10" s="2"/>
    </row>
    <row r="11" spans="1:12" ht="15" customHeight="1" x14ac:dyDescent="0.3">
      <c r="A11" s="61"/>
      <c r="B11" s="62"/>
      <c r="C11" s="62"/>
      <c r="D11" s="62"/>
      <c r="E11" s="62"/>
      <c r="F11" s="6"/>
      <c r="G11" s="63"/>
      <c r="H11" s="64"/>
      <c r="I11" s="2"/>
      <c r="J11" s="2"/>
      <c r="K11" s="2"/>
      <c r="L11" s="2"/>
    </row>
    <row r="12" spans="1:12" ht="15" customHeight="1" x14ac:dyDescent="0.3">
      <c r="A12" s="20" t="s">
        <v>60</v>
      </c>
      <c r="B12" s="42"/>
      <c r="C12" s="42"/>
      <c r="D12" s="42"/>
      <c r="E12" s="42"/>
      <c r="F12" s="6"/>
      <c r="G12" s="63"/>
      <c r="H12" s="64"/>
      <c r="I12" s="2"/>
      <c r="J12" s="2"/>
      <c r="K12" s="2"/>
      <c r="L12" s="2"/>
    </row>
    <row r="13" spans="1:12" ht="15" customHeight="1" x14ac:dyDescent="0.3">
      <c r="A13" s="65" t="s">
        <v>22</v>
      </c>
      <c r="B13" s="66">
        <v>933871000</v>
      </c>
      <c r="C13" s="67">
        <v>0</v>
      </c>
      <c r="D13" s="68">
        <v>-320342000</v>
      </c>
      <c r="E13" s="69">
        <v>613529000</v>
      </c>
      <c r="F13" s="6"/>
      <c r="G13" s="63"/>
      <c r="H13" s="63"/>
      <c r="I13" s="2"/>
      <c r="J13" s="2"/>
      <c r="K13" s="2"/>
      <c r="L13" s="2"/>
    </row>
    <row r="14" spans="1:12" ht="15" customHeight="1" x14ac:dyDescent="0.3">
      <c r="A14" s="20" t="s">
        <v>23</v>
      </c>
      <c r="B14" s="70">
        <v>725748000</v>
      </c>
      <c r="C14" s="25">
        <v>-177646000</v>
      </c>
      <c r="D14" s="25">
        <v>-107488000</v>
      </c>
      <c r="E14" s="25">
        <v>440614000</v>
      </c>
      <c r="F14" s="6"/>
      <c r="G14" s="59"/>
      <c r="H14" s="59"/>
      <c r="I14" s="2"/>
      <c r="J14" s="2"/>
      <c r="K14" s="2"/>
      <c r="L14" s="2"/>
    </row>
    <row r="15" spans="1:12" ht="15" customHeight="1" x14ac:dyDescent="0.3">
      <c r="A15" s="61"/>
      <c r="B15" s="69">
        <f>SUM(B13:B14)</f>
        <v>1659619000</v>
      </c>
      <c r="C15" s="71">
        <f>SUM(C13:C14)</f>
        <v>-177646000</v>
      </c>
      <c r="D15" s="71">
        <f>SUM(D13:D14)</f>
        <v>-427830000</v>
      </c>
      <c r="E15" s="71">
        <f>SUM(E13:E14)</f>
        <v>1054143000</v>
      </c>
      <c r="F15" s="6"/>
      <c r="G15" s="6"/>
      <c r="H15" s="6"/>
      <c r="I15" s="2"/>
      <c r="J15" s="2"/>
      <c r="K15" s="2"/>
      <c r="L15" s="2"/>
    </row>
    <row r="16" spans="1:12" ht="15" customHeight="1" x14ac:dyDescent="0.3">
      <c r="A16" s="5"/>
      <c r="B16" s="5"/>
      <c r="C16" s="5"/>
      <c r="D16" s="5"/>
      <c r="E16" s="5"/>
      <c r="F16" s="6"/>
      <c r="G16" s="6"/>
      <c r="H16" s="6"/>
      <c r="I16" s="2"/>
      <c r="J16" s="2"/>
      <c r="K16" s="2"/>
      <c r="L16" s="2"/>
    </row>
    <row r="17" spans="1:12" ht="15" customHeight="1" x14ac:dyDescent="0.3">
      <c r="A17" s="65" t="s">
        <v>61</v>
      </c>
      <c r="B17" s="72">
        <f>B10-B15</f>
        <v>243979000</v>
      </c>
      <c r="C17" s="73">
        <f>C10-C15</f>
        <v>2899000</v>
      </c>
      <c r="D17" s="73">
        <f>D10-D15</f>
        <v>427830000</v>
      </c>
      <c r="E17" s="73">
        <f>E10-E15</f>
        <v>674708000</v>
      </c>
      <c r="F17" s="6"/>
      <c r="G17" s="64"/>
      <c r="H17" s="64"/>
      <c r="I17" s="2"/>
      <c r="J17" s="2"/>
      <c r="K17" s="2"/>
      <c r="L17" s="2"/>
    </row>
    <row r="18" spans="1:12" ht="15" customHeight="1" x14ac:dyDescent="0.3">
      <c r="A18" s="5"/>
      <c r="B18" s="74"/>
      <c r="C18" s="42"/>
      <c r="D18" s="42"/>
      <c r="E18" s="42"/>
      <c r="F18" s="6"/>
      <c r="G18" s="75"/>
      <c r="H18" s="64"/>
      <c r="I18" s="2"/>
      <c r="J18" s="2"/>
      <c r="K18" s="2"/>
      <c r="L18" s="2"/>
    </row>
    <row r="19" spans="1:12" ht="15" customHeight="1" x14ac:dyDescent="0.3">
      <c r="A19" s="65" t="s">
        <v>62</v>
      </c>
      <c r="B19" s="66">
        <v>2506000</v>
      </c>
      <c r="C19" s="76">
        <v>0</v>
      </c>
      <c r="D19" s="76">
        <v>0</v>
      </c>
      <c r="E19" s="69">
        <v>2506000</v>
      </c>
      <c r="F19" s="77"/>
      <c r="G19" s="64"/>
      <c r="H19" s="64"/>
      <c r="I19" s="2"/>
      <c r="J19" s="2"/>
      <c r="K19" s="2"/>
      <c r="L19" s="2"/>
    </row>
    <row r="20" spans="1:12" ht="15" customHeight="1" x14ac:dyDescent="0.3">
      <c r="A20" s="20" t="s">
        <v>63</v>
      </c>
      <c r="B20" s="70">
        <v>-92644000</v>
      </c>
      <c r="C20" s="78">
        <v>0</v>
      </c>
      <c r="D20" s="25">
        <v>6685000</v>
      </c>
      <c r="E20" s="25">
        <v>-85959000</v>
      </c>
      <c r="F20" s="6"/>
      <c r="G20" s="6"/>
      <c r="H20" s="6"/>
      <c r="I20" s="2"/>
      <c r="J20" s="2"/>
      <c r="K20" s="2"/>
      <c r="L20" s="2"/>
    </row>
    <row r="21" spans="1:12" ht="15" customHeight="1" x14ac:dyDescent="0.3">
      <c r="A21" s="61"/>
      <c r="B21" s="79">
        <f>SUM(B19:B20)</f>
        <v>-90138000</v>
      </c>
      <c r="C21" s="80">
        <f>SUM(C19:C20)</f>
        <v>0</v>
      </c>
      <c r="D21" s="79">
        <f>SUM(D19:D20)</f>
        <v>6685000</v>
      </c>
      <c r="E21" s="79">
        <f>SUM(E19:E20)</f>
        <v>-83453000</v>
      </c>
      <c r="F21" s="6"/>
      <c r="G21" s="6"/>
      <c r="H21" s="6"/>
      <c r="I21" s="2"/>
      <c r="J21" s="2"/>
      <c r="K21" s="2"/>
      <c r="L21" s="2"/>
    </row>
    <row r="22" spans="1:12" ht="15" customHeight="1" x14ac:dyDescent="0.3">
      <c r="A22" s="5"/>
      <c r="B22" s="42"/>
      <c r="C22" s="42"/>
      <c r="D22" s="42"/>
      <c r="E22" s="42"/>
      <c r="F22" s="6"/>
      <c r="G22" s="63"/>
      <c r="H22" s="63"/>
      <c r="I22" s="2"/>
      <c r="J22" s="2"/>
      <c r="K22" s="2"/>
      <c r="L22" s="2"/>
    </row>
    <row r="23" spans="1:12" ht="25" customHeight="1" x14ac:dyDescent="0.3">
      <c r="A23" s="65" t="s">
        <v>64</v>
      </c>
      <c r="B23" s="69">
        <f>B17+B21</f>
        <v>153841000</v>
      </c>
      <c r="C23" s="69">
        <f>C17+C21</f>
        <v>2899000</v>
      </c>
      <c r="D23" s="69">
        <f>D17+D21</f>
        <v>434515000</v>
      </c>
      <c r="E23" s="69">
        <f>E17+E21</f>
        <v>591255000</v>
      </c>
      <c r="F23" s="6"/>
      <c r="G23" s="63"/>
      <c r="H23" s="63"/>
      <c r="I23" s="2"/>
      <c r="J23" s="2"/>
      <c r="K23" s="2"/>
      <c r="L23" s="2"/>
    </row>
    <row r="24" spans="1:12" ht="15" customHeight="1" x14ac:dyDescent="0.3">
      <c r="A24" s="20" t="s">
        <v>65</v>
      </c>
      <c r="B24" s="70">
        <v>-15502000</v>
      </c>
      <c r="C24" s="25">
        <v>-526640</v>
      </c>
      <c r="D24" s="25">
        <v>-105041000</v>
      </c>
      <c r="E24" s="25">
        <v>-121070000</v>
      </c>
      <c r="F24" s="6"/>
      <c r="G24" s="63"/>
      <c r="H24" s="63"/>
      <c r="I24" s="2"/>
      <c r="J24" s="2"/>
      <c r="K24" s="2"/>
      <c r="L24" s="2"/>
    </row>
    <row r="25" spans="1:12" ht="15" customHeight="1" x14ac:dyDescent="0.3">
      <c r="A25" s="65" t="s">
        <v>66</v>
      </c>
      <c r="B25" s="69">
        <f>SUM(B23:B24)</f>
        <v>138339000</v>
      </c>
      <c r="C25" s="71">
        <f>SUM(C23:C24)</f>
        <v>2372360</v>
      </c>
      <c r="D25" s="71">
        <f>SUM(D23:D24)</f>
        <v>329474000</v>
      </c>
      <c r="E25" s="71">
        <f>SUM(E23:E24)</f>
        <v>470185000</v>
      </c>
      <c r="F25" s="6"/>
      <c r="G25" s="81"/>
      <c r="H25" s="63"/>
      <c r="I25" s="2"/>
      <c r="J25" s="2"/>
      <c r="K25" s="2"/>
      <c r="L25" s="2"/>
    </row>
    <row r="26" spans="1:12" ht="15" customHeight="1" x14ac:dyDescent="0.3">
      <c r="A26" s="20" t="s">
        <v>67</v>
      </c>
      <c r="B26" s="70">
        <v>12269000</v>
      </c>
      <c r="C26" s="23">
        <v>0</v>
      </c>
      <c r="D26" s="25">
        <v>156000</v>
      </c>
      <c r="E26" s="25">
        <v>12425000</v>
      </c>
      <c r="F26" s="64"/>
      <c r="G26" s="63"/>
      <c r="H26" s="63"/>
      <c r="I26" s="2"/>
      <c r="J26" s="2"/>
      <c r="K26" s="2"/>
      <c r="L26" s="2"/>
    </row>
    <row r="27" spans="1:12" ht="15" customHeight="1" x14ac:dyDescent="0.3">
      <c r="A27" s="65" t="s">
        <v>68</v>
      </c>
      <c r="B27" s="82">
        <f>SUM(B25:B26)</f>
        <v>150608000</v>
      </c>
      <c r="C27" s="82">
        <f>SUM(C25:C26)</f>
        <v>2372360</v>
      </c>
      <c r="D27" s="82">
        <f>SUM(D25:D26)</f>
        <v>329630000</v>
      </c>
      <c r="E27" s="82">
        <f>SUM(E25:E26)</f>
        <v>482610000</v>
      </c>
      <c r="F27" s="60"/>
      <c r="G27" s="59"/>
      <c r="H27" s="59"/>
      <c r="I27" s="2"/>
      <c r="J27" s="2"/>
      <c r="K27" s="2"/>
      <c r="L27" s="2"/>
    </row>
    <row r="28" spans="1:12" ht="15" customHeight="1" x14ac:dyDescent="0.3">
      <c r="A28" s="20" t="s">
        <v>69</v>
      </c>
      <c r="B28" s="70">
        <v>-7033000</v>
      </c>
      <c r="C28" s="23">
        <v>0</v>
      </c>
      <c r="D28" s="25">
        <v>-1730272</v>
      </c>
      <c r="E28" s="25">
        <v>-8763000</v>
      </c>
      <c r="F28" s="6"/>
      <c r="G28" s="6"/>
      <c r="H28" s="6"/>
      <c r="I28" s="2"/>
      <c r="J28" s="2"/>
      <c r="K28" s="2"/>
      <c r="L28" s="2"/>
    </row>
    <row r="29" spans="1:12" ht="15" customHeight="1" x14ac:dyDescent="0.3">
      <c r="A29" s="65" t="s">
        <v>32</v>
      </c>
      <c r="B29" s="83">
        <f>SUM(B27:B28)</f>
        <v>143575000</v>
      </c>
      <c r="C29" s="83">
        <f>SUM(C27:C28)</f>
        <v>2372360</v>
      </c>
      <c r="D29" s="84">
        <f>SUM(D27:D28)</f>
        <v>327899728</v>
      </c>
      <c r="E29" s="83">
        <f>SUM(E27:E28)</f>
        <v>473847000</v>
      </c>
      <c r="F29" s="6"/>
      <c r="G29" s="81"/>
      <c r="H29" s="63"/>
      <c r="I29" s="2"/>
      <c r="J29" s="2"/>
      <c r="K29" s="2"/>
      <c r="L29" s="2"/>
    </row>
    <row r="30" spans="1:12" ht="15" customHeight="1" x14ac:dyDescent="0.3">
      <c r="A30" s="5"/>
      <c r="B30" s="42"/>
      <c r="C30" s="42"/>
      <c r="D30" s="42"/>
      <c r="E30" s="42"/>
      <c r="F30" s="6"/>
      <c r="G30" s="81"/>
      <c r="H30" s="63"/>
      <c r="I30" s="2"/>
      <c r="J30" s="2"/>
      <c r="K30" s="2"/>
      <c r="L30" s="2"/>
    </row>
    <row r="31" spans="1:12" ht="15" customHeight="1" x14ac:dyDescent="0.3">
      <c r="A31" s="65" t="s">
        <v>70</v>
      </c>
      <c r="B31" s="69">
        <v>300838000</v>
      </c>
      <c r="C31" s="62"/>
      <c r="D31" s="62"/>
      <c r="E31" s="69">
        <v>300838000</v>
      </c>
      <c r="F31" s="6"/>
      <c r="G31" s="64"/>
      <c r="H31" s="64"/>
      <c r="I31" s="2"/>
      <c r="J31" s="2"/>
      <c r="K31" s="2"/>
      <c r="L31" s="2"/>
    </row>
    <row r="32" spans="1:12" ht="15" customHeight="1" x14ac:dyDescent="0.3">
      <c r="A32" s="20" t="s">
        <v>71</v>
      </c>
      <c r="B32" s="85">
        <f>B29/B31</f>
        <v>0.47725021440110627</v>
      </c>
      <c r="C32" s="85">
        <f>C29/$B$31</f>
        <v>7.8858388900338392E-3</v>
      </c>
      <c r="D32" s="85">
        <f>D29/$B$31</f>
        <v>1.0899544871326097</v>
      </c>
      <c r="E32" s="85">
        <f>E29/$B$31</f>
        <v>1.5750902479075117</v>
      </c>
      <c r="F32" s="6"/>
      <c r="G32" s="6"/>
      <c r="H32" s="6"/>
      <c r="I32" s="2"/>
      <c r="J32" s="2"/>
      <c r="K32" s="2"/>
      <c r="L32" s="2"/>
    </row>
    <row r="33" spans="1:12" ht="15" customHeight="1" x14ac:dyDescent="0.3">
      <c r="A33" s="5"/>
      <c r="B33" s="74"/>
      <c r="C33" s="42"/>
      <c r="D33" s="42"/>
      <c r="E33" s="42"/>
      <c r="F33" s="6"/>
      <c r="G33" s="81"/>
      <c r="H33" s="63"/>
      <c r="I33" s="2"/>
      <c r="J33" s="2"/>
      <c r="K33" s="2"/>
      <c r="L33" s="2"/>
    </row>
    <row r="34" spans="1:12" ht="15" customHeight="1" x14ac:dyDescent="0.3">
      <c r="A34" s="34"/>
      <c r="B34" s="42"/>
      <c r="C34" s="42"/>
      <c r="D34" s="42"/>
      <c r="E34" s="42"/>
      <c r="F34" s="6"/>
      <c r="G34" s="75"/>
      <c r="H34" s="64"/>
      <c r="I34" s="2"/>
      <c r="J34" s="2"/>
      <c r="K34" s="2"/>
      <c r="L34" s="2"/>
    </row>
    <row r="35" spans="1:12" ht="15" customHeight="1" x14ac:dyDescent="0.3">
      <c r="A35" s="5"/>
      <c r="B35" s="86"/>
      <c r="C35" s="38"/>
      <c r="D35" s="38"/>
      <c r="E35" s="38"/>
      <c r="F35" s="60"/>
      <c r="G35" s="59"/>
      <c r="H35" s="59"/>
      <c r="I35" s="2"/>
      <c r="J35" s="2"/>
      <c r="K35" s="2"/>
      <c r="L35" s="2"/>
    </row>
    <row r="36" spans="1:12" ht="42" customHeight="1" x14ac:dyDescent="0.3">
      <c r="A36" s="157" t="s">
        <v>72</v>
      </c>
      <c r="B36" s="158"/>
      <c r="C36" s="159"/>
      <c r="D36" s="160"/>
      <c r="E36" s="160"/>
      <c r="F36" s="6"/>
      <c r="G36" s="81"/>
      <c r="H36" s="64"/>
      <c r="I36" s="8"/>
      <c r="J36" s="8"/>
      <c r="K36" s="8"/>
      <c r="L36" s="8"/>
    </row>
    <row r="37" spans="1:12" ht="15" customHeight="1" x14ac:dyDescent="0.3">
      <c r="A37" s="6"/>
      <c r="B37" s="87"/>
      <c r="C37" s="60"/>
      <c r="D37" s="60"/>
      <c r="E37" s="60"/>
      <c r="F37" s="6"/>
      <c r="G37" s="59"/>
      <c r="H37" s="59"/>
      <c r="I37" s="8"/>
      <c r="J37" s="8"/>
      <c r="K37" s="8"/>
      <c r="L37" s="8"/>
    </row>
    <row r="38" spans="1:12" ht="63" customHeight="1" x14ac:dyDescent="0.3">
      <c r="A38" s="157" t="s">
        <v>73</v>
      </c>
      <c r="B38" s="161"/>
      <c r="C38" s="161"/>
      <c r="D38" s="161"/>
      <c r="E38" s="161"/>
      <c r="F38" s="6"/>
      <c r="G38" s="6"/>
      <c r="H38" s="6"/>
      <c r="I38" s="8"/>
      <c r="J38" s="8"/>
      <c r="K38" s="8"/>
      <c r="L38" s="8"/>
    </row>
    <row r="39" spans="1:12" ht="15" customHeight="1" x14ac:dyDescent="0.3">
      <c r="A39" s="6"/>
      <c r="B39" s="64"/>
      <c r="C39" s="6"/>
      <c r="D39" s="6"/>
      <c r="E39" s="64"/>
      <c r="F39" s="6"/>
      <c r="G39" s="81"/>
      <c r="H39" s="63"/>
      <c r="I39" s="8"/>
      <c r="J39" s="8"/>
      <c r="K39" s="8"/>
      <c r="L39" s="8"/>
    </row>
    <row r="40" spans="1:12" ht="42" customHeight="1" x14ac:dyDescent="0.3">
      <c r="A40" s="157" t="s">
        <v>74</v>
      </c>
      <c r="B40" s="162"/>
      <c r="C40" s="163"/>
      <c r="D40" s="163"/>
      <c r="E40" s="163"/>
      <c r="F40" s="6"/>
      <c r="G40" s="89"/>
      <c r="H40" s="89"/>
      <c r="I40" s="8"/>
      <c r="J40" s="8"/>
      <c r="K40" s="8"/>
      <c r="L40" s="8"/>
    </row>
    <row r="41" spans="1:12" ht="15" customHeight="1" x14ac:dyDescent="0.3">
      <c r="A41" s="6"/>
      <c r="B41" s="6"/>
      <c r="C41" s="6"/>
      <c r="D41" s="6"/>
      <c r="E41" s="6"/>
      <c r="F41" s="6"/>
      <c r="G41" s="6"/>
      <c r="H41" s="6"/>
      <c r="I41" s="8"/>
      <c r="J41" s="8"/>
      <c r="K41" s="8"/>
      <c r="L41" s="8"/>
    </row>
    <row r="42" spans="1:12" ht="20" customHeight="1" x14ac:dyDescent="0.3">
      <c r="A42" s="157" t="s">
        <v>75</v>
      </c>
      <c r="B42" s="164"/>
      <c r="C42" s="164"/>
      <c r="D42" s="164"/>
      <c r="E42" s="164"/>
      <c r="F42" s="53"/>
      <c r="G42" s="53"/>
      <c r="H42" s="53"/>
      <c r="I42" s="8"/>
      <c r="J42" s="8"/>
      <c r="K42" s="8"/>
      <c r="L42" s="8"/>
    </row>
    <row r="43" spans="1:12" ht="11" customHeight="1" x14ac:dyDescent="0.3">
      <c r="A43" s="53"/>
      <c r="B43" s="53"/>
      <c r="C43" s="53"/>
      <c r="D43" s="53"/>
      <c r="E43" s="53"/>
      <c r="F43" s="53"/>
      <c r="G43" s="53"/>
      <c r="H43" s="53"/>
      <c r="I43" s="2"/>
      <c r="J43" s="2"/>
      <c r="K43" s="2"/>
      <c r="L43" s="2"/>
    </row>
    <row r="44" spans="1:12" ht="15" customHeight="1" x14ac:dyDescent="0.3">
      <c r="A44" s="90"/>
      <c r="F44" s="2"/>
      <c r="G44" s="2"/>
      <c r="H44" s="2"/>
      <c r="I44" s="2"/>
      <c r="J44" s="2"/>
      <c r="K44" s="2"/>
      <c r="L44" s="2"/>
    </row>
    <row r="45" spans="1:12" ht="10" customHeight="1" x14ac:dyDescent="0.3">
      <c r="A45" s="53"/>
      <c r="B45" s="53"/>
      <c r="C45" s="53"/>
      <c r="D45" s="53"/>
      <c r="E45" s="53"/>
      <c r="F45" s="53"/>
      <c r="G45" s="53"/>
      <c r="H45" s="53"/>
      <c r="I45" s="2"/>
      <c r="J45" s="2"/>
      <c r="K45" s="2"/>
      <c r="L45" s="2"/>
    </row>
    <row r="46" spans="1:12" ht="15" customHeight="1" x14ac:dyDescent="0.3">
      <c r="A46" s="90"/>
      <c r="F46" s="2"/>
      <c r="G46" s="2"/>
      <c r="H46" s="2"/>
      <c r="I46" s="2"/>
      <c r="J46" s="2"/>
      <c r="K46" s="2"/>
      <c r="L46" s="2"/>
    </row>
    <row r="47" spans="1:12" ht="15" customHeight="1" x14ac:dyDescent="0.3">
      <c r="A47" s="91"/>
      <c r="B47" s="2"/>
      <c r="C47" s="2"/>
      <c r="D47" s="2"/>
      <c r="E47" s="2"/>
      <c r="F47" s="2"/>
      <c r="G47" s="2"/>
      <c r="H47" s="2"/>
      <c r="I47" s="2"/>
      <c r="J47" s="2"/>
      <c r="K47" s="2"/>
      <c r="L47" s="2"/>
    </row>
    <row r="48" spans="1:12" ht="10" customHeight="1" x14ac:dyDescent="0.3">
      <c r="A48" s="53"/>
      <c r="B48" s="5"/>
      <c r="C48" s="5"/>
      <c r="D48" s="5"/>
      <c r="E48" s="5"/>
      <c r="F48" s="92"/>
      <c r="G48" s="92"/>
      <c r="H48" s="92"/>
      <c r="I48" s="2"/>
      <c r="J48" s="2"/>
      <c r="K48" s="2"/>
      <c r="L48" s="2"/>
    </row>
    <row r="49" spans="1:12" ht="15" customHeight="1" x14ac:dyDescent="0.3">
      <c r="A49" s="90"/>
      <c r="B49" s="2"/>
      <c r="C49" s="2"/>
      <c r="D49" s="2"/>
      <c r="E49" s="2"/>
      <c r="F49" s="2"/>
      <c r="G49" s="2"/>
      <c r="H49" s="2"/>
      <c r="I49" s="2"/>
      <c r="J49" s="2"/>
      <c r="K49" s="2"/>
      <c r="L49" s="2"/>
    </row>
    <row r="50" spans="1:12" ht="10" customHeight="1" x14ac:dyDescent="0.3">
      <c r="A50" s="53"/>
      <c r="B50" s="5"/>
      <c r="C50" s="5"/>
      <c r="D50" s="5"/>
      <c r="E50" s="5"/>
      <c r="F50" s="92"/>
      <c r="G50" s="92"/>
      <c r="H50" s="92"/>
      <c r="I50" s="2"/>
      <c r="J50" s="2"/>
      <c r="K50" s="2"/>
      <c r="L50" s="2"/>
    </row>
    <row r="51" spans="1:12" ht="15" customHeight="1" x14ac:dyDescent="0.3">
      <c r="A51" s="90"/>
      <c r="F51" s="2"/>
      <c r="G51" s="2"/>
      <c r="H51" s="2"/>
      <c r="I51" s="2"/>
      <c r="J51" s="2"/>
      <c r="K51" s="2"/>
      <c r="L51" s="2"/>
    </row>
    <row r="52" spans="1:12" ht="15" customHeight="1" x14ac:dyDescent="0.3">
      <c r="A52" s="5"/>
      <c r="F52" s="5"/>
      <c r="G52" s="5"/>
      <c r="H52" s="5"/>
      <c r="I52" s="2"/>
      <c r="J52" s="2"/>
      <c r="K52" s="2"/>
      <c r="L52" s="2"/>
    </row>
  </sheetData>
  <mergeCells count="10">
    <mergeCell ref="A1:E1"/>
    <mergeCell ref="A2:E2"/>
    <mergeCell ref="A3:E3"/>
    <mergeCell ref="A4:E4"/>
    <mergeCell ref="B6:E6"/>
    <mergeCell ref="B7:E7"/>
    <mergeCell ref="A36:E36"/>
    <mergeCell ref="A38:E38"/>
    <mergeCell ref="A40:E40"/>
    <mergeCell ref="A42:E42"/>
  </mergeCells>
  <pageMargins left="0.25" right="0.25" top="0.35" bottom="0.35" header="0.3" footer="0.3"/>
  <pageSetup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
  <sheetViews>
    <sheetView topLeftCell="A13" zoomScaleNormal="100" workbookViewId="0">
      <selection activeCell="E30" sqref="E30"/>
    </sheetView>
  </sheetViews>
  <sheetFormatPr defaultColWidth="21.3984375" defaultRowHeight="13" x14ac:dyDescent="0.3"/>
  <cols>
    <col min="1" max="1" width="70.3984375" customWidth="1"/>
    <col min="6" max="6" width="2.59765625" customWidth="1"/>
  </cols>
  <sheetData>
    <row r="1" spans="1:5" ht="15" customHeight="1" x14ac:dyDescent="0.3">
      <c r="A1" s="150" t="s">
        <v>50</v>
      </c>
      <c r="B1" s="165"/>
      <c r="C1" s="165"/>
      <c r="D1" s="165"/>
      <c r="E1" s="165"/>
    </row>
    <row r="2" spans="1:5" ht="15" customHeight="1" x14ac:dyDescent="0.3">
      <c r="A2" s="150" t="s">
        <v>76</v>
      </c>
      <c r="B2" s="152"/>
      <c r="C2" s="152"/>
      <c r="D2" s="152"/>
      <c r="E2" s="152"/>
    </row>
    <row r="3" spans="1:5" ht="15" customHeight="1" x14ac:dyDescent="0.3">
      <c r="A3" s="166" t="s">
        <v>1</v>
      </c>
      <c r="B3" s="151"/>
      <c r="C3" s="151"/>
      <c r="D3" s="151"/>
      <c r="E3" s="151"/>
    </row>
    <row r="4" spans="1:5" ht="15" customHeight="1" x14ac:dyDescent="0.3">
      <c r="A4" s="148" t="s">
        <v>52</v>
      </c>
      <c r="B4" s="151"/>
      <c r="C4" s="151"/>
      <c r="D4" s="151"/>
      <c r="E4" s="151"/>
    </row>
    <row r="5" spans="1:5" ht="15" customHeight="1" x14ac:dyDescent="0.3">
      <c r="A5" s="5"/>
      <c r="B5" s="5"/>
      <c r="C5" s="5"/>
      <c r="D5" s="5"/>
      <c r="E5" s="5"/>
    </row>
    <row r="6" spans="1:5" ht="16" customHeight="1" x14ac:dyDescent="0.3">
      <c r="A6" s="5"/>
      <c r="B6" s="167" t="s">
        <v>53</v>
      </c>
      <c r="C6" s="156"/>
      <c r="D6" s="156"/>
      <c r="E6" s="156"/>
    </row>
    <row r="7" spans="1:5" ht="16" customHeight="1" x14ac:dyDescent="0.3">
      <c r="A7" s="5"/>
      <c r="B7" s="155">
        <v>43830</v>
      </c>
      <c r="C7" s="156"/>
      <c r="D7" s="156"/>
      <c r="E7" s="156"/>
    </row>
    <row r="8" spans="1:5" ht="30" customHeight="1" x14ac:dyDescent="0.3">
      <c r="A8" s="5"/>
      <c r="B8" s="58" t="s">
        <v>55</v>
      </c>
      <c r="C8" s="58" t="s">
        <v>77</v>
      </c>
      <c r="D8" s="58" t="s">
        <v>78</v>
      </c>
      <c r="E8" s="58" t="s">
        <v>58</v>
      </c>
    </row>
    <row r="9" spans="1:5" ht="15" customHeight="1" x14ac:dyDescent="0.3">
      <c r="A9" s="5"/>
      <c r="B9" s="5"/>
      <c r="C9" s="5"/>
      <c r="D9" s="5"/>
      <c r="E9" s="5"/>
    </row>
    <row r="10" spans="1:5" ht="16" customHeight="1" x14ac:dyDescent="0.3">
      <c r="A10" s="20" t="s">
        <v>59</v>
      </c>
      <c r="B10" s="22">
        <v>1987800000</v>
      </c>
      <c r="C10" s="22">
        <v>-183900000</v>
      </c>
      <c r="D10" s="23">
        <v>0</v>
      </c>
      <c r="E10" s="22">
        <v>1803900000</v>
      </c>
    </row>
    <row r="11" spans="1:5" ht="16" customHeight="1" x14ac:dyDescent="0.3">
      <c r="A11" s="61"/>
      <c r="B11" s="61"/>
      <c r="C11" s="61"/>
      <c r="D11" s="61"/>
      <c r="E11" s="61"/>
    </row>
    <row r="12" spans="1:5" ht="16" customHeight="1" x14ac:dyDescent="0.3">
      <c r="A12" s="20" t="s">
        <v>60</v>
      </c>
      <c r="B12" s="5"/>
      <c r="C12" s="5"/>
      <c r="D12" s="5"/>
      <c r="E12" s="5"/>
    </row>
    <row r="13" spans="1:5" ht="16" customHeight="1" x14ac:dyDescent="0.3">
      <c r="A13" s="65" t="s">
        <v>22</v>
      </c>
      <c r="B13" s="69">
        <v>1041100000</v>
      </c>
      <c r="C13" s="76">
        <v>0</v>
      </c>
      <c r="D13" s="69">
        <v>-351600000</v>
      </c>
      <c r="E13" s="69">
        <v>689500000</v>
      </c>
    </row>
    <row r="14" spans="1:5" ht="16" customHeight="1" x14ac:dyDescent="0.3">
      <c r="A14" s="20" t="s">
        <v>23</v>
      </c>
      <c r="B14" s="25">
        <v>750500000</v>
      </c>
      <c r="C14" s="25">
        <v>-186600000</v>
      </c>
      <c r="D14" s="25">
        <v>-139700000</v>
      </c>
      <c r="E14" s="25">
        <v>424200000</v>
      </c>
    </row>
    <row r="15" spans="1:5" ht="16" customHeight="1" x14ac:dyDescent="0.3">
      <c r="A15" s="61"/>
      <c r="B15" s="69">
        <v>1791600000</v>
      </c>
      <c r="C15" s="71">
        <v>-186600000</v>
      </c>
      <c r="D15" s="71">
        <v>-491300000</v>
      </c>
      <c r="E15" s="71">
        <v>1113700000</v>
      </c>
    </row>
    <row r="16" spans="1:5" ht="16" customHeight="1" x14ac:dyDescent="0.3">
      <c r="A16" s="5"/>
      <c r="B16" s="5"/>
      <c r="C16" s="5"/>
      <c r="D16" s="5"/>
      <c r="E16" s="5"/>
    </row>
    <row r="17" spans="1:5" ht="16" customHeight="1" x14ac:dyDescent="0.3">
      <c r="A17" s="65" t="s">
        <v>61</v>
      </c>
      <c r="B17" s="73">
        <v>196200000</v>
      </c>
      <c r="C17" s="73">
        <v>2700000</v>
      </c>
      <c r="D17" s="73">
        <v>491300000</v>
      </c>
      <c r="E17" s="73">
        <v>690200000</v>
      </c>
    </row>
    <row r="18" spans="1:5" ht="16" customHeight="1" x14ac:dyDescent="0.3">
      <c r="A18" s="5"/>
      <c r="B18" s="5"/>
      <c r="C18" s="5"/>
      <c r="D18" s="5"/>
      <c r="E18" s="5"/>
    </row>
    <row r="19" spans="1:5" ht="16" customHeight="1" x14ac:dyDescent="0.3">
      <c r="A19" s="65" t="s">
        <v>62</v>
      </c>
      <c r="B19" s="69">
        <v>11100000</v>
      </c>
      <c r="C19" s="76">
        <v>0</v>
      </c>
      <c r="D19" s="69">
        <v>-4400000</v>
      </c>
      <c r="E19" s="69">
        <v>6700000</v>
      </c>
    </row>
    <row r="20" spans="1:5" ht="16" customHeight="1" x14ac:dyDescent="0.3">
      <c r="A20" s="20" t="s">
        <v>63</v>
      </c>
      <c r="B20" s="29">
        <v>-84000000</v>
      </c>
      <c r="C20" s="29">
        <v>0</v>
      </c>
      <c r="D20" s="29">
        <v>0</v>
      </c>
      <c r="E20" s="23">
        <v>-84000000</v>
      </c>
    </row>
    <row r="21" spans="1:5" ht="16" customHeight="1" x14ac:dyDescent="0.3">
      <c r="A21" s="61"/>
      <c r="B21" s="79">
        <v>-72900000</v>
      </c>
      <c r="C21" s="80">
        <v>0</v>
      </c>
      <c r="D21" s="79">
        <v>-4400000</v>
      </c>
      <c r="E21" s="79">
        <v>-77300000</v>
      </c>
    </row>
    <row r="22" spans="1:5" ht="16" customHeight="1" x14ac:dyDescent="0.3">
      <c r="A22" s="5"/>
      <c r="B22" s="5"/>
      <c r="C22" s="5"/>
      <c r="D22" s="5"/>
      <c r="E22" s="5"/>
    </row>
    <row r="23" spans="1:5" ht="25" customHeight="1" x14ac:dyDescent="0.3">
      <c r="A23" s="65" t="s">
        <v>64</v>
      </c>
      <c r="B23" s="69">
        <v>123300000</v>
      </c>
      <c r="C23" s="69">
        <v>2700000</v>
      </c>
      <c r="D23" s="69">
        <v>486900000</v>
      </c>
      <c r="E23" s="69">
        <v>612900000</v>
      </c>
    </row>
    <row r="24" spans="1:5" ht="16" customHeight="1" x14ac:dyDescent="0.3">
      <c r="A24" s="20" t="s">
        <v>79</v>
      </c>
      <c r="B24" s="25">
        <v>-22400000</v>
      </c>
      <c r="C24" s="25">
        <v>-600000</v>
      </c>
      <c r="D24" s="25">
        <v>-101300000</v>
      </c>
      <c r="E24" s="25">
        <v>-124300000</v>
      </c>
    </row>
    <row r="25" spans="1:5" ht="16" customHeight="1" x14ac:dyDescent="0.3">
      <c r="A25" s="65" t="s">
        <v>66</v>
      </c>
      <c r="B25" s="69">
        <v>100900000</v>
      </c>
      <c r="C25" s="69">
        <v>2100000</v>
      </c>
      <c r="D25" s="69">
        <v>385600000</v>
      </c>
      <c r="E25" s="69">
        <v>488600000</v>
      </c>
    </row>
    <row r="26" spans="1:5" ht="16" customHeight="1" x14ac:dyDescent="0.3">
      <c r="A26" s="20" t="s">
        <v>67</v>
      </c>
      <c r="B26" s="25">
        <v>13500000</v>
      </c>
      <c r="C26" s="23">
        <v>0</v>
      </c>
      <c r="D26" s="23">
        <v>0</v>
      </c>
      <c r="E26" s="24">
        <v>13500000</v>
      </c>
    </row>
    <row r="27" spans="1:5" ht="16" customHeight="1" x14ac:dyDescent="0.3">
      <c r="A27" s="65" t="s">
        <v>68</v>
      </c>
      <c r="B27" s="82">
        <v>114400000</v>
      </c>
      <c r="C27" s="82">
        <v>2100000</v>
      </c>
      <c r="D27" s="82">
        <v>385600000</v>
      </c>
      <c r="E27" s="82">
        <v>502100000</v>
      </c>
    </row>
    <row r="28" spans="1:5" ht="16" customHeight="1" x14ac:dyDescent="0.3">
      <c r="A28" s="20" t="s">
        <v>69</v>
      </c>
      <c r="B28" s="25">
        <v>-11500000</v>
      </c>
      <c r="C28" s="23">
        <v>0</v>
      </c>
      <c r="D28" s="25">
        <v>-1900000</v>
      </c>
      <c r="E28" s="24">
        <v>-13400000</v>
      </c>
    </row>
    <row r="29" spans="1:5" ht="16" customHeight="1" x14ac:dyDescent="0.3">
      <c r="A29" s="65" t="s">
        <v>32</v>
      </c>
      <c r="B29" s="83">
        <v>102900000</v>
      </c>
      <c r="C29" s="83">
        <v>2100000</v>
      </c>
      <c r="D29" s="83">
        <v>383700000</v>
      </c>
      <c r="E29" s="83">
        <v>488600000</v>
      </c>
    </row>
    <row r="30" spans="1:5" ht="16" customHeight="1" x14ac:dyDescent="0.3">
      <c r="A30" s="5"/>
      <c r="B30" s="5"/>
      <c r="C30" s="5"/>
      <c r="D30" s="5"/>
      <c r="E30" s="5"/>
    </row>
    <row r="31" spans="1:5" ht="16" customHeight="1" x14ac:dyDescent="0.3">
      <c r="A31" s="65" t="s">
        <v>80</v>
      </c>
      <c r="B31" s="69">
        <v>302300000</v>
      </c>
      <c r="C31" s="61"/>
      <c r="D31" s="61"/>
      <c r="E31" s="69">
        <v>302300000</v>
      </c>
    </row>
    <row r="32" spans="1:5" ht="16" customHeight="1" x14ac:dyDescent="0.3">
      <c r="A32" s="20" t="s">
        <v>81</v>
      </c>
      <c r="B32" s="85">
        <v>0.34</v>
      </c>
      <c r="C32" s="85">
        <v>0.01</v>
      </c>
      <c r="D32" s="85">
        <v>1.27</v>
      </c>
      <c r="E32" s="85">
        <v>1.62</v>
      </c>
    </row>
    <row r="33" spans="1:26" ht="15" customHeight="1" x14ac:dyDescent="0.3">
      <c r="A33" s="5"/>
      <c r="B33" s="5"/>
      <c r="C33" s="5"/>
      <c r="D33" s="5"/>
      <c r="E33" s="5"/>
    </row>
    <row r="34" spans="1:26" ht="15" customHeight="1" x14ac:dyDescent="0.3">
      <c r="A34" s="34"/>
      <c r="B34" s="5"/>
      <c r="C34" s="5"/>
      <c r="D34" s="5"/>
      <c r="E34" s="5"/>
    </row>
    <row r="35" spans="1:26" ht="15" customHeight="1" x14ac:dyDescent="0.3">
      <c r="A35" s="5"/>
      <c r="B35" s="5"/>
      <c r="C35" s="5"/>
      <c r="D35" s="5"/>
      <c r="E35" s="5"/>
    </row>
    <row r="36" spans="1:26" ht="44" customHeight="1" x14ac:dyDescent="0.3">
      <c r="A36" s="157" t="s">
        <v>82</v>
      </c>
      <c r="B36" s="151"/>
      <c r="C36" s="151"/>
      <c r="D36" s="151"/>
      <c r="E36" s="151"/>
      <c r="F36" s="8"/>
      <c r="G36" s="8"/>
      <c r="H36" s="8"/>
      <c r="I36" s="8"/>
      <c r="J36" s="8"/>
      <c r="K36" s="8"/>
      <c r="L36" s="8"/>
      <c r="M36" s="8"/>
      <c r="N36" s="8"/>
      <c r="O36" s="8"/>
      <c r="P36" s="8"/>
      <c r="Q36" s="8"/>
      <c r="R36" s="8"/>
      <c r="S36" s="8"/>
      <c r="T36" s="8"/>
      <c r="U36" s="8"/>
      <c r="V36" s="8"/>
      <c r="W36" s="8"/>
      <c r="X36" s="8"/>
      <c r="Y36" s="8"/>
      <c r="Z36" s="8"/>
    </row>
    <row r="37" spans="1:26" ht="15" customHeight="1" x14ac:dyDescent="0.3">
      <c r="A37" s="6"/>
      <c r="B37" s="6"/>
      <c r="C37" s="6"/>
      <c r="D37" s="6"/>
      <c r="E37" s="6"/>
      <c r="F37" s="8"/>
      <c r="G37" s="8"/>
      <c r="H37" s="8"/>
      <c r="I37" s="8"/>
      <c r="J37" s="8"/>
      <c r="K37" s="8"/>
      <c r="L37" s="8"/>
      <c r="M37" s="8"/>
      <c r="N37" s="8"/>
      <c r="O37" s="8"/>
      <c r="P37" s="8"/>
      <c r="Q37" s="8"/>
      <c r="R37" s="8"/>
      <c r="S37" s="8"/>
      <c r="T37" s="8"/>
      <c r="U37" s="8"/>
      <c r="V37" s="8"/>
      <c r="W37" s="8"/>
      <c r="X37" s="8"/>
      <c r="Y37" s="8"/>
      <c r="Z37" s="8"/>
    </row>
    <row r="38" spans="1:26" ht="59.4" customHeight="1" x14ac:dyDescent="0.3">
      <c r="A38" s="157" t="s">
        <v>83</v>
      </c>
      <c r="B38" s="151"/>
      <c r="C38" s="151"/>
      <c r="D38" s="151"/>
      <c r="E38" s="151"/>
      <c r="F38" s="8"/>
      <c r="G38" s="8"/>
      <c r="H38" s="8"/>
      <c r="I38" s="8"/>
      <c r="J38" s="8"/>
      <c r="K38" s="8"/>
      <c r="L38" s="8"/>
      <c r="M38" s="8"/>
      <c r="N38" s="8"/>
      <c r="O38" s="8"/>
      <c r="P38" s="8"/>
      <c r="Q38" s="8"/>
      <c r="R38" s="8"/>
      <c r="S38" s="8"/>
      <c r="T38" s="8"/>
      <c r="U38" s="8"/>
      <c r="V38" s="8"/>
      <c r="W38" s="8"/>
      <c r="X38" s="8"/>
      <c r="Y38" s="8"/>
      <c r="Z38" s="8"/>
    </row>
    <row r="39" spans="1:26" ht="15" customHeight="1" x14ac:dyDescent="0.3">
      <c r="A39" s="6"/>
      <c r="B39" s="6"/>
      <c r="C39" s="6"/>
      <c r="D39" s="6"/>
      <c r="E39" s="6"/>
      <c r="F39" s="8"/>
      <c r="G39" s="8"/>
      <c r="H39" s="8"/>
      <c r="I39" s="8"/>
      <c r="J39" s="8"/>
      <c r="K39" s="8"/>
      <c r="L39" s="8"/>
      <c r="M39" s="8"/>
      <c r="N39" s="8"/>
      <c r="O39" s="8"/>
      <c r="P39" s="8"/>
      <c r="Q39" s="8"/>
      <c r="R39" s="8"/>
      <c r="S39" s="8"/>
      <c r="T39" s="8"/>
      <c r="U39" s="8"/>
      <c r="V39" s="8"/>
      <c r="W39" s="8"/>
      <c r="X39" s="8"/>
      <c r="Y39" s="8"/>
      <c r="Z39" s="8"/>
    </row>
    <row r="40" spans="1:26" ht="36.65" customHeight="1" x14ac:dyDescent="0.3">
      <c r="A40" s="157" t="s">
        <v>74</v>
      </c>
      <c r="B40" s="151"/>
      <c r="C40" s="151"/>
      <c r="D40" s="151"/>
      <c r="E40" s="151"/>
      <c r="F40" s="8"/>
      <c r="G40" s="8"/>
      <c r="H40" s="8"/>
      <c r="I40" s="8"/>
      <c r="J40" s="8"/>
      <c r="K40" s="8"/>
      <c r="L40" s="8"/>
      <c r="M40" s="8"/>
      <c r="N40" s="8"/>
      <c r="O40" s="8"/>
      <c r="P40" s="8"/>
      <c r="Q40" s="8"/>
      <c r="R40" s="8"/>
      <c r="S40" s="8"/>
      <c r="T40" s="8"/>
      <c r="U40" s="8"/>
      <c r="V40" s="8"/>
      <c r="W40" s="8"/>
      <c r="X40" s="8"/>
      <c r="Y40" s="8"/>
      <c r="Z40" s="8"/>
    </row>
    <row r="41" spans="1:26" ht="15" customHeight="1" x14ac:dyDescent="0.3">
      <c r="A41" s="6"/>
      <c r="B41" s="6"/>
      <c r="C41" s="6"/>
      <c r="D41" s="6"/>
      <c r="E41" s="6"/>
      <c r="F41" s="8"/>
      <c r="G41" s="8"/>
      <c r="H41" s="8"/>
      <c r="I41" s="8"/>
      <c r="J41" s="8"/>
      <c r="K41" s="8"/>
      <c r="L41" s="8"/>
      <c r="M41" s="8"/>
      <c r="N41" s="8"/>
      <c r="O41" s="8"/>
      <c r="P41" s="8"/>
      <c r="Q41" s="8"/>
      <c r="R41" s="8"/>
      <c r="S41" s="8"/>
      <c r="T41" s="8"/>
      <c r="U41" s="8"/>
      <c r="V41" s="8"/>
      <c r="W41" s="8"/>
      <c r="X41" s="8"/>
      <c r="Y41" s="8"/>
      <c r="Z41" s="8"/>
    </row>
    <row r="42" spans="1:26" ht="14.4" customHeight="1" x14ac:dyDescent="0.3">
      <c r="A42" s="157" t="s">
        <v>75</v>
      </c>
      <c r="B42" s="151"/>
      <c r="C42" s="151"/>
      <c r="D42" s="151"/>
      <c r="E42" s="151"/>
      <c r="F42" s="8"/>
      <c r="G42" s="8"/>
      <c r="H42" s="8"/>
      <c r="I42" s="8"/>
      <c r="J42" s="8"/>
      <c r="K42" s="8"/>
      <c r="L42" s="8"/>
      <c r="M42" s="8"/>
      <c r="N42" s="8"/>
      <c r="O42" s="8"/>
      <c r="P42" s="8"/>
      <c r="Q42" s="8"/>
      <c r="R42" s="8"/>
      <c r="S42" s="8"/>
      <c r="T42" s="8"/>
      <c r="U42" s="8"/>
      <c r="V42" s="8"/>
      <c r="W42" s="8"/>
      <c r="X42" s="8"/>
      <c r="Y42" s="8"/>
      <c r="Z42" s="8"/>
    </row>
    <row r="43" spans="1:26" ht="15" customHeight="1" x14ac:dyDescent="0.3">
      <c r="A43" s="5"/>
      <c r="B43" s="5"/>
      <c r="C43" s="5"/>
      <c r="D43" s="5"/>
      <c r="E43" s="5"/>
    </row>
    <row r="44" spans="1:26" ht="15" customHeight="1" x14ac:dyDescent="0.3">
      <c r="A44" s="5"/>
      <c r="B44" s="5"/>
      <c r="C44" s="5"/>
      <c r="D44" s="5"/>
      <c r="E44" s="5"/>
    </row>
    <row r="45" spans="1:26" ht="15" customHeight="1" x14ac:dyDescent="0.3"/>
    <row r="46" spans="1:26" ht="15" customHeight="1" x14ac:dyDescent="0.3"/>
    <row r="47" spans="1:26" ht="15" customHeight="1" x14ac:dyDescent="0.3"/>
    <row r="48" spans="1:26"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sheetData>
  <mergeCells count="10">
    <mergeCell ref="A1:E1"/>
    <mergeCell ref="A2:E2"/>
    <mergeCell ref="A3:E3"/>
    <mergeCell ref="A4:E4"/>
    <mergeCell ref="B6:E6"/>
    <mergeCell ref="B7:E7"/>
    <mergeCell ref="A36:E36"/>
    <mergeCell ref="A38:E38"/>
    <mergeCell ref="A40:E40"/>
    <mergeCell ref="A42:E42"/>
  </mergeCells>
  <pageMargins left="0.25" right="0.25" top="0.35" bottom="0.35" header="0.3" footer="0.3"/>
  <pageSetup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zoomScaleNormal="100" workbookViewId="0">
      <selection sqref="A1:M1"/>
    </sheetView>
  </sheetViews>
  <sheetFormatPr defaultColWidth="21.3984375" defaultRowHeight="13" x14ac:dyDescent="0.3"/>
  <cols>
    <col min="1" max="1" width="70.3984375" customWidth="1"/>
    <col min="6" max="6" width="2" customWidth="1"/>
    <col min="8" max="8" width="26.8984375" customWidth="1"/>
    <col min="9" max="12" width="29.296875" customWidth="1"/>
  </cols>
  <sheetData>
    <row r="1" spans="1:12" ht="15" customHeight="1" x14ac:dyDescent="0.3">
      <c r="A1" s="150" t="s">
        <v>50</v>
      </c>
      <c r="B1" s="152"/>
      <c r="C1" s="152"/>
      <c r="D1" s="152"/>
      <c r="E1" s="152"/>
      <c r="F1" s="2"/>
      <c r="H1" s="2"/>
      <c r="I1" s="2"/>
      <c r="J1" s="2"/>
      <c r="K1" s="2"/>
      <c r="L1" s="2"/>
    </row>
    <row r="2" spans="1:12" ht="15" customHeight="1" x14ac:dyDescent="0.3">
      <c r="A2" s="150" t="s">
        <v>84</v>
      </c>
      <c r="B2" s="151"/>
      <c r="C2" s="151"/>
      <c r="D2" s="151"/>
      <c r="E2" s="151"/>
      <c r="F2" s="2"/>
      <c r="G2" s="2"/>
      <c r="H2" s="2"/>
      <c r="I2" s="2"/>
      <c r="J2" s="2"/>
      <c r="K2" s="2"/>
      <c r="L2" s="2"/>
    </row>
    <row r="3" spans="1:12" ht="15" customHeight="1" x14ac:dyDescent="0.3">
      <c r="A3" s="166" t="s">
        <v>1</v>
      </c>
      <c r="B3" s="151"/>
      <c r="C3" s="151"/>
      <c r="D3" s="151"/>
      <c r="E3" s="151"/>
      <c r="F3" s="2"/>
      <c r="G3" s="2"/>
      <c r="H3" s="2"/>
      <c r="I3" s="2"/>
      <c r="J3" s="2"/>
      <c r="K3" s="2"/>
      <c r="L3" s="2"/>
    </row>
    <row r="4" spans="1:12" ht="15" customHeight="1" x14ac:dyDescent="0.3">
      <c r="A4" s="148" t="s">
        <v>52</v>
      </c>
      <c r="B4" s="151"/>
      <c r="C4" s="151"/>
      <c r="D4" s="151"/>
      <c r="E4" s="151"/>
      <c r="F4" s="5"/>
      <c r="G4" s="5"/>
      <c r="H4" s="5"/>
      <c r="I4" s="2"/>
      <c r="J4" s="2"/>
      <c r="K4" s="2"/>
      <c r="L4" s="2"/>
    </row>
    <row r="5" spans="1:12" ht="14" customHeight="1" x14ac:dyDescent="0.3">
      <c r="A5" s="5"/>
      <c r="B5" s="5"/>
      <c r="C5" s="5"/>
      <c r="D5" s="5"/>
      <c r="E5" s="5"/>
      <c r="F5" s="56"/>
      <c r="G5" s="2"/>
      <c r="H5" s="2"/>
      <c r="I5" s="2"/>
      <c r="J5" s="2"/>
      <c r="K5" s="2"/>
      <c r="L5" s="2"/>
    </row>
    <row r="6" spans="1:12" ht="16" customHeight="1" x14ac:dyDescent="0.3">
      <c r="A6" s="5"/>
      <c r="B6" s="167" t="s">
        <v>53</v>
      </c>
      <c r="C6" s="156"/>
      <c r="D6" s="156"/>
      <c r="E6" s="156"/>
      <c r="F6" s="57" t="s">
        <v>54</v>
      </c>
      <c r="G6" s="2"/>
      <c r="H6" s="2"/>
      <c r="I6" s="2"/>
      <c r="J6" s="2"/>
      <c r="K6" s="2"/>
      <c r="L6" s="2"/>
    </row>
    <row r="7" spans="1:12" ht="16" customHeight="1" x14ac:dyDescent="0.3">
      <c r="A7" s="5"/>
      <c r="B7" s="167" t="s">
        <v>85</v>
      </c>
      <c r="C7" s="156"/>
      <c r="D7" s="156"/>
      <c r="E7" s="156"/>
      <c r="F7" s="56"/>
      <c r="G7" s="56"/>
      <c r="H7" s="56"/>
      <c r="I7" s="2"/>
      <c r="J7" s="2"/>
      <c r="K7" s="2"/>
      <c r="L7" s="2"/>
    </row>
    <row r="8" spans="1:12" ht="30" customHeight="1" x14ac:dyDescent="0.3">
      <c r="A8" s="5"/>
      <c r="B8" s="58" t="s">
        <v>55</v>
      </c>
      <c r="C8" s="58" t="s">
        <v>86</v>
      </c>
      <c r="D8" s="58" t="s">
        <v>87</v>
      </c>
      <c r="E8" s="58" t="s">
        <v>58</v>
      </c>
      <c r="F8" s="6"/>
      <c r="G8" s="6"/>
      <c r="H8" s="6"/>
      <c r="I8" s="2"/>
      <c r="J8" s="2"/>
      <c r="K8" s="2"/>
      <c r="L8" s="2"/>
    </row>
    <row r="9" spans="1:12" ht="15" customHeight="1" x14ac:dyDescent="0.3">
      <c r="A9" s="5"/>
      <c r="B9" s="38"/>
      <c r="C9" s="38"/>
      <c r="D9" s="38"/>
      <c r="E9" s="38"/>
      <c r="F9" s="6"/>
      <c r="G9" s="59"/>
      <c r="H9" s="60"/>
      <c r="I9" s="2"/>
      <c r="J9" s="2"/>
      <c r="K9" s="2"/>
      <c r="L9" s="2"/>
    </row>
    <row r="10" spans="1:12" ht="16" customHeight="1" x14ac:dyDescent="0.3">
      <c r="A10" s="93" t="s">
        <v>59</v>
      </c>
      <c r="B10" s="94">
        <v>1105900000</v>
      </c>
      <c r="C10" s="94">
        <v>-43700000</v>
      </c>
      <c r="D10" s="95">
        <v>0</v>
      </c>
      <c r="E10" s="94">
        <v>1062300000</v>
      </c>
      <c r="F10" s="6"/>
      <c r="G10" s="63"/>
      <c r="H10" s="64"/>
      <c r="I10" s="2"/>
      <c r="J10" s="2"/>
      <c r="K10" s="2"/>
      <c r="L10" s="2"/>
    </row>
    <row r="11" spans="1:12" ht="16" customHeight="1" x14ac:dyDescent="0.3">
      <c r="A11" s="5"/>
      <c r="B11" s="42"/>
      <c r="C11" s="42"/>
      <c r="D11" s="42"/>
      <c r="E11" s="42"/>
      <c r="F11" s="6"/>
      <c r="G11" s="63"/>
      <c r="H11" s="64"/>
      <c r="I11" s="2"/>
      <c r="J11" s="2"/>
      <c r="K11" s="2"/>
      <c r="L11" s="2"/>
    </row>
    <row r="12" spans="1:12" ht="16" customHeight="1" x14ac:dyDescent="0.3">
      <c r="A12" s="93" t="s">
        <v>60</v>
      </c>
      <c r="B12" s="96"/>
      <c r="C12" s="96"/>
      <c r="D12" s="96"/>
      <c r="E12" s="96"/>
      <c r="F12" s="6"/>
      <c r="G12" s="63"/>
      <c r="H12" s="63"/>
      <c r="I12" s="2"/>
      <c r="J12" s="2"/>
      <c r="K12" s="2"/>
      <c r="L12" s="2"/>
    </row>
    <row r="13" spans="1:12" ht="16" customHeight="1" x14ac:dyDescent="0.3">
      <c r="A13" s="20" t="s">
        <v>22</v>
      </c>
      <c r="B13" s="24">
        <v>427700000</v>
      </c>
      <c r="C13" s="23">
        <v>0</v>
      </c>
      <c r="D13" s="24">
        <v>-145500000</v>
      </c>
      <c r="E13" s="24">
        <v>282300000</v>
      </c>
      <c r="F13" s="6"/>
      <c r="G13" s="59"/>
      <c r="H13" s="59"/>
      <c r="I13" s="2"/>
      <c r="J13" s="2"/>
      <c r="K13" s="2"/>
      <c r="L13" s="2"/>
    </row>
    <row r="14" spans="1:12" ht="16" customHeight="1" x14ac:dyDescent="0.3">
      <c r="A14" s="93" t="s">
        <v>23</v>
      </c>
      <c r="B14" s="97">
        <v>504200000</v>
      </c>
      <c r="C14" s="97">
        <v>-47700000</v>
      </c>
      <c r="D14" s="97">
        <v>-118200000</v>
      </c>
      <c r="E14" s="97">
        <v>338300000</v>
      </c>
      <c r="F14" s="6"/>
      <c r="G14" s="6"/>
      <c r="H14" s="6"/>
      <c r="I14" s="2"/>
      <c r="J14" s="2"/>
      <c r="K14" s="2"/>
      <c r="L14" s="2"/>
    </row>
    <row r="15" spans="1:12" ht="16" customHeight="1" x14ac:dyDescent="0.3">
      <c r="A15" s="5"/>
      <c r="B15" s="98">
        <v>931900000</v>
      </c>
      <c r="C15" s="98">
        <v>-47700000</v>
      </c>
      <c r="D15" s="98">
        <v>-263700000</v>
      </c>
      <c r="E15" s="98">
        <v>620600000</v>
      </c>
      <c r="F15" s="6"/>
      <c r="G15" s="6"/>
      <c r="H15" s="6"/>
      <c r="I15" s="2"/>
      <c r="J15" s="2"/>
      <c r="K15" s="2"/>
      <c r="L15" s="2"/>
    </row>
    <row r="16" spans="1:12" ht="16" customHeight="1" x14ac:dyDescent="0.3">
      <c r="A16" s="99"/>
      <c r="B16" s="96"/>
      <c r="C16" s="96"/>
      <c r="D16" s="96"/>
      <c r="E16" s="96"/>
      <c r="F16" s="6"/>
      <c r="G16" s="64"/>
      <c r="H16" s="64"/>
      <c r="I16" s="2"/>
      <c r="J16" s="2"/>
      <c r="K16" s="2"/>
      <c r="L16" s="2"/>
    </row>
    <row r="17" spans="1:12" ht="16" customHeight="1" x14ac:dyDescent="0.3">
      <c r="A17" s="20" t="s">
        <v>61</v>
      </c>
      <c r="B17" s="100">
        <v>174000000</v>
      </c>
      <c r="C17" s="100">
        <v>4000000</v>
      </c>
      <c r="D17" s="101">
        <v>263700000</v>
      </c>
      <c r="E17" s="101">
        <v>441700000</v>
      </c>
      <c r="F17" s="6"/>
      <c r="G17" s="75"/>
      <c r="H17" s="64"/>
      <c r="I17" s="2"/>
      <c r="J17" s="2"/>
      <c r="K17" s="2"/>
      <c r="L17" s="2"/>
    </row>
    <row r="18" spans="1:12" ht="16" customHeight="1" x14ac:dyDescent="0.3">
      <c r="A18" s="99"/>
      <c r="B18" s="102"/>
      <c r="C18" s="96"/>
      <c r="D18" s="96"/>
      <c r="E18" s="96"/>
      <c r="F18" s="77"/>
      <c r="G18" s="64"/>
      <c r="H18" s="64"/>
      <c r="I18" s="2"/>
      <c r="J18" s="2"/>
      <c r="K18" s="2"/>
      <c r="L18" s="2"/>
    </row>
    <row r="19" spans="1:12" ht="16" customHeight="1" x14ac:dyDescent="0.3">
      <c r="A19" s="20" t="s">
        <v>62</v>
      </c>
      <c r="B19" s="24">
        <v>11200000</v>
      </c>
      <c r="C19" s="23">
        <v>0</v>
      </c>
      <c r="D19" s="24">
        <v>-5700000</v>
      </c>
      <c r="E19" s="24">
        <v>5500000</v>
      </c>
      <c r="F19" s="6"/>
      <c r="G19" s="6"/>
      <c r="H19" s="6"/>
      <c r="I19" s="2"/>
      <c r="J19" s="2"/>
      <c r="K19" s="2"/>
      <c r="L19" s="2"/>
    </row>
    <row r="20" spans="1:12" ht="16" customHeight="1" x14ac:dyDescent="0.3">
      <c r="A20" s="93" t="s">
        <v>63</v>
      </c>
      <c r="B20" s="97">
        <v>-96200000</v>
      </c>
      <c r="C20" s="103">
        <v>0</v>
      </c>
      <c r="D20" s="103">
        <v>37000000</v>
      </c>
      <c r="E20" s="97">
        <v>-59200000</v>
      </c>
      <c r="F20" s="6"/>
      <c r="G20" s="6"/>
      <c r="H20" s="6"/>
      <c r="I20" s="2"/>
      <c r="J20" s="2"/>
      <c r="K20" s="2"/>
      <c r="L20" s="2"/>
    </row>
    <row r="21" spans="1:12" ht="16" customHeight="1" x14ac:dyDescent="0.3">
      <c r="A21" s="5"/>
      <c r="B21" s="27">
        <v>-84900000</v>
      </c>
      <c r="C21" s="104">
        <v>0</v>
      </c>
      <c r="D21" s="27">
        <v>31300000</v>
      </c>
      <c r="E21" s="27">
        <v>-53700000</v>
      </c>
      <c r="F21" s="6"/>
      <c r="G21" s="63"/>
      <c r="H21" s="63"/>
      <c r="I21" s="2"/>
      <c r="J21" s="2"/>
      <c r="K21" s="2"/>
      <c r="L21" s="2"/>
    </row>
    <row r="22" spans="1:12" ht="16" customHeight="1" x14ac:dyDescent="0.3">
      <c r="A22" s="99"/>
      <c r="B22" s="96"/>
      <c r="C22" s="96"/>
      <c r="D22" s="96"/>
      <c r="E22" s="96"/>
      <c r="F22" s="6"/>
      <c r="G22" s="63"/>
      <c r="H22" s="63"/>
      <c r="I22" s="2"/>
      <c r="J22" s="2"/>
      <c r="K22" s="2"/>
      <c r="L22" s="2"/>
    </row>
    <row r="23" spans="1:12" ht="25" customHeight="1" x14ac:dyDescent="0.3">
      <c r="A23" s="20" t="s">
        <v>64</v>
      </c>
      <c r="B23" s="24">
        <v>89100000</v>
      </c>
      <c r="C23" s="23">
        <v>4000000</v>
      </c>
      <c r="D23" s="23">
        <v>295000000</v>
      </c>
      <c r="E23" s="24">
        <v>388100000</v>
      </c>
      <c r="F23" s="6"/>
      <c r="G23" s="63"/>
      <c r="H23" s="63"/>
      <c r="I23" s="2"/>
      <c r="J23" s="2"/>
      <c r="K23" s="2"/>
      <c r="L23" s="2"/>
    </row>
    <row r="24" spans="1:12" ht="16" customHeight="1" x14ac:dyDescent="0.3">
      <c r="A24" s="93" t="s">
        <v>88</v>
      </c>
      <c r="B24" s="105">
        <v>16600000</v>
      </c>
      <c r="C24" s="103">
        <v>-1000000</v>
      </c>
      <c r="D24" s="97">
        <v>-90100000</v>
      </c>
      <c r="E24" s="97">
        <v>-74500000</v>
      </c>
      <c r="F24" s="6"/>
      <c r="G24" s="81"/>
      <c r="H24" s="63"/>
      <c r="I24" s="2"/>
      <c r="J24" s="2"/>
      <c r="K24" s="2"/>
      <c r="L24" s="2"/>
    </row>
    <row r="25" spans="1:12" ht="16" customHeight="1" x14ac:dyDescent="0.3">
      <c r="A25" s="20" t="s">
        <v>68</v>
      </c>
      <c r="B25" s="106">
        <v>105700000</v>
      </c>
      <c r="C25" s="107">
        <v>3000000</v>
      </c>
      <c r="D25" s="106">
        <v>204900000</v>
      </c>
      <c r="E25" s="106">
        <v>313600000</v>
      </c>
      <c r="F25" s="64"/>
      <c r="G25" s="63"/>
      <c r="H25" s="63"/>
      <c r="I25" s="2"/>
      <c r="J25" s="2"/>
      <c r="K25" s="2"/>
      <c r="L25" s="2"/>
    </row>
    <row r="26" spans="1:12" ht="16" customHeight="1" x14ac:dyDescent="0.3">
      <c r="A26" s="93" t="s">
        <v>69</v>
      </c>
      <c r="B26" s="97">
        <v>-10700000</v>
      </c>
      <c r="C26" s="108">
        <v>0</v>
      </c>
      <c r="D26" s="97">
        <v>-1900000</v>
      </c>
      <c r="E26" s="97">
        <v>-12600000</v>
      </c>
      <c r="F26" s="60"/>
      <c r="G26" s="59"/>
      <c r="H26" s="59"/>
      <c r="I26" s="2"/>
      <c r="J26" s="2"/>
      <c r="K26" s="2"/>
      <c r="L26" s="2"/>
    </row>
    <row r="27" spans="1:12" ht="16" customHeight="1" x14ac:dyDescent="0.3">
      <c r="A27" s="20" t="s">
        <v>32</v>
      </c>
      <c r="B27" s="109">
        <v>95000000</v>
      </c>
      <c r="C27" s="109">
        <v>3000000</v>
      </c>
      <c r="D27" s="109">
        <v>203000000</v>
      </c>
      <c r="E27" s="110">
        <v>301</v>
      </c>
      <c r="F27" s="6"/>
      <c r="G27" s="6"/>
      <c r="H27" s="6"/>
      <c r="I27" s="2"/>
      <c r="J27" s="2"/>
      <c r="K27" s="2"/>
      <c r="L27" s="2"/>
    </row>
    <row r="28" spans="1:12" ht="16" customHeight="1" x14ac:dyDescent="0.3">
      <c r="A28" s="99"/>
      <c r="B28" s="102"/>
      <c r="C28" s="96"/>
      <c r="D28" s="96"/>
      <c r="E28" s="96"/>
      <c r="F28" s="6"/>
      <c r="G28" s="81"/>
      <c r="H28" s="63"/>
      <c r="I28" s="2"/>
      <c r="J28" s="2"/>
      <c r="K28" s="2"/>
      <c r="L28" s="2"/>
    </row>
    <row r="29" spans="1:12" ht="16" customHeight="1" x14ac:dyDescent="0.3">
      <c r="A29" s="20" t="s">
        <v>89</v>
      </c>
      <c r="B29" s="24">
        <v>177500000</v>
      </c>
      <c r="C29" s="42"/>
      <c r="D29" s="42"/>
      <c r="E29" s="111">
        <v>177500</v>
      </c>
      <c r="F29" s="6"/>
      <c r="G29" s="81"/>
      <c r="H29" s="63"/>
      <c r="I29" s="2"/>
      <c r="J29" s="2"/>
      <c r="K29" s="2"/>
      <c r="L29" s="2"/>
    </row>
    <row r="30" spans="1:12" ht="16" customHeight="1" x14ac:dyDescent="0.3">
      <c r="A30" s="93" t="s">
        <v>90</v>
      </c>
      <c r="B30" s="112">
        <v>0.54</v>
      </c>
      <c r="C30" s="112">
        <v>0.02</v>
      </c>
      <c r="D30" s="112">
        <v>1.1399999999999999</v>
      </c>
      <c r="E30" s="112">
        <v>1.7</v>
      </c>
      <c r="F30" s="6"/>
      <c r="G30" s="64"/>
      <c r="H30" s="64"/>
      <c r="I30" s="2"/>
      <c r="J30" s="2"/>
      <c r="K30" s="2"/>
      <c r="L30" s="2"/>
    </row>
    <row r="31" spans="1:12" ht="15" customHeight="1" x14ac:dyDescent="0.3">
      <c r="A31" s="5"/>
      <c r="B31" s="5"/>
      <c r="C31" s="5"/>
      <c r="D31" s="5"/>
      <c r="E31" s="5"/>
      <c r="F31" s="6"/>
      <c r="G31" s="6"/>
      <c r="H31" s="6"/>
      <c r="I31" s="2"/>
      <c r="J31" s="2"/>
      <c r="K31" s="2"/>
      <c r="L31" s="2"/>
    </row>
    <row r="32" spans="1:12" ht="15" customHeight="1" x14ac:dyDescent="0.3">
      <c r="A32" s="34"/>
      <c r="B32" s="74"/>
      <c r="C32" s="42"/>
      <c r="D32" s="42"/>
      <c r="E32" s="42"/>
      <c r="F32" s="6"/>
      <c r="G32" s="81"/>
      <c r="H32" s="63"/>
      <c r="I32" s="2"/>
      <c r="J32" s="2"/>
      <c r="K32" s="2"/>
      <c r="L32" s="2"/>
    </row>
    <row r="33" spans="1:12" ht="15" customHeight="1" x14ac:dyDescent="0.3">
      <c r="A33" s="5"/>
      <c r="B33" s="42"/>
      <c r="C33" s="42"/>
      <c r="D33" s="42"/>
      <c r="E33" s="42"/>
      <c r="F33" s="6"/>
      <c r="G33" s="75"/>
      <c r="H33" s="64"/>
      <c r="I33" s="2"/>
      <c r="J33" s="2"/>
      <c r="K33" s="2"/>
      <c r="L33" s="2"/>
    </row>
    <row r="34" spans="1:12" ht="45" customHeight="1" x14ac:dyDescent="0.3">
      <c r="A34" s="157" t="s">
        <v>91</v>
      </c>
      <c r="B34" s="168"/>
      <c r="C34" s="168"/>
      <c r="D34" s="168"/>
      <c r="E34" s="168"/>
      <c r="F34" s="60"/>
      <c r="G34" s="59"/>
      <c r="H34" s="59"/>
      <c r="I34" s="8"/>
      <c r="J34" s="8"/>
      <c r="K34" s="8"/>
      <c r="L34" s="8"/>
    </row>
    <row r="35" spans="1:12" ht="15" customHeight="1" x14ac:dyDescent="0.3">
      <c r="A35" s="6"/>
      <c r="B35" s="64"/>
      <c r="C35" s="75"/>
      <c r="D35" s="64"/>
      <c r="E35" s="64"/>
      <c r="F35" s="6"/>
      <c r="G35" s="81"/>
      <c r="H35" s="64"/>
      <c r="I35" s="8"/>
      <c r="J35" s="8"/>
      <c r="K35" s="8"/>
      <c r="L35" s="8"/>
    </row>
    <row r="36" spans="1:12" ht="51" customHeight="1" x14ac:dyDescent="0.3">
      <c r="A36" s="157" t="s">
        <v>92</v>
      </c>
      <c r="B36" s="168"/>
      <c r="C36" s="168"/>
      <c r="D36" s="168"/>
      <c r="E36" s="168"/>
      <c r="F36" s="6"/>
      <c r="G36" s="59"/>
      <c r="H36" s="59"/>
      <c r="I36" s="8"/>
      <c r="J36" s="8"/>
      <c r="K36" s="8"/>
      <c r="L36" s="8"/>
    </row>
    <row r="37" spans="1:12" ht="55" customHeight="1" x14ac:dyDescent="0.3">
      <c r="A37" s="157" t="s">
        <v>93</v>
      </c>
      <c r="B37" s="151"/>
      <c r="C37" s="151"/>
      <c r="D37" s="151"/>
      <c r="E37" s="151"/>
      <c r="F37" s="6"/>
      <c r="G37" s="6"/>
      <c r="H37" s="6"/>
      <c r="I37" s="8"/>
      <c r="J37" s="8"/>
      <c r="K37" s="8"/>
      <c r="L37" s="8"/>
    </row>
    <row r="38" spans="1:12" ht="15" customHeight="1" x14ac:dyDescent="0.3">
      <c r="A38" s="6"/>
      <c r="B38" s="64"/>
      <c r="C38" s="6"/>
      <c r="D38" s="6"/>
      <c r="E38" s="64"/>
      <c r="F38" s="6"/>
      <c r="G38" s="81"/>
      <c r="H38" s="63"/>
      <c r="I38" s="8"/>
      <c r="J38" s="8"/>
      <c r="K38" s="8"/>
      <c r="L38" s="8"/>
    </row>
    <row r="39" spans="1:12" ht="58" customHeight="1" x14ac:dyDescent="0.3">
      <c r="A39" s="157" t="s">
        <v>94</v>
      </c>
      <c r="B39" s="169"/>
      <c r="C39" s="169"/>
      <c r="D39" s="169"/>
      <c r="E39" s="169"/>
      <c r="F39" s="6"/>
      <c r="G39" s="89"/>
      <c r="H39" s="89"/>
      <c r="I39" s="8"/>
      <c r="J39" s="8"/>
      <c r="K39" s="8"/>
      <c r="L39" s="8"/>
    </row>
    <row r="40" spans="1:12" ht="15" customHeight="1" x14ac:dyDescent="0.3">
      <c r="A40" s="6"/>
      <c r="B40" s="6"/>
      <c r="C40" s="6"/>
      <c r="D40" s="6"/>
      <c r="E40" s="6"/>
      <c r="F40" s="6"/>
      <c r="G40" s="6"/>
      <c r="H40" s="6"/>
      <c r="I40" s="8"/>
      <c r="J40" s="8"/>
      <c r="K40" s="8"/>
      <c r="L40" s="8"/>
    </row>
    <row r="41" spans="1:12" ht="19" customHeight="1" x14ac:dyDescent="0.3">
      <c r="A41" s="157" t="s">
        <v>75</v>
      </c>
      <c r="B41" s="151"/>
      <c r="C41" s="151"/>
      <c r="D41" s="151"/>
      <c r="E41" s="151"/>
      <c r="F41" s="53"/>
      <c r="G41" s="53"/>
      <c r="H41" s="53"/>
      <c r="I41" s="8"/>
      <c r="J41" s="8"/>
      <c r="K41" s="8"/>
      <c r="L41" s="8"/>
    </row>
    <row r="42" spans="1:12" ht="11" customHeight="1" x14ac:dyDescent="0.3">
      <c r="A42" s="5"/>
      <c r="B42" s="5"/>
      <c r="C42" s="5"/>
      <c r="D42" s="5"/>
      <c r="E42" s="5"/>
      <c r="F42" s="53"/>
      <c r="G42" s="53"/>
      <c r="H42" s="53"/>
      <c r="I42" s="2"/>
      <c r="J42" s="2"/>
      <c r="K42" s="2"/>
      <c r="L42" s="2"/>
    </row>
    <row r="43" spans="1:12" ht="15" customHeight="1" x14ac:dyDescent="0.3">
      <c r="A43" s="90"/>
      <c r="F43" s="2"/>
      <c r="G43" s="2"/>
      <c r="H43" s="2"/>
      <c r="I43" s="2"/>
      <c r="J43" s="2"/>
      <c r="K43" s="2"/>
      <c r="L43" s="2"/>
    </row>
    <row r="44" spans="1:12" ht="10" customHeight="1" x14ac:dyDescent="0.3">
      <c r="A44" s="53"/>
      <c r="B44" s="53"/>
      <c r="C44" s="53"/>
      <c r="D44" s="53"/>
      <c r="E44" s="53"/>
      <c r="F44" s="53"/>
      <c r="G44" s="53"/>
      <c r="H44" s="53"/>
      <c r="I44" s="2"/>
      <c r="J44" s="2"/>
      <c r="K44" s="2"/>
      <c r="L44" s="2"/>
    </row>
    <row r="45" spans="1:12" ht="15" customHeight="1" x14ac:dyDescent="0.3">
      <c r="A45" s="90"/>
      <c r="F45" s="2"/>
      <c r="G45" s="2"/>
      <c r="H45" s="2"/>
      <c r="I45" s="2"/>
      <c r="J45" s="2"/>
      <c r="K45" s="2"/>
      <c r="L45" s="2"/>
    </row>
    <row r="46" spans="1:12" ht="15" customHeight="1" x14ac:dyDescent="0.3">
      <c r="A46" s="91"/>
      <c r="B46" s="2"/>
      <c r="C46" s="2"/>
      <c r="D46" s="2"/>
      <c r="E46" s="2"/>
      <c r="F46" s="2"/>
      <c r="G46" s="2"/>
      <c r="H46" s="2"/>
      <c r="I46" s="2"/>
      <c r="J46" s="2"/>
      <c r="K46" s="2"/>
      <c r="L46" s="2"/>
    </row>
    <row r="47" spans="1:12" ht="10" customHeight="1" x14ac:dyDescent="0.3">
      <c r="A47" s="53"/>
      <c r="B47" s="5"/>
      <c r="C47" s="5"/>
      <c r="D47" s="5"/>
      <c r="E47" s="5"/>
      <c r="F47" s="92"/>
      <c r="G47" s="92"/>
      <c r="H47" s="92"/>
      <c r="I47" s="2"/>
      <c r="J47" s="2"/>
      <c r="K47" s="2"/>
      <c r="L47" s="2"/>
    </row>
    <row r="48" spans="1:12" ht="15" customHeight="1" x14ac:dyDescent="0.3">
      <c r="A48" s="90"/>
      <c r="B48" s="2"/>
      <c r="C48" s="2"/>
      <c r="D48" s="2"/>
      <c r="E48" s="2"/>
      <c r="F48" s="2"/>
      <c r="G48" s="2"/>
      <c r="H48" s="2"/>
      <c r="I48" s="2"/>
      <c r="J48" s="2"/>
      <c r="K48" s="2"/>
      <c r="L48" s="2"/>
    </row>
    <row r="49" spans="1:12" ht="10" customHeight="1" x14ac:dyDescent="0.3">
      <c r="A49" s="53"/>
      <c r="B49" s="5"/>
      <c r="C49" s="5"/>
      <c r="D49" s="5"/>
      <c r="E49" s="5"/>
      <c r="F49" s="92"/>
      <c r="G49" s="92"/>
      <c r="H49" s="92"/>
      <c r="I49" s="2"/>
      <c r="J49" s="2"/>
      <c r="K49" s="2"/>
      <c r="L49" s="2"/>
    </row>
    <row r="50" spans="1:12" ht="15" customHeight="1" x14ac:dyDescent="0.3">
      <c r="A50" s="90"/>
      <c r="F50" s="2"/>
      <c r="G50" s="2"/>
      <c r="H50" s="2"/>
      <c r="I50" s="2"/>
      <c r="J50" s="2"/>
      <c r="K50" s="2"/>
      <c r="L50" s="2"/>
    </row>
    <row r="51" spans="1:12" ht="15" customHeight="1" x14ac:dyDescent="0.3">
      <c r="A51" s="5"/>
      <c r="F51" s="5"/>
      <c r="G51" s="5"/>
      <c r="H51" s="5"/>
      <c r="I51" s="2"/>
      <c r="J51" s="2"/>
      <c r="K51" s="2"/>
      <c r="L51" s="2"/>
    </row>
  </sheetData>
  <mergeCells count="11">
    <mergeCell ref="A1:E1"/>
    <mergeCell ref="A2:E2"/>
    <mergeCell ref="A3:E3"/>
    <mergeCell ref="A4:E4"/>
    <mergeCell ref="B6:E6"/>
    <mergeCell ref="A41:E41"/>
    <mergeCell ref="B7:E7"/>
    <mergeCell ref="A34:E34"/>
    <mergeCell ref="A36:E36"/>
    <mergeCell ref="A37:E37"/>
    <mergeCell ref="A39:E39"/>
  </mergeCells>
  <pageMargins left="0.25" right="0.25" top="0.35" bottom="0.35" header="0.3" footer="0.3"/>
  <pageSetup scale="7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zoomScaleNormal="100" workbookViewId="0">
      <selection sqref="A1:M1"/>
    </sheetView>
  </sheetViews>
  <sheetFormatPr defaultColWidth="21.3984375" defaultRowHeight="13" x14ac:dyDescent="0.3"/>
  <cols>
    <col min="1" max="1" width="70.3984375" customWidth="1"/>
    <col min="6" max="6" width="2" customWidth="1"/>
    <col min="7" max="26" width="29.09765625" customWidth="1"/>
  </cols>
  <sheetData>
    <row r="1" spans="1:26" ht="15" customHeight="1" x14ac:dyDescent="0.3">
      <c r="A1" s="150" t="s">
        <v>50</v>
      </c>
      <c r="B1" s="152"/>
      <c r="C1" s="152"/>
      <c r="D1" s="152"/>
      <c r="E1" s="152"/>
      <c r="I1" s="2"/>
      <c r="J1" s="2"/>
      <c r="K1" s="2"/>
      <c r="L1" s="2"/>
      <c r="M1" s="2"/>
      <c r="N1" s="2"/>
      <c r="O1" s="2"/>
      <c r="P1" s="2"/>
      <c r="Q1" s="2"/>
      <c r="R1" s="2"/>
      <c r="S1" s="2"/>
      <c r="T1" s="2"/>
      <c r="U1" s="2"/>
      <c r="V1" s="2"/>
      <c r="W1" s="2"/>
      <c r="X1" s="2"/>
      <c r="Y1" s="2"/>
      <c r="Z1" s="2"/>
    </row>
    <row r="2" spans="1:26" ht="15" customHeight="1" x14ac:dyDescent="0.3">
      <c r="A2" s="150" t="s">
        <v>95</v>
      </c>
      <c r="B2" s="151"/>
      <c r="C2" s="151"/>
      <c r="D2" s="151"/>
      <c r="E2" s="151"/>
      <c r="I2" s="2"/>
      <c r="J2" s="2"/>
      <c r="K2" s="2"/>
      <c r="L2" s="2"/>
      <c r="M2" s="2"/>
      <c r="N2" s="2"/>
      <c r="O2" s="2"/>
      <c r="P2" s="2"/>
      <c r="Q2" s="2"/>
      <c r="R2" s="2"/>
      <c r="S2" s="2"/>
      <c r="T2" s="2"/>
      <c r="U2" s="2"/>
      <c r="V2" s="2"/>
      <c r="W2" s="2"/>
      <c r="X2" s="2"/>
      <c r="Y2" s="2"/>
      <c r="Z2" s="2"/>
    </row>
    <row r="3" spans="1:26" ht="15" customHeight="1" x14ac:dyDescent="0.3">
      <c r="A3" s="166" t="s">
        <v>1</v>
      </c>
      <c r="B3" s="151"/>
      <c r="C3" s="151"/>
      <c r="D3" s="151"/>
      <c r="E3" s="151"/>
      <c r="F3" s="2"/>
      <c r="G3" s="2"/>
      <c r="H3" s="2"/>
      <c r="I3" s="2"/>
      <c r="J3" s="2"/>
      <c r="K3" s="2"/>
      <c r="L3" s="2"/>
      <c r="M3" s="2"/>
      <c r="N3" s="2"/>
      <c r="O3" s="2"/>
      <c r="P3" s="2"/>
      <c r="Q3" s="2"/>
      <c r="R3" s="2"/>
      <c r="S3" s="2"/>
      <c r="T3" s="2"/>
      <c r="U3" s="2"/>
      <c r="V3" s="2"/>
      <c r="W3" s="2"/>
      <c r="X3" s="2"/>
      <c r="Y3" s="2"/>
      <c r="Z3" s="2"/>
    </row>
    <row r="4" spans="1:26" ht="15" customHeight="1" x14ac:dyDescent="0.3">
      <c r="A4" s="148" t="s">
        <v>52</v>
      </c>
      <c r="B4" s="151"/>
      <c r="C4" s="151"/>
      <c r="D4" s="151"/>
      <c r="E4" s="151"/>
      <c r="F4" s="5"/>
      <c r="G4" s="5"/>
      <c r="H4" s="5"/>
      <c r="I4" s="2"/>
      <c r="J4" s="2"/>
      <c r="K4" s="2"/>
      <c r="L4" s="2"/>
      <c r="M4" s="2"/>
      <c r="N4" s="2"/>
      <c r="O4" s="2"/>
      <c r="P4" s="2"/>
      <c r="Q4" s="2"/>
      <c r="R4" s="2"/>
      <c r="S4" s="2"/>
      <c r="T4" s="2"/>
      <c r="U4" s="2"/>
      <c r="V4" s="2"/>
      <c r="W4" s="2"/>
      <c r="X4" s="2"/>
      <c r="Y4" s="2"/>
      <c r="Z4" s="2"/>
    </row>
    <row r="5" spans="1:26" ht="15" customHeight="1" x14ac:dyDescent="0.3">
      <c r="A5" s="5"/>
      <c r="B5" s="5"/>
      <c r="C5" s="5"/>
      <c r="D5" s="5"/>
      <c r="E5" s="5"/>
      <c r="I5" s="2"/>
      <c r="J5" s="2"/>
      <c r="K5" s="2"/>
      <c r="L5" s="2"/>
      <c r="M5" s="2"/>
      <c r="N5" s="2"/>
      <c r="O5" s="2"/>
      <c r="P5" s="2"/>
      <c r="Q5" s="2"/>
      <c r="R5" s="2"/>
      <c r="S5" s="2"/>
      <c r="T5" s="2"/>
      <c r="U5" s="2"/>
      <c r="V5" s="2"/>
      <c r="W5" s="2"/>
      <c r="X5" s="2"/>
      <c r="Y5" s="2"/>
      <c r="Z5" s="2"/>
    </row>
    <row r="6" spans="1:26" ht="16" customHeight="1" x14ac:dyDescent="0.3">
      <c r="A6" s="5"/>
      <c r="B6" s="167" t="s">
        <v>53</v>
      </c>
      <c r="C6" s="156"/>
      <c r="D6" s="156"/>
      <c r="E6" s="156"/>
      <c r="I6" s="2"/>
      <c r="J6" s="2"/>
      <c r="K6" s="2"/>
      <c r="L6" s="2"/>
      <c r="M6" s="2"/>
      <c r="N6" s="2"/>
      <c r="O6" s="2"/>
      <c r="P6" s="2"/>
      <c r="Q6" s="2"/>
      <c r="R6" s="2"/>
      <c r="S6" s="2"/>
      <c r="T6" s="2"/>
      <c r="U6" s="2"/>
      <c r="V6" s="2"/>
      <c r="W6" s="2"/>
      <c r="X6" s="2"/>
      <c r="Y6" s="2"/>
      <c r="Z6" s="2"/>
    </row>
    <row r="7" spans="1:26" ht="16" customHeight="1" x14ac:dyDescent="0.3">
      <c r="A7" s="5"/>
      <c r="B7" s="167" t="s">
        <v>96</v>
      </c>
      <c r="C7" s="156"/>
      <c r="D7" s="156"/>
      <c r="E7" s="156"/>
      <c r="F7" s="56"/>
      <c r="G7" s="56"/>
      <c r="H7" s="56"/>
      <c r="I7" s="2"/>
      <c r="J7" s="2"/>
      <c r="K7" s="2"/>
      <c r="L7" s="2"/>
      <c r="M7" s="2"/>
      <c r="N7" s="2"/>
      <c r="O7" s="2"/>
      <c r="P7" s="2"/>
      <c r="Q7" s="2"/>
      <c r="R7" s="2"/>
      <c r="S7" s="2"/>
      <c r="T7" s="2"/>
      <c r="U7" s="2"/>
      <c r="V7" s="2"/>
      <c r="W7" s="2"/>
      <c r="X7" s="2"/>
      <c r="Y7" s="2"/>
      <c r="Z7" s="2"/>
    </row>
    <row r="8" spans="1:26" ht="30" customHeight="1" x14ac:dyDescent="0.3">
      <c r="A8" s="5"/>
      <c r="B8" s="58" t="s">
        <v>55</v>
      </c>
      <c r="C8" s="58" t="s">
        <v>97</v>
      </c>
      <c r="D8" s="58" t="s">
        <v>98</v>
      </c>
      <c r="E8" s="58" t="s">
        <v>58</v>
      </c>
      <c r="F8" s="6"/>
      <c r="G8" s="6"/>
      <c r="H8" s="6"/>
      <c r="I8" s="2"/>
      <c r="J8" s="2"/>
      <c r="K8" s="2"/>
      <c r="L8" s="2"/>
      <c r="M8" s="2"/>
      <c r="N8" s="2"/>
      <c r="O8" s="2"/>
      <c r="P8" s="2"/>
      <c r="Q8" s="2"/>
      <c r="R8" s="2"/>
      <c r="S8" s="2"/>
      <c r="T8" s="2"/>
      <c r="U8" s="2"/>
      <c r="V8" s="2"/>
      <c r="W8" s="2"/>
      <c r="X8" s="2"/>
      <c r="Y8" s="2"/>
      <c r="Z8" s="2"/>
    </row>
    <row r="9" spans="1:26" ht="15" customHeight="1" x14ac:dyDescent="0.3">
      <c r="A9" s="5"/>
      <c r="B9" s="38"/>
      <c r="C9" s="38"/>
      <c r="D9" s="38"/>
      <c r="E9" s="38"/>
      <c r="F9" s="6"/>
      <c r="G9" s="59"/>
      <c r="H9" s="60"/>
      <c r="I9" s="2"/>
      <c r="J9" s="2"/>
      <c r="K9" s="2"/>
      <c r="L9" s="2"/>
      <c r="M9" s="2"/>
      <c r="N9" s="2"/>
      <c r="O9" s="2"/>
      <c r="P9" s="2"/>
      <c r="Q9" s="2"/>
      <c r="R9" s="2"/>
      <c r="S9" s="2"/>
      <c r="T9" s="2"/>
      <c r="U9" s="2"/>
      <c r="V9" s="2"/>
      <c r="W9" s="2"/>
      <c r="X9" s="2"/>
      <c r="Y9" s="2"/>
      <c r="Z9" s="2"/>
    </row>
    <row r="10" spans="1:26" ht="14" customHeight="1" x14ac:dyDescent="0.3">
      <c r="A10" s="93" t="s">
        <v>59</v>
      </c>
      <c r="B10" s="94">
        <v>935200000</v>
      </c>
      <c r="C10" s="94">
        <v>-46700000</v>
      </c>
      <c r="D10" s="95">
        <v>0</v>
      </c>
      <c r="E10" s="94">
        <v>888400000</v>
      </c>
      <c r="F10" s="6"/>
      <c r="G10" s="63"/>
      <c r="H10" s="64"/>
      <c r="I10" s="2"/>
      <c r="J10" s="2"/>
      <c r="K10" s="2"/>
      <c r="L10" s="2"/>
      <c r="M10" s="2"/>
      <c r="N10" s="2"/>
      <c r="O10" s="2"/>
      <c r="P10" s="2"/>
      <c r="Q10" s="2"/>
      <c r="R10" s="2"/>
      <c r="S10" s="2"/>
      <c r="T10" s="2"/>
      <c r="U10" s="2"/>
      <c r="V10" s="2"/>
      <c r="W10" s="2"/>
      <c r="X10" s="2"/>
      <c r="Y10" s="2"/>
      <c r="Z10" s="2"/>
    </row>
    <row r="11" spans="1:26" ht="14" customHeight="1" x14ac:dyDescent="0.3">
      <c r="A11" s="5"/>
      <c r="B11" s="42"/>
      <c r="C11" s="42"/>
      <c r="D11" s="42"/>
      <c r="E11" s="42"/>
      <c r="F11" s="6"/>
      <c r="G11" s="63"/>
      <c r="H11" s="63"/>
      <c r="I11" s="2"/>
      <c r="J11" s="2"/>
      <c r="K11" s="2"/>
      <c r="L11" s="2"/>
      <c r="M11" s="2"/>
      <c r="N11" s="2"/>
      <c r="O11" s="2"/>
      <c r="P11" s="2"/>
      <c r="Q11" s="2"/>
      <c r="R11" s="2"/>
      <c r="S11" s="2"/>
      <c r="T11" s="2"/>
      <c r="U11" s="2"/>
      <c r="V11" s="2"/>
      <c r="W11" s="2"/>
      <c r="X11" s="2"/>
      <c r="Y11" s="2"/>
      <c r="Z11" s="2"/>
    </row>
    <row r="12" spans="1:26" ht="14" customHeight="1" x14ac:dyDescent="0.3">
      <c r="A12" s="93" t="s">
        <v>60</v>
      </c>
      <c r="B12" s="113"/>
      <c r="C12" s="113"/>
      <c r="D12" s="113"/>
      <c r="E12" s="113"/>
      <c r="F12" s="6"/>
      <c r="G12" s="59"/>
      <c r="H12" s="59"/>
      <c r="I12" s="2"/>
      <c r="J12" s="2"/>
      <c r="K12" s="2"/>
      <c r="L12" s="2"/>
      <c r="M12" s="2"/>
      <c r="N12" s="2"/>
      <c r="O12" s="2"/>
      <c r="P12" s="2"/>
      <c r="Q12" s="2"/>
      <c r="R12" s="2"/>
      <c r="S12" s="2"/>
      <c r="T12" s="2"/>
      <c r="U12" s="2"/>
      <c r="V12" s="2"/>
      <c r="W12" s="2"/>
      <c r="X12" s="2"/>
      <c r="Y12" s="2"/>
      <c r="Z12" s="2"/>
    </row>
    <row r="13" spans="1:26" ht="14" customHeight="1" x14ac:dyDescent="0.3">
      <c r="A13" s="20" t="s">
        <v>22</v>
      </c>
      <c r="B13" s="24">
        <v>302300000</v>
      </c>
      <c r="C13" s="23">
        <v>0</v>
      </c>
      <c r="D13" s="24">
        <v>-105200000</v>
      </c>
      <c r="E13" s="24">
        <v>196900000</v>
      </c>
      <c r="F13" s="6"/>
      <c r="G13" s="6"/>
      <c r="H13" s="6"/>
      <c r="I13" s="2"/>
      <c r="J13" s="2"/>
      <c r="K13" s="2"/>
      <c r="L13" s="2"/>
      <c r="M13" s="2"/>
      <c r="N13" s="2"/>
      <c r="O13" s="2"/>
      <c r="P13" s="2"/>
      <c r="Q13" s="2"/>
      <c r="R13" s="2"/>
      <c r="S13" s="2"/>
      <c r="T13" s="2"/>
      <c r="U13" s="2"/>
      <c r="V13" s="2"/>
      <c r="W13" s="2"/>
      <c r="X13" s="2"/>
      <c r="Y13" s="2"/>
      <c r="Z13" s="2"/>
    </row>
    <row r="14" spans="1:26" ht="14" customHeight="1" x14ac:dyDescent="0.3">
      <c r="A14" s="93" t="s">
        <v>23</v>
      </c>
      <c r="B14" s="97">
        <v>411200000</v>
      </c>
      <c r="C14" s="97">
        <v>-50900000</v>
      </c>
      <c r="D14" s="97">
        <v>-29500000</v>
      </c>
      <c r="E14" s="97">
        <v>330800000</v>
      </c>
      <c r="F14" s="6"/>
      <c r="G14" s="6"/>
      <c r="H14" s="6"/>
      <c r="I14" s="2"/>
      <c r="J14" s="2"/>
      <c r="K14" s="2"/>
      <c r="L14" s="2"/>
      <c r="M14" s="2"/>
      <c r="N14" s="2"/>
      <c r="O14" s="2"/>
      <c r="P14" s="2"/>
      <c r="Q14" s="2"/>
      <c r="R14" s="2"/>
      <c r="S14" s="2"/>
      <c r="T14" s="2"/>
      <c r="U14" s="2"/>
      <c r="V14" s="2"/>
      <c r="W14" s="2"/>
      <c r="X14" s="2"/>
      <c r="Y14" s="2"/>
      <c r="Z14" s="2"/>
    </row>
    <row r="15" spans="1:26" ht="14" customHeight="1" x14ac:dyDescent="0.3">
      <c r="A15" s="5"/>
      <c r="B15" s="98">
        <v>713400000</v>
      </c>
      <c r="C15" s="98">
        <v>-50900000</v>
      </c>
      <c r="D15" s="98">
        <v>-134700000</v>
      </c>
      <c r="E15" s="98">
        <v>527700000</v>
      </c>
      <c r="F15" s="6"/>
      <c r="G15" s="64"/>
      <c r="H15" s="64"/>
      <c r="I15" s="2"/>
      <c r="J15" s="2"/>
      <c r="K15" s="2"/>
      <c r="L15" s="2"/>
      <c r="M15" s="2"/>
      <c r="N15" s="2"/>
      <c r="O15" s="2"/>
      <c r="P15" s="2"/>
      <c r="Q15" s="2"/>
      <c r="R15" s="2"/>
      <c r="S15" s="2"/>
      <c r="T15" s="2"/>
      <c r="U15" s="2"/>
      <c r="V15" s="2"/>
      <c r="W15" s="2"/>
      <c r="X15" s="2"/>
      <c r="Y15" s="2"/>
      <c r="Z15" s="2"/>
    </row>
    <row r="16" spans="1:26" ht="14" customHeight="1" x14ac:dyDescent="0.3">
      <c r="A16" s="99"/>
      <c r="B16" s="102"/>
      <c r="C16" s="96"/>
      <c r="D16" s="96"/>
      <c r="E16" s="96"/>
      <c r="F16" s="6"/>
      <c r="G16" s="75"/>
      <c r="H16" s="64"/>
      <c r="I16" s="2"/>
      <c r="J16" s="2"/>
      <c r="K16" s="2"/>
      <c r="L16" s="2"/>
      <c r="M16" s="2"/>
      <c r="N16" s="2"/>
      <c r="O16" s="2"/>
      <c r="P16" s="2"/>
      <c r="Q16" s="2"/>
      <c r="R16" s="2"/>
      <c r="S16" s="2"/>
      <c r="T16" s="2"/>
      <c r="U16" s="2"/>
      <c r="V16" s="2"/>
      <c r="W16" s="2"/>
      <c r="X16" s="2"/>
      <c r="Y16" s="2"/>
      <c r="Z16" s="2"/>
    </row>
    <row r="17" spans="1:26" ht="14" customHeight="1" x14ac:dyDescent="0.3">
      <c r="A17" s="20" t="s">
        <v>61</v>
      </c>
      <c r="B17" s="106">
        <v>221700000</v>
      </c>
      <c r="C17" s="106">
        <v>4200000</v>
      </c>
      <c r="D17" s="106">
        <v>134700000</v>
      </c>
      <c r="E17" s="106">
        <v>360700000</v>
      </c>
      <c r="F17" s="77"/>
      <c r="G17" s="64"/>
      <c r="H17" s="64"/>
      <c r="I17" s="2"/>
      <c r="J17" s="2"/>
      <c r="K17" s="2"/>
      <c r="L17" s="2"/>
      <c r="M17" s="2"/>
      <c r="N17" s="2"/>
      <c r="O17" s="2"/>
      <c r="P17" s="2"/>
      <c r="Q17" s="2"/>
      <c r="R17" s="2"/>
      <c r="S17" s="2"/>
      <c r="T17" s="2"/>
      <c r="U17" s="2"/>
      <c r="V17" s="2"/>
      <c r="W17" s="2"/>
      <c r="X17" s="2"/>
      <c r="Y17" s="2"/>
      <c r="Z17" s="2"/>
    </row>
    <row r="18" spans="1:26" ht="14" customHeight="1" x14ac:dyDescent="0.3">
      <c r="A18" s="99"/>
      <c r="B18" s="99"/>
      <c r="C18" s="99"/>
      <c r="D18" s="99"/>
      <c r="E18" s="99"/>
      <c r="F18" s="6"/>
      <c r="G18" s="6"/>
      <c r="H18" s="6"/>
      <c r="I18" s="2"/>
      <c r="J18" s="2"/>
      <c r="K18" s="2"/>
      <c r="L18" s="2"/>
      <c r="M18" s="2"/>
      <c r="N18" s="2"/>
      <c r="O18" s="2"/>
      <c r="P18" s="2"/>
      <c r="Q18" s="2"/>
      <c r="R18" s="2"/>
      <c r="S18" s="2"/>
      <c r="T18" s="2"/>
      <c r="U18" s="2"/>
      <c r="V18" s="2"/>
      <c r="W18" s="2"/>
      <c r="X18" s="2"/>
      <c r="Y18" s="2"/>
      <c r="Z18" s="2"/>
    </row>
    <row r="19" spans="1:26" ht="14" customHeight="1" x14ac:dyDescent="0.3">
      <c r="A19" s="20" t="s">
        <v>62</v>
      </c>
      <c r="B19" s="24">
        <v>6200000</v>
      </c>
      <c r="C19" s="23">
        <v>0</v>
      </c>
      <c r="D19" s="23">
        <v>0</v>
      </c>
      <c r="E19" s="24">
        <v>6200000</v>
      </c>
      <c r="F19" s="6"/>
      <c r="G19" s="6"/>
      <c r="H19" s="6"/>
      <c r="I19" s="2"/>
      <c r="J19" s="2"/>
      <c r="K19" s="2"/>
      <c r="L19" s="2"/>
      <c r="M19" s="2"/>
      <c r="N19" s="2"/>
      <c r="O19" s="2"/>
      <c r="P19" s="2"/>
      <c r="Q19" s="2"/>
      <c r="R19" s="2"/>
      <c r="S19" s="2"/>
      <c r="T19" s="2"/>
      <c r="U19" s="2"/>
      <c r="V19" s="2"/>
      <c r="W19" s="2"/>
      <c r="X19" s="2"/>
      <c r="Y19" s="2"/>
      <c r="Z19" s="2"/>
    </row>
    <row r="20" spans="1:26" ht="14" customHeight="1" x14ac:dyDescent="0.3">
      <c r="A20" s="93" t="s">
        <v>63</v>
      </c>
      <c r="B20" s="97">
        <v>-65600000</v>
      </c>
      <c r="C20" s="103">
        <v>0</v>
      </c>
      <c r="D20" s="97">
        <v>2900000</v>
      </c>
      <c r="E20" s="97">
        <v>-62700000</v>
      </c>
      <c r="F20" s="6"/>
      <c r="G20" s="63"/>
      <c r="H20" s="63"/>
      <c r="I20" s="2"/>
      <c r="J20" s="2"/>
      <c r="K20" s="2"/>
      <c r="L20" s="2"/>
      <c r="M20" s="2"/>
      <c r="N20" s="2"/>
      <c r="O20" s="2"/>
      <c r="P20" s="2"/>
      <c r="Q20" s="2"/>
      <c r="R20" s="2"/>
      <c r="S20" s="2"/>
      <c r="T20" s="2"/>
      <c r="U20" s="2"/>
      <c r="V20" s="2"/>
      <c r="W20" s="2"/>
      <c r="X20" s="2"/>
      <c r="Y20" s="2"/>
      <c r="Z20" s="2"/>
    </row>
    <row r="21" spans="1:26" ht="14" customHeight="1" x14ac:dyDescent="0.3">
      <c r="A21" s="5"/>
      <c r="B21" s="27">
        <v>-59400000</v>
      </c>
      <c r="C21" s="104">
        <v>0</v>
      </c>
      <c r="D21" s="27">
        <v>2900000</v>
      </c>
      <c r="E21" s="27">
        <v>-56500000</v>
      </c>
      <c r="F21" s="6"/>
      <c r="G21" s="63"/>
      <c r="H21" s="63"/>
      <c r="I21" s="2"/>
      <c r="J21" s="2"/>
      <c r="K21" s="2"/>
      <c r="L21" s="2"/>
      <c r="M21" s="2"/>
      <c r="N21" s="2"/>
      <c r="O21" s="2"/>
      <c r="P21" s="2"/>
      <c r="Q21" s="2"/>
      <c r="R21" s="2"/>
      <c r="S21" s="2"/>
      <c r="T21" s="2"/>
      <c r="U21" s="2"/>
      <c r="V21" s="2"/>
      <c r="W21" s="2"/>
      <c r="X21" s="2"/>
      <c r="Y21" s="2"/>
      <c r="Z21" s="2"/>
    </row>
    <row r="22" spans="1:26" ht="14" customHeight="1" x14ac:dyDescent="0.3">
      <c r="A22" s="99"/>
      <c r="B22" s="96"/>
      <c r="C22" s="96"/>
      <c r="D22" s="96"/>
      <c r="E22" s="96"/>
      <c r="F22" s="6"/>
      <c r="G22" s="63"/>
      <c r="H22" s="63"/>
      <c r="I22" s="2"/>
      <c r="J22" s="2"/>
      <c r="K22" s="2"/>
      <c r="L22" s="2"/>
      <c r="M22" s="2"/>
      <c r="N22" s="2"/>
      <c r="O22" s="2"/>
      <c r="P22" s="2"/>
      <c r="Q22" s="2"/>
      <c r="R22" s="2"/>
      <c r="S22" s="2"/>
      <c r="T22" s="2"/>
      <c r="U22" s="2"/>
      <c r="V22" s="2"/>
      <c r="W22" s="2"/>
      <c r="X22" s="2"/>
      <c r="Y22" s="2"/>
      <c r="Z22" s="2"/>
    </row>
    <row r="23" spans="1:26" ht="14" customHeight="1" x14ac:dyDescent="0.3">
      <c r="A23" s="20" t="s">
        <v>99</v>
      </c>
      <c r="B23" s="24">
        <v>162300000</v>
      </c>
      <c r="C23" s="24">
        <v>4200000</v>
      </c>
      <c r="D23" s="24">
        <v>137600000</v>
      </c>
      <c r="E23" s="24">
        <v>304100000</v>
      </c>
      <c r="F23" s="6"/>
      <c r="G23" s="81"/>
      <c r="H23" s="63"/>
      <c r="I23" s="2"/>
      <c r="J23" s="2"/>
      <c r="K23" s="2"/>
      <c r="L23" s="2"/>
      <c r="M23" s="2"/>
      <c r="N23" s="2"/>
      <c r="O23" s="2"/>
      <c r="P23" s="2"/>
      <c r="Q23" s="2"/>
      <c r="R23" s="2"/>
      <c r="S23" s="2"/>
      <c r="T23" s="2"/>
      <c r="U23" s="2"/>
      <c r="V23" s="2"/>
      <c r="W23" s="2"/>
      <c r="X23" s="2"/>
      <c r="Y23" s="2"/>
      <c r="Z23" s="2"/>
    </row>
    <row r="24" spans="1:26" ht="14" customHeight="1" x14ac:dyDescent="0.3">
      <c r="A24" s="93" t="s">
        <v>100</v>
      </c>
      <c r="B24" s="105">
        <v>-32200000</v>
      </c>
      <c r="C24" s="103">
        <v>-1000000</v>
      </c>
      <c r="D24" s="97">
        <v>-22500000</v>
      </c>
      <c r="E24" s="97">
        <v>-55700000</v>
      </c>
      <c r="F24" s="60"/>
      <c r="G24" s="59"/>
      <c r="H24" s="59"/>
      <c r="I24" s="2"/>
      <c r="J24" s="2"/>
      <c r="K24" s="2"/>
      <c r="L24" s="2"/>
      <c r="M24" s="2"/>
      <c r="N24" s="2"/>
      <c r="O24" s="2"/>
      <c r="P24" s="2"/>
      <c r="Q24" s="2"/>
      <c r="R24" s="2"/>
      <c r="S24" s="2"/>
      <c r="T24" s="2"/>
      <c r="U24" s="2"/>
      <c r="V24" s="2"/>
      <c r="W24" s="2"/>
      <c r="X24" s="2"/>
      <c r="Y24" s="2"/>
      <c r="Z24" s="2"/>
    </row>
    <row r="25" spans="1:26" ht="14" customHeight="1" x14ac:dyDescent="0.3">
      <c r="A25" s="20" t="s">
        <v>68</v>
      </c>
      <c r="B25" s="114">
        <v>130000</v>
      </c>
      <c r="C25" s="115">
        <v>3200</v>
      </c>
      <c r="D25" s="115">
        <v>115100</v>
      </c>
      <c r="E25" s="115">
        <v>248400</v>
      </c>
      <c r="F25" s="6"/>
      <c r="G25" s="6"/>
      <c r="H25" s="6"/>
      <c r="I25" s="2"/>
      <c r="J25" s="2"/>
      <c r="K25" s="2"/>
      <c r="L25" s="2"/>
      <c r="M25" s="2"/>
      <c r="N25" s="2"/>
      <c r="O25" s="2"/>
      <c r="P25" s="2"/>
      <c r="Q25" s="2"/>
      <c r="R25" s="2"/>
      <c r="S25" s="2"/>
      <c r="T25" s="2"/>
      <c r="U25" s="2"/>
      <c r="V25" s="2"/>
      <c r="W25" s="2"/>
      <c r="X25" s="2"/>
      <c r="Y25" s="2"/>
      <c r="Z25" s="2"/>
    </row>
    <row r="26" spans="1:26" ht="14" customHeight="1" x14ac:dyDescent="0.3">
      <c r="A26" s="93" t="s">
        <v>69</v>
      </c>
      <c r="B26" s="116">
        <v>-9600000</v>
      </c>
      <c r="C26" s="108">
        <v>0</v>
      </c>
      <c r="D26" s="103">
        <v>-2000000</v>
      </c>
      <c r="E26" s="105">
        <v>-11600000</v>
      </c>
      <c r="F26" s="6"/>
      <c r="G26" s="81"/>
      <c r="H26" s="63"/>
      <c r="I26" s="2"/>
      <c r="J26" s="2"/>
      <c r="K26" s="2"/>
      <c r="L26" s="2"/>
      <c r="M26" s="2"/>
      <c r="N26" s="2"/>
      <c r="O26" s="2"/>
      <c r="P26" s="2"/>
      <c r="Q26" s="2"/>
      <c r="R26" s="2"/>
      <c r="S26" s="2"/>
      <c r="T26" s="2"/>
      <c r="U26" s="2"/>
      <c r="V26" s="2"/>
      <c r="W26" s="2"/>
      <c r="X26" s="2"/>
      <c r="Y26" s="2"/>
      <c r="Z26" s="2"/>
    </row>
    <row r="27" spans="1:26" ht="14" customHeight="1" x14ac:dyDescent="0.3">
      <c r="A27" s="20" t="s">
        <v>32</v>
      </c>
      <c r="B27" s="117">
        <v>120500000</v>
      </c>
      <c r="C27" s="117">
        <v>3200000</v>
      </c>
      <c r="D27" s="117">
        <v>113100000</v>
      </c>
      <c r="E27" s="117">
        <v>236800000</v>
      </c>
      <c r="F27" s="6"/>
      <c r="G27" s="81"/>
      <c r="H27" s="63"/>
      <c r="I27" s="2"/>
      <c r="J27" s="2"/>
      <c r="K27" s="2"/>
      <c r="L27" s="2"/>
      <c r="M27" s="2"/>
      <c r="N27" s="2"/>
      <c r="O27" s="2"/>
      <c r="P27" s="2"/>
      <c r="Q27" s="2"/>
      <c r="R27" s="2"/>
      <c r="S27" s="2"/>
      <c r="T27" s="2"/>
      <c r="U27" s="2"/>
      <c r="V27" s="2"/>
      <c r="W27" s="2"/>
      <c r="X27" s="2"/>
      <c r="Y27" s="2"/>
      <c r="Z27" s="2"/>
    </row>
    <row r="28" spans="1:26" ht="14" customHeight="1" x14ac:dyDescent="0.3">
      <c r="A28" s="99"/>
      <c r="B28" s="102"/>
      <c r="C28" s="96"/>
      <c r="D28" s="96"/>
      <c r="E28" s="96"/>
      <c r="F28" s="6"/>
      <c r="G28" s="64"/>
      <c r="H28" s="64"/>
      <c r="I28" s="2"/>
      <c r="J28" s="2"/>
      <c r="K28" s="2"/>
      <c r="L28" s="2"/>
      <c r="M28" s="2"/>
      <c r="N28" s="2"/>
      <c r="O28" s="2"/>
      <c r="P28" s="2"/>
      <c r="Q28" s="2"/>
      <c r="R28" s="2"/>
      <c r="S28" s="2"/>
      <c r="T28" s="2"/>
      <c r="U28" s="2"/>
      <c r="V28" s="2"/>
      <c r="W28" s="2"/>
      <c r="X28" s="2"/>
      <c r="Y28" s="2"/>
      <c r="Z28" s="2"/>
    </row>
    <row r="29" spans="1:26" ht="14" customHeight="1" x14ac:dyDescent="0.3">
      <c r="A29" s="20" t="s">
        <v>101</v>
      </c>
      <c r="B29" s="24">
        <v>157300000</v>
      </c>
      <c r="C29" s="5"/>
      <c r="D29" s="5"/>
      <c r="E29" s="24">
        <v>157300000</v>
      </c>
      <c r="F29" s="6"/>
      <c r="G29" s="6"/>
      <c r="H29" s="6"/>
      <c r="I29" s="2"/>
      <c r="J29" s="2"/>
      <c r="K29" s="2"/>
      <c r="L29" s="2"/>
      <c r="M29" s="2"/>
      <c r="N29" s="2"/>
      <c r="O29" s="2"/>
      <c r="P29" s="2"/>
      <c r="Q29" s="2"/>
      <c r="R29" s="2"/>
      <c r="S29" s="2"/>
      <c r="T29" s="2"/>
      <c r="U29" s="2"/>
      <c r="V29" s="2"/>
      <c r="W29" s="2"/>
      <c r="X29" s="2"/>
      <c r="Y29" s="2"/>
      <c r="Z29" s="2"/>
    </row>
    <row r="30" spans="1:26" ht="14" customHeight="1" x14ac:dyDescent="0.3">
      <c r="A30" s="93" t="s">
        <v>102</v>
      </c>
      <c r="B30" s="112">
        <v>0.77</v>
      </c>
      <c r="C30" s="112">
        <v>0.02</v>
      </c>
      <c r="D30" s="112">
        <v>0.72</v>
      </c>
      <c r="E30" s="112">
        <v>1.51</v>
      </c>
      <c r="F30" s="6"/>
      <c r="G30" s="81"/>
      <c r="H30" s="63"/>
      <c r="I30" s="2"/>
      <c r="J30" s="2"/>
      <c r="K30" s="2"/>
      <c r="L30" s="2"/>
      <c r="M30" s="2"/>
      <c r="N30" s="2"/>
      <c r="O30" s="2"/>
      <c r="P30" s="2"/>
      <c r="Q30" s="2"/>
      <c r="R30" s="2"/>
      <c r="S30" s="2"/>
      <c r="T30" s="2"/>
      <c r="U30" s="2"/>
      <c r="V30" s="2"/>
      <c r="W30" s="2"/>
      <c r="X30" s="2"/>
      <c r="Y30" s="2"/>
      <c r="Z30" s="2"/>
    </row>
    <row r="31" spans="1:26" ht="15" customHeight="1" x14ac:dyDescent="0.3">
      <c r="A31" s="5"/>
      <c r="B31" s="42"/>
      <c r="C31" s="42"/>
      <c r="D31" s="42"/>
      <c r="E31" s="42"/>
      <c r="F31" s="6"/>
      <c r="G31" s="6"/>
      <c r="H31" s="64"/>
      <c r="I31" s="2"/>
      <c r="J31" s="2"/>
      <c r="K31" s="2"/>
      <c r="L31" s="2"/>
      <c r="M31" s="2"/>
      <c r="N31" s="2"/>
      <c r="O31" s="2"/>
      <c r="P31" s="2"/>
      <c r="Q31" s="2"/>
      <c r="R31" s="2"/>
      <c r="S31" s="2"/>
      <c r="T31" s="2"/>
      <c r="U31" s="2"/>
      <c r="V31" s="2"/>
      <c r="W31" s="2"/>
      <c r="X31" s="2"/>
      <c r="Y31" s="2"/>
      <c r="Z31" s="2"/>
    </row>
    <row r="32" spans="1:26" ht="15" customHeight="1" x14ac:dyDescent="0.3">
      <c r="A32" s="34"/>
      <c r="B32" s="86"/>
      <c r="C32" s="38"/>
      <c r="D32" s="38"/>
      <c r="E32" s="38"/>
      <c r="F32" s="60"/>
      <c r="G32" s="59"/>
      <c r="H32" s="59"/>
      <c r="I32" s="2"/>
      <c r="J32" s="2"/>
      <c r="K32" s="2"/>
      <c r="L32" s="2"/>
      <c r="M32" s="2"/>
      <c r="N32" s="2"/>
      <c r="O32" s="2"/>
      <c r="P32" s="2"/>
      <c r="Q32" s="2"/>
      <c r="R32" s="2"/>
      <c r="S32" s="2"/>
      <c r="T32" s="2"/>
      <c r="U32" s="2"/>
      <c r="V32" s="2"/>
      <c r="W32" s="2"/>
      <c r="X32" s="2"/>
      <c r="Y32" s="2"/>
      <c r="Z32" s="2"/>
    </row>
    <row r="33" spans="1:26" ht="15" customHeight="1" x14ac:dyDescent="0.3">
      <c r="A33" s="5"/>
      <c r="B33" s="42"/>
      <c r="C33" s="43"/>
      <c r="D33" s="42"/>
      <c r="E33" s="42"/>
      <c r="F33" s="6"/>
      <c r="G33" s="81"/>
      <c r="H33" s="64"/>
      <c r="I33" s="2"/>
      <c r="J33" s="2"/>
      <c r="K33" s="2"/>
      <c r="L33" s="2"/>
      <c r="M33" s="2"/>
      <c r="N33" s="2"/>
      <c r="O33" s="2"/>
      <c r="P33" s="2"/>
      <c r="Q33" s="2"/>
      <c r="R33" s="2"/>
      <c r="S33" s="2"/>
      <c r="T33" s="2"/>
      <c r="U33" s="2"/>
      <c r="V33" s="2"/>
      <c r="W33" s="2"/>
      <c r="X33" s="2"/>
      <c r="Y33" s="2"/>
      <c r="Z33" s="2"/>
    </row>
    <row r="34" spans="1:26" ht="43" customHeight="1" x14ac:dyDescent="0.3">
      <c r="A34" s="157" t="s">
        <v>103</v>
      </c>
      <c r="B34" s="168"/>
      <c r="C34" s="168"/>
      <c r="D34" s="168"/>
      <c r="E34" s="168"/>
      <c r="F34" s="6"/>
      <c r="G34" s="59"/>
      <c r="H34" s="59"/>
      <c r="I34" s="8"/>
      <c r="J34" s="8"/>
      <c r="K34" s="8"/>
      <c r="L34" s="8"/>
      <c r="M34" s="8"/>
      <c r="N34" s="8"/>
      <c r="O34" s="8"/>
      <c r="P34" s="8"/>
      <c r="Q34" s="8"/>
      <c r="R34" s="8"/>
      <c r="S34" s="8"/>
      <c r="T34" s="8"/>
      <c r="U34" s="8"/>
      <c r="V34" s="8"/>
      <c r="W34" s="8"/>
      <c r="X34" s="8"/>
      <c r="Y34" s="8"/>
      <c r="Z34" s="8"/>
    </row>
    <row r="35" spans="1:26" ht="15" customHeight="1" x14ac:dyDescent="0.3">
      <c r="A35" s="5"/>
      <c r="B35" s="5"/>
      <c r="C35" s="5"/>
      <c r="D35" s="5"/>
      <c r="E35" s="5"/>
      <c r="F35" s="6"/>
      <c r="G35" s="6"/>
      <c r="H35" s="6"/>
      <c r="I35" s="2"/>
      <c r="J35" s="2"/>
      <c r="K35" s="2"/>
      <c r="L35" s="2"/>
      <c r="M35" s="2"/>
      <c r="N35" s="2"/>
      <c r="O35" s="2"/>
      <c r="P35" s="2"/>
      <c r="Q35" s="2"/>
      <c r="R35" s="2"/>
      <c r="S35" s="2"/>
      <c r="T35" s="2"/>
      <c r="U35" s="2"/>
      <c r="V35" s="2"/>
      <c r="W35" s="2"/>
      <c r="X35" s="2"/>
      <c r="Y35" s="2"/>
      <c r="Z35" s="2"/>
    </row>
    <row r="36" spans="1:26" ht="54" customHeight="1" x14ac:dyDescent="0.3">
      <c r="A36" s="157" t="s">
        <v>104</v>
      </c>
      <c r="B36" s="170"/>
      <c r="C36" s="151"/>
      <c r="D36" s="151"/>
      <c r="E36" s="170"/>
      <c r="F36" s="6"/>
      <c r="G36" s="81"/>
      <c r="H36" s="63"/>
      <c r="I36" s="8"/>
      <c r="J36" s="8"/>
      <c r="K36" s="8"/>
      <c r="L36" s="8"/>
      <c r="M36" s="8"/>
      <c r="N36" s="8"/>
      <c r="O36" s="8"/>
      <c r="P36" s="8"/>
      <c r="Q36" s="8"/>
      <c r="R36" s="8"/>
      <c r="S36" s="8"/>
      <c r="T36" s="8"/>
      <c r="U36" s="8"/>
      <c r="V36" s="8"/>
      <c r="W36" s="8"/>
      <c r="X36" s="8"/>
      <c r="Y36" s="8"/>
      <c r="Z36" s="8"/>
    </row>
    <row r="37" spans="1:26" ht="15" customHeight="1" x14ac:dyDescent="0.3">
      <c r="A37" s="5"/>
      <c r="B37" s="118"/>
      <c r="C37" s="118"/>
      <c r="D37" s="118"/>
      <c r="E37" s="118"/>
      <c r="F37" s="6"/>
      <c r="G37" s="89"/>
      <c r="H37" s="89"/>
      <c r="I37" s="2"/>
      <c r="J37" s="2"/>
      <c r="K37" s="2"/>
      <c r="L37" s="2"/>
      <c r="M37" s="2"/>
      <c r="N37" s="2"/>
      <c r="O37" s="2"/>
      <c r="P37" s="2"/>
      <c r="Q37" s="2"/>
      <c r="R37" s="2"/>
      <c r="S37" s="2"/>
      <c r="T37" s="2"/>
      <c r="U37" s="2"/>
      <c r="V37" s="2"/>
      <c r="W37" s="2"/>
      <c r="X37" s="2"/>
      <c r="Y37" s="2"/>
      <c r="Z37" s="2"/>
    </row>
    <row r="38" spans="1:26" ht="43" customHeight="1" x14ac:dyDescent="0.3">
      <c r="A38" s="157" t="s">
        <v>105</v>
      </c>
      <c r="B38" s="151"/>
      <c r="C38" s="151"/>
      <c r="D38" s="151"/>
      <c r="E38" s="151"/>
      <c r="F38" s="6"/>
      <c r="G38" s="6"/>
      <c r="H38" s="6"/>
      <c r="I38" s="8"/>
      <c r="J38" s="8"/>
      <c r="K38" s="8"/>
      <c r="L38" s="8"/>
      <c r="M38" s="8"/>
      <c r="N38" s="8"/>
      <c r="O38" s="8"/>
      <c r="P38" s="8"/>
      <c r="Q38" s="8"/>
      <c r="R38" s="8"/>
      <c r="S38" s="8"/>
      <c r="T38" s="8"/>
      <c r="U38" s="8"/>
      <c r="V38" s="8"/>
      <c r="W38" s="8"/>
      <c r="X38" s="8"/>
      <c r="Y38" s="8"/>
      <c r="Z38" s="8"/>
    </row>
    <row r="39" spans="1:26" ht="15" customHeight="1" x14ac:dyDescent="0.3">
      <c r="A39" s="5"/>
      <c r="B39" s="5"/>
      <c r="C39" s="5"/>
      <c r="D39" s="5"/>
      <c r="E39" s="5"/>
      <c r="F39" s="53"/>
      <c r="G39" s="53"/>
      <c r="H39" s="53"/>
      <c r="I39" s="2"/>
      <c r="J39" s="2"/>
      <c r="K39" s="2"/>
      <c r="L39" s="2"/>
      <c r="M39" s="2"/>
      <c r="N39" s="2"/>
      <c r="O39" s="2"/>
      <c r="P39" s="2"/>
      <c r="Q39" s="2"/>
      <c r="R39" s="2"/>
      <c r="S39" s="2"/>
      <c r="T39" s="2"/>
      <c r="U39" s="2"/>
      <c r="V39" s="2"/>
      <c r="W39" s="2"/>
      <c r="X39" s="2"/>
      <c r="Y39" s="2"/>
      <c r="Z39" s="2"/>
    </row>
    <row r="40" spans="1:26" ht="21" customHeight="1" x14ac:dyDescent="0.3">
      <c r="A40" s="157" t="s">
        <v>106</v>
      </c>
      <c r="B40" s="151"/>
      <c r="C40" s="151"/>
      <c r="D40" s="151"/>
      <c r="E40" s="151"/>
      <c r="F40" s="53"/>
      <c r="G40" s="53"/>
      <c r="H40" s="53"/>
      <c r="I40" s="8"/>
      <c r="J40" s="8"/>
      <c r="K40" s="8"/>
      <c r="L40" s="8"/>
      <c r="M40" s="8"/>
      <c r="N40" s="8"/>
      <c r="O40" s="8"/>
      <c r="P40" s="8"/>
      <c r="Q40" s="8"/>
      <c r="R40" s="8"/>
      <c r="S40" s="8"/>
      <c r="T40" s="8"/>
      <c r="U40" s="8"/>
      <c r="V40" s="8"/>
      <c r="W40" s="8"/>
      <c r="X40" s="8"/>
      <c r="Y40" s="8"/>
      <c r="Z40" s="8"/>
    </row>
    <row r="41" spans="1:26" ht="15" customHeight="1" x14ac:dyDescent="0.3">
      <c r="A41" s="5"/>
      <c r="B41" s="5"/>
      <c r="C41" s="5"/>
      <c r="D41" s="5"/>
      <c r="E41" s="5"/>
      <c r="I41" s="2"/>
      <c r="J41" s="2"/>
      <c r="K41" s="2"/>
      <c r="L41" s="2"/>
      <c r="M41" s="2"/>
      <c r="N41" s="2"/>
      <c r="O41" s="2"/>
      <c r="P41" s="2"/>
      <c r="Q41" s="2"/>
      <c r="R41" s="2"/>
      <c r="S41" s="2"/>
      <c r="T41" s="2"/>
      <c r="U41" s="2"/>
      <c r="V41" s="2"/>
      <c r="W41" s="2"/>
      <c r="X41" s="2"/>
      <c r="Y41" s="2"/>
      <c r="Z41" s="2"/>
    </row>
    <row r="42" spans="1:26" ht="15" customHeight="1" x14ac:dyDescent="0.3">
      <c r="A42" s="53"/>
      <c r="B42" s="53"/>
      <c r="C42" s="53"/>
      <c r="D42" s="53"/>
      <c r="E42" s="53"/>
      <c r="F42" s="53"/>
      <c r="G42" s="53"/>
      <c r="H42" s="53"/>
      <c r="I42" s="2"/>
      <c r="J42" s="2"/>
      <c r="K42" s="2"/>
      <c r="L42" s="2"/>
      <c r="M42" s="2"/>
      <c r="N42" s="2"/>
      <c r="O42" s="2"/>
      <c r="P42" s="2"/>
      <c r="Q42" s="2"/>
      <c r="R42" s="2"/>
      <c r="S42" s="2"/>
      <c r="T42" s="2"/>
      <c r="U42" s="2"/>
      <c r="V42" s="2"/>
      <c r="W42" s="2"/>
      <c r="X42" s="2"/>
      <c r="Y42" s="2"/>
      <c r="Z42" s="2"/>
    </row>
    <row r="43" spans="1:26" ht="15" customHeight="1" x14ac:dyDescent="0.3">
      <c r="A43" s="53"/>
      <c r="I43" s="2"/>
      <c r="J43" s="2"/>
      <c r="K43" s="2"/>
      <c r="L43" s="2"/>
      <c r="M43" s="2"/>
      <c r="N43" s="2"/>
      <c r="O43" s="2"/>
      <c r="P43" s="2"/>
      <c r="Q43" s="2"/>
      <c r="R43" s="2"/>
      <c r="S43" s="2"/>
      <c r="T43" s="2"/>
      <c r="U43" s="2"/>
      <c r="V43" s="2"/>
      <c r="W43" s="2"/>
      <c r="X43" s="2"/>
      <c r="Y43" s="2"/>
      <c r="Z43" s="2"/>
    </row>
    <row r="44" spans="1:26" ht="15" customHeight="1" x14ac:dyDescent="0.3">
      <c r="A44" s="53"/>
      <c r="F44" s="92"/>
      <c r="G44" s="92"/>
      <c r="H44" s="92"/>
      <c r="I44" s="2"/>
      <c r="J44" s="2"/>
      <c r="K44" s="2"/>
      <c r="L44" s="2"/>
      <c r="M44" s="2"/>
      <c r="N44" s="2"/>
      <c r="O44" s="2"/>
      <c r="P44" s="2"/>
      <c r="Q44" s="2"/>
      <c r="R44" s="2"/>
      <c r="S44" s="2"/>
      <c r="T44" s="2"/>
      <c r="U44" s="2"/>
      <c r="V44" s="2"/>
      <c r="W44" s="2"/>
      <c r="X44" s="2"/>
      <c r="Y44" s="2"/>
      <c r="Z44" s="2"/>
    </row>
    <row r="45" spans="1:26" ht="15" customHeight="1" x14ac:dyDescent="0.3">
      <c r="A45" s="53"/>
      <c r="I45" s="2"/>
      <c r="J45" s="2"/>
      <c r="K45" s="2"/>
      <c r="L45" s="2"/>
      <c r="M45" s="2"/>
      <c r="N45" s="2"/>
      <c r="O45" s="2"/>
      <c r="P45" s="2"/>
      <c r="Q45" s="2"/>
      <c r="R45" s="2"/>
      <c r="S45" s="2"/>
      <c r="T45" s="2"/>
      <c r="U45" s="2"/>
      <c r="V45" s="2"/>
      <c r="W45" s="2"/>
      <c r="X45" s="2"/>
      <c r="Y45" s="2"/>
      <c r="Z45" s="2"/>
    </row>
    <row r="46" spans="1:26" ht="15" customHeight="1" x14ac:dyDescent="0.3">
      <c r="A46" s="53"/>
      <c r="F46" s="92"/>
      <c r="G46" s="92"/>
      <c r="H46" s="92"/>
      <c r="I46" s="2"/>
      <c r="J46" s="2"/>
      <c r="K46" s="2"/>
      <c r="L46" s="2"/>
      <c r="M46" s="2"/>
      <c r="N46" s="2"/>
      <c r="O46" s="2"/>
      <c r="P46" s="2"/>
      <c r="Q46" s="2"/>
      <c r="R46" s="2"/>
      <c r="S46" s="2"/>
      <c r="T46" s="2"/>
      <c r="U46" s="2"/>
      <c r="V46" s="2"/>
      <c r="W46" s="2"/>
      <c r="X46" s="2"/>
      <c r="Y46" s="2"/>
      <c r="Z46" s="2"/>
    </row>
    <row r="47" spans="1:26" ht="15" customHeight="1" x14ac:dyDescent="0.3">
      <c r="A47" s="53"/>
      <c r="I47" s="2"/>
      <c r="J47" s="2"/>
      <c r="K47" s="2"/>
      <c r="L47" s="2"/>
      <c r="M47" s="2"/>
      <c r="N47" s="2"/>
      <c r="O47" s="2"/>
      <c r="P47" s="2"/>
      <c r="Q47" s="2"/>
      <c r="R47" s="2"/>
      <c r="S47" s="2"/>
      <c r="T47" s="2"/>
      <c r="U47" s="2"/>
      <c r="V47" s="2"/>
      <c r="W47" s="2"/>
      <c r="X47" s="2"/>
      <c r="Y47" s="2"/>
      <c r="Z47" s="2"/>
    </row>
    <row r="48" spans="1:26" ht="15" customHeight="1" x14ac:dyDescent="0.3">
      <c r="A48" s="5"/>
      <c r="F48" s="5"/>
      <c r="G48" s="5"/>
      <c r="H48" s="5"/>
      <c r="I48" s="2"/>
      <c r="J48" s="2"/>
      <c r="K48" s="2"/>
      <c r="L48" s="2"/>
      <c r="M48" s="2"/>
      <c r="N48" s="2"/>
      <c r="O48" s="2"/>
      <c r="P48" s="2"/>
      <c r="Q48" s="2"/>
      <c r="R48" s="2"/>
      <c r="S48" s="2"/>
      <c r="T48" s="2"/>
      <c r="U48" s="2"/>
      <c r="V48" s="2"/>
      <c r="W48" s="2"/>
      <c r="X48" s="2"/>
      <c r="Y48" s="2"/>
      <c r="Z48" s="2"/>
    </row>
    <row r="49" spans="1:26" ht="15" customHeight="1" x14ac:dyDescent="0.3">
      <c r="A49" s="9"/>
      <c r="I49" s="2"/>
      <c r="J49" s="2"/>
      <c r="K49" s="2"/>
      <c r="L49" s="2"/>
      <c r="M49" s="2"/>
      <c r="N49" s="2"/>
      <c r="O49" s="2"/>
      <c r="P49" s="2"/>
      <c r="Q49" s="2"/>
      <c r="R49" s="2"/>
      <c r="S49" s="2"/>
      <c r="T49" s="2"/>
      <c r="U49" s="2"/>
      <c r="V49" s="2"/>
      <c r="W49" s="2"/>
      <c r="X49" s="2"/>
      <c r="Y49" s="2"/>
      <c r="Z49" s="2"/>
    </row>
    <row r="50" spans="1:26" ht="15" customHeight="1" x14ac:dyDescent="0.3">
      <c r="A50" s="5"/>
      <c r="I50" s="2"/>
      <c r="J50" s="2"/>
      <c r="K50" s="2"/>
      <c r="L50" s="2"/>
      <c r="M50" s="2"/>
      <c r="N50" s="2"/>
      <c r="O50" s="2"/>
      <c r="P50" s="2"/>
      <c r="Q50" s="2"/>
      <c r="R50" s="2"/>
      <c r="S50" s="2"/>
      <c r="T50" s="2"/>
      <c r="U50" s="2"/>
      <c r="V50" s="2"/>
      <c r="W50" s="2"/>
      <c r="X50" s="2"/>
      <c r="Y50" s="2"/>
      <c r="Z50" s="2"/>
    </row>
    <row r="51" spans="1:26" ht="15" customHeight="1" x14ac:dyDescent="0.3">
      <c r="A51" s="119"/>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3">
      <c r="A52" s="5"/>
      <c r="B52" s="5"/>
      <c r="C52" s="5"/>
      <c r="D52" s="5"/>
      <c r="E52" s="5"/>
      <c r="F52" s="5"/>
      <c r="G52" s="5"/>
      <c r="H52" s="5"/>
      <c r="I52" s="2"/>
      <c r="J52" s="2"/>
      <c r="K52" s="2"/>
      <c r="L52" s="2"/>
      <c r="M52" s="2"/>
      <c r="N52" s="2"/>
      <c r="O52" s="2"/>
      <c r="P52" s="2"/>
      <c r="Q52" s="2"/>
      <c r="R52" s="2"/>
      <c r="S52" s="2"/>
      <c r="T52" s="2"/>
      <c r="U52" s="2"/>
      <c r="V52" s="2"/>
      <c r="W52" s="2"/>
      <c r="X52" s="2"/>
      <c r="Y52" s="2"/>
      <c r="Z52" s="2"/>
    </row>
    <row r="53" spans="1:26" ht="15" customHeight="1" x14ac:dyDescent="0.3">
      <c r="A53" s="5"/>
      <c r="B53" s="56"/>
      <c r="I53" s="2"/>
      <c r="J53" s="2"/>
      <c r="K53" s="2"/>
      <c r="L53" s="2"/>
      <c r="M53" s="2"/>
      <c r="N53" s="2"/>
      <c r="O53" s="2"/>
      <c r="P53" s="2"/>
      <c r="Q53" s="2"/>
      <c r="R53" s="2"/>
      <c r="S53" s="2"/>
      <c r="T53" s="2"/>
      <c r="U53" s="2"/>
      <c r="V53" s="2"/>
      <c r="W53" s="2"/>
      <c r="X53" s="2"/>
      <c r="Y53" s="2"/>
      <c r="Z53" s="2"/>
    </row>
    <row r="54" spans="1:26" ht="15" customHeight="1" x14ac:dyDescent="0.3">
      <c r="A54" s="5"/>
      <c r="B54" s="57" t="s">
        <v>54</v>
      </c>
      <c r="I54" s="2"/>
      <c r="J54" s="2"/>
      <c r="K54" s="2"/>
      <c r="L54" s="2"/>
      <c r="M54" s="2"/>
      <c r="N54" s="2"/>
      <c r="O54" s="2"/>
      <c r="P54" s="2"/>
      <c r="Q54" s="2"/>
      <c r="R54" s="2"/>
      <c r="S54" s="2"/>
      <c r="T54" s="2"/>
      <c r="U54" s="2"/>
      <c r="V54" s="2"/>
      <c r="W54" s="2"/>
      <c r="X54" s="2"/>
      <c r="Y54" s="2"/>
      <c r="Z54" s="2"/>
    </row>
    <row r="55" spans="1:26" ht="15" customHeight="1" x14ac:dyDescent="0.3">
      <c r="A55" s="5"/>
      <c r="B55" s="56"/>
      <c r="C55" s="56"/>
      <c r="D55" s="56"/>
      <c r="E55" s="56"/>
      <c r="F55" s="56"/>
      <c r="G55" s="56"/>
      <c r="H55" s="56"/>
      <c r="I55" s="2"/>
      <c r="J55" s="2"/>
      <c r="K55" s="2"/>
      <c r="L55" s="2"/>
      <c r="M55" s="2"/>
      <c r="N55" s="2"/>
      <c r="O55" s="2"/>
      <c r="P55" s="2"/>
      <c r="Q55" s="2"/>
      <c r="R55" s="2"/>
      <c r="S55" s="2"/>
      <c r="T55" s="2"/>
      <c r="U55" s="2"/>
      <c r="V55" s="2"/>
      <c r="W55" s="2"/>
      <c r="X55" s="2"/>
      <c r="Y55" s="2"/>
      <c r="Z55" s="2"/>
    </row>
    <row r="56" spans="1:26" ht="15" customHeight="1" x14ac:dyDescent="0.3">
      <c r="A56" s="120"/>
      <c r="B56" s="6"/>
      <c r="C56" s="6"/>
      <c r="D56" s="6"/>
      <c r="E56" s="6"/>
      <c r="F56" s="6"/>
      <c r="G56" s="6"/>
      <c r="H56" s="6"/>
      <c r="I56" s="2"/>
      <c r="J56" s="2"/>
      <c r="K56" s="2"/>
      <c r="L56" s="2"/>
      <c r="M56" s="2"/>
      <c r="N56" s="2"/>
      <c r="O56" s="2"/>
      <c r="P56" s="2"/>
      <c r="Q56" s="2"/>
      <c r="R56" s="2"/>
      <c r="S56" s="2"/>
      <c r="T56" s="2"/>
      <c r="U56" s="2"/>
      <c r="V56" s="2"/>
      <c r="W56" s="2"/>
      <c r="X56" s="2"/>
      <c r="Y56" s="2"/>
      <c r="Z56" s="2"/>
    </row>
    <row r="57" spans="1:26" ht="15" customHeight="1" x14ac:dyDescent="0.3">
      <c r="A57" s="6"/>
      <c r="B57" s="59"/>
      <c r="C57" s="59"/>
      <c r="D57" s="59"/>
      <c r="E57" s="59"/>
      <c r="F57" s="6"/>
      <c r="G57" s="59"/>
      <c r="H57" s="60"/>
      <c r="I57" s="2"/>
      <c r="J57" s="2"/>
      <c r="K57" s="2"/>
      <c r="L57" s="2"/>
      <c r="M57" s="2"/>
      <c r="N57" s="2"/>
      <c r="O57" s="2"/>
      <c r="P57" s="2"/>
      <c r="Q57" s="2"/>
      <c r="R57" s="2"/>
      <c r="S57" s="2"/>
      <c r="T57" s="2"/>
      <c r="U57" s="2"/>
      <c r="V57" s="2"/>
      <c r="W57" s="2"/>
      <c r="X57" s="2"/>
      <c r="Y57" s="2"/>
      <c r="Z57" s="2"/>
    </row>
    <row r="58" spans="1:26" ht="15" customHeight="1" x14ac:dyDescent="0.3">
      <c r="A58" s="6"/>
      <c r="B58" s="63"/>
      <c r="C58" s="63"/>
      <c r="D58" s="63"/>
      <c r="E58" s="63"/>
      <c r="F58" s="6"/>
      <c r="G58" s="63"/>
      <c r="H58" s="64"/>
      <c r="I58" s="2"/>
      <c r="J58" s="2"/>
      <c r="K58" s="2"/>
      <c r="L58" s="2"/>
      <c r="M58" s="2"/>
      <c r="N58" s="2"/>
      <c r="O58" s="2"/>
      <c r="P58" s="2"/>
      <c r="Q58" s="2"/>
      <c r="R58" s="2"/>
      <c r="S58" s="2"/>
      <c r="T58" s="2"/>
      <c r="U58" s="2"/>
      <c r="V58" s="2"/>
      <c r="W58" s="2"/>
      <c r="X58" s="2"/>
      <c r="Y58" s="2"/>
      <c r="Z58" s="2"/>
    </row>
    <row r="59" spans="1:26" ht="15" customHeight="1" x14ac:dyDescent="0.3">
      <c r="A59" s="6"/>
      <c r="B59" s="63"/>
      <c r="C59" s="63"/>
      <c r="D59" s="63"/>
      <c r="E59" s="63"/>
      <c r="F59" s="6"/>
      <c r="G59" s="63"/>
      <c r="H59" s="63"/>
      <c r="I59" s="2"/>
      <c r="J59" s="2"/>
      <c r="K59" s="2"/>
      <c r="L59" s="2"/>
      <c r="M59" s="2"/>
      <c r="N59" s="2"/>
      <c r="O59" s="2"/>
      <c r="P59" s="2"/>
      <c r="Q59" s="2"/>
      <c r="R59" s="2"/>
      <c r="S59" s="2"/>
      <c r="T59" s="2"/>
      <c r="U59" s="2"/>
      <c r="V59" s="2"/>
      <c r="W59" s="2"/>
      <c r="X59" s="2"/>
      <c r="Y59" s="2"/>
      <c r="Z59" s="2"/>
    </row>
    <row r="60" spans="1:26" ht="15" customHeight="1" x14ac:dyDescent="0.3">
      <c r="A60" s="6"/>
      <c r="B60" s="59"/>
      <c r="C60" s="59"/>
      <c r="D60" s="59"/>
      <c r="E60" s="59"/>
      <c r="F60" s="6"/>
      <c r="G60" s="59"/>
      <c r="H60" s="59"/>
      <c r="I60" s="2"/>
      <c r="J60" s="2"/>
      <c r="K60" s="2"/>
      <c r="L60" s="2"/>
      <c r="M60" s="2"/>
      <c r="N60" s="2"/>
      <c r="O60" s="2"/>
      <c r="P60" s="2"/>
      <c r="Q60" s="2"/>
      <c r="R60" s="2"/>
      <c r="S60" s="2"/>
      <c r="T60" s="2"/>
      <c r="U60" s="2"/>
      <c r="V60" s="2"/>
      <c r="W60" s="2"/>
      <c r="X60" s="2"/>
      <c r="Y60" s="2"/>
      <c r="Z60" s="2"/>
    </row>
    <row r="61" spans="1:26" ht="15" customHeight="1" x14ac:dyDescent="0.3">
      <c r="A61" s="6"/>
      <c r="B61" s="6"/>
      <c r="C61" s="6"/>
      <c r="D61" s="6"/>
      <c r="E61" s="6"/>
      <c r="F61" s="6"/>
      <c r="G61" s="6"/>
      <c r="H61" s="6"/>
      <c r="I61" s="2"/>
      <c r="J61" s="2"/>
      <c r="K61" s="2"/>
      <c r="L61" s="2"/>
      <c r="M61" s="2"/>
      <c r="N61" s="2"/>
      <c r="O61" s="2"/>
      <c r="P61" s="2"/>
      <c r="Q61" s="2"/>
      <c r="R61" s="2"/>
      <c r="S61" s="2"/>
      <c r="T61" s="2"/>
      <c r="U61" s="2"/>
      <c r="V61" s="2"/>
      <c r="W61" s="2"/>
      <c r="X61" s="2"/>
      <c r="Y61" s="2"/>
      <c r="Z61" s="2"/>
    </row>
    <row r="62" spans="1:26" ht="15" customHeight="1" x14ac:dyDescent="0.3">
      <c r="A62" s="6"/>
      <c r="B62" s="6"/>
      <c r="C62" s="6"/>
      <c r="D62" s="6"/>
      <c r="E62" s="6"/>
      <c r="F62" s="6"/>
      <c r="G62" s="6"/>
      <c r="H62" s="6"/>
      <c r="I62" s="2"/>
      <c r="J62" s="2"/>
      <c r="K62" s="2"/>
      <c r="L62" s="2"/>
      <c r="M62" s="2"/>
      <c r="N62" s="2"/>
      <c r="O62" s="2"/>
      <c r="P62" s="2"/>
      <c r="Q62" s="2"/>
      <c r="R62" s="2"/>
      <c r="S62" s="2"/>
      <c r="T62" s="2"/>
      <c r="U62" s="2"/>
      <c r="V62" s="2"/>
      <c r="W62" s="2"/>
      <c r="X62" s="2"/>
      <c r="Y62" s="2"/>
      <c r="Z62" s="2"/>
    </row>
    <row r="63" spans="1:26" ht="15" customHeight="1" x14ac:dyDescent="0.3">
      <c r="A63" s="6"/>
      <c r="B63" s="64"/>
      <c r="C63" s="64"/>
      <c r="D63" s="63"/>
      <c r="E63" s="63"/>
      <c r="F63" s="6"/>
      <c r="G63" s="64"/>
      <c r="H63" s="64"/>
      <c r="I63" s="2"/>
      <c r="J63" s="2"/>
      <c r="K63" s="2"/>
      <c r="L63" s="2"/>
      <c r="M63" s="2"/>
      <c r="N63" s="2"/>
      <c r="O63" s="2"/>
      <c r="P63" s="2"/>
      <c r="Q63" s="2"/>
      <c r="R63" s="2"/>
      <c r="S63" s="2"/>
      <c r="T63" s="2"/>
      <c r="U63" s="2"/>
      <c r="V63" s="2"/>
      <c r="W63" s="2"/>
      <c r="X63" s="2"/>
      <c r="Y63" s="2"/>
      <c r="Z63" s="2"/>
    </row>
    <row r="64" spans="1:26" ht="15" customHeight="1" x14ac:dyDescent="0.3">
      <c r="A64" s="6"/>
      <c r="B64" s="121"/>
      <c r="C64" s="64"/>
      <c r="D64" s="63"/>
      <c r="E64" s="63"/>
      <c r="F64" s="6"/>
      <c r="G64" s="75"/>
      <c r="H64" s="64"/>
      <c r="I64" s="2"/>
      <c r="J64" s="2"/>
      <c r="K64" s="2"/>
      <c r="L64" s="2"/>
      <c r="M64" s="2"/>
      <c r="N64" s="2"/>
      <c r="O64" s="2"/>
      <c r="P64" s="2"/>
      <c r="Q64" s="2"/>
      <c r="R64" s="2"/>
      <c r="S64" s="2"/>
      <c r="T64" s="2"/>
      <c r="U64" s="2"/>
      <c r="V64" s="2"/>
      <c r="W64" s="2"/>
      <c r="X64" s="2"/>
      <c r="Y64" s="2"/>
      <c r="Z64" s="2"/>
    </row>
    <row r="65" spans="1:26" ht="15" customHeight="1" x14ac:dyDescent="0.3">
      <c r="A65" s="6"/>
      <c r="B65" s="121"/>
      <c r="C65" s="64"/>
      <c r="D65" s="64"/>
      <c r="E65" s="64"/>
      <c r="F65" s="77"/>
      <c r="G65" s="64"/>
      <c r="H65" s="64"/>
      <c r="I65" s="2"/>
      <c r="J65" s="2"/>
      <c r="K65" s="2"/>
      <c r="L65" s="2"/>
      <c r="M65" s="2"/>
      <c r="N65" s="2"/>
      <c r="O65" s="2"/>
      <c r="P65" s="2"/>
      <c r="Q65" s="2"/>
      <c r="R65" s="2"/>
      <c r="S65" s="2"/>
      <c r="T65" s="2"/>
      <c r="U65" s="2"/>
      <c r="V65" s="2"/>
      <c r="W65" s="2"/>
      <c r="X65" s="2"/>
      <c r="Y65" s="2"/>
      <c r="Z65" s="2"/>
    </row>
    <row r="66" spans="1:26" ht="15" customHeight="1" x14ac:dyDescent="0.3">
      <c r="A66" s="6"/>
      <c r="B66" s="6"/>
      <c r="C66" s="6"/>
      <c r="D66" s="6"/>
      <c r="E66" s="6"/>
      <c r="F66" s="6"/>
      <c r="G66" s="6"/>
      <c r="H66" s="6"/>
      <c r="I66" s="2"/>
      <c r="J66" s="2"/>
      <c r="K66" s="2"/>
      <c r="L66" s="2"/>
      <c r="M66" s="2"/>
      <c r="N66" s="2"/>
      <c r="O66" s="2"/>
      <c r="P66" s="2"/>
      <c r="Q66" s="2"/>
      <c r="R66" s="2"/>
      <c r="S66" s="2"/>
      <c r="T66" s="2"/>
      <c r="U66" s="2"/>
      <c r="V66" s="2"/>
      <c r="W66" s="2"/>
      <c r="X66" s="2"/>
      <c r="Y66" s="2"/>
      <c r="Z66" s="2"/>
    </row>
    <row r="67" spans="1:26" ht="15" customHeight="1" x14ac:dyDescent="0.3">
      <c r="A67" s="120"/>
      <c r="B67" s="6"/>
      <c r="C67" s="64"/>
      <c r="D67" s="6"/>
      <c r="E67" s="6"/>
      <c r="F67" s="6"/>
      <c r="G67" s="6"/>
      <c r="H67" s="6"/>
      <c r="I67" s="2"/>
      <c r="J67" s="2"/>
      <c r="K67" s="2"/>
      <c r="L67" s="2"/>
      <c r="M67" s="2"/>
      <c r="N67" s="2"/>
      <c r="O67" s="2"/>
      <c r="P67" s="2"/>
      <c r="Q67" s="2"/>
      <c r="R67" s="2"/>
      <c r="S67" s="2"/>
      <c r="T67" s="2"/>
      <c r="U67" s="2"/>
      <c r="V67" s="2"/>
      <c r="W67" s="2"/>
      <c r="X67" s="2"/>
      <c r="Y67" s="2"/>
      <c r="Z67" s="2"/>
    </row>
    <row r="68" spans="1:26" ht="15" customHeight="1" x14ac:dyDescent="0.3">
      <c r="A68" s="6"/>
      <c r="B68" s="63"/>
      <c r="C68" s="63"/>
      <c r="D68" s="63"/>
      <c r="E68" s="63"/>
      <c r="F68" s="6"/>
      <c r="G68" s="63"/>
      <c r="H68" s="63"/>
      <c r="I68" s="2"/>
      <c r="J68" s="2"/>
      <c r="K68" s="2"/>
      <c r="L68" s="2"/>
      <c r="M68" s="2"/>
      <c r="N68" s="2"/>
      <c r="O68" s="2"/>
      <c r="P68" s="2"/>
      <c r="Q68" s="2"/>
      <c r="R68" s="2"/>
      <c r="S68" s="2"/>
      <c r="T68" s="2"/>
      <c r="U68" s="2"/>
      <c r="V68" s="2"/>
      <c r="W68" s="2"/>
      <c r="X68" s="2"/>
      <c r="Y68" s="2"/>
      <c r="Z68" s="2"/>
    </row>
    <row r="69" spans="1:26" ht="15" customHeight="1" x14ac:dyDescent="0.3">
      <c r="A69" s="6"/>
      <c r="B69" s="63"/>
      <c r="C69" s="63"/>
      <c r="D69" s="63"/>
      <c r="E69" s="63"/>
      <c r="F69" s="6"/>
      <c r="G69" s="63"/>
      <c r="H69" s="63"/>
      <c r="I69" s="2"/>
      <c r="J69" s="2"/>
      <c r="K69" s="2"/>
      <c r="L69" s="2"/>
      <c r="M69" s="2"/>
      <c r="N69" s="2"/>
      <c r="O69" s="2"/>
      <c r="P69" s="2"/>
      <c r="Q69" s="2"/>
      <c r="R69" s="2"/>
      <c r="S69" s="2"/>
      <c r="T69" s="2"/>
      <c r="U69" s="2"/>
      <c r="V69" s="2"/>
      <c r="W69" s="2"/>
      <c r="X69" s="2"/>
      <c r="Y69" s="2"/>
      <c r="Z69" s="2"/>
    </row>
    <row r="70" spans="1:26" ht="15" customHeight="1" x14ac:dyDescent="0.3">
      <c r="A70" s="6"/>
      <c r="B70" s="63"/>
      <c r="C70" s="63"/>
      <c r="D70" s="63"/>
      <c r="E70" s="63"/>
      <c r="F70" s="6"/>
      <c r="G70" s="63"/>
      <c r="H70" s="63"/>
      <c r="I70" s="2"/>
      <c r="J70" s="2"/>
      <c r="K70" s="2"/>
      <c r="L70" s="2"/>
      <c r="M70" s="2"/>
      <c r="N70" s="2"/>
      <c r="O70" s="2"/>
      <c r="P70" s="2"/>
      <c r="Q70" s="2"/>
      <c r="R70" s="2"/>
      <c r="S70" s="2"/>
      <c r="T70" s="2"/>
      <c r="U70" s="2"/>
      <c r="V70" s="2"/>
      <c r="W70" s="2"/>
      <c r="X70" s="2"/>
      <c r="Y70" s="2"/>
      <c r="Z70" s="2"/>
    </row>
    <row r="71" spans="1:26" ht="15" customHeight="1" x14ac:dyDescent="0.3">
      <c r="A71" s="6"/>
      <c r="B71" s="63"/>
      <c r="C71" s="63"/>
      <c r="D71" s="63"/>
      <c r="E71" s="63"/>
      <c r="F71" s="6"/>
      <c r="G71" s="81"/>
      <c r="H71" s="63"/>
      <c r="I71" s="2"/>
      <c r="J71" s="2"/>
      <c r="K71" s="2"/>
      <c r="L71" s="2"/>
      <c r="M71" s="2"/>
      <c r="N71" s="2"/>
      <c r="O71" s="2"/>
      <c r="P71" s="2"/>
      <c r="Q71" s="2"/>
      <c r="R71" s="2"/>
      <c r="S71" s="2"/>
      <c r="T71" s="2"/>
      <c r="U71" s="2"/>
      <c r="V71" s="2"/>
      <c r="W71" s="2"/>
      <c r="X71" s="2"/>
      <c r="Y71" s="2"/>
      <c r="Z71" s="2"/>
    </row>
    <row r="72" spans="1:26" ht="15" customHeight="1" x14ac:dyDescent="0.3">
      <c r="A72" s="6"/>
      <c r="B72" s="59"/>
      <c r="C72" s="59"/>
      <c r="D72" s="59"/>
      <c r="E72" s="59"/>
      <c r="F72" s="60"/>
      <c r="G72" s="59"/>
      <c r="H72" s="59"/>
      <c r="I72" s="2"/>
      <c r="J72" s="2"/>
      <c r="K72" s="2"/>
      <c r="L72" s="2"/>
      <c r="M72" s="2"/>
      <c r="N72" s="2"/>
      <c r="O72" s="2"/>
      <c r="P72" s="2"/>
      <c r="Q72" s="2"/>
      <c r="R72" s="2"/>
      <c r="S72" s="2"/>
      <c r="T72" s="2"/>
      <c r="U72" s="2"/>
      <c r="V72" s="2"/>
      <c r="W72" s="2"/>
      <c r="X72" s="2"/>
      <c r="Y72" s="2"/>
      <c r="Z72" s="2"/>
    </row>
    <row r="73" spans="1:26" ht="15" customHeight="1" x14ac:dyDescent="0.3">
      <c r="A73" s="6"/>
      <c r="B73" s="6"/>
      <c r="C73" s="6"/>
      <c r="D73" s="6"/>
      <c r="E73" s="6"/>
      <c r="F73" s="6"/>
      <c r="G73" s="6"/>
      <c r="H73" s="6"/>
      <c r="I73" s="2"/>
      <c r="J73" s="2"/>
      <c r="K73" s="2"/>
      <c r="L73" s="2"/>
      <c r="M73" s="2"/>
      <c r="N73" s="2"/>
      <c r="O73" s="2"/>
      <c r="P73" s="2"/>
      <c r="Q73" s="2"/>
      <c r="R73" s="2"/>
      <c r="S73" s="2"/>
      <c r="T73" s="2"/>
      <c r="U73" s="2"/>
      <c r="V73" s="2"/>
      <c r="W73" s="2"/>
      <c r="X73" s="2"/>
      <c r="Y73" s="2"/>
      <c r="Z73" s="2"/>
    </row>
    <row r="74" spans="1:26" ht="15" customHeight="1" x14ac:dyDescent="0.3">
      <c r="A74" s="6"/>
      <c r="B74" s="121"/>
      <c r="C74" s="63"/>
      <c r="D74" s="63"/>
      <c r="E74" s="63"/>
      <c r="F74" s="6"/>
      <c r="G74" s="81"/>
      <c r="H74" s="63"/>
      <c r="I74" s="2"/>
      <c r="J74" s="2"/>
      <c r="K74" s="2"/>
      <c r="L74" s="2"/>
      <c r="M74" s="2"/>
      <c r="N74" s="2"/>
      <c r="O74" s="2"/>
      <c r="P74" s="2"/>
      <c r="Q74" s="2"/>
      <c r="R74" s="2"/>
      <c r="S74" s="2"/>
      <c r="T74" s="2"/>
      <c r="U74" s="2"/>
      <c r="V74" s="2"/>
      <c r="W74" s="2"/>
      <c r="X74" s="2"/>
      <c r="Y74" s="2"/>
      <c r="Z74" s="2"/>
    </row>
    <row r="75" spans="1:26" ht="15" customHeight="1" x14ac:dyDescent="0.3">
      <c r="A75" s="6"/>
      <c r="B75" s="64"/>
      <c r="C75" s="63"/>
      <c r="D75" s="63"/>
      <c r="E75" s="63"/>
      <c r="F75" s="6"/>
      <c r="G75" s="81"/>
      <c r="H75" s="63"/>
      <c r="I75" s="2"/>
      <c r="J75" s="2"/>
      <c r="K75" s="2"/>
      <c r="L75" s="2"/>
      <c r="M75" s="2"/>
      <c r="N75" s="2"/>
      <c r="O75" s="2"/>
      <c r="P75" s="2"/>
      <c r="Q75" s="2"/>
      <c r="R75" s="2"/>
      <c r="S75" s="2"/>
      <c r="T75" s="2"/>
      <c r="U75" s="2"/>
      <c r="V75" s="2"/>
      <c r="W75" s="2"/>
      <c r="X75" s="2"/>
      <c r="Y75" s="2"/>
      <c r="Z75" s="2"/>
    </row>
    <row r="76" spans="1:26" ht="15" customHeight="1" x14ac:dyDescent="0.3">
      <c r="A76" s="6"/>
      <c r="B76" s="121"/>
      <c r="C76" s="64"/>
      <c r="D76" s="64"/>
      <c r="E76" s="64"/>
      <c r="F76" s="6"/>
      <c r="G76" s="64"/>
      <c r="H76" s="64"/>
      <c r="I76" s="2"/>
      <c r="J76" s="2"/>
      <c r="K76" s="2"/>
      <c r="L76" s="2"/>
      <c r="M76" s="2"/>
      <c r="N76" s="2"/>
      <c r="O76" s="2"/>
      <c r="P76" s="2"/>
      <c r="Q76" s="2"/>
      <c r="R76" s="2"/>
      <c r="S76" s="2"/>
      <c r="T76" s="2"/>
      <c r="U76" s="2"/>
      <c r="V76" s="2"/>
      <c r="W76" s="2"/>
      <c r="X76" s="2"/>
      <c r="Y76" s="2"/>
      <c r="Z76" s="2"/>
    </row>
    <row r="77" spans="1:26" ht="15" customHeight="1" x14ac:dyDescent="0.3">
      <c r="A77" s="6"/>
      <c r="B77" s="6"/>
      <c r="C77" s="6"/>
      <c r="D77" s="6"/>
      <c r="E77" s="6"/>
      <c r="F77" s="6"/>
      <c r="G77" s="6"/>
      <c r="H77" s="6"/>
      <c r="I77" s="2"/>
      <c r="J77" s="2"/>
      <c r="K77" s="2"/>
      <c r="L77" s="2"/>
      <c r="M77" s="2"/>
      <c r="N77" s="2"/>
      <c r="O77" s="2"/>
      <c r="P77" s="2"/>
      <c r="Q77" s="2"/>
      <c r="R77" s="2"/>
      <c r="S77" s="2"/>
      <c r="T77" s="2"/>
      <c r="U77" s="2"/>
      <c r="V77" s="2"/>
      <c r="W77" s="2"/>
      <c r="X77" s="2"/>
      <c r="Y77" s="2"/>
      <c r="Z77" s="2"/>
    </row>
    <row r="78" spans="1:26" ht="15" customHeight="1" x14ac:dyDescent="0.3">
      <c r="A78" s="6"/>
      <c r="B78" s="121"/>
      <c r="C78" s="64"/>
      <c r="D78" s="64"/>
      <c r="E78" s="64"/>
      <c r="F78" s="6"/>
      <c r="G78" s="81"/>
      <c r="H78" s="63"/>
      <c r="I78" s="2"/>
      <c r="J78" s="2"/>
      <c r="K78" s="2"/>
      <c r="L78" s="2"/>
      <c r="M78" s="2"/>
      <c r="N78" s="2"/>
      <c r="O78" s="2"/>
      <c r="P78" s="2"/>
      <c r="Q78" s="2"/>
      <c r="R78" s="2"/>
      <c r="S78" s="2"/>
      <c r="T78" s="2"/>
      <c r="U78" s="2"/>
      <c r="V78" s="2"/>
      <c r="W78" s="2"/>
      <c r="X78" s="2"/>
      <c r="Y78" s="2"/>
      <c r="Z78" s="2"/>
    </row>
    <row r="79" spans="1:26" ht="15" customHeight="1" x14ac:dyDescent="0.3">
      <c r="A79" s="6"/>
      <c r="B79" s="64"/>
      <c r="C79" s="42"/>
      <c r="D79" s="42"/>
      <c r="E79" s="63"/>
      <c r="F79" s="6"/>
      <c r="G79" s="6"/>
      <c r="H79" s="64"/>
      <c r="I79" s="2"/>
      <c r="J79" s="2"/>
      <c r="K79" s="2"/>
      <c r="L79" s="2"/>
      <c r="M79" s="2"/>
      <c r="N79" s="2"/>
      <c r="O79" s="2"/>
      <c r="P79" s="2"/>
      <c r="Q79" s="2"/>
      <c r="R79" s="2"/>
      <c r="S79" s="2"/>
      <c r="T79" s="2"/>
      <c r="U79" s="2"/>
      <c r="V79" s="2"/>
      <c r="W79" s="2"/>
      <c r="X79" s="2"/>
      <c r="Y79" s="2"/>
      <c r="Z79" s="2"/>
    </row>
    <row r="80" spans="1:26" ht="15" customHeight="1" x14ac:dyDescent="0.3">
      <c r="A80" s="6"/>
      <c r="B80" s="87"/>
      <c r="C80" s="59"/>
      <c r="D80" s="59"/>
      <c r="E80" s="59"/>
      <c r="F80" s="60"/>
      <c r="G80" s="59"/>
      <c r="H80" s="59"/>
      <c r="I80" s="2"/>
      <c r="J80" s="2"/>
      <c r="K80" s="2"/>
      <c r="L80" s="2"/>
      <c r="M80" s="2"/>
      <c r="N80" s="2"/>
      <c r="O80" s="2"/>
      <c r="P80" s="2"/>
      <c r="Q80" s="2"/>
      <c r="R80" s="2"/>
      <c r="S80" s="2"/>
      <c r="T80" s="2"/>
      <c r="U80" s="2"/>
      <c r="V80" s="2"/>
      <c r="W80" s="2"/>
      <c r="X80" s="2"/>
      <c r="Y80" s="2"/>
      <c r="Z80" s="2"/>
    </row>
    <row r="81" spans="1:26" ht="15" customHeight="1" x14ac:dyDescent="0.3">
      <c r="A81" s="6"/>
      <c r="B81" s="64"/>
      <c r="C81" s="81"/>
      <c r="D81" s="63"/>
      <c r="E81" s="63"/>
      <c r="F81" s="6"/>
      <c r="G81" s="81"/>
      <c r="H81" s="64"/>
      <c r="I81" s="2"/>
      <c r="J81" s="2"/>
      <c r="K81" s="2"/>
      <c r="L81" s="2"/>
      <c r="M81" s="2"/>
      <c r="N81" s="2"/>
      <c r="O81" s="2"/>
      <c r="P81" s="2"/>
      <c r="Q81" s="2"/>
      <c r="R81" s="2"/>
      <c r="S81" s="2"/>
      <c r="T81" s="2"/>
      <c r="U81" s="2"/>
      <c r="V81" s="2"/>
      <c r="W81" s="2"/>
      <c r="X81" s="2"/>
      <c r="Y81" s="2"/>
      <c r="Z81" s="2"/>
    </row>
    <row r="82" spans="1:26" ht="15" customHeight="1" x14ac:dyDescent="0.3">
      <c r="A82" s="6"/>
      <c r="B82" s="87"/>
      <c r="C82" s="59"/>
      <c r="D82" s="59"/>
      <c r="E82" s="59"/>
      <c r="F82" s="6"/>
      <c r="G82" s="59"/>
      <c r="H82" s="59"/>
      <c r="I82" s="2"/>
      <c r="J82" s="2"/>
      <c r="K82" s="2"/>
      <c r="L82" s="2"/>
      <c r="M82" s="2"/>
      <c r="N82" s="2"/>
      <c r="O82" s="2"/>
      <c r="P82" s="2"/>
      <c r="Q82" s="2"/>
      <c r="R82" s="2"/>
      <c r="S82" s="2"/>
      <c r="T82" s="2"/>
      <c r="U82" s="2"/>
      <c r="V82" s="2"/>
      <c r="W82" s="2"/>
      <c r="X82" s="2"/>
      <c r="Y82" s="2"/>
      <c r="Z82" s="2"/>
    </row>
    <row r="83" spans="1:26" ht="15" customHeight="1" x14ac:dyDescent="0.3">
      <c r="A83" s="6"/>
      <c r="B83" s="6"/>
      <c r="C83" s="6"/>
      <c r="D83" s="6"/>
      <c r="E83" s="6"/>
      <c r="F83" s="6"/>
      <c r="G83" s="6"/>
      <c r="H83" s="6"/>
      <c r="I83" s="2"/>
      <c r="J83" s="2"/>
      <c r="K83" s="2"/>
      <c r="L83" s="2"/>
      <c r="M83" s="2"/>
      <c r="N83" s="2"/>
      <c r="O83" s="2"/>
      <c r="P83" s="2"/>
      <c r="Q83" s="2"/>
      <c r="R83" s="2"/>
      <c r="S83" s="2"/>
      <c r="T83" s="2"/>
      <c r="U83" s="2"/>
      <c r="V83" s="2"/>
      <c r="W83" s="2"/>
      <c r="X83" s="2"/>
      <c r="Y83" s="2"/>
      <c r="Z83" s="2"/>
    </row>
    <row r="84" spans="1:26" ht="15" customHeight="1" x14ac:dyDescent="0.3">
      <c r="A84" s="6"/>
      <c r="B84" s="63"/>
      <c r="C84" s="6"/>
      <c r="D84" s="6"/>
      <c r="E84" s="63"/>
      <c r="F84" s="6"/>
      <c r="G84" s="81"/>
      <c r="H84" s="63"/>
      <c r="I84" s="2"/>
      <c r="J84" s="2"/>
      <c r="K84" s="2"/>
      <c r="L84" s="2"/>
      <c r="M84" s="2"/>
      <c r="N84" s="2"/>
      <c r="O84" s="2"/>
      <c r="P84" s="2"/>
      <c r="Q84" s="2"/>
      <c r="R84" s="2"/>
      <c r="S84" s="2"/>
      <c r="T84" s="2"/>
      <c r="U84" s="2"/>
      <c r="V84" s="2"/>
      <c r="W84" s="2"/>
      <c r="X84" s="2"/>
      <c r="Y84" s="2"/>
      <c r="Z84" s="2"/>
    </row>
    <row r="85" spans="1:26" ht="15" customHeight="1" x14ac:dyDescent="0.3">
      <c r="A85" s="6"/>
      <c r="B85" s="88"/>
      <c r="C85" s="89"/>
      <c r="D85" s="89"/>
      <c r="E85" s="89"/>
      <c r="F85" s="6"/>
      <c r="G85" s="89"/>
      <c r="H85" s="89"/>
      <c r="I85" s="2"/>
      <c r="J85" s="2"/>
      <c r="K85" s="2"/>
      <c r="L85" s="2"/>
      <c r="M85" s="2"/>
      <c r="N85" s="2"/>
      <c r="O85" s="2"/>
      <c r="P85" s="2"/>
      <c r="Q85" s="2"/>
      <c r="R85" s="2"/>
      <c r="S85" s="2"/>
      <c r="T85" s="2"/>
      <c r="U85" s="2"/>
      <c r="V85" s="2"/>
      <c r="W85" s="2"/>
      <c r="X85" s="2"/>
      <c r="Y85" s="2"/>
      <c r="Z85" s="2"/>
    </row>
    <row r="86" spans="1:26" ht="15" customHeight="1" x14ac:dyDescent="0.3">
      <c r="A86" s="5"/>
      <c r="B86" s="5"/>
      <c r="C86" s="5"/>
      <c r="D86" s="5"/>
      <c r="E86" s="5"/>
      <c r="F86" s="5"/>
      <c r="G86" s="5"/>
      <c r="H86" s="5"/>
      <c r="I86" s="2"/>
      <c r="J86" s="2"/>
      <c r="K86" s="2"/>
      <c r="L86" s="2"/>
      <c r="M86" s="2"/>
      <c r="N86" s="2"/>
      <c r="O86" s="2"/>
      <c r="P86" s="2"/>
      <c r="Q86" s="2"/>
      <c r="R86" s="2"/>
      <c r="S86" s="2"/>
      <c r="T86" s="2"/>
      <c r="U86" s="2"/>
      <c r="V86" s="2"/>
      <c r="W86" s="2"/>
      <c r="X86" s="2"/>
      <c r="Y86" s="2"/>
      <c r="Z86" s="2"/>
    </row>
    <row r="87" spans="1:26" ht="15" customHeight="1" x14ac:dyDescent="0.3">
      <c r="A87" s="53"/>
      <c r="B87" s="53"/>
      <c r="C87" s="53"/>
      <c r="D87" s="53"/>
      <c r="E87" s="53"/>
      <c r="F87" s="53"/>
      <c r="G87" s="53"/>
      <c r="H87" s="53"/>
      <c r="I87" s="2"/>
      <c r="J87" s="2"/>
      <c r="K87" s="2"/>
      <c r="L87" s="2"/>
      <c r="M87" s="2"/>
      <c r="N87" s="2"/>
      <c r="O87" s="2"/>
      <c r="P87" s="2"/>
      <c r="Q87" s="2"/>
      <c r="R87" s="2"/>
      <c r="S87" s="2"/>
      <c r="T87" s="2"/>
      <c r="U87" s="2"/>
      <c r="V87" s="2"/>
      <c r="W87" s="2"/>
      <c r="X87" s="2"/>
      <c r="Y87" s="2"/>
      <c r="Z87" s="2"/>
    </row>
    <row r="88" spans="1:26" ht="15" customHeight="1" x14ac:dyDescent="0.3">
      <c r="A88" s="53"/>
      <c r="B88" s="53"/>
      <c r="C88" s="53"/>
      <c r="D88" s="53"/>
      <c r="E88" s="53"/>
      <c r="F88" s="53"/>
      <c r="G88" s="53"/>
      <c r="H88" s="53"/>
      <c r="I88" s="2"/>
      <c r="J88" s="2"/>
      <c r="K88" s="2"/>
      <c r="L88" s="2"/>
      <c r="M88" s="2"/>
      <c r="N88" s="2"/>
      <c r="O88" s="2"/>
      <c r="P88" s="2"/>
      <c r="Q88" s="2"/>
      <c r="R88" s="2"/>
      <c r="S88" s="2"/>
      <c r="T88" s="2"/>
      <c r="U88" s="2"/>
      <c r="V88" s="2"/>
      <c r="W88" s="2"/>
      <c r="X88" s="2"/>
      <c r="Y88" s="2"/>
      <c r="Z88" s="2"/>
    </row>
    <row r="89" spans="1:26" ht="15" customHeight="1" x14ac:dyDescent="0.3">
      <c r="A89" s="53"/>
      <c r="I89" s="2"/>
      <c r="J89" s="2"/>
      <c r="K89" s="2"/>
      <c r="L89" s="2"/>
      <c r="M89" s="2"/>
      <c r="N89" s="2"/>
      <c r="O89" s="2"/>
      <c r="P89" s="2"/>
      <c r="Q89" s="2"/>
      <c r="R89" s="2"/>
      <c r="S89" s="2"/>
      <c r="T89" s="2"/>
      <c r="U89" s="2"/>
      <c r="V89" s="2"/>
      <c r="W89" s="2"/>
      <c r="X89" s="2"/>
      <c r="Y89" s="2"/>
      <c r="Z89" s="2"/>
    </row>
    <row r="90" spans="1:26" ht="15" customHeight="1" x14ac:dyDescent="0.3">
      <c r="A90" s="53"/>
      <c r="B90" s="53"/>
      <c r="C90" s="53"/>
      <c r="D90" s="53"/>
      <c r="E90" s="53"/>
      <c r="F90" s="53"/>
      <c r="G90" s="53"/>
      <c r="H90" s="53"/>
      <c r="I90" s="2"/>
      <c r="J90" s="2"/>
      <c r="K90" s="2"/>
      <c r="L90" s="2"/>
      <c r="M90" s="2"/>
      <c r="N90" s="2"/>
      <c r="O90" s="2"/>
      <c r="P90" s="2"/>
      <c r="Q90" s="2"/>
      <c r="R90" s="2"/>
      <c r="S90" s="2"/>
      <c r="T90" s="2"/>
      <c r="U90" s="2"/>
      <c r="V90" s="2"/>
      <c r="W90" s="2"/>
      <c r="X90" s="2"/>
      <c r="Y90" s="2"/>
      <c r="Z90" s="2"/>
    </row>
    <row r="91" spans="1:26" ht="15" customHeight="1" x14ac:dyDescent="0.3">
      <c r="A91" s="53"/>
      <c r="I91" s="2"/>
      <c r="J91" s="2"/>
      <c r="K91" s="2"/>
      <c r="L91" s="2"/>
      <c r="M91" s="2"/>
      <c r="N91" s="2"/>
      <c r="O91" s="2"/>
      <c r="P91" s="2"/>
      <c r="Q91" s="2"/>
      <c r="R91" s="2"/>
      <c r="S91" s="2"/>
      <c r="T91" s="2"/>
      <c r="U91" s="2"/>
      <c r="V91" s="2"/>
      <c r="W91" s="2"/>
      <c r="X91" s="2"/>
      <c r="Y91" s="2"/>
      <c r="Z91" s="2"/>
    </row>
    <row r="92" spans="1:26" ht="15" customHeight="1" x14ac:dyDescent="0.3">
      <c r="A92" s="53"/>
      <c r="F92" s="92"/>
      <c r="G92" s="92"/>
      <c r="H92" s="92"/>
      <c r="I92" s="2"/>
      <c r="J92" s="2"/>
      <c r="K92" s="2"/>
      <c r="L92" s="2"/>
      <c r="M92" s="2"/>
      <c r="N92" s="2"/>
      <c r="O92" s="2"/>
      <c r="P92" s="2"/>
      <c r="Q92" s="2"/>
      <c r="R92" s="2"/>
      <c r="S92" s="2"/>
      <c r="T92" s="2"/>
      <c r="U92" s="2"/>
      <c r="V92" s="2"/>
      <c r="W92" s="2"/>
      <c r="X92" s="2"/>
      <c r="Y92" s="2"/>
      <c r="Z92" s="2"/>
    </row>
    <row r="93" spans="1:26" ht="15" customHeight="1" x14ac:dyDescent="0.3">
      <c r="A93" s="53"/>
      <c r="I93" s="2"/>
      <c r="J93" s="2"/>
      <c r="K93" s="2"/>
      <c r="L93" s="2"/>
      <c r="M93" s="2"/>
      <c r="N93" s="2"/>
      <c r="O93" s="2"/>
      <c r="P93" s="2"/>
      <c r="Q93" s="2"/>
      <c r="R93" s="2"/>
      <c r="S93" s="2"/>
      <c r="T93" s="2"/>
      <c r="U93" s="2"/>
      <c r="V93" s="2"/>
      <c r="W93" s="2"/>
      <c r="X93" s="2"/>
      <c r="Y93" s="2"/>
      <c r="Z93" s="2"/>
    </row>
    <row r="94" spans="1:26" ht="15" customHeight="1" x14ac:dyDescent="0.3">
      <c r="A94" s="53"/>
      <c r="F94" s="92"/>
      <c r="G94" s="92"/>
      <c r="H94" s="92"/>
      <c r="I94" s="2"/>
      <c r="J94" s="2"/>
      <c r="K94" s="2"/>
      <c r="L94" s="2"/>
      <c r="M94" s="2"/>
      <c r="N94" s="2"/>
      <c r="O94" s="2"/>
      <c r="P94" s="2"/>
      <c r="Q94" s="2"/>
      <c r="R94" s="2"/>
      <c r="S94" s="2"/>
      <c r="T94" s="2"/>
      <c r="U94" s="2"/>
      <c r="V94" s="2"/>
      <c r="W94" s="2"/>
      <c r="X94" s="2"/>
      <c r="Y94" s="2"/>
      <c r="Z94" s="2"/>
    </row>
    <row r="95" spans="1:26" ht="15" customHeight="1" x14ac:dyDescent="0.3">
      <c r="A95" s="53"/>
      <c r="I95" s="2"/>
      <c r="J95" s="2"/>
      <c r="K95" s="2"/>
      <c r="L95" s="2"/>
      <c r="M95" s="2"/>
      <c r="N95" s="2"/>
      <c r="O95" s="2"/>
      <c r="P95" s="2"/>
      <c r="Q95" s="2"/>
      <c r="R95" s="2"/>
      <c r="S95" s="2"/>
      <c r="T95" s="2"/>
      <c r="U95" s="2"/>
      <c r="V95" s="2"/>
      <c r="W95" s="2"/>
      <c r="X95" s="2"/>
      <c r="Y95" s="2"/>
      <c r="Z95" s="2"/>
    </row>
    <row r="96" spans="1:26" ht="15" customHeight="1" x14ac:dyDescent="0.3">
      <c r="A96" s="5"/>
      <c r="F96" s="5"/>
      <c r="G96" s="5"/>
      <c r="H96" s="5"/>
      <c r="I96" s="2"/>
      <c r="J96" s="2"/>
      <c r="K96" s="2"/>
      <c r="L96" s="2"/>
      <c r="M96" s="2"/>
      <c r="N96" s="2"/>
      <c r="O96" s="2"/>
      <c r="P96" s="2"/>
      <c r="Q96" s="2"/>
      <c r="R96" s="2"/>
      <c r="S96" s="2"/>
      <c r="T96" s="2"/>
      <c r="U96" s="2"/>
      <c r="V96" s="2"/>
      <c r="W96" s="2"/>
      <c r="X96" s="2"/>
      <c r="Y96" s="2"/>
      <c r="Z96" s="2"/>
    </row>
    <row r="97" spans="1:26" ht="15" customHeight="1" x14ac:dyDescent="0.3">
      <c r="A97" s="9"/>
      <c r="I97" s="2"/>
      <c r="J97" s="2"/>
      <c r="K97" s="2"/>
      <c r="L97" s="2"/>
      <c r="M97" s="2"/>
      <c r="N97" s="2"/>
      <c r="O97" s="2"/>
      <c r="P97" s="2"/>
      <c r="Q97" s="2"/>
      <c r="R97" s="2"/>
      <c r="S97" s="2"/>
      <c r="T97" s="2"/>
      <c r="U97" s="2"/>
      <c r="V97" s="2"/>
      <c r="W97" s="2"/>
      <c r="X97" s="2"/>
      <c r="Y97" s="2"/>
      <c r="Z97" s="2"/>
    </row>
    <row r="98" spans="1:26" ht="15" customHeight="1" x14ac:dyDescent="0.3">
      <c r="A98" s="5"/>
      <c r="I98" s="2"/>
      <c r="J98" s="2"/>
      <c r="K98" s="2"/>
      <c r="L98" s="2"/>
      <c r="M98" s="2"/>
      <c r="N98" s="2"/>
      <c r="O98" s="2"/>
      <c r="P98" s="2"/>
      <c r="Q98" s="2"/>
      <c r="R98" s="2"/>
      <c r="S98" s="2"/>
      <c r="T98" s="2"/>
      <c r="U98" s="2"/>
      <c r="V98" s="2"/>
      <c r="W98" s="2"/>
      <c r="X98" s="2"/>
      <c r="Y98" s="2"/>
      <c r="Z98" s="2"/>
    </row>
    <row r="99" spans="1:26" ht="15" customHeight="1" x14ac:dyDescent="0.3">
      <c r="A99" s="119"/>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3">
      <c r="A100" s="5"/>
      <c r="B100" s="5"/>
      <c r="C100" s="5"/>
      <c r="D100" s="5"/>
      <c r="E100" s="5"/>
      <c r="F100" s="5"/>
      <c r="G100" s="5"/>
      <c r="H100" s="5"/>
      <c r="I100" s="2"/>
      <c r="J100" s="2"/>
      <c r="K100" s="2"/>
      <c r="L100" s="2"/>
      <c r="M100" s="2"/>
      <c r="N100" s="2"/>
      <c r="O100" s="2"/>
      <c r="P100" s="2"/>
      <c r="Q100" s="2"/>
      <c r="R100" s="2"/>
      <c r="S100" s="2"/>
      <c r="T100" s="2"/>
      <c r="U100" s="2"/>
      <c r="V100" s="2"/>
      <c r="W100" s="2"/>
      <c r="X100" s="2"/>
      <c r="Y100" s="2"/>
      <c r="Z100" s="2"/>
    </row>
  </sheetData>
  <mergeCells count="10">
    <mergeCell ref="A1:E1"/>
    <mergeCell ref="A2:E2"/>
    <mergeCell ref="A3:E3"/>
    <mergeCell ref="A4:E4"/>
    <mergeCell ref="B6:E6"/>
    <mergeCell ref="B7:E7"/>
    <mergeCell ref="A34:E34"/>
    <mergeCell ref="A36:E36"/>
    <mergeCell ref="A38:E38"/>
    <mergeCell ref="A40:E40"/>
  </mergeCells>
  <pageMargins left="0.25" right="0.25" top="0.35" bottom="0.35" header="0.3" footer="0.3"/>
  <pageSetup scale="8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zoomScaleNormal="100" workbookViewId="0">
      <selection sqref="A1:M1"/>
    </sheetView>
  </sheetViews>
  <sheetFormatPr defaultColWidth="21.3984375" defaultRowHeight="13" x14ac:dyDescent="0.3"/>
  <cols>
    <col min="1" max="1" width="70.3984375" customWidth="1"/>
    <col min="6" max="6" width="2" customWidth="1"/>
    <col min="7" max="7" width="23.09765625" customWidth="1"/>
    <col min="8" max="8" width="30.19921875" customWidth="1"/>
  </cols>
  <sheetData>
    <row r="1" spans="1:8" ht="15" customHeight="1" x14ac:dyDescent="0.3">
      <c r="A1" s="150" t="s">
        <v>50</v>
      </c>
      <c r="B1" s="152"/>
      <c r="C1" s="152"/>
      <c r="D1" s="152"/>
      <c r="E1" s="152"/>
      <c r="F1" s="2"/>
      <c r="H1" s="2"/>
    </row>
    <row r="2" spans="1:8" ht="15" customHeight="1" x14ac:dyDescent="0.3">
      <c r="A2" s="150" t="s">
        <v>107</v>
      </c>
      <c r="B2" s="151"/>
      <c r="C2" s="151"/>
      <c r="D2" s="151"/>
      <c r="E2" s="151"/>
      <c r="F2" s="2"/>
      <c r="G2" s="2"/>
      <c r="H2" s="2"/>
    </row>
    <row r="3" spans="1:8" ht="15" customHeight="1" x14ac:dyDescent="0.3">
      <c r="A3" s="166" t="s">
        <v>1</v>
      </c>
      <c r="B3" s="151"/>
      <c r="C3" s="151"/>
      <c r="D3" s="151"/>
      <c r="E3" s="151"/>
      <c r="F3" s="2"/>
      <c r="G3" s="2"/>
      <c r="H3" s="2"/>
    </row>
    <row r="4" spans="1:8" ht="15" customHeight="1" x14ac:dyDescent="0.3">
      <c r="A4" s="148" t="s">
        <v>52</v>
      </c>
      <c r="B4" s="151"/>
      <c r="C4" s="151"/>
      <c r="D4" s="151"/>
      <c r="E4" s="151"/>
      <c r="F4" s="5"/>
      <c r="G4" s="5"/>
      <c r="H4" s="5"/>
    </row>
    <row r="5" spans="1:8" ht="14" customHeight="1" x14ac:dyDescent="0.3">
      <c r="A5" s="5"/>
      <c r="B5" s="5"/>
      <c r="C5" s="5"/>
      <c r="D5" s="5"/>
      <c r="E5" s="5"/>
      <c r="F5" s="56"/>
      <c r="G5" s="2"/>
      <c r="H5" s="2"/>
    </row>
    <row r="6" spans="1:8" ht="16" customHeight="1" x14ac:dyDescent="0.3">
      <c r="A6" s="5"/>
      <c r="B6" s="167" t="s">
        <v>53</v>
      </c>
      <c r="C6" s="156"/>
      <c r="D6" s="156"/>
      <c r="E6" s="156"/>
      <c r="F6" s="57" t="s">
        <v>54</v>
      </c>
      <c r="G6" s="2"/>
      <c r="H6" s="2"/>
    </row>
    <row r="7" spans="1:8" ht="16" customHeight="1" x14ac:dyDescent="0.3">
      <c r="A7" s="5"/>
      <c r="B7" s="167" t="s">
        <v>108</v>
      </c>
      <c r="C7" s="156"/>
      <c r="D7" s="156"/>
      <c r="E7" s="156"/>
      <c r="F7" s="12"/>
      <c r="G7" s="12"/>
      <c r="H7" s="12"/>
    </row>
    <row r="8" spans="1:8" ht="30" customHeight="1" x14ac:dyDescent="0.3">
      <c r="A8" s="5"/>
      <c r="B8" s="58" t="s">
        <v>55</v>
      </c>
      <c r="C8" s="58" t="s">
        <v>109</v>
      </c>
      <c r="D8" s="58" t="s">
        <v>110</v>
      </c>
      <c r="E8" s="58" t="s">
        <v>58</v>
      </c>
      <c r="F8" s="6"/>
      <c r="G8" s="6"/>
      <c r="H8" s="6"/>
    </row>
    <row r="9" spans="1:8" ht="15" customHeight="1" x14ac:dyDescent="0.3">
      <c r="A9" s="5"/>
      <c r="B9" s="38"/>
      <c r="C9" s="38"/>
      <c r="D9" s="38"/>
      <c r="E9" s="38"/>
      <c r="F9" s="6"/>
      <c r="G9" s="59"/>
      <c r="H9" s="60"/>
    </row>
    <row r="10" spans="1:8" ht="16" customHeight="1" x14ac:dyDescent="0.3">
      <c r="A10" s="93" t="s">
        <v>59</v>
      </c>
      <c r="B10" s="95">
        <v>883000000</v>
      </c>
      <c r="C10" s="95">
        <v>-50000000</v>
      </c>
      <c r="D10" s="95">
        <v>0</v>
      </c>
      <c r="E10" s="94">
        <v>833100000</v>
      </c>
      <c r="F10" s="6"/>
      <c r="G10" s="64"/>
      <c r="H10" s="64"/>
    </row>
    <row r="11" spans="1:8" ht="16" customHeight="1" x14ac:dyDescent="0.3">
      <c r="A11" s="5"/>
      <c r="B11" s="42"/>
      <c r="C11" s="42"/>
      <c r="D11" s="42"/>
      <c r="E11" s="42"/>
      <c r="F11" s="6"/>
      <c r="G11" s="63"/>
      <c r="H11" s="63"/>
    </row>
    <row r="12" spans="1:8" ht="16" customHeight="1" x14ac:dyDescent="0.3">
      <c r="A12" s="93" t="s">
        <v>60</v>
      </c>
      <c r="B12" s="113"/>
      <c r="C12" s="113"/>
      <c r="D12" s="113"/>
      <c r="E12" s="113"/>
      <c r="F12" s="6"/>
      <c r="G12" s="59"/>
      <c r="H12" s="59"/>
    </row>
    <row r="13" spans="1:8" ht="16" customHeight="1" x14ac:dyDescent="0.3">
      <c r="A13" s="20" t="s">
        <v>22</v>
      </c>
      <c r="B13" s="24">
        <v>305200000</v>
      </c>
      <c r="C13" s="23">
        <v>0</v>
      </c>
      <c r="D13" s="24">
        <v>-108800000</v>
      </c>
      <c r="E13" s="24">
        <v>196500000</v>
      </c>
      <c r="F13" s="6"/>
      <c r="G13" s="6"/>
      <c r="H13" s="6"/>
    </row>
    <row r="14" spans="1:8" ht="16" customHeight="1" x14ac:dyDescent="0.3">
      <c r="A14" s="93" t="s">
        <v>23</v>
      </c>
      <c r="B14" s="105">
        <v>378300000</v>
      </c>
      <c r="C14" s="97">
        <v>-54400000</v>
      </c>
      <c r="D14" s="97">
        <v>-15900000</v>
      </c>
      <c r="E14" s="103">
        <v>308000000</v>
      </c>
      <c r="F14" s="6"/>
      <c r="G14" s="6"/>
      <c r="H14" s="6"/>
    </row>
    <row r="15" spans="1:8" ht="16" customHeight="1" x14ac:dyDescent="0.3">
      <c r="A15" s="5"/>
      <c r="B15" s="98">
        <v>683500000</v>
      </c>
      <c r="C15" s="98">
        <v>-54400000</v>
      </c>
      <c r="D15" s="98">
        <v>-124700000</v>
      </c>
      <c r="E15" s="98">
        <v>504500000</v>
      </c>
      <c r="F15" s="6"/>
      <c r="G15" s="64"/>
      <c r="H15" s="64"/>
    </row>
    <row r="16" spans="1:8" ht="16" customHeight="1" x14ac:dyDescent="0.3">
      <c r="A16" s="99"/>
      <c r="B16" s="96"/>
      <c r="C16" s="96"/>
      <c r="D16" s="96"/>
      <c r="E16" s="96"/>
      <c r="F16" s="6"/>
      <c r="G16" s="75"/>
      <c r="H16" s="64"/>
    </row>
    <row r="17" spans="1:8" ht="16" customHeight="1" x14ac:dyDescent="0.3">
      <c r="A17" s="20" t="s">
        <v>61</v>
      </c>
      <c r="B17" s="106">
        <v>199500000</v>
      </c>
      <c r="C17" s="106">
        <v>4400000</v>
      </c>
      <c r="D17" s="106">
        <v>124700000</v>
      </c>
      <c r="E17" s="106">
        <v>328600000</v>
      </c>
      <c r="F17" s="77"/>
      <c r="G17" s="64"/>
      <c r="H17" s="64"/>
    </row>
    <row r="18" spans="1:8" ht="16" customHeight="1" x14ac:dyDescent="0.3">
      <c r="A18" s="99"/>
      <c r="B18" s="99"/>
      <c r="C18" s="99"/>
      <c r="D18" s="99"/>
      <c r="E18" s="99"/>
      <c r="F18" s="6"/>
      <c r="G18" s="6"/>
      <c r="H18" s="6"/>
    </row>
    <row r="19" spans="1:8" ht="16" customHeight="1" x14ac:dyDescent="0.3">
      <c r="A19" s="20" t="s">
        <v>62</v>
      </c>
      <c r="B19" s="24">
        <v>2900000</v>
      </c>
      <c r="C19" s="23">
        <v>0</v>
      </c>
      <c r="D19" s="23">
        <v>0</v>
      </c>
      <c r="E19" s="24">
        <v>2900000</v>
      </c>
      <c r="F19" s="6"/>
      <c r="G19" s="6"/>
      <c r="H19" s="6"/>
    </row>
    <row r="20" spans="1:8" ht="16" customHeight="1" x14ac:dyDescent="0.3">
      <c r="A20" s="93" t="s">
        <v>63</v>
      </c>
      <c r="B20" s="97">
        <v>-59100000</v>
      </c>
      <c r="C20" s="103">
        <v>0</v>
      </c>
      <c r="D20" s="103">
        <v>0</v>
      </c>
      <c r="E20" s="105">
        <v>-59100000</v>
      </c>
      <c r="F20" s="6"/>
      <c r="G20" s="81"/>
      <c r="H20" s="64"/>
    </row>
    <row r="21" spans="1:8" ht="16" customHeight="1" x14ac:dyDescent="0.3">
      <c r="A21" s="5"/>
      <c r="B21" s="27">
        <v>-56100000</v>
      </c>
      <c r="C21" s="104">
        <v>0</v>
      </c>
      <c r="D21" s="104">
        <v>0</v>
      </c>
      <c r="E21" s="27">
        <v>-56100000</v>
      </c>
      <c r="F21" s="6"/>
      <c r="G21" s="81"/>
      <c r="H21" s="64"/>
    </row>
    <row r="22" spans="1:8" ht="16" customHeight="1" x14ac:dyDescent="0.3">
      <c r="A22" s="99"/>
      <c r="B22" s="96"/>
      <c r="C22" s="96"/>
      <c r="D22" s="96"/>
      <c r="E22" s="96"/>
      <c r="F22" s="6"/>
      <c r="G22" s="81"/>
      <c r="H22" s="64"/>
    </row>
    <row r="23" spans="1:8" ht="16" customHeight="1" x14ac:dyDescent="0.3">
      <c r="A23" s="20" t="s">
        <v>99</v>
      </c>
      <c r="B23" s="24">
        <v>143300000</v>
      </c>
      <c r="C23" s="24">
        <v>4400000</v>
      </c>
      <c r="D23" s="24">
        <v>124700000</v>
      </c>
      <c r="E23" s="24">
        <v>272500000</v>
      </c>
      <c r="F23" s="6"/>
      <c r="G23" s="81"/>
      <c r="H23" s="64"/>
    </row>
    <row r="24" spans="1:8" ht="16" customHeight="1" x14ac:dyDescent="0.3">
      <c r="A24" s="93" t="s">
        <v>111</v>
      </c>
      <c r="B24" s="105">
        <v>-24100000</v>
      </c>
      <c r="C24" s="97">
        <v>-1100000</v>
      </c>
      <c r="D24" s="97">
        <v>-26300000</v>
      </c>
      <c r="E24" s="97">
        <v>-51500000</v>
      </c>
      <c r="F24" s="60"/>
      <c r="G24" s="59"/>
      <c r="H24" s="59"/>
    </row>
    <row r="25" spans="1:8" ht="16" customHeight="1" x14ac:dyDescent="0.3">
      <c r="A25" s="20" t="s">
        <v>68</v>
      </c>
      <c r="B25" s="106">
        <v>119200000</v>
      </c>
      <c r="C25" s="106">
        <v>3300000</v>
      </c>
      <c r="D25" s="106">
        <v>98400000</v>
      </c>
      <c r="E25" s="107">
        <v>221000000</v>
      </c>
      <c r="F25" s="6"/>
      <c r="G25" s="6"/>
      <c r="H25" s="6"/>
    </row>
    <row r="26" spans="1:8" ht="16" customHeight="1" x14ac:dyDescent="0.3">
      <c r="A26" s="93" t="s">
        <v>69</v>
      </c>
      <c r="B26" s="116">
        <v>-6900000</v>
      </c>
      <c r="C26" s="108">
        <v>0</v>
      </c>
      <c r="D26" s="103">
        <v>-2000000</v>
      </c>
      <c r="E26" s="105">
        <v>-8900000</v>
      </c>
      <c r="F26" s="6"/>
      <c r="G26" s="81"/>
      <c r="H26" s="64"/>
    </row>
    <row r="27" spans="1:8" ht="16" customHeight="1" x14ac:dyDescent="0.3">
      <c r="A27" s="20" t="s">
        <v>32</v>
      </c>
      <c r="B27" s="117">
        <v>112300000</v>
      </c>
      <c r="C27" s="117">
        <v>3300000</v>
      </c>
      <c r="D27" s="117">
        <v>96400000</v>
      </c>
      <c r="E27" s="117">
        <v>212100000</v>
      </c>
      <c r="F27" s="6"/>
      <c r="G27" s="81"/>
      <c r="H27" s="64"/>
    </row>
    <row r="28" spans="1:8" ht="16" customHeight="1" x14ac:dyDescent="0.3">
      <c r="A28" s="99"/>
      <c r="B28" s="102"/>
      <c r="C28" s="96"/>
      <c r="D28" s="96"/>
      <c r="E28" s="96"/>
      <c r="F28" s="6"/>
      <c r="G28" s="64"/>
      <c r="H28" s="64"/>
    </row>
    <row r="29" spans="1:8" ht="16" customHeight="1" x14ac:dyDescent="0.3">
      <c r="A29" s="20" t="s">
        <v>112</v>
      </c>
      <c r="B29" s="23">
        <v>158000000</v>
      </c>
      <c r="C29" s="5"/>
      <c r="D29" s="5"/>
      <c r="E29" s="23">
        <v>158000000</v>
      </c>
      <c r="F29" s="6"/>
      <c r="G29" s="6"/>
      <c r="H29" s="6"/>
    </row>
    <row r="30" spans="1:8" ht="16" customHeight="1" x14ac:dyDescent="0.3">
      <c r="A30" s="93" t="s">
        <v>113</v>
      </c>
      <c r="B30" s="112">
        <v>0.71</v>
      </c>
      <c r="C30" s="112">
        <v>0.02</v>
      </c>
      <c r="D30" s="112">
        <v>0.61</v>
      </c>
      <c r="E30" s="112">
        <v>1.34</v>
      </c>
      <c r="F30" s="6"/>
      <c r="G30" s="81"/>
      <c r="H30" s="64"/>
    </row>
    <row r="31" spans="1:8" ht="15" customHeight="1" x14ac:dyDescent="0.3">
      <c r="A31" s="5"/>
      <c r="B31" s="42"/>
      <c r="C31" s="42"/>
      <c r="D31" s="42"/>
      <c r="E31" s="42"/>
      <c r="F31" s="6"/>
      <c r="G31" s="6"/>
      <c r="H31" s="64"/>
    </row>
    <row r="32" spans="1:8" ht="15" customHeight="1" x14ac:dyDescent="0.3">
      <c r="A32" s="34"/>
      <c r="B32" s="86"/>
      <c r="C32" s="38"/>
      <c r="D32" s="38"/>
      <c r="E32" s="38"/>
      <c r="F32" s="60"/>
      <c r="G32" s="59"/>
      <c r="H32" s="59"/>
    </row>
    <row r="33" spans="1:8" ht="15" customHeight="1" x14ac:dyDescent="0.3">
      <c r="A33" s="5"/>
      <c r="B33" s="42"/>
      <c r="C33" s="43"/>
      <c r="D33" s="42"/>
      <c r="E33" s="42"/>
      <c r="F33" s="6"/>
      <c r="G33" s="81"/>
      <c r="H33" s="64"/>
    </row>
    <row r="34" spans="1:8" ht="45" customHeight="1" x14ac:dyDescent="0.3">
      <c r="A34" s="157" t="s">
        <v>114</v>
      </c>
      <c r="B34" s="168"/>
      <c r="C34" s="168"/>
      <c r="D34" s="168"/>
      <c r="E34" s="168"/>
      <c r="F34" s="6"/>
      <c r="G34" s="59"/>
      <c r="H34" s="59"/>
    </row>
    <row r="35" spans="1:8" ht="15" customHeight="1" x14ac:dyDescent="0.3">
      <c r="A35" s="5"/>
      <c r="B35" s="5"/>
      <c r="C35" s="5"/>
      <c r="D35" s="5"/>
      <c r="E35" s="5"/>
      <c r="F35" s="6"/>
      <c r="G35" s="6"/>
      <c r="H35" s="6"/>
    </row>
    <row r="36" spans="1:8" ht="47.4" customHeight="1" x14ac:dyDescent="0.3">
      <c r="A36" s="157" t="s">
        <v>115</v>
      </c>
      <c r="B36" s="170"/>
      <c r="C36" s="151"/>
      <c r="D36" s="151"/>
      <c r="E36" s="170"/>
      <c r="F36" s="6"/>
      <c r="G36" s="81"/>
      <c r="H36" s="63"/>
    </row>
    <row r="37" spans="1:8" ht="15" customHeight="1" x14ac:dyDescent="0.3">
      <c r="A37" s="5"/>
      <c r="B37" s="118"/>
      <c r="C37" s="118"/>
      <c r="D37" s="118"/>
      <c r="E37" s="118"/>
      <c r="F37" s="6"/>
      <c r="G37" s="89"/>
      <c r="H37" s="89"/>
    </row>
    <row r="38" spans="1:8" ht="40.75" customHeight="1" x14ac:dyDescent="0.3">
      <c r="A38" s="157" t="s">
        <v>105</v>
      </c>
      <c r="B38" s="151"/>
      <c r="C38" s="151"/>
      <c r="D38" s="151"/>
      <c r="E38" s="151"/>
      <c r="F38" s="6"/>
      <c r="G38" s="6"/>
      <c r="H38" s="6"/>
    </row>
    <row r="39" spans="1:8" ht="11" customHeight="1" x14ac:dyDescent="0.3">
      <c r="A39" s="5"/>
      <c r="B39" s="5"/>
      <c r="C39" s="5"/>
      <c r="D39" s="5"/>
      <c r="E39" s="5"/>
      <c r="F39" s="53"/>
      <c r="G39" s="53"/>
      <c r="H39" s="53"/>
    </row>
    <row r="40" spans="1:8" ht="19.75" customHeight="1" x14ac:dyDescent="0.3">
      <c r="A40" s="157" t="s">
        <v>106</v>
      </c>
      <c r="B40" s="151"/>
      <c r="C40" s="151"/>
      <c r="D40" s="151"/>
      <c r="E40" s="151"/>
      <c r="F40" s="53"/>
      <c r="G40" s="53"/>
      <c r="H40" s="53"/>
    </row>
    <row r="41" spans="1:8" ht="15" customHeight="1" x14ac:dyDescent="0.3">
      <c r="A41" s="5"/>
      <c r="B41" s="5"/>
      <c r="C41" s="5"/>
      <c r="D41" s="5"/>
      <c r="E41" s="5"/>
      <c r="F41" s="2"/>
      <c r="G41" s="2"/>
      <c r="H41" s="2"/>
    </row>
    <row r="42" spans="1:8" ht="12" customHeight="1" x14ac:dyDescent="0.3">
      <c r="A42" s="53"/>
      <c r="B42" s="53"/>
      <c r="C42" s="53"/>
      <c r="D42" s="53"/>
      <c r="E42" s="53"/>
      <c r="F42" s="53"/>
      <c r="G42" s="53"/>
      <c r="H42" s="53"/>
    </row>
    <row r="43" spans="1:8" ht="15" customHeight="1" x14ac:dyDescent="0.3">
      <c r="A43" s="53"/>
      <c r="F43" s="2"/>
      <c r="G43" s="2"/>
      <c r="H43" s="2"/>
    </row>
    <row r="44" spans="1:8" ht="12" customHeight="1" x14ac:dyDescent="0.3">
      <c r="A44" s="53"/>
      <c r="B44" s="5"/>
      <c r="C44" s="5"/>
      <c r="D44" s="5"/>
      <c r="E44" s="5"/>
      <c r="F44" s="92"/>
      <c r="G44" s="92"/>
      <c r="H44" s="92"/>
    </row>
    <row r="45" spans="1:8" ht="15" customHeight="1" x14ac:dyDescent="0.3">
      <c r="A45" s="53"/>
      <c r="B45" s="2"/>
      <c r="C45" s="2"/>
      <c r="D45" s="2"/>
      <c r="E45" s="2"/>
      <c r="F45" s="2"/>
      <c r="G45" s="2"/>
      <c r="H45" s="2"/>
    </row>
    <row r="46" spans="1:8" ht="12" customHeight="1" x14ac:dyDescent="0.3">
      <c r="A46" s="53"/>
      <c r="B46" s="5"/>
      <c r="C46" s="5"/>
      <c r="D46" s="5"/>
      <c r="E46" s="5"/>
      <c r="F46" s="92"/>
      <c r="G46" s="92"/>
      <c r="H46" s="92"/>
    </row>
    <row r="47" spans="1:8" ht="15" customHeight="1" x14ac:dyDescent="0.3">
      <c r="A47" s="53"/>
      <c r="F47" s="2"/>
      <c r="G47" s="2"/>
      <c r="H47" s="2"/>
    </row>
    <row r="48" spans="1:8" ht="15" customHeight="1" x14ac:dyDescent="0.3">
      <c r="A48" s="5"/>
      <c r="F48" s="5"/>
      <c r="G48" s="5"/>
      <c r="H48" s="5"/>
    </row>
  </sheetData>
  <mergeCells count="10">
    <mergeCell ref="A1:E1"/>
    <mergeCell ref="A2:E2"/>
    <mergeCell ref="A3:E3"/>
    <mergeCell ref="A4:E4"/>
    <mergeCell ref="B6:E6"/>
    <mergeCell ref="B7:E7"/>
    <mergeCell ref="A34:E34"/>
    <mergeCell ref="A36:E36"/>
    <mergeCell ref="A38:E38"/>
    <mergeCell ref="A40:E40"/>
  </mergeCells>
  <pageMargins left="0.25" right="0.25" top="0.35" bottom="0.35" header="0.3" footer="0.3"/>
  <pageSetup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1"/>
  <sheetViews>
    <sheetView tabSelected="1" topLeftCell="A10" zoomScaleNormal="100" workbookViewId="0">
      <selection sqref="A1:M1"/>
    </sheetView>
  </sheetViews>
  <sheetFormatPr defaultColWidth="21.3984375" defaultRowHeight="13" x14ac:dyDescent="0.3"/>
  <cols>
    <col min="1" max="1" width="41.59765625" customWidth="1"/>
    <col min="2" max="2" width="1.296875" customWidth="1"/>
    <col min="3" max="3" width="20.796875" customWidth="1"/>
    <col min="4" max="4" width="1.296875" customWidth="1"/>
    <col min="5" max="5" width="20.796875" customWidth="1"/>
    <col min="6" max="6" width="1.296875" customWidth="1"/>
    <col min="7" max="7" width="20.796875" customWidth="1"/>
    <col min="8" max="8" width="1.296875" customWidth="1"/>
    <col min="9" max="9" width="20.796875" customWidth="1"/>
    <col min="10" max="10" width="1.296875" customWidth="1"/>
    <col min="11" max="11" width="20.796875" customWidth="1"/>
    <col min="12" max="12" width="4.3984375" customWidth="1"/>
    <col min="13" max="13" width="20.796875" customWidth="1"/>
    <col min="14" max="14" width="1.296875" customWidth="1"/>
    <col min="15" max="15" width="1.09765625" customWidth="1"/>
  </cols>
  <sheetData>
    <row r="1" spans="1:19" ht="15" customHeight="1" x14ac:dyDescent="0.3">
      <c r="A1" s="150" t="s">
        <v>0</v>
      </c>
      <c r="B1" s="165"/>
      <c r="C1" s="152"/>
      <c r="D1" s="152"/>
      <c r="E1" s="152"/>
      <c r="F1" s="152"/>
      <c r="G1" s="152"/>
      <c r="H1" s="152"/>
      <c r="I1" s="152"/>
      <c r="J1" s="152"/>
      <c r="K1" s="152"/>
      <c r="L1" s="5"/>
      <c r="M1" s="5"/>
      <c r="N1" s="5"/>
      <c r="O1" s="5"/>
      <c r="P1" s="5"/>
      <c r="Q1" s="5"/>
      <c r="R1" s="5"/>
      <c r="S1" s="5"/>
    </row>
    <row r="2" spans="1:19" ht="15" customHeight="1" x14ac:dyDescent="0.3">
      <c r="A2" s="150" t="s">
        <v>1</v>
      </c>
      <c r="B2" s="165"/>
      <c r="C2" s="151"/>
      <c r="D2" s="151"/>
      <c r="E2" s="151"/>
      <c r="F2" s="151"/>
      <c r="G2" s="151"/>
      <c r="H2" s="151"/>
      <c r="I2" s="151"/>
      <c r="J2" s="151"/>
      <c r="K2" s="151"/>
      <c r="L2" s="5"/>
      <c r="M2" s="5"/>
      <c r="N2" s="5"/>
      <c r="O2" s="5"/>
      <c r="P2" s="5"/>
      <c r="Q2" s="5"/>
      <c r="R2" s="5"/>
      <c r="S2" s="5"/>
    </row>
    <row r="3" spans="1:19" ht="15" customHeight="1" x14ac:dyDescent="0.3">
      <c r="A3" s="150" t="s">
        <v>2</v>
      </c>
      <c r="B3" s="165"/>
      <c r="C3" s="151"/>
      <c r="D3" s="151"/>
      <c r="E3" s="151"/>
      <c r="F3" s="151"/>
      <c r="G3" s="151"/>
      <c r="H3" s="151"/>
      <c r="I3" s="151"/>
      <c r="J3" s="151"/>
      <c r="K3" s="151"/>
      <c r="L3" s="5"/>
      <c r="M3" s="5"/>
      <c r="N3" s="5"/>
      <c r="O3" s="5"/>
      <c r="P3" s="5"/>
      <c r="Q3" s="5"/>
      <c r="R3" s="5"/>
      <c r="S3" s="5"/>
    </row>
    <row r="4" spans="1:19" ht="15" customHeight="1" thickBot="1" x14ac:dyDescent="0.35">
      <c r="A4" s="122"/>
      <c r="B4" s="122"/>
      <c r="C4" s="122"/>
      <c r="D4" s="122"/>
      <c r="E4" s="122"/>
      <c r="F4" s="122"/>
      <c r="G4" s="122"/>
      <c r="H4" s="122"/>
      <c r="I4" s="122"/>
      <c r="J4" s="122"/>
      <c r="K4" s="122"/>
      <c r="L4" s="122"/>
      <c r="M4" s="122"/>
      <c r="N4" s="122"/>
      <c r="O4" s="5"/>
      <c r="P4" s="5"/>
      <c r="Q4" s="5"/>
      <c r="R4" s="5"/>
      <c r="S4" s="5"/>
    </row>
    <row r="5" spans="1:19" ht="15" customHeight="1" thickTop="1" x14ac:dyDescent="0.3">
      <c r="A5" s="5"/>
      <c r="B5" s="5"/>
      <c r="C5" s="5"/>
      <c r="D5" s="5"/>
      <c r="E5" s="5"/>
      <c r="F5" s="5"/>
      <c r="G5" s="5"/>
      <c r="H5" s="5"/>
      <c r="I5" s="5"/>
      <c r="J5" s="5"/>
      <c r="K5" s="5"/>
      <c r="L5" s="5"/>
      <c r="M5" s="5"/>
      <c r="N5" s="5"/>
      <c r="O5" s="5"/>
      <c r="P5" s="5"/>
      <c r="Q5" s="5"/>
      <c r="R5" s="5"/>
      <c r="S5" s="5"/>
    </row>
    <row r="6" spans="1:19" ht="15" customHeight="1" x14ac:dyDescent="0.3">
      <c r="A6" s="150" t="s">
        <v>116</v>
      </c>
      <c r="B6" s="165"/>
      <c r="C6" s="151"/>
      <c r="D6" s="151"/>
      <c r="E6" s="151"/>
      <c r="F6" s="151"/>
      <c r="G6" s="151"/>
      <c r="H6" s="151"/>
      <c r="I6" s="151"/>
      <c r="J6" s="151"/>
      <c r="K6" s="151"/>
      <c r="L6" s="5"/>
      <c r="M6" s="5"/>
      <c r="N6" s="5"/>
      <c r="O6" s="5"/>
      <c r="P6" s="5"/>
      <c r="Q6" s="5"/>
      <c r="R6" s="5"/>
      <c r="S6" s="5"/>
    </row>
    <row r="7" spans="1:19" ht="55.75" customHeight="1" x14ac:dyDescent="0.3">
      <c r="A7" s="154" t="s">
        <v>117</v>
      </c>
      <c r="B7" s="154"/>
      <c r="C7" s="154"/>
      <c r="D7" s="154"/>
      <c r="E7" s="154"/>
      <c r="F7" s="154"/>
      <c r="G7" s="154"/>
      <c r="H7" s="154"/>
      <c r="I7" s="154"/>
      <c r="J7" s="154"/>
      <c r="K7" s="154"/>
      <c r="L7" s="154"/>
      <c r="M7" s="154"/>
      <c r="N7" s="141"/>
      <c r="O7" s="5"/>
      <c r="P7" s="5"/>
      <c r="Q7" s="5"/>
      <c r="R7" s="5"/>
      <c r="S7" s="5"/>
    </row>
    <row r="8" spans="1:19" ht="15" customHeight="1" x14ac:dyDescent="0.3">
      <c r="A8" s="5"/>
      <c r="B8" s="5"/>
      <c r="C8" s="5"/>
      <c r="D8" s="5"/>
      <c r="E8" s="5"/>
      <c r="F8" s="5"/>
      <c r="G8" s="5"/>
      <c r="H8" s="5"/>
      <c r="I8" s="5"/>
      <c r="J8" s="5"/>
      <c r="K8" s="5"/>
      <c r="L8" s="5"/>
      <c r="M8" s="5"/>
      <c r="N8" s="5"/>
      <c r="O8" s="5"/>
      <c r="P8" s="5"/>
      <c r="Q8" s="5"/>
      <c r="R8" s="5"/>
      <c r="S8" s="5"/>
    </row>
    <row r="9" spans="1:19" ht="20" customHeight="1" x14ac:dyDescent="0.3">
      <c r="A9" s="123"/>
      <c r="B9" s="11"/>
      <c r="C9" s="171" t="s">
        <v>5</v>
      </c>
      <c r="D9" s="172"/>
      <c r="E9" s="172"/>
      <c r="F9" s="172"/>
      <c r="G9" s="172"/>
      <c r="H9" s="172"/>
      <c r="I9" s="172"/>
      <c r="J9" s="172"/>
      <c r="K9" s="172"/>
      <c r="L9" s="5"/>
      <c r="M9" s="145"/>
      <c r="N9" s="146"/>
      <c r="O9" s="5"/>
      <c r="P9" s="5"/>
      <c r="Q9" s="5"/>
      <c r="R9" s="5"/>
      <c r="S9" s="5"/>
    </row>
    <row r="10" spans="1:19" ht="17" customHeight="1" x14ac:dyDescent="0.3">
      <c r="A10" s="173" t="s">
        <v>6</v>
      </c>
      <c r="B10" s="11"/>
      <c r="C10" s="124" t="s">
        <v>7</v>
      </c>
      <c r="D10" s="125"/>
      <c r="E10" s="124" t="s">
        <v>8</v>
      </c>
      <c r="F10" s="125"/>
      <c r="G10" s="124" t="s">
        <v>9</v>
      </c>
      <c r="H10" s="125"/>
      <c r="I10" s="124" t="s">
        <v>10</v>
      </c>
      <c r="J10" s="125"/>
      <c r="K10" s="126" t="s">
        <v>11</v>
      </c>
      <c r="L10" s="5"/>
      <c r="M10" s="127" t="s">
        <v>7</v>
      </c>
      <c r="N10" s="9"/>
      <c r="O10" s="5"/>
      <c r="P10" s="5"/>
      <c r="Q10" s="5"/>
      <c r="R10" s="5"/>
      <c r="S10" s="5"/>
    </row>
    <row r="11" spans="1:19" ht="17" customHeight="1" x14ac:dyDescent="0.3">
      <c r="A11" s="149"/>
      <c r="B11" s="15"/>
      <c r="C11" s="14" t="s">
        <v>12</v>
      </c>
      <c r="D11" s="16"/>
      <c r="E11" s="14" t="s">
        <v>13</v>
      </c>
      <c r="F11" s="16"/>
      <c r="G11" s="14" t="s">
        <v>14</v>
      </c>
      <c r="H11" s="16"/>
      <c r="I11" s="14" t="s">
        <v>15</v>
      </c>
      <c r="J11" s="16"/>
      <c r="K11" s="15">
        <v>2019</v>
      </c>
      <c r="L11" s="5"/>
      <c r="M11" s="14" t="s">
        <v>16</v>
      </c>
      <c r="N11" s="13"/>
      <c r="O11" s="5"/>
      <c r="P11" s="5"/>
      <c r="Q11" s="5"/>
      <c r="R11" s="5"/>
      <c r="S11" s="5"/>
    </row>
    <row r="12" spans="1:19" ht="15" customHeight="1" x14ac:dyDescent="0.3">
      <c r="A12" s="5"/>
      <c r="B12" s="5"/>
      <c r="C12" s="5"/>
      <c r="D12" s="5"/>
      <c r="E12" s="5"/>
      <c r="F12" s="5"/>
      <c r="G12" s="5"/>
      <c r="H12" s="5"/>
      <c r="I12" s="5"/>
      <c r="J12" s="5"/>
      <c r="K12" s="5"/>
      <c r="L12" s="5"/>
      <c r="M12" s="5"/>
      <c r="N12" s="5"/>
      <c r="O12" s="5"/>
      <c r="P12" s="5"/>
      <c r="Q12" s="5"/>
      <c r="R12" s="5"/>
      <c r="S12" s="5"/>
    </row>
    <row r="13" spans="1:19" ht="15" customHeight="1" x14ac:dyDescent="0.3">
      <c r="A13" s="5"/>
      <c r="B13" s="5"/>
      <c r="C13" s="5"/>
      <c r="D13" s="5"/>
      <c r="E13" s="5"/>
      <c r="F13" s="5"/>
      <c r="G13" s="5"/>
      <c r="H13" s="5"/>
      <c r="I13" s="5"/>
      <c r="J13" s="5"/>
      <c r="K13" s="5"/>
      <c r="L13" s="5"/>
      <c r="M13" s="5"/>
      <c r="N13" s="5"/>
      <c r="O13" s="5"/>
      <c r="P13" s="5"/>
      <c r="Q13" s="5"/>
      <c r="R13" s="5"/>
      <c r="S13" s="5"/>
    </row>
    <row r="14" spans="1:19" ht="16" customHeight="1" x14ac:dyDescent="0.3">
      <c r="A14" s="20" t="s">
        <v>118</v>
      </c>
      <c r="B14" s="5"/>
      <c r="C14" s="5"/>
      <c r="D14" s="5"/>
      <c r="E14" s="5"/>
      <c r="F14" s="5"/>
      <c r="G14" s="5"/>
      <c r="H14" s="5"/>
      <c r="I14" s="5"/>
      <c r="J14" s="5"/>
      <c r="K14" s="5"/>
      <c r="L14" s="5"/>
      <c r="M14" s="5"/>
      <c r="N14" s="5"/>
      <c r="O14" s="5"/>
      <c r="P14" s="5"/>
      <c r="Q14" s="5"/>
      <c r="R14" s="5"/>
      <c r="S14" s="5"/>
    </row>
    <row r="15" spans="1:19" ht="16" customHeight="1" x14ac:dyDescent="0.3">
      <c r="A15" s="20" t="s">
        <v>119</v>
      </c>
      <c r="B15" s="128"/>
      <c r="C15" s="22">
        <v>1082500000</v>
      </c>
      <c r="D15" s="5"/>
      <c r="E15" s="22">
        <v>1150900000</v>
      </c>
      <c r="F15" s="5"/>
      <c r="G15" s="22">
        <v>1199600000</v>
      </c>
      <c r="H15" s="5"/>
      <c r="I15" s="21">
        <v>1161000000</v>
      </c>
      <c r="J15" s="5"/>
      <c r="K15" s="22">
        <v>4594100000</v>
      </c>
      <c r="L15" s="5"/>
      <c r="M15" s="22">
        <v>1101344000</v>
      </c>
      <c r="N15" s="129"/>
      <c r="O15" s="5"/>
      <c r="P15" s="5"/>
      <c r="Q15" s="5"/>
      <c r="R15" s="5"/>
      <c r="S15" s="5"/>
    </row>
    <row r="16" spans="1:19" ht="16" customHeight="1" x14ac:dyDescent="0.3">
      <c r="A16" s="20" t="s">
        <v>120</v>
      </c>
      <c r="B16" s="40"/>
      <c r="C16" s="24">
        <v>438700000</v>
      </c>
      <c r="D16" s="5"/>
      <c r="E16" s="24">
        <v>437700000</v>
      </c>
      <c r="F16" s="5"/>
      <c r="G16" s="24">
        <v>444600000</v>
      </c>
      <c r="H16" s="5"/>
      <c r="I16" s="23">
        <v>459000000</v>
      </c>
      <c r="J16" s="5"/>
      <c r="K16" s="24">
        <v>1780100000</v>
      </c>
      <c r="L16" s="5"/>
      <c r="M16" s="24">
        <v>441986000</v>
      </c>
      <c r="N16" s="129"/>
      <c r="O16" s="5"/>
      <c r="P16" s="5"/>
      <c r="Q16" s="5"/>
      <c r="R16" s="5"/>
      <c r="S16" s="5"/>
    </row>
    <row r="17" spans="1:20" ht="16" customHeight="1" x14ac:dyDescent="0.3">
      <c r="A17" s="20" t="s">
        <v>121</v>
      </c>
      <c r="B17" s="40"/>
      <c r="C17" s="24">
        <v>219200000</v>
      </c>
      <c r="D17" s="5"/>
      <c r="E17" s="24">
        <v>196143000</v>
      </c>
      <c r="F17" s="5"/>
      <c r="G17" s="24">
        <v>190500000</v>
      </c>
      <c r="H17" s="5"/>
      <c r="I17" s="24">
        <v>199500000</v>
      </c>
      <c r="J17" s="5"/>
      <c r="K17" s="24">
        <f>SUM(C17:I17)</f>
        <v>805343000</v>
      </c>
      <c r="L17" s="5"/>
      <c r="M17" s="24">
        <v>203946000</v>
      </c>
      <c r="N17" s="129"/>
      <c r="O17" s="5"/>
      <c r="P17" s="5"/>
      <c r="Q17" s="5"/>
      <c r="R17" s="5"/>
      <c r="S17" s="5"/>
    </row>
    <row r="18" spans="1:20" ht="16" customHeight="1" x14ac:dyDescent="0.3">
      <c r="A18" s="20" t="s">
        <v>122</v>
      </c>
      <c r="B18" s="130"/>
      <c r="C18" s="25">
        <v>-15300000</v>
      </c>
      <c r="D18" s="5"/>
      <c r="E18" s="25">
        <v>-12900000</v>
      </c>
      <c r="F18" s="5"/>
      <c r="G18" s="25">
        <v>-15100000</v>
      </c>
      <c r="H18" s="5"/>
      <c r="I18" s="25">
        <v>-15600000</v>
      </c>
      <c r="J18" s="5"/>
      <c r="K18" s="25">
        <f>SUM(C18:I18)</f>
        <v>-58900000</v>
      </c>
      <c r="L18" s="5"/>
      <c r="M18" s="25">
        <v>-18425000</v>
      </c>
      <c r="N18" s="5"/>
      <c r="O18" s="5"/>
      <c r="P18" s="5"/>
      <c r="Q18" s="5"/>
      <c r="R18" s="5"/>
      <c r="S18" s="5"/>
    </row>
    <row r="19" spans="1:20" ht="16" customHeight="1" thickBot="1" x14ac:dyDescent="0.35">
      <c r="A19" s="131" t="s">
        <v>123</v>
      </c>
      <c r="B19" s="132"/>
      <c r="C19" s="133">
        <f>SUM(C15:C18)</f>
        <v>1725100000</v>
      </c>
      <c r="D19" s="5"/>
      <c r="E19" s="133">
        <v>1771900000</v>
      </c>
      <c r="F19" s="5"/>
      <c r="G19" s="133">
        <v>1819600000</v>
      </c>
      <c r="H19" s="5"/>
      <c r="I19" s="133">
        <v>1803900000</v>
      </c>
      <c r="J19" s="5"/>
      <c r="K19" s="133">
        <f>SUM(K15:K18)</f>
        <v>7120643000</v>
      </c>
      <c r="L19" s="5"/>
      <c r="M19" s="133">
        <f>SUM(M15:M18)</f>
        <v>1728851000</v>
      </c>
      <c r="N19" s="5"/>
      <c r="O19" s="5"/>
      <c r="P19" s="5"/>
      <c r="Q19" s="5"/>
      <c r="R19" s="5"/>
      <c r="S19" s="5"/>
    </row>
    <row r="20" spans="1:20" ht="16" customHeight="1" thickTop="1" x14ac:dyDescent="0.3">
      <c r="A20" s="5"/>
      <c r="B20" s="5"/>
      <c r="C20" s="5"/>
      <c r="D20" s="5"/>
      <c r="E20" s="5"/>
      <c r="F20" s="5"/>
      <c r="G20" s="5"/>
      <c r="H20" s="5"/>
      <c r="I20" s="5"/>
      <c r="J20" s="5"/>
      <c r="K20" s="5"/>
      <c r="L20" s="5"/>
      <c r="M20" s="5"/>
      <c r="N20" s="5"/>
      <c r="O20" s="5"/>
      <c r="P20" s="5"/>
      <c r="Q20" s="5"/>
      <c r="R20" s="5"/>
      <c r="S20" s="5"/>
    </row>
    <row r="21" spans="1:20" ht="16" customHeight="1" x14ac:dyDescent="0.3">
      <c r="A21" s="20" t="s">
        <v>124</v>
      </c>
      <c r="B21" s="5"/>
      <c r="C21" s="5"/>
      <c r="D21" s="5"/>
      <c r="E21" s="5"/>
      <c r="F21" s="5"/>
      <c r="G21" s="5"/>
      <c r="H21" s="5"/>
      <c r="I21" s="5"/>
      <c r="J21" s="5"/>
      <c r="K21" s="5"/>
      <c r="L21" s="5"/>
      <c r="M21" s="5"/>
      <c r="N21" s="5"/>
      <c r="O21" s="5"/>
      <c r="P21" s="5"/>
      <c r="Q21" s="5"/>
      <c r="R21" s="5"/>
      <c r="S21" s="5"/>
    </row>
    <row r="22" spans="1:20" ht="16" customHeight="1" x14ac:dyDescent="0.3">
      <c r="A22" s="20" t="s">
        <v>119</v>
      </c>
      <c r="B22" s="128"/>
      <c r="C22" s="22">
        <v>472200000</v>
      </c>
      <c r="D22" s="5"/>
      <c r="E22" s="22">
        <v>521800000</v>
      </c>
      <c r="F22" s="5"/>
      <c r="G22" s="22">
        <v>562100000</v>
      </c>
      <c r="H22" s="5"/>
      <c r="I22" s="22">
        <v>522460000</v>
      </c>
      <c r="J22" s="5"/>
      <c r="K22" s="22">
        <f>SUM(C22:I22)</f>
        <v>2078560000</v>
      </c>
      <c r="L22" s="5"/>
      <c r="M22" s="22">
        <v>500425000</v>
      </c>
      <c r="N22" s="5"/>
      <c r="O22" s="5"/>
      <c r="P22" s="5"/>
      <c r="Q22" s="5"/>
      <c r="R22" s="5"/>
      <c r="S22" s="5"/>
    </row>
    <row r="23" spans="1:20" ht="16" customHeight="1" x14ac:dyDescent="0.3">
      <c r="A23" s="20" t="s">
        <v>120</v>
      </c>
      <c r="B23" s="40"/>
      <c r="C23" s="24">
        <v>154500000</v>
      </c>
      <c r="D23" s="5"/>
      <c r="E23" s="24">
        <v>159100000</v>
      </c>
      <c r="F23" s="5"/>
      <c r="G23" s="24">
        <v>170100000</v>
      </c>
      <c r="H23" s="5"/>
      <c r="I23" s="24">
        <v>184735000</v>
      </c>
      <c r="J23" s="5"/>
      <c r="K23" s="24">
        <f>SUM(C23:I23)</f>
        <v>668435000</v>
      </c>
      <c r="L23" s="5"/>
      <c r="M23" s="24">
        <v>174678000</v>
      </c>
      <c r="N23" s="5"/>
      <c r="O23" s="5"/>
      <c r="P23" s="5"/>
      <c r="Q23" s="5"/>
      <c r="R23" s="5"/>
      <c r="S23" s="5"/>
    </row>
    <row r="24" spans="1:20" ht="16" customHeight="1" x14ac:dyDescent="0.3">
      <c r="A24" s="20" t="s">
        <v>121</v>
      </c>
      <c r="B24" s="40"/>
      <c r="C24" s="24">
        <v>57800000</v>
      </c>
      <c r="D24" s="5"/>
      <c r="E24" s="24">
        <v>48200000</v>
      </c>
      <c r="F24" s="5"/>
      <c r="G24" s="24">
        <v>35200000</v>
      </c>
      <c r="H24" s="5"/>
      <c r="I24" s="24">
        <v>42812000</v>
      </c>
      <c r="J24" s="5"/>
      <c r="K24" s="23">
        <f>SUM(C24:I24)</f>
        <v>184012000</v>
      </c>
      <c r="L24" s="5"/>
      <c r="M24" s="24">
        <v>52486000</v>
      </c>
      <c r="N24" s="5"/>
      <c r="O24" s="5"/>
      <c r="P24" s="5"/>
      <c r="Q24" s="5"/>
      <c r="R24" s="5"/>
      <c r="S24" s="5"/>
    </row>
    <row r="25" spans="1:20" ht="16" customHeight="1" x14ac:dyDescent="0.3">
      <c r="A25" s="20" t="s">
        <v>125</v>
      </c>
      <c r="B25" s="130"/>
      <c r="C25" s="25">
        <v>-63200000</v>
      </c>
      <c r="D25" s="5"/>
      <c r="E25" s="25">
        <v>-67100000</v>
      </c>
      <c r="F25" s="5"/>
      <c r="G25" s="29">
        <v>-65000000</v>
      </c>
      <c r="H25" s="5"/>
      <c r="I25" s="25">
        <v>-59783000</v>
      </c>
      <c r="J25" s="5"/>
      <c r="K25" s="25">
        <f>SUM(C25:I25)</f>
        <v>-255083000</v>
      </c>
      <c r="L25" s="5"/>
      <c r="M25" s="25">
        <v>-52881000</v>
      </c>
      <c r="N25" s="5"/>
      <c r="O25" s="5"/>
      <c r="P25" s="5"/>
      <c r="Q25" s="5"/>
      <c r="R25" s="5"/>
      <c r="S25" s="5"/>
    </row>
    <row r="26" spans="1:20" ht="16" customHeight="1" thickBot="1" x14ac:dyDescent="0.35">
      <c r="A26" s="131" t="s">
        <v>126</v>
      </c>
      <c r="B26" s="132"/>
      <c r="C26" s="133">
        <v>621300000</v>
      </c>
      <c r="D26" s="5"/>
      <c r="E26" s="133">
        <v>662100000</v>
      </c>
      <c r="F26" s="5"/>
      <c r="G26" s="133">
        <v>702400000</v>
      </c>
      <c r="H26" s="5"/>
      <c r="I26" s="133">
        <v>690200000</v>
      </c>
      <c r="J26" s="5"/>
      <c r="K26" s="133">
        <f>SUM(K22:K25)</f>
        <v>2675924000</v>
      </c>
      <c r="L26" s="5"/>
      <c r="M26" s="133">
        <f>SUM(M22:M25)</f>
        <v>674708000</v>
      </c>
      <c r="N26" s="5"/>
      <c r="O26" s="5"/>
      <c r="P26" s="5"/>
      <c r="Q26" s="5"/>
      <c r="R26" s="5"/>
      <c r="S26" s="5"/>
    </row>
    <row r="27" spans="1:20" ht="15" customHeight="1" thickTop="1" x14ac:dyDescent="0.3">
      <c r="A27" s="34"/>
      <c r="B27" s="5"/>
      <c r="C27" s="5"/>
      <c r="D27" s="5"/>
      <c r="E27" s="5"/>
      <c r="F27" s="5"/>
      <c r="G27" s="5"/>
      <c r="H27" s="5"/>
      <c r="I27" s="5"/>
      <c r="J27" s="5"/>
      <c r="K27" s="5"/>
      <c r="L27" s="5"/>
      <c r="M27" s="134"/>
      <c r="N27" s="5"/>
      <c r="O27" s="5"/>
      <c r="P27" s="5"/>
      <c r="Q27" s="5"/>
      <c r="R27" s="5"/>
      <c r="S27" s="5"/>
    </row>
    <row r="28" spans="1:20" ht="15" customHeight="1" x14ac:dyDescent="0.3">
      <c r="A28" s="5"/>
      <c r="B28" s="5"/>
      <c r="C28" s="5"/>
      <c r="D28" s="5"/>
      <c r="E28" s="5"/>
      <c r="F28" s="5"/>
      <c r="G28" s="5"/>
      <c r="H28" s="5"/>
      <c r="I28" s="5"/>
      <c r="J28" s="5"/>
      <c r="K28" s="5"/>
      <c r="L28" s="5"/>
      <c r="M28" s="5"/>
      <c r="N28" s="5"/>
      <c r="O28" s="5"/>
      <c r="P28" s="5"/>
      <c r="Q28" s="5"/>
      <c r="R28" s="5"/>
      <c r="S28" s="5"/>
    </row>
    <row r="29" spans="1:20" ht="15" customHeight="1" x14ac:dyDescent="0.3">
      <c r="A29" s="5"/>
      <c r="B29" s="5"/>
      <c r="C29" s="5"/>
      <c r="D29" s="5"/>
      <c r="E29" s="5"/>
      <c r="F29" s="5"/>
      <c r="G29" s="5"/>
      <c r="H29" s="5"/>
      <c r="I29" s="5"/>
      <c r="J29" s="5"/>
      <c r="K29" s="5"/>
      <c r="L29" s="5"/>
      <c r="M29" s="5"/>
      <c r="N29" s="5"/>
      <c r="O29" s="5"/>
      <c r="P29" s="5"/>
      <c r="Q29" s="5"/>
      <c r="R29" s="5"/>
      <c r="S29" s="5"/>
    </row>
    <row r="30" spans="1:20" ht="95.4" customHeight="1" x14ac:dyDescent="0.3">
      <c r="A30" s="142" t="s">
        <v>127</v>
      </c>
      <c r="B30" s="142"/>
      <c r="C30" s="142"/>
      <c r="D30" s="142"/>
      <c r="E30" s="142"/>
      <c r="F30" s="142"/>
      <c r="G30" s="142"/>
      <c r="H30" s="142"/>
      <c r="I30" s="142"/>
      <c r="J30" s="142"/>
      <c r="K30" s="142"/>
      <c r="L30" s="142"/>
      <c r="M30" s="142"/>
      <c r="N30" s="141"/>
      <c r="O30" s="6"/>
      <c r="P30" s="6"/>
      <c r="Q30" s="6"/>
      <c r="R30" s="6"/>
      <c r="S30" s="6"/>
      <c r="T30" s="8"/>
    </row>
    <row r="31" spans="1:20" ht="15" customHeight="1" x14ac:dyDescent="0.3">
      <c r="A31" s="53"/>
      <c r="B31" s="53"/>
      <c r="C31" s="53"/>
      <c r="D31" s="53"/>
      <c r="E31" s="53"/>
      <c r="F31" s="53"/>
      <c r="G31" s="53"/>
      <c r="H31" s="53"/>
      <c r="I31" s="53"/>
      <c r="J31" s="53"/>
      <c r="K31" s="53"/>
      <c r="L31" s="53"/>
      <c r="M31" s="53"/>
      <c r="N31" s="53"/>
      <c r="O31" s="5"/>
      <c r="P31" s="5"/>
      <c r="Q31" s="5"/>
      <c r="R31" s="5"/>
      <c r="S31" s="5"/>
    </row>
    <row r="32" spans="1:20" ht="48" customHeight="1" x14ac:dyDescent="0.3">
      <c r="A32" s="142" t="s">
        <v>45</v>
      </c>
      <c r="B32" s="142"/>
      <c r="C32" s="142"/>
      <c r="D32" s="142"/>
      <c r="E32" s="142"/>
      <c r="F32" s="142"/>
      <c r="G32" s="142"/>
      <c r="H32" s="142"/>
      <c r="I32" s="142"/>
      <c r="J32" s="142"/>
      <c r="K32" s="142"/>
      <c r="L32" s="142"/>
      <c r="M32" s="142"/>
      <c r="N32" s="141"/>
    </row>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sheetData>
  <mergeCells count="10">
    <mergeCell ref="A1:K1"/>
    <mergeCell ref="A2:K2"/>
    <mergeCell ref="A3:K3"/>
    <mergeCell ref="A6:K6"/>
    <mergeCell ref="A7:M7"/>
    <mergeCell ref="C9:K9"/>
    <mergeCell ref="M9:N9"/>
    <mergeCell ref="A10:A11"/>
    <mergeCell ref="A30:M30"/>
    <mergeCell ref="A32:M32"/>
  </mergeCells>
  <pageMargins left="0.25" right="0.25" top="0.35" bottom="0.35" header="0.3" footer="0.3"/>
  <pageSetup scale="8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
  <sheetViews>
    <sheetView topLeftCell="A10" zoomScaleNormal="100" workbookViewId="0">
      <selection activeCell="A22" sqref="A22"/>
    </sheetView>
  </sheetViews>
  <sheetFormatPr defaultColWidth="21.3984375" defaultRowHeight="13" x14ac:dyDescent="0.3"/>
  <cols>
    <col min="1" max="1" width="36.796875" customWidth="1"/>
  </cols>
  <sheetData>
    <row r="1" spans="1:5" ht="15" customHeight="1" x14ac:dyDescent="0.3">
      <c r="A1" s="150" t="s">
        <v>128</v>
      </c>
      <c r="B1" s="152"/>
      <c r="C1" s="152"/>
      <c r="D1" s="152"/>
      <c r="E1" s="152"/>
    </row>
    <row r="2" spans="1:5" ht="15" customHeight="1" x14ac:dyDescent="0.3">
      <c r="A2" s="150" t="s">
        <v>51</v>
      </c>
      <c r="B2" s="152"/>
      <c r="C2" s="152"/>
      <c r="D2" s="152"/>
      <c r="E2" s="152"/>
    </row>
    <row r="3" spans="1:5" ht="15" customHeight="1" x14ac:dyDescent="0.3">
      <c r="A3" s="166" t="s">
        <v>1</v>
      </c>
      <c r="B3" s="152"/>
      <c r="C3" s="152"/>
      <c r="D3" s="152"/>
      <c r="E3" s="152"/>
    </row>
    <row r="4" spans="1:5" ht="15" customHeight="1" x14ac:dyDescent="0.3">
      <c r="A4" s="148" t="s">
        <v>52</v>
      </c>
      <c r="B4" s="152"/>
      <c r="C4" s="152"/>
      <c r="D4" s="152"/>
      <c r="E4" s="152"/>
    </row>
    <row r="5" spans="1:5" ht="15" customHeight="1" x14ac:dyDescent="0.3">
      <c r="A5" s="5"/>
      <c r="B5" s="5"/>
      <c r="C5" s="5"/>
      <c r="D5" s="5"/>
      <c r="E5" s="5"/>
    </row>
    <row r="6" spans="1:5" ht="15" customHeight="1" x14ac:dyDescent="0.3">
      <c r="A6" s="5"/>
      <c r="B6" s="167" t="s">
        <v>53</v>
      </c>
      <c r="C6" s="156"/>
      <c r="D6" s="156"/>
      <c r="E6" s="156"/>
    </row>
    <row r="7" spans="1:5" ht="18" customHeight="1" x14ac:dyDescent="0.3">
      <c r="A7" s="5"/>
      <c r="B7" s="174">
        <v>43921</v>
      </c>
      <c r="C7" s="175"/>
      <c r="D7" s="175"/>
      <c r="E7" s="175"/>
    </row>
    <row r="8" spans="1:5" ht="27.5" x14ac:dyDescent="0.3">
      <c r="A8" s="5"/>
      <c r="B8" s="58" t="s">
        <v>55</v>
      </c>
      <c r="C8" s="58" t="s">
        <v>129</v>
      </c>
      <c r="D8" s="58" t="s">
        <v>130</v>
      </c>
      <c r="E8" s="58" t="s">
        <v>131</v>
      </c>
    </row>
    <row r="9" spans="1:5" ht="15" customHeight="1" x14ac:dyDescent="0.3">
      <c r="A9" s="5"/>
      <c r="B9" s="30"/>
      <c r="C9" s="30"/>
      <c r="D9" s="30"/>
      <c r="E9" s="30"/>
    </row>
    <row r="10" spans="1:5" ht="15" customHeight="1" x14ac:dyDescent="0.3">
      <c r="A10" s="1" t="s">
        <v>132</v>
      </c>
      <c r="B10" s="5"/>
      <c r="C10" s="5"/>
      <c r="D10" s="5"/>
      <c r="E10" s="5"/>
    </row>
    <row r="11" spans="1:5" ht="16" customHeight="1" x14ac:dyDescent="0.3">
      <c r="A11" s="65" t="s">
        <v>119</v>
      </c>
      <c r="B11" s="135">
        <v>1215269000</v>
      </c>
      <c r="C11" s="135">
        <v>-113925000</v>
      </c>
      <c r="D11" s="76">
        <v>0</v>
      </c>
      <c r="E11" s="135">
        <f>SUM(B11:D11)</f>
        <v>1101344000</v>
      </c>
    </row>
    <row r="12" spans="1:5" ht="16" customHeight="1" x14ac:dyDescent="0.3">
      <c r="A12" s="20" t="s">
        <v>120</v>
      </c>
      <c r="B12" s="24">
        <v>503762000</v>
      </c>
      <c r="C12" s="24">
        <v>-61776000</v>
      </c>
      <c r="D12" s="23">
        <v>0</v>
      </c>
      <c r="E12" s="23">
        <f>SUM(B12:D12)</f>
        <v>441986000</v>
      </c>
    </row>
    <row r="13" spans="1:5" ht="16" customHeight="1" x14ac:dyDescent="0.3">
      <c r="A13" s="65" t="s">
        <v>121</v>
      </c>
      <c r="B13" s="69">
        <v>203946000</v>
      </c>
      <c r="C13" s="76">
        <v>0</v>
      </c>
      <c r="D13" s="76">
        <v>0</v>
      </c>
      <c r="E13" s="69">
        <f>SUM(B13:D13)</f>
        <v>203946000</v>
      </c>
    </row>
    <row r="14" spans="1:5" ht="16" customHeight="1" x14ac:dyDescent="0.3">
      <c r="A14" s="20" t="s">
        <v>133</v>
      </c>
      <c r="B14" s="25">
        <v>-19379000</v>
      </c>
      <c r="C14" s="25">
        <v>954000</v>
      </c>
      <c r="D14" s="29">
        <v>0</v>
      </c>
      <c r="E14" s="25">
        <f>SUM(B14:D14)</f>
        <v>-18425000</v>
      </c>
    </row>
    <row r="15" spans="1:5" ht="15" customHeight="1" x14ac:dyDescent="0.3">
      <c r="A15" s="136" t="s">
        <v>134</v>
      </c>
      <c r="B15" s="137">
        <f>SUM(B11:B14)</f>
        <v>1903598000</v>
      </c>
      <c r="C15" s="137">
        <f>SUM(C11:C14)</f>
        <v>-174747000</v>
      </c>
      <c r="D15" s="138">
        <f>SUM(D11:D14)</f>
        <v>0</v>
      </c>
      <c r="E15" s="137">
        <f>SUM(B15:D15)</f>
        <v>1728851000</v>
      </c>
    </row>
    <row r="16" spans="1:5" ht="15" customHeight="1" x14ac:dyDescent="0.3">
      <c r="A16" s="5"/>
      <c r="B16" s="5"/>
      <c r="C16" s="5"/>
      <c r="D16" s="5"/>
      <c r="E16" s="5"/>
    </row>
    <row r="17" spans="1:26" ht="15" customHeight="1" x14ac:dyDescent="0.3">
      <c r="A17" s="61"/>
      <c r="B17" s="61"/>
      <c r="C17" s="61"/>
      <c r="D17" s="61"/>
      <c r="E17" s="61"/>
    </row>
    <row r="18" spans="1:26" ht="15" customHeight="1" x14ac:dyDescent="0.3">
      <c r="A18" s="1" t="s">
        <v>135</v>
      </c>
      <c r="B18" s="5"/>
      <c r="C18" s="5"/>
      <c r="D18" s="5"/>
      <c r="E18" s="5"/>
    </row>
    <row r="19" spans="1:26" ht="15" customHeight="1" x14ac:dyDescent="0.3">
      <c r="A19" s="65" t="s">
        <v>119</v>
      </c>
      <c r="B19" s="69">
        <v>304153000</v>
      </c>
      <c r="C19" s="69">
        <v>197000</v>
      </c>
      <c r="D19" s="76">
        <v>196000000</v>
      </c>
      <c r="E19" s="69">
        <v>500425000</v>
      </c>
    </row>
    <row r="20" spans="1:26" ht="15" customHeight="1" x14ac:dyDescent="0.3">
      <c r="A20" s="20" t="s">
        <v>120</v>
      </c>
      <c r="B20" s="24">
        <v>59304000</v>
      </c>
      <c r="C20" s="24">
        <v>2702000</v>
      </c>
      <c r="D20" s="24">
        <v>112672000</v>
      </c>
      <c r="E20" s="24">
        <v>174678000</v>
      </c>
    </row>
    <row r="21" spans="1:26" ht="15" customHeight="1" x14ac:dyDescent="0.3">
      <c r="A21" s="65" t="s">
        <v>121</v>
      </c>
      <c r="B21" s="69">
        <v>31112000</v>
      </c>
      <c r="C21" s="76">
        <v>0</v>
      </c>
      <c r="D21" s="69">
        <v>21374000</v>
      </c>
      <c r="E21" s="69">
        <v>52486000</v>
      </c>
    </row>
    <row r="22" spans="1:26" ht="15" customHeight="1" x14ac:dyDescent="0.3">
      <c r="A22" s="20" t="s">
        <v>125</v>
      </c>
      <c r="B22" s="25">
        <v>-150590000</v>
      </c>
      <c r="C22" s="29">
        <v>0</v>
      </c>
      <c r="D22" s="25">
        <v>97709000</v>
      </c>
      <c r="E22" s="25">
        <v>-52881000</v>
      </c>
    </row>
    <row r="23" spans="1:26" ht="15" customHeight="1" x14ac:dyDescent="0.3">
      <c r="A23" s="136" t="s">
        <v>134</v>
      </c>
      <c r="B23" s="139">
        <f>SUM(B19:B22)</f>
        <v>243979000</v>
      </c>
      <c r="C23" s="137">
        <f>SUM(C19:C22)</f>
        <v>2899000</v>
      </c>
      <c r="D23" s="137">
        <f>SUM(D19:D22)</f>
        <v>427755000</v>
      </c>
      <c r="E23" s="137">
        <f>SUM(E19:E22)</f>
        <v>674708000</v>
      </c>
    </row>
    <row r="24" spans="1:26" ht="15" customHeight="1" x14ac:dyDescent="0.3">
      <c r="A24" s="5"/>
      <c r="B24" s="5"/>
      <c r="C24" s="5"/>
      <c r="D24" s="5"/>
      <c r="E24" s="5"/>
    </row>
    <row r="25" spans="1:26" ht="15" customHeight="1" x14ac:dyDescent="0.3">
      <c r="A25" s="34"/>
      <c r="B25" s="5"/>
      <c r="C25" s="5"/>
      <c r="D25" s="5"/>
      <c r="E25" s="5"/>
    </row>
    <row r="26" spans="1:26" ht="15" customHeight="1" x14ac:dyDescent="0.3">
      <c r="A26" s="5"/>
      <c r="B26" s="5"/>
      <c r="C26" s="5"/>
      <c r="D26" s="5"/>
      <c r="E26" s="5"/>
    </row>
    <row r="27" spans="1:26" ht="53" customHeight="1" x14ac:dyDescent="0.3">
      <c r="A27" s="157" t="s">
        <v>136</v>
      </c>
      <c r="B27" s="152"/>
      <c r="C27" s="152"/>
      <c r="D27" s="152"/>
      <c r="E27" s="152"/>
      <c r="F27" s="8"/>
      <c r="G27" s="8"/>
      <c r="H27" s="8"/>
      <c r="I27" s="8"/>
      <c r="J27" s="8"/>
      <c r="K27" s="8"/>
      <c r="L27" s="8"/>
      <c r="M27" s="8"/>
      <c r="N27" s="8"/>
      <c r="O27" s="8"/>
      <c r="P27" s="8"/>
      <c r="Q27" s="8"/>
      <c r="R27" s="8"/>
      <c r="S27" s="8"/>
      <c r="T27" s="8"/>
      <c r="U27" s="8"/>
      <c r="V27" s="8"/>
      <c r="W27" s="8"/>
      <c r="X27" s="8"/>
      <c r="Y27" s="8"/>
      <c r="Z27" s="8"/>
    </row>
    <row r="28" spans="1:26" ht="15" customHeight="1" x14ac:dyDescent="0.3">
      <c r="A28" s="5"/>
      <c r="B28" s="5"/>
      <c r="C28" s="5"/>
      <c r="D28" s="5"/>
      <c r="E28" s="5"/>
    </row>
    <row r="29" spans="1:26" ht="55" customHeight="1" x14ac:dyDescent="0.3">
      <c r="A29" s="157" t="s">
        <v>137</v>
      </c>
      <c r="B29" s="152"/>
      <c r="C29" s="152"/>
      <c r="D29" s="152"/>
      <c r="E29" s="152"/>
      <c r="F29" s="8"/>
      <c r="G29" s="8"/>
      <c r="H29" s="8"/>
      <c r="I29" s="8"/>
      <c r="J29" s="8"/>
      <c r="K29" s="8"/>
      <c r="L29" s="8"/>
      <c r="M29" s="8"/>
      <c r="N29" s="8"/>
      <c r="O29" s="8"/>
      <c r="P29" s="8"/>
      <c r="Q29" s="8"/>
      <c r="R29" s="8"/>
      <c r="S29" s="8"/>
      <c r="T29" s="8"/>
      <c r="U29" s="8"/>
      <c r="V29" s="8"/>
      <c r="W29" s="8"/>
      <c r="X29" s="8"/>
      <c r="Y29" s="8"/>
      <c r="Z29" s="8"/>
    </row>
    <row r="30" spans="1:26" ht="15" customHeight="1" x14ac:dyDescent="0.3"/>
    <row r="31" spans="1:26" ht="15" customHeight="1" x14ac:dyDescent="0.3"/>
    <row r="32" spans="1:26"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sheetData>
  <mergeCells count="8">
    <mergeCell ref="B7:E7"/>
    <mergeCell ref="A27:E27"/>
    <mergeCell ref="A29:E29"/>
    <mergeCell ref="A1:E1"/>
    <mergeCell ref="A2:E2"/>
    <mergeCell ref="A3:E3"/>
    <mergeCell ref="A4:E4"/>
    <mergeCell ref="B6:E6"/>
  </mergeCells>
  <pageMargins left="0.25" right="0.25" top="0.35" bottom="0.3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
  <sheetViews>
    <sheetView topLeftCell="A7" zoomScaleNormal="100" workbookViewId="0">
      <selection activeCell="A22" sqref="A22"/>
    </sheetView>
  </sheetViews>
  <sheetFormatPr defaultColWidth="21.3984375" defaultRowHeight="13" x14ac:dyDescent="0.3"/>
  <cols>
    <col min="1" max="1" width="36.796875" customWidth="1"/>
  </cols>
  <sheetData>
    <row r="1" spans="1:26" ht="15" customHeight="1" x14ac:dyDescent="0.3">
      <c r="A1" s="150" t="s">
        <v>128</v>
      </c>
      <c r="B1" s="152"/>
      <c r="C1" s="152"/>
      <c r="D1" s="152"/>
      <c r="E1" s="152"/>
      <c r="F1" s="5"/>
      <c r="G1" s="5"/>
      <c r="H1" s="5"/>
      <c r="I1" s="5"/>
      <c r="J1" s="5"/>
      <c r="K1" s="5"/>
      <c r="L1" s="5"/>
      <c r="M1" s="5"/>
      <c r="N1" s="5"/>
      <c r="O1" s="5"/>
      <c r="P1" s="5"/>
      <c r="Q1" s="5"/>
      <c r="R1" s="5"/>
      <c r="S1" s="5"/>
      <c r="T1" s="5"/>
      <c r="U1" s="5"/>
      <c r="V1" s="5"/>
      <c r="W1" s="5"/>
      <c r="X1" s="5"/>
      <c r="Y1" s="5"/>
      <c r="Z1" s="5"/>
    </row>
    <row r="2" spans="1:26" ht="15" customHeight="1" x14ac:dyDescent="0.3">
      <c r="A2" s="150" t="s">
        <v>76</v>
      </c>
      <c r="B2" s="151"/>
      <c r="C2" s="151"/>
      <c r="D2" s="151"/>
      <c r="E2" s="151"/>
      <c r="F2" s="5"/>
      <c r="G2" s="5"/>
      <c r="H2" s="5"/>
      <c r="I2" s="5"/>
      <c r="J2" s="5"/>
      <c r="K2" s="5"/>
      <c r="L2" s="5"/>
      <c r="M2" s="5"/>
      <c r="N2" s="5"/>
      <c r="O2" s="5"/>
      <c r="P2" s="5"/>
      <c r="Q2" s="5"/>
      <c r="R2" s="5"/>
      <c r="S2" s="5"/>
      <c r="T2" s="5"/>
      <c r="U2" s="5"/>
      <c r="V2" s="5"/>
      <c r="W2" s="5"/>
      <c r="X2" s="5"/>
      <c r="Y2" s="5"/>
      <c r="Z2" s="5"/>
    </row>
    <row r="3" spans="1:26" ht="15" customHeight="1" x14ac:dyDescent="0.3">
      <c r="A3" s="166" t="s">
        <v>1</v>
      </c>
      <c r="B3" s="151"/>
      <c r="C3" s="151"/>
      <c r="D3" s="151"/>
      <c r="E3" s="151"/>
      <c r="F3" s="5"/>
      <c r="G3" s="5"/>
      <c r="H3" s="5"/>
      <c r="I3" s="5"/>
      <c r="J3" s="5"/>
      <c r="K3" s="5"/>
      <c r="L3" s="5"/>
      <c r="M3" s="5"/>
      <c r="N3" s="5"/>
      <c r="O3" s="5"/>
      <c r="P3" s="5"/>
      <c r="Q3" s="5"/>
      <c r="R3" s="5"/>
      <c r="S3" s="5"/>
      <c r="T3" s="5"/>
      <c r="U3" s="5"/>
      <c r="V3" s="5"/>
      <c r="W3" s="5"/>
      <c r="X3" s="5"/>
      <c r="Y3" s="5"/>
      <c r="Z3" s="5"/>
    </row>
    <row r="4" spans="1:26" ht="15" customHeight="1" x14ac:dyDescent="0.3">
      <c r="A4" s="148" t="s">
        <v>52</v>
      </c>
      <c r="B4" s="151"/>
      <c r="C4" s="151"/>
      <c r="D4" s="151"/>
      <c r="E4" s="151"/>
      <c r="F4" s="5"/>
      <c r="G4" s="5"/>
      <c r="H4" s="5"/>
      <c r="I4" s="5"/>
      <c r="J4" s="5"/>
      <c r="K4" s="5"/>
      <c r="L4" s="5"/>
      <c r="M4" s="5"/>
      <c r="N4" s="5"/>
      <c r="O4" s="5"/>
      <c r="P4" s="5"/>
      <c r="Q4" s="5"/>
      <c r="R4" s="5"/>
      <c r="S4" s="5"/>
      <c r="T4" s="5"/>
      <c r="U4" s="5"/>
      <c r="V4" s="5"/>
      <c r="W4" s="5"/>
      <c r="X4" s="5"/>
      <c r="Y4" s="5"/>
      <c r="Z4" s="5"/>
    </row>
    <row r="5" spans="1:26" ht="15" customHeight="1" x14ac:dyDescent="0.3">
      <c r="A5" s="5"/>
      <c r="B5" s="5"/>
      <c r="C5" s="5"/>
      <c r="D5" s="5"/>
      <c r="E5" s="5"/>
      <c r="F5" s="5"/>
      <c r="G5" s="5"/>
      <c r="H5" s="5"/>
      <c r="I5" s="5"/>
      <c r="J5" s="5"/>
      <c r="K5" s="5"/>
      <c r="L5" s="5"/>
      <c r="M5" s="5"/>
      <c r="N5" s="5"/>
      <c r="O5" s="5"/>
      <c r="P5" s="5"/>
      <c r="Q5" s="5"/>
      <c r="R5" s="5"/>
      <c r="S5" s="5"/>
      <c r="T5" s="5"/>
      <c r="U5" s="5"/>
      <c r="V5" s="5"/>
      <c r="W5" s="5"/>
      <c r="X5" s="5"/>
      <c r="Y5" s="5"/>
      <c r="Z5" s="5"/>
    </row>
    <row r="6" spans="1:26" ht="15" customHeight="1" x14ac:dyDescent="0.3">
      <c r="A6" s="5"/>
      <c r="B6" s="167" t="s">
        <v>138</v>
      </c>
      <c r="C6" s="177"/>
      <c r="D6" s="177"/>
      <c r="E6" s="177"/>
      <c r="F6" s="5"/>
      <c r="G6" s="5"/>
      <c r="H6" s="5"/>
      <c r="I6" s="5"/>
      <c r="J6" s="5"/>
      <c r="K6" s="5"/>
      <c r="L6" s="5"/>
      <c r="M6" s="5"/>
      <c r="N6" s="5"/>
      <c r="O6" s="5"/>
      <c r="P6" s="5"/>
      <c r="Q6" s="5"/>
      <c r="R6" s="5"/>
      <c r="S6" s="5"/>
      <c r="T6" s="5"/>
      <c r="U6" s="5"/>
      <c r="V6" s="5"/>
      <c r="W6" s="5"/>
      <c r="X6" s="5"/>
      <c r="Y6" s="5"/>
      <c r="Z6" s="5"/>
    </row>
    <row r="7" spans="1:26" ht="15" customHeight="1" x14ac:dyDescent="0.3">
      <c r="A7" s="5"/>
      <c r="B7" s="176" t="s">
        <v>139</v>
      </c>
      <c r="C7" s="151"/>
      <c r="D7" s="151"/>
      <c r="E7" s="151"/>
      <c r="F7" s="5"/>
      <c r="G7" s="5"/>
      <c r="H7" s="5"/>
      <c r="I7" s="5"/>
      <c r="J7" s="5"/>
      <c r="K7" s="5"/>
      <c r="L7" s="5"/>
      <c r="M7" s="5"/>
      <c r="N7" s="5"/>
      <c r="O7" s="5"/>
      <c r="P7" s="5"/>
      <c r="Q7" s="5"/>
      <c r="R7" s="5"/>
      <c r="S7" s="5"/>
      <c r="T7" s="5"/>
      <c r="U7" s="5"/>
      <c r="V7" s="5"/>
      <c r="W7" s="5"/>
      <c r="X7" s="5"/>
      <c r="Y7" s="5"/>
      <c r="Z7" s="5"/>
    </row>
    <row r="8" spans="1:26" ht="27.5" x14ac:dyDescent="0.3">
      <c r="A8" s="5"/>
      <c r="B8" s="58" t="s">
        <v>55</v>
      </c>
      <c r="C8" s="58" t="s">
        <v>140</v>
      </c>
      <c r="D8" s="58" t="s">
        <v>141</v>
      </c>
      <c r="E8" s="58" t="s">
        <v>142</v>
      </c>
      <c r="F8" s="5"/>
      <c r="G8" s="5"/>
      <c r="H8" s="5"/>
      <c r="I8" s="5"/>
      <c r="J8" s="5"/>
      <c r="K8" s="5"/>
      <c r="L8" s="5"/>
      <c r="M8" s="5"/>
      <c r="N8" s="5"/>
      <c r="O8" s="5"/>
      <c r="P8" s="5"/>
      <c r="Q8" s="5"/>
      <c r="R8" s="5"/>
      <c r="S8" s="5"/>
      <c r="T8" s="5"/>
      <c r="U8" s="5"/>
      <c r="V8" s="5"/>
      <c r="W8" s="5"/>
      <c r="X8" s="5"/>
      <c r="Y8" s="5"/>
      <c r="Z8" s="5"/>
    </row>
    <row r="9" spans="1:26" ht="15" customHeight="1" x14ac:dyDescent="0.3">
      <c r="A9" s="5"/>
      <c r="B9" s="30"/>
      <c r="C9" s="30"/>
      <c r="D9" s="30"/>
      <c r="E9" s="30"/>
      <c r="F9" s="5"/>
      <c r="G9" s="5"/>
      <c r="H9" s="5"/>
      <c r="I9" s="5"/>
      <c r="J9" s="5"/>
      <c r="K9" s="5"/>
      <c r="L9" s="5"/>
      <c r="M9" s="5"/>
      <c r="N9" s="5"/>
      <c r="O9" s="5"/>
      <c r="P9" s="5"/>
      <c r="Q9" s="5"/>
      <c r="R9" s="5"/>
      <c r="S9" s="5"/>
      <c r="T9" s="5"/>
      <c r="U9" s="5"/>
      <c r="V9" s="5"/>
      <c r="W9" s="5"/>
      <c r="X9" s="5"/>
      <c r="Y9" s="5"/>
      <c r="Z9" s="5"/>
    </row>
    <row r="10" spans="1:26" ht="16" customHeight="1" x14ac:dyDescent="0.3">
      <c r="A10" s="1" t="s">
        <v>132</v>
      </c>
      <c r="B10" s="5"/>
      <c r="C10" s="5"/>
      <c r="D10" s="5"/>
      <c r="E10" s="5"/>
      <c r="F10" s="5"/>
      <c r="G10" s="5"/>
      <c r="H10" s="5"/>
      <c r="I10" s="5"/>
      <c r="J10" s="5"/>
      <c r="K10" s="5"/>
      <c r="L10" s="5"/>
      <c r="M10" s="5"/>
      <c r="N10" s="5"/>
      <c r="O10" s="5"/>
      <c r="P10" s="5"/>
      <c r="Q10" s="5"/>
      <c r="R10" s="5"/>
      <c r="S10" s="5"/>
      <c r="T10" s="5"/>
      <c r="U10" s="5"/>
      <c r="V10" s="5"/>
      <c r="W10" s="5"/>
      <c r="X10" s="5"/>
      <c r="Y10" s="5"/>
      <c r="Z10" s="5"/>
    </row>
    <row r="11" spans="1:26" ht="16" customHeight="1" x14ac:dyDescent="0.3">
      <c r="A11" s="65" t="s">
        <v>119</v>
      </c>
      <c r="B11" s="135">
        <v>1285900000</v>
      </c>
      <c r="C11" s="140">
        <v>-125000000</v>
      </c>
      <c r="D11" s="76">
        <v>0</v>
      </c>
      <c r="E11" s="140">
        <v>1161000000</v>
      </c>
      <c r="F11" s="5"/>
      <c r="G11" s="5"/>
      <c r="H11" s="5"/>
      <c r="I11" s="5"/>
      <c r="J11" s="5"/>
      <c r="K11" s="5"/>
      <c r="L11" s="5"/>
      <c r="M11" s="5"/>
      <c r="N11" s="5"/>
      <c r="O11" s="5"/>
      <c r="P11" s="5"/>
      <c r="Q11" s="5"/>
      <c r="R11" s="5"/>
      <c r="S11" s="5"/>
      <c r="T11" s="5"/>
      <c r="U11" s="5"/>
      <c r="V11" s="5"/>
      <c r="W11" s="5"/>
      <c r="X11" s="5"/>
      <c r="Y11" s="5"/>
      <c r="Z11" s="5"/>
    </row>
    <row r="12" spans="1:26" ht="16" customHeight="1" x14ac:dyDescent="0.3">
      <c r="A12" s="20" t="s">
        <v>120</v>
      </c>
      <c r="B12" s="24">
        <v>518500000</v>
      </c>
      <c r="C12" s="24">
        <v>-59500000</v>
      </c>
      <c r="D12" s="23">
        <v>0</v>
      </c>
      <c r="E12" s="23">
        <v>459000000</v>
      </c>
      <c r="F12" s="5"/>
      <c r="G12" s="5"/>
      <c r="H12" s="5"/>
      <c r="I12" s="5"/>
      <c r="J12" s="5"/>
      <c r="K12" s="5"/>
      <c r="L12" s="5"/>
      <c r="M12" s="5"/>
      <c r="N12" s="5"/>
      <c r="O12" s="5"/>
      <c r="P12" s="5"/>
      <c r="Q12" s="5"/>
      <c r="R12" s="5"/>
      <c r="S12" s="5"/>
      <c r="T12" s="5"/>
      <c r="U12" s="5"/>
      <c r="V12" s="5"/>
      <c r="W12" s="5"/>
      <c r="X12" s="5"/>
      <c r="Y12" s="5"/>
      <c r="Z12" s="5"/>
    </row>
    <row r="13" spans="1:26" ht="16" customHeight="1" x14ac:dyDescent="0.3">
      <c r="A13" s="65" t="s">
        <v>121</v>
      </c>
      <c r="B13" s="69">
        <v>199500000</v>
      </c>
      <c r="C13" s="76">
        <v>0</v>
      </c>
      <c r="D13" s="76">
        <v>0</v>
      </c>
      <c r="E13" s="69">
        <v>199500000</v>
      </c>
      <c r="F13" s="5"/>
      <c r="G13" s="5"/>
      <c r="H13" s="5"/>
      <c r="I13" s="5"/>
      <c r="J13" s="5"/>
      <c r="K13" s="5"/>
      <c r="L13" s="5"/>
      <c r="M13" s="5"/>
      <c r="N13" s="5"/>
      <c r="O13" s="5"/>
      <c r="P13" s="5"/>
      <c r="Q13" s="5"/>
      <c r="R13" s="5"/>
      <c r="S13" s="5"/>
      <c r="T13" s="5"/>
      <c r="U13" s="5"/>
      <c r="V13" s="5"/>
      <c r="W13" s="5"/>
      <c r="X13" s="5"/>
      <c r="Y13" s="5"/>
      <c r="Z13" s="5"/>
    </row>
    <row r="14" spans="1:26" ht="16" customHeight="1" x14ac:dyDescent="0.3">
      <c r="A14" s="20" t="s">
        <v>133</v>
      </c>
      <c r="B14" s="25">
        <v>-16300000</v>
      </c>
      <c r="C14" s="24">
        <v>600000</v>
      </c>
      <c r="D14" s="23">
        <v>0</v>
      </c>
      <c r="E14" s="24">
        <v>-15600000</v>
      </c>
      <c r="F14" s="5"/>
      <c r="G14" s="5"/>
      <c r="H14" s="5"/>
      <c r="I14" s="5"/>
      <c r="J14" s="5"/>
      <c r="K14" s="5"/>
      <c r="L14" s="5"/>
      <c r="M14" s="5"/>
      <c r="N14" s="5"/>
      <c r="O14" s="5"/>
      <c r="P14" s="5"/>
      <c r="Q14" s="5"/>
      <c r="R14" s="5"/>
      <c r="S14" s="5"/>
      <c r="T14" s="5"/>
      <c r="U14" s="5"/>
      <c r="V14" s="5"/>
      <c r="W14" s="5"/>
      <c r="X14" s="5"/>
      <c r="Y14" s="5"/>
      <c r="Z14" s="5"/>
    </row>
    <row r="15" spans="1:26" ht="16" customHeight="1" x14ac:dyDescent="0.3">
      <c r="A15" s="136" t="s">
        <v>134</v>
      </c>
      <c r="B15" s="137">
        <v>1987800000</v>
      </c>
      <c r="C15" s="137">
        <v>-183900000</v>
      </c>
      <c r="D15" s="138">
        <v>0</v>
      </c>
      <c r="E15" s="137">
        <v>1803900000</v>
      </c>
      <c r="F15" s="5"/>
      <c r="G15" s="5"/>
      <c r="H15" s="5"/>
      <c r="I15" s="5"/>
      <c r="J15" s="5"/>
      <c r="K15" s="5"/>
      <c r="L15" s="5"/>
      <c r="M15" s="5"/>
      <c r="N15" s="5"/>
      <c r="O15" s="5"/>
      <c r="P15" s="5"/>
      <c r="Q15" s="5"/>
      <c r="R15" s="5"/>
      <c r="S15" s="5"/>
      <c r="T15" s="5"/>
      <c r="U15" s="5"/>
      <c r="V15" s="5"/>
      <c r="W15" s="5"/>
      <c r="X15" s="5"/>
      <c r="Y15" s="5"/>
      <c r="Z15" s="5"/>
    </row>
    <row r="16" spans="1:26" ht="16" customHeight="1" x14ac:dyDescent="0.3">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16" customHeight="1" x14ac:dyDescent="0.3">
      <c r="A17" s="61"/>
      <c r="B17" s="61"/>
      <c r="C17" s="61"/>
      <c r="D17" s="61"/>
      <c r="E17" s="61"/>
      <c r="F17" s="5"/>
      <c r="G17" s="5"/>
      <c r="H17" s="5"/>
      <c r="I17" s="5"/>
      <c r="J17" s="5"/>
      <c r="K17" s="5"/>
      <c r="L17" s="5"/>
      <c r="M17" s="5"/>
      <c r="N17" s="5"/>
      <c r="O17" s="5"/>
      <c r="P17" s="5"/>
      <c r="Q17" s="5"/>
      <c r="R17" s="5"/>
      <c r="S17" s="5"/>
      <c r="T17" s="5"/>
      <c r="U17" s="5"/>
      <c r="V17" s="5"/>
      <c r="W17" s="5"/>
      <c r="X17" s="5"/>
      <c r="Y17" s="5"/>
      <c r="Z17" s="5"/>
    </row>
    <row r="18" spans="1:26" ht="16" customHeight="1" x14ac:dyDescent="0.3">
      <c r="A18" s="1" t="s">
        <v>135</v>
      </c>
      <c r="B18" s="5"/>
      <c r="C18" s="5"/>
      <c r="D18" s="5"/>
      <c r="E18" s="5"/>
      <c r="F18" s="5"/>
      <c r="G18" s="5"/>
      <c r="H18" s="5"/>
      <c r="I18" s="5"/>
      <c r="J18" s="5"/>
      <c r="K18" s="5"/>
      <c r="L18" s="5"/>
      <c r="M18" s="5"/>
      <c r="N18" s="5"/>
      <c r="O18" s="5"/>
      <c r="P18" s="5"/>
      <c r="Q18" s="5"/>
      <c r="R18" s="5"/>
      <c r="S18" s="5"/>
      <c r="T18" s="5"/>
      <c r="U18" s="5"/>
      <c r="V18" s="5"/>
      <c r="W18" s="5"/>
      <c r="X18" s="5"/>
      <c r="Y18" s="5"/>
      <c r="Z18" s="5"/>
    </row>
    <row r="19" spans="1:26" ht="16" customHeight="1" x14ac:dyDescent="0.3">
      <c r="A19" s="65" t="s">
        <v>119</v>
      </c>
      <c r="B19" s="69">
        <v>308600000</v>
      </c>
      <c r="C19" s="69">
        <v>100000</v>
      </c>
      <c r="D19" s="69">
        <v>213700000</v>
      </c>
      <c r="E19" s="69">
        <v>522500000</v>
      </c>
      <c r="F19" s="5"/>
      <c r="G19" s="5"/>
      <c r="H19" s="5"/>
      <c r="I19" s="5"/>
      <c r="J19" s="5"/>
      <c r="K19" s="5"/>
      <c r="L19" s="5"/>
      <c r="M19" s="5"/>
      <c r="N19" s="5"/>
      <c r="O19" s="5"/>
      <c r="P19" s="5"/>
      <c r="Q19" s="5"/>
      <c r="R19" s="5"/>
      <c r="S19" s="5"/>
      <c r="T19" s="5"/>
      <c r="U19" s="5"/>
      <c r="V19" s="5"/>
      <c r="W19" s="5"/>
      <c r="X19" s="5"/>
      <c r="Y19" s="5"/>
      <c r="Z19" s="5"/>
    </row>
    <row r="20" spans="1:26" ht="16" customHeight="1" x14ac:dyDescent="0.3">
      <c r="A20" s="20" t="s">
        <v>120</v>
      </c>
      <c r="B20" s="24">
        <v>69300000</v>
      </c>
      <c r="C20" s="24">
        <v>2600000</v>
      </c>
      <c r="D20" s="24">
        <v>112900000</v>
      </c>
      <c r="E20" s="24">
        <v>184700000</v>
      </c>
      <c r="F20" s="5"/>
      <c r="G20" s="5"/>
      <c r="H20" s="5"/>
      <c r="I20" s="5"/>
      <c r="J20" s="5"/>
      <c r="K20" s="5"/>
      <c r="L20" s="5"/>
      <c r="M20" s="5"/>
      <c r="N20" s="5"/>
      <c r="O20" s="5"/>
      <c r="P20" s="5"/>
      <c r="Q20" s="5"/>
      <c r="R20" s="5"/>
      <c r="S20" s="5"/>
      <c r="T20" s="5"/>
      <c r="U20" s="5"/>
      <c r="V20" s="5"/>
      <c r="W20" s="5"/>
      <c r="X20" s="5"/>
      <c r="Y20" s="5"/>
      <c r="Z20" s="5"/>
    </row>
    <row r="21" spans="1:26" ht="16" customHeight="1" x14ac:dyDescent="0.3">
      <c r="A21" s="65" t="s">
        <v>121</v>
      </c>
      <c r="B21" s="69">
        <v>16100000</v>
      </c>
      <c r="C21" s="76">
        <v>0</v>
      </c>
      <c r="D21" s="69">
        <v>26700000</v>
      </c>
      <c r="E21" s="69">
        <v>42800000</v>
      </c>
      <c r="F21" s="5"/>
      <c r="G21" s="5"/>
      <c r="H21" s="5"/>
      <c r="I21" s="5"/>
      <c r="J21" s="5"/>
      <c r="K21" s="5"/>
      <c r="L21" s="5"/>
      <c r="M21" s="5"/>
      <c r="N21" s="5"/>
      <c r="O21" s="5"/>
      <c r="P21" s="5"/>
      <c r="Q21" s="5"/>
      <c r="R21" s="5"/>
      <c r="S21" s="5"/>
      <c r="T21" s="5"/>
      <c r="U21" s="5"/>
      <c r="V21" s="5"/>
      <c r="W21" s="5"/>
      <c r="X21" s="5"/>
      <c r="Y21" s="5"/>
      <c r="Z21" s="5"/>
    </row>
    <row r="22" spans="1:26" ht="16" customHeight="1" x14ac:dyDescent="0.3">
      <c r="A22" s="20" t="s">
        <v>125</v>
      </c>
      <c r="B22" s="25">
        <v>-197800000</v>
      </c>
      <c r="C22" s="23">
        <v>0</v>
      </c>
      <c r="D22" s="23">
        <v>138000000</v>
      </c>
      <c r="E22" s="24">
        <v>-59800000</v>
      </c>
      <c r="F22" s="5"/>
      <c r="G22" s="5"/>
      <c r="H22" s="5"/>
      <c r="I22" s="5"/>
      <c r="J22" s="5"/>
      <c r="K22" s="5"/>
      <c r="L22" s="5"/>
      <c r="M22" s="5"/>
      <c r="N22" s="5"/>
      <c r="O22" s="5"/>
      <c r="P22" s="5"/>
      <c r="Q22" s="5"/>
      <c r="R22" s="5"/>
      <c r="S22" s="5"/>
      <c r="T22" s="5"/>
      <c r="U22" s="5"/>
      <c r="V22" s="5"/>
      <c r="W22" s="5"/>
      <c r="X22" s="5"/>
      <c r="Y22" s="5"/>
      <c r="Z22" s="5"/>
    </row>
    <row r="23" spans="1:26" ht="16" customHeight="1" x14ac:dyDescent="0.3">
      <c r="A23" s="136" t="s">
        <v>134</v>
      </c>
      <c r="B23" s="137">
        <v>196200000</v>
      </c>
      <c r="C23" s="137">
        <v>2700000</v>
      </c>
      <c r="D23" s="137">
        <v>491300000</v>
      </c>
      <c r="E23" s="137">
        <v>690200000</v>
      </c>
      <c r="F23" s="5"/>
      <c r="G23" s="5"/>
      <c r="H23" s="5"/>
      <c r="I23" s="5"/>
      <c r="J23" s="5"/>
      <c r="K23" s="5"/>
      <c r="L23" s="5"/>
      <c r="M23" s="5"/>
      <c r="N23" s="5"/>
      <c r="O23" s="5"/>
      <c r="P23" s="5"/>
      <c r="Q23" s="5"/>
      <c r="R23" s="5"/>
      <c r="S23" s="5"/>
      <c r="T23" s="5"/>
      <c r="U23" s="5"/>
      <c r="V23" s="5"/>
      <c r="W23" s="5"/>
      <c r="X23" s="5"/>
      <c r="Y23" s="5"/>
      <c r="Z23" s="5"/>
    </row>
    <row r="24" spans="1:26" ht="15" customHeight="1" x14ac:dyDescent="0.3">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 customHeight="1" x14ac:dyDescent="0.3">
      <c r="A25" s="34"/>
      <c r="B25" s="5"/>
      <c r="C25" s="5"/>
      <c r="D25" s="5"/>
      <c r="E25" s="5"/>
      <c r="F25" s="5"/>
      <c r="G25" s="5"/>
      <c r="H25" s="5"/>
      <c r="I25" s="5"/>
      <c r="J25" s="5"/>
      <c r="K25" s="5"/>
      <c r="L25" s="5"/>
      <c r="M25" s="5"/>
      <c r="N25" s="5"/>
      <c r="O25" s="5"/>
      <c r="P25" s="5"/>
      <c r="Q25" s="5"/>
      <c r="R25" s="5"/>
      <c r="S25" s="5"/>
      <c r="T25" s="5"/>
      <c r="U25" s="5"/>
      <c r="V25" s="5"/>
      <c r="W25" s="5"/>
      <c r="X25" s="5"/>
      <c r="Y25" s="5"/>
      <c r="Z25" s="5"/>
    </row>
    <row r="26" spans="1:26" ht="15" customHeight="1" x14ac:dyDescent="0.3">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55" customHeight="1" x14ac:dyDescent="0.3">
      <c r="A27" s="157" t="s">
        <v>82</v>
      </c>
      <c r="B27" s="151"/>
      <c r="C27" s="151"/>
      <c r="D27" s="151"/>
      <c r="E27" s="151"/>
      <c r="F27" s="6"/>
      <c r="G27" s="6"/>
      <c r="H27" s="6"/>
      <c r="I27" s="6"/>
      <c r="J27" s="6"/>
      <c r="K27" s="6"/>
      <c r="L27" s="6"/>
      <c r="M27" s="6"/>
      <c r="N27" s="6"/>
      <c r="O27" s="6"/>
      <c r="P27" s="6"/>
      <c r="Q27" s="6"/>
      <c r="R27" s="6"/>
      <c r="S27" s="6"/>
      <c r="T27" s="6"/>
      <c r="U27" s="6"/>
      <c r="V27" s="6"/>
      <c r="W27" s="6"/>
      <c r="X27" s="6"/>
      <c r="Y27" s="6"/>
      <c r="Z27" s="6"/>
    </row>
    <row r="28" spans="1:26" ht="15" customHeight="1" x14ac:dyDescent="0.3">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55" customHeight="1" x14ac:dyDescent="0.3">
      <c r="A29" s="157" t="s">
        <v>143</v>
      </c>
      <c r="B29" s="151"/>
      <c r="C29" s="151"/>
      <c r="D29" s="151"/>
      <c r="E29" s="151"/>
      <c r="F29" s="6"/>
      <c r="G29" s="6"/>
      <c r="H29" s="6"/>
      <c r="I29" s="6"/>
      <c r="J29" s="6"/>
      <c r="K29" s="6"/>
      <c r="L29" s="6"/>
      <c r="M29" s="6"/>
      <c r="N29" s="6"/>
      <c r="O29" s="6"/>
      <c r="P29" s="6"/>
      <c r="Q29" s="6"/>
      <c r="R29" s="6"/>
      <c r="S29" s="6"/>
      <c r="T29" s="6"/>
      <c r="U29" s="6"/>
      <c r="V29" s="6"/>
      <c r="W29" s="6"/>
      <c r="X29" s="6"/>
      <c r="Y29" s="6"/>
      <c r="Z29" s="6"/>
    </row>
    <row r="30" spans="1:26" ht="15" customHeight="1" x14ac:dyDescent="0.3">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5" customHeight="1" x14ac:dyDescent="0.3">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 customHeight="1" x14ac:dyDescent="0.3">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5" customHeight="1" x14ac:dyDescent="0.3">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5" customHeight="1" x14ac:dyDescent="0.3">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 customHeight="1" x14ac:dyDescent="0.3">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 customHeight="1" x14ac:dyDescent="0.3">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 customHeight="1" x14ac:dyDescent="0.3">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 customHeight="1" x14ac:dyDescent="0.3">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 customHeight="1" x14ac:dyDescent="0.3">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 customHeight="1" x14ac:dyDescent="0.3">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 customHeight="1" x14ac:dyDescent="0.3">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 customHeight="1" x14ac:dyDescent="0.3">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 customHeight="1" x14ac:dyDescent="0.3">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 customHeight="1" x14ac:dyDescent="0.3">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 customHeight="1" x14ac:dyDescent="0.3">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 customHeight="1" x14ac:dyDescent="0.3">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 customHeight="1" x14ac:dyDescent="0.3">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 customHeight="1" x14ac:dyDescent="0.3">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 customHeight="1" x14ac:dyDescent="0.3">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 customHeight="1" x14ac:dyDescent="0.3">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 customHeight="1" x14ac:dyDescent="0.3">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 customHeight="1" x14ac:dyDescent="0.3">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 customHeight="1" x14ac:dyDescent="0.3">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 customHeight="1" x14ac:dyDescent="0.3">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 customHeight="1" x14ac:dyDescent="0.3">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 customHeight="1" x14ac:dyDescent="0.3">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 customHeight="1" x14ac:dyDescent="0.3">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 customHeight="1" x14ac:dyDescent="0.3">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 customHeight="1" x14ac:dyDescent="0.3">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 customHeight="1" x14ac:dyDescent="0.3">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 customHeight="1" x14ac:dyDescent="0.3">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 customHeight="1" x14ac:dyDescent="0.3">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 customHeight="1" x14ac:dyDescent="0.3">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 customHeight="1" x14ac:dyDescent="0.3">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 customHeight="1" x14ac:dyDescent="0.3">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 customHeight="1" x14ac:dyDescent="0.3">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 customHeight="1" x14ac:dyDescent="0.3">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 customHeight="1" x14ac:dyDescent="0.3">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 customHeight="1" x14ac:dyDescent="0.3">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 customHeight="1" x14ac:dyDescent="0.3">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 customHeight="1" x14ac:dyDescent="0.3">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 customHeight="1" x14ac:dyDescent="0.3">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 customHeight="1" x14ac:dyDescent="0.3">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 customHeight="1" x14ac:dyDescent="0.3">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 customHeight="1" x14ac:dyDescent="0.3">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 customHeight="1" x14ac:dyDescent="0.3">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 customHeight="1" x14ac:dyDescent="0.3">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 customHeight="1" x14ac:dyDescent="0.3">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 customHeight="1" x14ac:dyDescent="0.3">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 customHeight="1" x14ac:dyDescent="0.3">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 customHeight="1" x14ac:dyDescent="0.3">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 customHeight="1" x14ac:dyDescent="0.3">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 customHeight="1" x14ac:dyDescent="0.3">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 customHeight="1" x14ac:dyDescent="0.3">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 customHeight="1" x14ac:dyDescent="0.3">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 customHeight="1" x14ac:dyDescent="0.3">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 customHeight="1" x14ac:dyDescent="0.3">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 customHeight="1" x14ac:dyDescent="0.3">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 customHeight="1" x14ac:dyDescent="0.3">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 customHeight="1" x14ac:dyDescent="0.3">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 customHeight="1" x14ac:dyDescent="0.3">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 customHeight="1" x14ac:dyDescent="0.3">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 customHeight="1" x14ac:dyDescent="0.3">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 customHeight="1" x14ac:dyDescent="0.3">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 customHeight="1" x14ac:dyDescent="0.3">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 customHeight="1" x14ac:dyDescent="0.3">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 customHeight="1" x14ac:dyDescent="0.3">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 customHeight="1" x14ac:dyDescent="0.3">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 customHeight="1" x14ac:dyDescent="0.3">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 customHeight="1"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sheetData>
  <mergeCells count="8">
    <mergeCell ref="B7:E7"/>
    <mergeCell ref="A27:E27"/>
    <mergeCell ref="A29:E29"/>
    <mergeCell ref="A1:E1"/>
    <mergeCell ref="A2:E2"/>
    <mergeCell ref="A3:E3"/>
    <mergeCell ref="A4:E4"/>
    <mergeCell ref="B6:E6"/>
  </mergeCells>
  <pageMargins left="0.25" right="0.25" top="0.35" bottom="0.3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Trended Cash Earnings</vt:lpstr>
      <vt:lpstr>CY2020 Q1 Reconciliation Curren</vt:lpstr>
      <vt:lpstr>CY2019 Q4 Reconciliation</vt:lpstr>
      <vt:lpstr>CY2019 Q3 Reconciliation</vt:lpstr>
      <vt:lpstr>CY2019 Q2 Reconciliation</vt:lpstr>
      <vt:lpstr>CY2019 Q1 Reconciliation</vt:lpstr>
      <vt:lpstr>Trended Segment</vt:lpstr>
      <vt:lpstr>CY2020 Q1 Segment Reconcilitati</vt:lpstr>
      <vt:lpstr>CY2019 Q4 Segment Reconciliatio</vt:lpstr>
      <vt:lpstr>CY2019 Q3 Segment Reconciliatio</vt:lpstr>
      <vt:lpstr>CY2019 Q2 Segment Reconciliatio</vt:lpstr>
      <vt:lpstr>CY2019 Q1 Segment Reconciliatio</vt:lpstr>
      <vt:lpstr>'CY2019 Q1 Reconciliation'!Print_Area</vt:lpstr>
      <vt:lpstr>'CY2019 Q1 Segment Reconciliatio'!Print_Area</vt:lpstr>
      <vt:lpstr>'CY2019 Q2 Reconciliation'!Print_Area</vt:lpstr>
      <vt:lpstr>'CY2019 Q2 Segment Reconciliatio'!Print_Area</vt:lpstr>
      <vt:lpstr>'CY2019 Q3 Reconciliation'!Print_Area</vt:lpstr>
      <vt:lpstr>'CY2019 Q3 Segment Reconciliatio'!Print_Area</vt:lpstr>
      <vt:lpstr>'CY2019 Q4 Reconciliation'!Print_Area</vt:lpstr>
      <vt:lpstr>'CY2019 Q4 Segment Reconciliatio'!Print_Area</vt:lpstr>
      <vt:lpstr>'CY2020 Q1 Reconciliation Curren'!Print_Area</vt:lpstr>
      <vt:lpstr>'CY2020 Q1 Segment Reconcilitati'!Print_Area</vt:lpstr>
      <vt:lpstr>'Trended Cash Earnings'!Print_Area</vt:lpstr>
      <vt:lpstr>'Trended Segment'!Print_Area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Payments Trended Financials Q1 CY2020</dc:title>
  <dc:creator>Workiva - Clark Dwyer</dc:creator>
  <cp:lastModifiedBy>"dwyercla"</cp:lastModifiedBy>
  <cp:lastPrinted>2020-05-05T23:01:51Z</cp:lastPrinted>
  <dcterms:created xsi:type="dcterms:W3CDTF">2020-05-05T21:54:20Z</dcterms:created>
  <dcterms:modified xsi:type="dcterms:W3CDTF">2020-05-06T00:50:30Z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