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P:\External Reporting\10-q\FY 2022\Q3 - November 2021\Press Release\Company Distributions\Final Distributions\"/>
    </mc:Choice>
  </mc:AlternateContent>
  <xr:revisionPtr revIDLastSave="0" documentId="13_ncr:1_{875DA683-096D-4651-906A-D2516A8A6205}" xr6:coauthVersionLast="47" xr6:coauthVersionMax="47" xr10:uidLastSave="{00000000-0000-0000-0000-000000000000}"/>
  <bookViews>
    <workbookView xWindow="28680" yWindow="3780" windowWidth="25440" windowHeight="15390" xr2:uid="{FCC3D384-E2AA-4163-BA07-67E431EF4F25}"/>
  </bookViews>
  <sheets>
    <sheet name="Comparable Measures Narrative" sheetId="1" r:id="rId1"/>
    <sheet name="Reported Stmts of Operations" sheetId="2" r:id="rId2"/>
    <sheet name="Rec of Reported to Comparable" sheetId="3" r:id="rId3"/>
    <sheet name="Comparable Stmts of Operations" sheetId="4" r:id="rId4"/>
    <sheet name="Comparable Canopy EIE" sheetId="5" r:id="rId5"/>
    <sheet name="EBITDA &amp; Free Cash Flow" sheetId="6" r:id="rId6"/>
    <sheet name="EBITDA excluding Canopy EIE" sheetId="7" r:id="rId7"/>
  </sheets>
  <definedNames>
    <definedName name="_xlnm.Print_Titles" localSheetId="2">'Rec of Reported to Comparable'!$1:$4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 i="7" l="1"/>
  <c r="U3" i="2"/>
  <c r="U3" i="5"/>
  <c r="T3" i="2"/>
  <c r="T3" i="5" s="1"/>
  <c r="S3" i="2"/>
  <c r="S3" i="3" s="1"/>
  <c r="R3" i="5"/>
  <c r="P3" i="2"/>
  <c r="P3" i="5"/>
  <c r="O3" i="2"/>
  <c r="O3" i="5"/>
  <c r="N3" i="2"/>
  <c r="N3" i="3" s="1"/>
  <c r="N3" i="5"/>
  <c r="M3" i="2"/>
  <c r="M3" i="5" s="1"/>
  <c r="L3" i="5"/>
  <c r="U2" i="5"/>
  <c r="T2" i="5"/>
  <c r="S2" i="5"/>
  <c r="R2" i="5"/>
  <c r="P2" i="5"/>
  <c r="O2" i="5"/>
  <c r="N2" i="5"/>
  <c r="M2" i="5"/>
  <c r="L2" i="5"/>
  <c r="U3" i="4"/>
  <c r="T3" i="4"/>
  <c r="R3" i="4"/>
  <c r="P3" i="4"/>
  <c r="O3" i="4"/>
  <c r="M3" i="4"/>
  <c r="L3" i="4"/>
  <c r="J3" i="4"/>
  <c r="H3" i="4"/>
  <c r="D3" i="4"/>
  <c r="U2" i="4"/>
  <c r="T2" i="4"/>
  <c r="S2" i="4"/>
  <c r="R2" i="4"/>
  <c r="P2" i="4"/>
  <c r="O2" i="4"/>
  <c r="N2" i="4"/>
  <c r="M2" i="4"/>
  <c r="L2" i="4"/>
  <c r="J2" i="4"/>
  <c r="H2" i="4"/>
  <c r="D2" i="4"/>
  <c r="A84" i="3"/>
  <c r="A83" i="3"/>
  <c r="A82" i="3"/>
  <c r="A73" i="3"/>
  <c r="A72" i="3"/>
  <c r="A71" i="3"/>
  <c r="A66" i="3"/>
  <c r="A61" i="3"/>
  <c r="A56" i="3"/>
  <c r="A55" i="3"/>
  <c r="A54" i="3"/>
  <c r="A49" i="3"/>
  <c r="A48" i="3"/>
  <c r="A42" i="3"/>
  <c r="A37" i="3"/>
  <c r="A32" i="3"/>
  <c r="A27" i="3"/>
  <c r="A26" i="3"/>
  <c r="A20" i="3"/>
  <c r="A19" i="3"/>
  <c r="A18" i="3"/>
  <c r="R3" i="3"/>
  <c r="P3" i="3"/>
  <c r="O3" i="3"/>
  <c r="L3" i="3"/>
  <c r="J3" i="3"/>
  <c r="H3" i="3"/>
  <c r="D3" i="3"/>
  <c r="U2" i="3"/>
  <c r="T2" i="3"/>
  <c r="S2" i="3"/>
  <c r="R2" i="3"/>
  <c r="P2" i="3"/>
  <c r="O2" i="3"/>
  <c r="N2" i="3"/>
  <c r="M2" i="3"/>
  <c r="L2" i="3"/>
  <c r="J2" i="3"/>
  <c r="H2" i="3"/>
  <c r="D2" i="3"/>
  <c r="S3" i="4" l="1"/>
  <c r="S3" i="5"/>
  <c r="N3" i="4"/>
  <c r="T3" i="3"/>
  <c r="M3" i="3"/>
</calcChain>
</file>

<file path=xl/sharedStrings.xml><?xml version="1.0" encoding="utf-8"?>
<sst xmlns="http://schemas.openxmlformats.org/spreadsheetml/2006/main" count="295" uniqueCount="182">
  <si>
    <t>Comparable Measures (NON-GAAP)</t>
  </si>
  <si>
    <t xml:space="preserve">Comparable measures are provided because management uses this information in evaluating the results of the core operations of the Company and/or internal goal setting. In addition, the Company believes this information provides investors valuable insight on underlying business trends and results in order to evaluate year-over-year financial performance. As such, the following items, when appropriate, are excluded from comparable results:  </t>
  </si>
  <si>
    <t>Acquisitions, Divestitures, and Related Costs</t>
  </si>
  <si>
    <t>Acquisitions, divestitures, and related costs includes transaction and associated costs in connection with pending and completed acquisitions, investments, and divestitures. In addition, in connection with acquisitions, the allocation of purchase price in excess of book value for certain inventory on hand at the date of acquisition is referred to as inventory step-up. Inventory step-up represents an assumed manufacturing profit attributable to the acquired company prior to acquisition. For inventory produced and sold after the acquisition date, the related manufacturer’s profit accrues to the Company.</t>
  </si>
  <si>
    <t>Restructuring and Other Strategic Business Development Costs</t>
  </si>
  <si>
    <t>Restructuring and other strategic business development costs consist primarily of costs recognized by the Company in connection with certain activities which are intended to simplify, streamline, or increase efficiencies. These costs include restructuring charges, such as employee termination benefit costs, contract termination costs, costs to consolidate or close facilities and relocate employees, and other costs which are not reflective of the core operations of the Company related to strategic business development initiatives.</t>
  </si>
  <si>
    <t>Other</t>
  </si>
  <si>
    <t>Other includes items that are not specifically related to acquisitions and divestitures or restructuring and other strategic business development costs (e.g. unrealized net (gain) loss on securities measured at fair value, loss on extinguishment of debt, impairment of assets, loss on contract termination, and net (gain) loss from the mark to fair value of undesignated commodity derivative contracts prior to settlement).</t>
  </si>
  <si>
    <t>Comparable Basis Earnings before Interest and Taxes ("Comparable Basis EBIT"), as used by the Company, means operating income plus equity in earnings (loss) of equity method investees, both on a comparable basis. Comparable Basis EBIT is considered a performance measure and the Company considers operating income the most comparable GAAP measure. Comparable Basis EBIT is used by management in evaluating the results of the core operations of the Company including, the results of its equity method investments. In addition, the Company believes this information provides investors valuable insight on underlying business trends and results in order to evaluate year-over-year financial performance.</t>
  </si>
  <si>
    <t>The Company has disclosed its debt to Earnings before Interest, Taxes, Depreciation, and Amortization ("EBITDA") ratio and net debt to EBITDA ratio. These are non-GAAP financial measures that management believes are of interest to investors and lenders in relation to the Company's overall capital structure and its ability to borrow additional funds. The Company considers EBITDA a measure of liquidity and considers net cash provided by operating activities the most comparable GAAP measure.</t>
  </si>
  <si>
    <t>Free cash flow as used by the Company means the Company's net cash flow from operating activities prepared in accordance with GAAP less capital expenditures for property, plant, and equipment. Free cash flow is considered a liquidity measure and provides useful information to investors about the amount of cash generated, which can then be used, after required debt service and dividend payments, for other general corporate purposes. A limitation of free cash flow is that it does not represent the total increase or decrease in the cash balance for the period. Free cash flow should be considered in addition to, not as a substitute for, or superior to, cash flow from operating activities prepared in accordance with GAAP.</t>
  </si>
  <si>
    <t>REPORTED STATEMENTS OF OPERATIONS (GAAP)</t>
  </si>
  <si>
    <t>Fiscal
 Year</t>
  </si>
  <si>
    <t>First Quarter</t>
  </si>
  <si>
    <t>Second
Quarter</t>
  </si>
  <si>
    <t>Third
Quarter</t>
  </si>
  <si>
    <t>Fourth
Quarter</t>
  </si>
  <si>
    <t>2017</t>
  </si>
  <si>
    <t>2018</t>
  </si>
  <si>
    <t>2019</t>
  </si>
  <si>
    <t>2020</t>
  </si>
  <si>
    <t>2021</t>
  </si>
  <si>
    <t>2022</t>
  </si>
  <si>
    <t>(in millions, except share and per share data)</t>
  </si>
  <si>
    <t>Net sales</t>
  </si>
  <si>
    <t>Cost of product sold</t>
  </si>
  <si>
    <t>Gross profit</t>
  </si>
  <si>
    <r>
      <rPr>
        <sz val="11"/>
        <color rgb="FF000000"/>
        <rFont val="Calibri"/>
        <family val="2"/>
      </rPr>
      <t xml:space="preserve">Selling, general, and administrative expenses </t>
    </r>
    <r>
      <rPr>
        <vertAlign val="superscript"/>
        <sz val="11"/>
        <color rgb="FF000000"/>
        <rFont val="Calibri"/>
        <family val="2"/>
      </rPr>
      <t>(1)</t>
    </r>
  </si>
  <si>
    <t>Impairment of brewery construction in progress</t>
  </si>
  <si>
    <t>Impairment of assets held for sale</t>
  </si>
  <si>
    <t>Gain (loss) on sale of business</t>
  </si>
  <si>
    <t>Operating income (loss)</t>
  </si>
  <si>
    <t>Income (loss) from unconsolidated investments</t>
  </si>
  <si>
    <t xml:space="preserve">Interest expense </t>
  </si>
  <si>
    <t>Loss on extinguishment of debt</t>
  </si>
  <si>
    <t>Income (loss) before income taxes</t>
  </si>
  <si>
    <t>(Provision for) benefit from income taxes</t>
  </si>
  <si>
    <t>Net income (loss)</t>
  </si>
  <si>
    <t>Net income (loss) attributable to noncontrolling interests</t>
  </si>
  <si>
    <t>Net income (loss) attributable to CBI</t>
  </si>
  <si>
    <t>Diluted net income (loss) per common share attributable to CBI</t>
  </si>
  <si>
    <t>Diluted weighted average common shares outstanding</t>
  </si>
  <si>
    <t>Cash dividends declared per common share:</t>
  </si>
  <si>
    <t>Class A Common Stock</t>
  </si>
  <si>
    <t>Class B Convertible Common Stock</t>
  </si>
  <si>
    <t>Effective tax rate</t>
  </si>
  <si>
    <t>Items as a percent of net sales:</t>
  </si>
  <si>
    <t>Selling, general, and administrative expenses</t>
  </si>
  <si>
    <r>
      <rPr>
        <vertAlign val="superscript"/>
        <sz val="11"/>
        <color rgb="FF000000"/>
        <rFont val="Calibri"/>
        <family val="2"/>
      </rPr>
      <t>(1)</t>
    </r>
  </si>
  <si>
    <r>
      <rPr>
        <sz val="11"/>
        <color rgb="FF000000"/>
        <rFont val="Calibri"/>
        <family val="2"/>
      </rPr>
      <t xml:space="preserve">Includes impairment of intangible assets of $46.0 million and $86.8 million for the years ended February 28, 2017, and February 28, 2018, respectively. Also includes a net gain on sale of business of $1.9 million for the </t>
    </r>
    <r>
      <rPr>
        <sz val="11"/>
        <color rgb="FF000000"/>
        <rFont val="Calibri"/>
        <family val="2"/>
      </rPr>
      <t>nine</t>
    </r>
    <r>
      <rPr>
        <sz val="11"/>
        <color rgb="FF000000"/>
        <rFont val="Calibri"/>
        <family val="2"/>
      </rPr>
      <t xml:space="preserve"> months ended </t>
    </r>
    <r>
      <rPr>
        <sz val="11"/>
        <color rgb="FF000000"/>
        <rFont val="Calibri"/>
        <family val="2"/>
      </rPr>
      <t>November 30</t>
    </r>
    <r>
      <rPr>
        <sz val="11"/>
        <color rgb="FF000000"/>
        <rFont val="Calibri"/>
        <family val="2"/>
      </rPr>
      <t>, 2021.</t>
    </r>
  </si>
  <si>
    <t>RECONCILIATION OF REPORTED AND COMPARABLE NON-GAAP INFORMATION</t>
  </si>
  <si>
    <t>(in millions, except per share data)</t>
  </si>
  <si>
    <t>Net Sales</t>
  </si>
  <si>
    <t>Reported Net Sales</t>
  </si>
  <si>
    <t>Comparable Net Sales</t>
  </si>
  <si>
    <t>Cost of Product Sold</t>
  </si>
  <si>
    <t>Reported Cost of Product Sold</t>
  </si>
  <si>
    <t>Comparable Cost of Product Sold</t>
  </si>
  <si>
    <t>Gross Profit</t>
  </si>
  <si>
    <t>Reported Gross Profit</t>
  </si>
  <si>
    <t>Comparable Gross Profit</t>
  </si>
  <si>
    <t>Selling, General, and Administrative Expenses</t>
  </si>
  <si>
    <t>Reported Selling, General, and Administrative Expenses</t>
  </si>
  <si>
    <r>
      <rPr>
        <i/>
        <sz val="11"/>
        <color rgb="FF000000"/>
        <rFont val="Calibri"/>
        <family val="2"/>
      </rPr>
      <t>Acquisitions, Divestitures, and Related Costs</t>
    </r>
    <r>
      <rPr>
        <i/>
        <vertAlign val="superscript"/>
        <sz val="11"/>
        <color rgb="FF000000"/>
        <rFont val="Calibri"/>
        <family val="2"/>
      </rPr>
      <t xml:space="preserve"> (1)</t>
    </r>
  </si>
  <si>
    <t>Comparable Selling, General, and Administrative Expenses</t>
  </si>
  <si>
    <t>Impairment of Brewery Construction in Progress</t>
  </si>
  <si>
    <t>Reported Impairment of Brewery Construction in Progress</t>
  </si>
  <si>
    <t>Comparable Impairment of Brewery Construction in Progress</t>
  </si>
  <si>
    <t>Impairment of Assets Held for Sale</t>
  </si>
  <si>
    <t>Reported Impairment of Assets Held for Sale</t>
  </si>
  <si>
    <t>Comparable Impairment of Assets Held for Sale</t>
  </si>
  <si>
    <t>Gain (Loss) on Sale of Business</t>
  </si>
  <si>
    <t>Reported Gain (Loss) on Sale of Business</t>
  </si>
  <si>
    <t>Comparable Gain (Loss) on Sale of Business</t>
  </si>
  <si>
    <t>Operating Income (Loss)</t>
  </si>
  <si>
    <t>Reported Operating Income (Loss)</t>
  </si>
  <si>
    <t>Comparable Operating Income (Loss)</t>
  </si>
  <si>
    <t>Income (Loss) from Unconsolidated Investments</t>
  </si>
  <si>
    <t>Reported Income (Loss) from Unconsolidated Investments</t>
  </si>
  <si>
    <t>Comparable Income (Loss) from Unconsolidated Investments</t>
  </si>
  <si>
    <t>Interest Expense</t>
  </si>
  <si>
    <t>Reported Interest Expense</t>
  </si>
  <si>
    <t>Comparable Interest Expense</t>
  </si>
  <si>
    <t>Loss on Extinguishment of Debt</t>
  </si>
  <si>
    <t>Reported Loss on Extinguishment of Debt</t>
  </si>
  <si>
    <t>Comparable Loss on Extinguishment of Debt</t>
  </si>
  <si>
    <t>(Provision For) Benefit From Income Taxes</t>
  </si>
  <si>
    <t>Reported (Provision For) Benefit From Income Taxes</t>
  </si>
  <si>
    <t>Comparable (Provision For) Benefit From Income Taxes</t>
  </si>
  <si>
    <t>Net (Income) Loss Attributable to Noncontrolling Interests</t>
  </si>
  <si>
    <t>Reported Net (Income) Loss Attributable to Noncontrolling Interests</t>
  </si>
  <si>
    <t>Comparable Net (Income) Loss Attributable to Noncontrolling Interests</t>
  </si>
  <si>
    <t>Net Income (Loss) Attributable to CBI</t>
  </si>
  <si>
    <t>Reported Net Income (Loss) Attributable to CBI</t>
  </si>
  <si>
    <t>Comparable Net Income (Loss) Attributable to CBI</t>
  </si>
  <si>
    <t>Diluted Net Income (Loss) Per Common Share Attributable to CBI</t>
  </si>
  <si>
    <t>Reported Diluted Net Income (Loss) Per Common Share Attributable to CBI</t>
  </si>
  <si>
    <r>
      <rPr>
        <i/>
        <sz val="11"/>
        <color rgb="FF000000"/>
        <rFont val="Calibri"/>
        <family val="2"/>
      </rPr>
      <t xml:space="preserve">Acquisitions, Divestitures, and Related Costs </t>
    </r>
    <r>
      <rPr>
        <i/>
        <vertAlign val="superscript"/>
        <sz val="11"/>
        <color rgb="FF000000"/>
        <rFont val="Calibri"/>
        <family val="2"/>
      </rPr>
      <t>(2)</t>
    </r>
  </si>
  <si>
    <r>
      <rPr>
        <i/>
        <sz val="11"/>
        <color rgb="FF000000"/>
        <rFont val="Calibri"/>
        <family val="2"/>
      </rPr>
      <t xml:space="preserve">Restructuring and Other Strategic Business Development Costs </t>
    </r>
    <r>
      <rPr>
        <i/>
        <vertAlign val="superscript"/>
        <sz val="11"/>
        <color rgb="FF000000"/>
        <rFont val="Calibri"/>
        <family val="2"/>
      </rPr>
      <t>(2)</t>
    </r>
  </si>
  <si>
    <r>
      <rPr>
        <i/>
        <sz val="11"/>
        <color rgb="FF000000"/>
        <rFont val="Calibri"/>
        <family val="2"/>
      </rPr>
      <t xml:space="preserve">Other </t>
    </r>
    <r>
      <rPr>
        <i/>
        <vertAlign val="superscript"/>
        <sz val="11"/>
        <color rgb="FF000000"/>
        <rFont val="Calibri"/>
        <family val="2"/>
      </rPr>
      <t>(2)</t>
    </r>
  </si>
  <si>
    <r>
      <rPr>
        <b/>
        <sz val="11"/>
        <color rgb="FF000000"/>
        <rFont val="Calibri"/>
        <family val="2"/>
      </rPr>
      <t xml:space="preserve">Comparable Diluted Net Income (Loss) Per Common Share Attributable to CBI </t>
    </r>
    <r>
      <rPr>
        <b/>
        <vertAlign val="superscript"/>
        <sz val="11"/>
        <color rgb="FF000000"/>
        <rFont val="Calibri"/>
        <family val="2"/>
      </rPr>
      <t>(2) (3)</t>
    </r>
  </si>
  <si>
    <r>
      <rPr>
        <vertAlign val="superscript"/>
        <sz val="11"/>
        <color rgb="FF000000"/>
        <rFont val="Calibri"/>
        <family val="2"/>
      </rPr>
      <t>(2)</t>
    </r>
  </si>
  <si>
    <t>May not sum due to rounding as each item is computed independently.</t>
  </si>
  <si>
    <r>
      <rPr>
        <vertAlign val="superscript"/>
        <sz val="11"/>
        <color rgb="FF000000"/>
        <rFont val="Calibri"/>
        <family val="2"/>
      </rPr>
      <t>(3)</t>
    </r>
  </si>
  <si>
    <t>Comparable Diluted Net Income (Loss) Per Common Share Attributable to CBI may not sum as comparable amounts are calculated on a fully diluted basis and Reported Diluted Net Income (Loss) Per Common Share Attributable to CBI may be calculated excluding issuable shares if the effect of including these would have been anti-dilutive.</t>
  </si>
  <si>
    <t>TTM</t>
  </si>
  <si>
    <t>Interest expense</t>
  </si>
  <si>
    <t>COMPARABLE STATEMENTS OF OPERATIONS (NON-GAAP)</t>
  </si>
  <si>
    <t>Operating income</t>
  </si>
  <si>
    <t>Earnings before interest and tax</t>
  </si>
  <si>
    <t>Income before income taxes</t>
  </si>
  <si>
    <t>Provision for income taxes</t>
  </si>
  <si>
    <t>Net income</t>
  </si>
  <si>
    <t>Net income attributable to noncontrolling interests</t>
  </si>
  <si>
    <t>Net income attributable to CBI</t>
  </si>
  <si>
    <t>Diluted net income per common share attributable to CBI</t>
  </si>
  <si>
    <t>Tax impact of comparable interest expense (for NOPATDA calc)</t>
  </si>
  <si>
    <t>CANOPY EQUITY EARNINGS (LOSSES) AND RELATED ACTIVITIES ("Canopy EIE") (NON-GAAP)</t>
  </si>
  <si>
    <t>(in millions except per share data)</t>
  </si>
  <si>
    <t>Comparable Net Income (Loss) Attributable to CBI - Canopy EIE Calculation</t>
  </si>
  <si>
    <t>Reported Canopy EIE</t>
  </si>
  <si>
    <r>
      <rPr>
        <sz val="11"/>
        <color rgb="FF000000"/>
        <rFont val="Calibri"/>
        <family val="2"/>
      </rPr>
      <t xml:space="preserve">Comparable Adjustments Canopy EIE </t>
    </r>
    <r>
      <rPr>
        <vertAlign val="superscript"/>
        <sz val="11"/>
        <color rgb="FF000000"/>
        <rFont val="Calibri"/>
        <family val="2"/>
      </rPr>
      <t>(1)</t>
    </r>
  </si>
  <si>
    <t>Comparable Canopy EIE</t>
  </si>
  <si>
    <r>
      <rPr>
        <sz val="11"/>
        <color rgb="FF000000"/>
        <rFont val="Calibri"/>
        <family val="2"/>
      </rPr>
      <t xml:space="preserve">Benefit from income taxes Canopy EIE </t>
    </r>
    <r>
      <rPr>
        <vertAlign val="superscript"/>
        <sz val="11"/>
        <color rgb="FF000000"/>
        <rFont val="Calibri"/>
        <family val="2"/>
      </rPr>
      <t>(1)</t>
    </r>
  </si>
  <si>
    <t>Comparable Net Income (Loss) Attributable to CBI - Canopy EIE</t>
  </si>
  <si>
    <t>Comparable Diluted Net Income (Loss) Per Common Share Attributable to CBI - Canopy EIE Calculation</t>
  </si>
  <si>
    <t>Reported Diluted Net Income (Loss) Per Common Share Attributable to CBI - Canopy EIE</t>
  </si>
  <si>
    <t>Comparable Adjustments Canopy EIE</t>
  </si>
  <si>
    <r>
      <rPr>
        <sz val="11"/>
        <color rgb="FF000000"/>
        <rFont val="Calibri"/>
        <family val="2"/>
      </rPr>
      <t xml:space="preserve">Comparable Diluted Net Income (Loss) Per Common Share Attributable to CBI - Canopy EIE </t>
    </r>
    <r>
      <rPr>
        <vertAlign val="superscript"/>
        <sz val="11"/>
        <color rgb="FF000000"/>
        <rFont val="Calibri"/>
        <family val="2"/>
      </rPr>
      <t>(2)</t>
    </r>
  </si>
  <si>
    <t>Comparable Diluted Net Income (Loss) Per Common Share Attributable to CBI, excluding Canopy EIE Calculation</t>
  </si>
  <si>
    <t xml:space="preserve">Comparable Diluted Net Income (Loss) Per Common Share Attributable to CBI </t>
  </si>
  <si>
    <t>Comparable Diluted Net Income (Loss) Per Common Share Attributable to CBI - Canopy EIE</t>
  </si>
  <si>
    <r>
      <rPr>
        <sz val="11"/>
        <color rgb="FF000000"/>
        <rFont val="Calibri"/>
        <family val="2"/>
      </rPr>
      <t xml:space="preserve">Comparable Diluted Net Income (Loss) Per Common Share Attributable to CBI, excluding Canopy EIE </t>
    </r>
    <r>
      <rPr>
        <vertAlign val="superscript"/>
        <sz val="11"/>
        <color rgb="FF000000"/>
        <rFont val="Calibri"/>
        <family val="2"/>
      </rPr>
      <t>(2)</t>
    </r>
  </si>
  <si>
    <t>The Comparable Adjustments Canopy EIE effective tax rate applied to each Comparable Adjustments Canopy EIE amount is generally based upon the jurisdiction in which the adjustment was recognized. The benefit from income taxes effective tax rate applied to our Canopy EIE is generally based on the tax rates of the legal entities that hold our investment.</t>
  </si>
  <si>
    <r>
      <rPr>
        <b/>
        <sz val="14"/>
        <color rgb="FF000000"/>
        <rFont val="Calibri"/>
        <family val="2"/>
      </rPr>
      <t xml:space="preserve">ADJUSTED EBITDA CALCULATION AND RECONCILIATION </t>
    </r>
    <r>
      <rPr>
        <b/>
        <vertAlign val="superscript"/>
        <sz val="14"/>
        <color rgb="FF000000"/>
        <rFont val="Calibri"/>
        <family val="2"/>
      </rPr>
      <t>(1)</t>
    </r>
    <r>
      <rPr>
        <b/>
        <sz val="14"/>
        <color rgb="FF000000"/>
        <rFont val="Calibri"/>
        <family val="2"/>
      </rPr>
      <t>, FREE CASH FLOW RECONCILIATION (NON-GAAP)</t>
    </r>
  </si>
  <si>
    <t>First
Quarter</t>
  </si>
  <si>
    <t>2016</t>
  </si>
  <si>
    <t>(in millions)</t>
  </si>
  <si>
    <t>Comparable Basis EBITDA Calculation</t>
  </si>
  <si>
    <t>Comparable Operating Income</t>
  </si>
  <si>
    <t>Comparable Income from Unconsolidated Investments</t>
  </si>
  <si>
    <t>Comparable Basis EBIT</t>
  </si>
  <si>
    <t>Comparable Depreciation</t>
  </si>
  <si>
    <t>Comparable Amortization</t>
  </si>
  <si>
    <t>Total Depreciation and Amortization</t>
  </si>
  <si>
    <t>Comparable Basis EBITDA</t>
  </si>
  <si>
    <t>Comparable Basis EBITDA Reconciliation</t>
  </si>
  <si>
    <t>Net Cash Provided By Operating Activities</t>
  </si>
  <si>
    <t>Net Cash Provided By Operating Activities Margin</t>
  </si>
  <si>
    <t>Debt to LTM Net Cash Provided by Operating Activities</t>
  </si>
  <si>
    <t>Provision for (Benefit from) Income Taxes</t>
  </si>
  <si>
    <r>
      <rPr>
        <sz val="11"/>
        <color rgb="FF000000"/>
        <rFont val="Calibri"/>
        <family val="2"/>
      </rPr>
      <t xml:space="preserve">Change in Operating Assets and Liabilities </t>
    </r>
    <r>
      <rPr>
        <vertAlign val="superscript"/>
        <sz val="11"/>
        <color rgb="FF000000"/>
        <rFont val="Calibri"/>
        <family val="2"/>
      </rPr>
      <t>(2)</t>
    </r>
  </si>
  <si>
    <t>Equity in Earnings (Losses) of Equity Method Investees, Net of Distributed Earnings</t>
  </si>
  <si>
    <t>Unrealized Net Gain (Loss) on Securities Measured at Fair Value</t>
  </si>
  <si>
    <t>Deferred Tax Provision (Benefit)</t>
  </si>
  <si>
    <t>Stock-Based Compensation Expense</t>
  </si>
  <si>
    <t>Noncash Lease Expense</t>
  </si>
  <si>
    <t>Comparable Adjustments</t>
  </si>
  <si>
    <r>
      <rPr>
        <sz val="11"/>
        <color rgb="FF000000"/>
        <rFont val="Calibri"/>
        <family val="2"/>
      </rPr>
      <t>Other Items</t>
    </r>
    <r>
      <rPr>
        <vertAlign val="superscript"/>
        <sz val="11"/>
        <color rgb="FF000000"/>
        <rFont val="Calibri"/>
        <family val="2"/>
      </rPr>
      <t xml:space="preserve"> (2)</t>
    </r>
  </si>
  <si>
    <t>LTM Comparable Basis EBITDA</t>
  </si>
  <si>
    <t>Total Debt</t>
  </si>
  <si>
    <t>Debt to LTM Comparable Basis EBITDA</t>
  </si>
  <si>
    <t>Free Cash Flow Reconciliation</t>
  </si>
  <si>
    <t>Purchases of Property, Plant, and Equipment</t>
  </si>
  <si>
    <t>Free Cash Flow</t>
  </si>
  <si>
    <t>Net Debt to LTM Comparable Basis EBITDA</t>
  </si>
  <si>
    <t>Cash</t>
  </si>
  <si>
    <t>Net Debt</t>
  </si>
  <si>
    <t xml:space="preserve">Effective March 1, 2018, we adopted the FASB amended guidance regarding the recognition of revenue from contracts with customers using the retrospective application method. Accordingly, financial information for fiscal year 2017 and fiscal year 2018 presented herein has been adjusted to reflect the adoption of this amended guidance. Periods prior to fiscal year 2017 have not been adjusted to reflect the adoption of this amended guidance as the impact is not deemed material. </t>
  </si>
  <si>
    <r>
      <rPr>
        <sz val="11"/>
        <color rgb="FF000000"/>
        <rFont val="Calibri"/>
        <family val="2"/>
      </rPr>
      <t>Certain items, when material, are reported as part of the Change in Operating Assets and Liabilities in the Company's quarterly filings. If not material, these same items are reported as part of Other Items.</t>
    </r>
  </si>
  <si>
    <r>
      <rPr>
        <b/>
        <sz val="14"/>
        <color rgb="FF000000"/>
        <rFont val="Calibri"/>
        <family val="2"/>
      </rPr>
      <t xml:space="preserve">ADJUSTED EBITDA CALCULATION AND RECONCILIATION </t>
    </r>
    <r>
      <rPr>
        <b/>
        <vertAlign val="superscript"/>
        <sz val="14"/>
        <color rgb="FF000000"/>
        <rFont val="Calibri"/>
        <family val="2"/>
      </rPr>
      <t>(1)</t>
    </r>
    <r>
      <rPr>
        <b/>
        <sz val="14"/>
        <color rgb="FF000000"/>
        <rFont val="Calibri"/>
        <family val="2"/>
      </rPr>
      <t>, EXCLUDING CANOPY EIE (NON-GAAP)</t>
    </r>
  </si>
  <si>
    <t>Comparable Basis EBIT, excluding Canopy EIE Calculation</t>
  </si>
  <si>
    <t>Comparable Basis EBIT, excluding Canopy EIE</t>
  </si>
  <si>
    <t>Comparable Basis EBITDA, excluding Canopy EIE Calculation</t>
  </si>
  <si>
    <t>Less: Comparable Canopy EIE</t>
  </si>
  <si>
    <t>Comparable Basis EBITDA, excluding Canopy EIE</t>
  </si>
  <si>
    <t>LTM Comparable Basis EBITDA, excluding Canopy EIE</t>
  </si>
  <si>
    <t>Debt to LTM Comparable Basis EBITDA, excluding Canopy EIE</t>
  </si>
  <si>
    <t>Net Debt to LTM Comparable Basis EBITDA, excluding Canopy EIE Reconciliation</t>
  </si>
  <si>
    <t>Net Debt to LTM Comparable Basis EBITDA, excluding Canopy EIE</t>
  </si>
  <si>
    <t>Includes impairment of intangible assets of $8.4 million for the year ended February 28, 2017, and a gain on sale of business of $1.9 million for the nine months ended November 30, 2021.</t>
  </si>
  <si>
    <t>May not sum due to rounding as each item is computed independently. The comparable adjustments and comparable basis diluted net income (loss) per common share are calculated on a fully dilutive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</si>
</sst>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0.0\);&quot;-&quot;;_(@_)"/>
    <numFmt numFmtId="165" formatCode="&quot;$&quot;* #,##0.0,,_);&quot;$&quot;* \(#,##0.0,,\);&quot;$&quot;* &quot;-&quot;_);_(@_)"/>
    <numFmt numFmtId="166" formatCode="* #,##0.0,,;* \(#,##0.0,,\);* &quot;-&quot;;_(@_)"/>
    <numFmt numFmtId="167" formatCode="* ###0.0,,;* \(###0.0,,\);* &quot;-&quot;;_(@_)"/>
    <numFmt numFmtId="168" formatCode="&quot;$&quot;* ###0.0,,_);&quot;$&quot;* \(###0.0,,\);&quot;$&quot;* &quot;-&quot;_);_(@_)"/>
    <numFmt numFmtId="169" formatCode="&quot;$&quot;* ###0.00_);&quot;$&quot;* \(###0.00\);&quot;$&quot;* &quot;-&quot;_);_(@_)"/>
    <numFmt numFmtId="170" formatCode="* ###0.000,,;* \(###0.000,,\);* &quot;-&quot;;_(@_)"/>
    <numFmt numFmtId="171" formatCode="#0.0%_);\(#0.0%\);#0.0%_);_(@_)"/>
    <numFmt numFmtId="172" formatCode="#0;&quot;-&quot;#0;#0;_(@_)"/>
    <numFmt numFmtId="173" formatCode="&quot;$&quot;* #,##0.00_);&quot;$&quot;* \(#,##0.00\);&quot;$&quot;* &quot;-&quot;_);_(@_)"/>
    <numFmt numFmtId="174" formatCode="* #,##0.00;* \(#,##0.00\);* &quot;-&quot;;_(@_)"/>
    <numFmt numFmtId="175" formatCode="* #0.000,,;* \(#0.000,,\);* &quot;-&quot;;_(@_)"/>
    <numFmt numFmtId="176" formatCode="* ###0.00;* \(###0.00\);* &quot;-&quot;;_(@_)"/>
    <numFmt numFmtId="177" formatCode="* ###0.0;* \(###0.0\);* &quot;-&quot;;_(@_)"/>
    <numFmt numFmtId="178" formatCode="* #0.0;* \(#0.0\);* &quot;-&quot;;_(@_)"/>
    <numFmt numFmtId="179" formatCode="* #,##0.0;* \(#,##0.0\);* &quot;-&quot;;_(@_)"/>
  </numFmts>
  <fonts count="19" x14ac:knownFonts="1">
    <font>
      <sz val="10"/>
      <name val="Arial"/>
    </font>
    <font>
      <b/>
      <sz val="14"/>
      <color rgb="FF000000"/>
      <name val="Calibri"/>
      <family val="2"/>
    </font>
    <font>
      <sz val="11"/>
      <color rgb="FF000000"/>
      <name val="Calibri"/>
      <family val="2"/>
    </font>
    <font>
      <b/>
      <i/>
      <sz val="11"/>
      <color rgb="FF000000"/>
      <name val="Calibri"/>
      <family val="2"/>
    </font>
    <font>
      <b/>
      <sz val="11"/>
      <color rgb="FF000000"/>
      <name val="Calibri"/>
      <family val="2"/>
    </font>
    <font>
      <i/>
      <sz val="11"/>
      <color rgb="FF000000"/>
      <name val="Calibri"/>
      <family val="2"/>
    </font>
    <font>
      <vertAlign val="superscript"/>
      <sz val="11"/>
      <color rgb="FF000000"/>
      <name val="Calibri"/>
      <family val="2"/>
    </font>
    <font>
      <b/>
      <u/>
      <sz val="11"/>
      <color rgb="FF000000"/>
      <name val="Calibri"/>
      <family val="2"/>
    </font>
    <font>
      <sz val="10"/>
      <color rgb="FF000000"/>
      <name val="Calibri"/>
      <family val="2"/>
    </font>
    <font>
      <i/>
      <vertAlign val="superscript"/>
      <sz val="11"/>
      <color rgb="FF000000"/>
      <name val="Calibri"/>
      <family val="2"/>
    </font>
    <font>
      <b/>
      <vertAlign val="superscript"/>
      <sz val="11"/>
      <color rgb="FF000000"/>
      <name val="Calibri"/>
      <family val="2"/>
    </font>
    <font>
      <b/>
      <vertAlign val="superscript"/>
      <sz val="14"/>
      <color rgb="FF000000"/>
      <name val="Calibri"/>
      <family val="2"/>
    </font>
    <font>
      <b/>
      <sz val="11"/>
      <color rgb="FF000000"/>
      <name val="Calibri"/>
      <family val="2"/>
    </font>
    <font>
      <sz val="10"/>
      <name val="Arial"/>
      <family val="2"/>
    </font>
    <font>
      <sz val="11"/>
      <color rgb="FF000000"/>
      <name val="Calibri"/>
      <family val="2"/>
    </font>
    <font>
      <sz val="10"/>
      <color rgb="FF000000"/>
      <name val="Calibri"/>
      <family val="2"/>
    </font>
    <font>
      <i/>
      <sz val="11"/>
      <color rgb="FF000000"/>
      <name val="Calibri"/>
      <family val="2"/>
    </font>
    <font>
      <b/>
      <sz val="10"/>
      <name val="Arial"/>
      <family val="2"/>
    </font>
    <font>
      <b/>
      <i/>
      <sz val="11"/>
      <color rgb="FF000000"/>
      <name val="Calibri"/>
      <family val="2"/>
    </font>
  </fonts>
  <fills count="3">
    <fill>
      <patternFill patternType="none"/>
    </fill>
    <fill>
      <patternFill patternType="gray125"/>
    </fill>
    <fill>
      <patternFill patternType="solid">
        <fgColor rgb="FF99CCFF"/>
        <bgColor indexed="64"/>
      </patternFill>
    </fill>
  </fills>
  <borders count="12">
    <border>
      <left/>
      <right/>
      <top/>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bottom style="double">
        <color rgb="FF000000"/>
      </bottom>
      <diagonal/>
    </border>
    <border>
      <left/>
      <right/>
      <top style="double">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style="thin">
        <color indexed="64"/>
      </bottom>
      <diagonal/>
    </border>
  </borders>
  <cellStyleXfs count="3">
    <xf numFmtId="0" fontId="0" fillId="0" borderId="0"/>
    <xf numFmtId="0" fontId="8" fillId="0" borderId="0" applyBorder="0">
      <alignment wrapText="1"/>
    </xf>
    <xf numFmtId="0" fontId="13" fillId="0" borderId="0"/>
  </cellStyleXfs>
  <cellXfs count="198">
    <xf numFmtId="0" fontId="0" fillId="0" borderId="0" xfId="0"/>
    <xf numFmtId="0" fontId="3" fillId="0" borderId="0" xfId="0" applyFont="1" applyAlignment="1">
      <alignment vertical="top" wrapText="1"/>
    </xf>
    <xf numFmtId="0" fontId="2" fillId="0" borderId="0" xfId="0" applyFont="1" applyAlignment="1">
      <alignment vertical="top" wrapText="1"/>
    </xf>
    <xf numFmtId="0" fontId="4" fillId="2" borderId="0" xfId="0" applyFont="1" applyFill="1" applyAlignment="1">
      <alignment horizontal="center" wrapText="1"/>
    </xf>
    <xf numFmtId="0" fontId="4" fillId="0" borderId="0" xfId="0" applyFont="1" applyAlignment="1">
      <alignment horizontal="center" wrapText="1"/>
    </xf>
    <xf numFmtId="164" fontId="4" fillId="2" borderId="0" xfId="0" applyNumberFormat="1" applyFont="1" applyFill="1" applyAlignment="1">
      <alignment horizontal="center" wrapText="1"/>
    </xf>
    <xf numFmtId="164" fontId="4" fillId="0" borderId="0" xfId="0" applyNumberFormat="1" applyFont="1" applyAlignment="1">
      <alignment horizontal="center" wrapText="1"/>
    </xf>
    <xf numFmtId="0" fontId="2" fillId="2" borderId="0" xfId="0" applyFont="1" applyFill="1" applyAlignment="1">
      <alignment horizontal="left" wrapText="1"/>
    </xf>
    <xf numFmtId="165" fontId="2" fillId="2" borderId="0" xfId="0" applyNumberFormat="1" applyFont="1" applyFill="1" applyAlignment="1">
      <alignment wrapText="1"/>
    </xf>
    <xf numFmtId="165" fontId="2" fillId="0" borderId="0" xfId="0" applyNumberFormat="1" applyFont="1" applyAlignment="1">
      <alignment wrapText="1"/>
    </xf>
    <xf numFmtId="165" fontId="4" fillId="0" borderId="0" xfId="0" applyNumberFormat="1" applyFont="1" applyAlignment="1">
      <alignment wrapText="1"/>
    </xf>
    <xf numFmtId="166" fontId="2" fillId="2" borderId="1" xfId="0" applyNumberFormat="1" applyFont="1" applyFill="1" applyBorder="1" applyAlignment="1">
      <alignment wrapText="1"/>
    </xf>
    <xf numFmtId="165" fontId="2" fillId="2" borderId="1" xfId="0" applyNumberFormat="1" applyFont="1" applyFill="1" applyBorder="1" applyAlignment="1">
      <alignment wrapText="1"/>
    </xf>
    <xf numFmtId="167" fontId="2" fillId="0" borderId="1" xfId="0" applyNumberFormat="1" applyFont="1" applyBorder="1" applyAlignment="1">
      <alignment wrapText="1"/>
    </xf>
    <xf numFmtId="167" fontId="4" fillId="0" borderId="1" xfId="0" applyNumberFormat="1" applyFont="1" applyBorder="1" applyAlignment="1">
      <alignment wrapText="1"/>
    </xf>
    <xf numFmtId="166" fontId="2" fillId="2" borderId="2" xfId="0" applyNumberFormat="1" applyFont="1" applyFill="1" applyBorder="1" applyAlignment="1">
      <alignment wrapText="1"/>
    </xf>
    <xf numFmtId="167" fontId="2" fillId="0" borderId="2" xfId="0" applyNumberFormat="1" applyFont="1" applyBorder="1" applyAlignment="1">
      <alignment wrapText="1"/>
    </xf>
    <xf numFmtId="167" fontId="4" fillId="0" borderId="2" xfId="0" applyNumberFormat="1" applyFont="1" applyBorder="1" applyAlignment="1">
      <alignment wrapText="1"/>
    </xf>
    <xf numFmtId="167" fontId="2" fillId="2" borderId="0" xfId="0" applyNumberFormat="1" applyFont="1" applyFill="1" applyAlignment="1">
      <alignment wrapText="1"/>
    </xf>
    <xf numFmtId="167" fontId="2" fillId="0" borderId="0" xfId="0" applyNumberFormat="1" applyFont="1" applyAlignment="1">
      <alignment wrapText="1"/>
    </xf>
    <xf numFmtId="167" fontId="4" fillId="0" borderId="0" xfId="0" applyNumberFormat="1" applyFont="1" applyAlignment="1">
      <alignment wrapText="1"/>
    </xf>
    <xf numFmtId="167" fontId="2" fillId="2" borderId="1" xfId="0" applyNumberFormat="1" applyFont="1" applyFill="1" applyBorder="1" applyAlignment="1">
      <alignment wrapText="1"/>
    </xf>
    <xf numFmtId="167" fontId="2" fillId="2" borderId="2" xfId="0" applyNumberFormat="1" applyFont="1" applyFill="1" applyBorder="1" applyAlignment="1">
      <alignment wrapText="1"/>
    </xf>
    <xf numFmtId="0" fontId="2" fillId="2" borderId="0" xfId="0" applyFont="1" applyFill="1" applyAlignment="1">
      <alignment horizontal="right" wrapText="1"/>
    </xf>
    <xf numFmtId="0" fontId="2" fillId="0" borderId="0" xfId="0" applyFont="1" applyAlignment="1">
      <alignment wrapText="1"/>
    </xf>
    <xf numFmtId="168" fontId="2" fillId="2" borderId="3" xfId="0" applyNumberFormat="1" applyFont="1" applyFill="1" applyBorder="1" applyAlignment="1">
      <alignment wrapText="1"/>
    </xf>
    <xf numFmtId="168" fontId="2" fillId="0" borderId="3" xfId="0" applyNumberFormat="1" applyFont="1" applyBorder="1" applyAlignment="1">
      <alignment wrapText="1"/>
    </xf>
    <xf numFmtId="168" fontId="4" fillId="0" borderId="3" xfId="0" applyNumberFormat="1" applyFont="1" applyBorder="1" applyAlignment="1">
      <alignment wrapText="1"/>
    </xf>
    <xf numFmtId="0" fontId="2" fillId="2" borderId="4" xfId="0" applyFont="1" applyFill="1" applyBorder="1" applyAlignment="1">
      <alignment horizontal="left" wrapText="1"/>
    </xf>
    <xf numFmtId="0" fontId="2" fillId="0" borderId="4" xfId="0" applyFont="1" applyBorder="1" applyAlignment="1">
      <alignment wrapText="1"/>
    </xf>
    <xf numFmtId="0" fontId="4" fillId="0" borderId="4" xfId="0" applyFont="1" applyBorder="1" applyAlignment="1">
      <alignment horizontal="right" wrapText="1"/>
    </xf>
    <xf numFmtId="169" fontId="2" fillId="2" borderId="0" xfId="0" applyNumberFormat="1" applyFont="1" applyFill="1" applyAlignment="1">
      <alignment wrapText="1"/>
    </xf>
    <xf numFmtId="169" fontId="2" fillId="0" borderId="0" xfId="0" applyNumberFormat="1" applyFont="1" applyAlignment="1">
      <alignment wrapText="1"/>
    </xf>
    <xf numFmtId="169" fontId="4" fillId="0" borderId="0" xfId="0" applyNumberFormat="1" applyFont="1" applyAlignment="1">
      <alignment wrapText="1"/>
    </xf>
    <xf numFmtId="170" fontId="2" fillId="2" borderId="0" xfId="0" applyNumberFormat="1" applyFont="1" applyFill="1" applyAlignment="1">
      <alignment wrapText="1"/>
    </xf>
    <xf numFmtId="170" fontId="2" fillId="0" borderId="0" xfId="0" applyNumberFormat="1" applyFont="1" applyAlignment="1">
      <alignment wrapText="1"/>
    </xf>
    <xf numFmtId="170" fontId="4" fillId="0" borderId="0" xfId="0" applyNumberFormat="1" applyFont="1" applyAlignment="1">
      <alignment wrapText="1"/>
    </xf>
    <xf numFmtId="171" fontId="2" fillId="2" borderId="0" xfId="0" applyNumberFormat="1" applyFont="1" applyFill="1" applyAlignment="1">
      <alignment horizontal="right" wrapText="1"/>
    </xf>
    <xf numFmtId="171" fontId="2" fillId="0" borderId="0" xfId="0" applyNumberFormat="1" applyFont="1" applyAlignment="1">
      <alignment horizontal="right" wrapText="1"/>
    </xf>
    <xf numFmtId="171" fontId="4" fillId="0" borderId="0" xfId="0" applyNumberFormat="1" applyFont="1" applyAlignment="1">
      <alignment horizontal="right" wrapText="1"/>
    </xf>
    <xf numFmtId="0" fontId="2" fillId="0" borderId="0" xfId="0" applyFont="1" applyAlignment="1">
      <alignment horizontal="left" vertical="top" wrapText="1"/>
    </xf>
    <xf numFmtId="172" fontId="4" fillId="0" borderId="0" xfId="0" applyNumberFormat="1" applyFont="1" applyAlignment="1">
      <alignment horizontal="center" wrapText="1"/>
    </xf>
    <xf numFmtId="0" fontId="4" fillId="2" borderId="0" xfId="0" applyFont="1" applyFill="1" applyAlignment="1">
      <alignment horizontal="right" wrapText="1"/>
    </xf>
    <xf numFmtId="166" fontId="2" fillId="0" borderId="0" xfId="0" applyNumberFormat="1" applyFont="1" applyAlignment="1">
      <alignment wrapText="1"/>
    </xf>
    <xf numFmtId="0" fontId="8" fillId="2" borderId="0" xfId="0" applyFont="1" applyFill="1" applyAlignment="1">
      <alignment horizontal="right" wrapText="1"/>
    </xf>
    <xf numFmtId="0" fontId="8" fillId="2" borderId="1" xfId="0" applyFont="1" applyFill="1" applyBorder="1" applyAlignment="1">
      <alignment horizontal="right" wrapText="1"/>
    </xf>
    <xf numFmtId="0" fontId="8" fillId="2" borderId="2" xfId="0" applyFont="1" applyFill="1" applyBorder="1" applyAlignment="1">
      <alignment horizontal="right" wrapText="1"/>
    </xf>
    <xf numFmtId="0" fontId="8" fillId="2" borderId="3" xfId="0" applyFont="1" applyFill="1" applyBorder="1" applyAlignment="1">
      <alignment horizontal="right" wrapText="1"/>
    </xf>
    <xf numFmtId="0" fontId="8" fillId="2" borderId="4" xfId="0" applyFont="1" applyFill="1" applyBorder="1" applyAlignment="1">
      <alignment horizontal="left" wrapText="1"/>
    </xf>
    <xf numFmtId="0" fontId="8" fillId="2" borderId="0" xfId="0" applyFont="1" applyFill="1" applyAlignment="1">
      <alignment horizontal="left" wrapText="1"/>
    </xf>
    <xf numFmtId="0" fontId="2" fillId="0" borderId="5" xfId="0" applyFont="1" applyBorder="1" applyAlignment="1">
      <alignment wrapText="1"/>
    </xf>
    <xf numFmtId="0" fontId="2" fillId="0" borderId="2" xfId="0" applyFont="1" applyBorder="1" applyAlignment="1">
      <alignment wrapText="1"/>
    </xf>
    <xf numFmtId="0" fontId="8" fillId="0" borderId="10" xfId="0" applyFont="1" applyBorder="1" applyAlignment="1">
      <alignment wrapText="1"/>
    </xf>
    <xf numFmtId="165" fontId="2" fillId="0" borderId="0" xfId="0" applyNumberFormat="1" applyFont="1" applyBorder="1" applyAlignment="1">
      <alignment wrapText="1"/>
    </xf>
    <xf numFmtId="166" fontId="2" fillId="0" borderId="0" xfId="0" applyNumberFormat="1" applyFont="1" applyFill="1" applyBorder="1" applyAlignment="1">
      <alignment wrapText="1"/>
    </xf>
    <xf numFmtId="166" fontId="2" fillId="0" borderId="11" xfId="0" applyNumberFormat="1" applyFont="1" applyFill="1" applyBorder="1" applyAlignment="1">
      <alignment wrapText="1"/>
    </xf>
    <xf numFmtId="166" fontId="12" fillId="0" borderId="11" xfId="0" applyNumberFormat="1" applyFont="1" applyFill="1" applyBorder="1" applyAlignment="1">
      <alignment wrapText="1"/>
    </xf>
    <xf numFmtId="166" fontId="12" fillId="0" borderId="0" xfId="0" applyNumberFormat="1" applyFont="1" applyFill="1" applyBorder="1" applyAlignment="1">
      <alignment wrapText="1"/>
    </xf>
    <xf numFmtId="166" fontId="2" fillId="2" borderId="0" xfId="0" applyNumberFormat="1" applyFont="1" applyFill="1" applyBorder="1" applyAlignment="1">
      <alignment wrapText="1"/>
    </xf>
    <xf numFmtId="165" fontId="14" fillId="2" borderId="0" xfId="2" applyNumberFormat="1" applyFont="1" applyFill="1" applyAlignment="1">
      <alignment wrapText="1"/>
    </xf>
    <xf numFmtId="165" fontId="14" fillId="0" borderId="0" xfId="2" applyNumberFormat="1" applyFont="1" applyFill="1" applyAlignment="1">
      <alignment wrapText="1"/>
    </xf>
    <xf numFmtId="165" fontId="14" fillId="2" borderId="1" xfId="2" applyNumberFormat="1" applyFont="1" applyFill="1" applyBorder="1" applyAlignment="1">
      <alignment wrapText="1"/>
    </xf>
    <xf numFmtId="165" fontId="14" fillId="2" borderId="3" xfId="2" applyNumberFormat="1" applyFont="1" applyFill="1" applyBorder="1" applyAlignment="1">
      <alignment wrapText="1"/>
    </xf>
    <xf numFmtId="0" fontId="14" fillId="2" borderId="4" xfId="2" applyFont="1" applyFill="1" applyBorder="1" applyAlignment="1">
      <alignment horizontal="right" wrapText="1"/>
    </xf>
    <xf numFmtId="0" fontId="14" fillId="2" borderId="0" xfId="2" applyFont="1" applyFill="1" applyAlignment="1">
      <alignment horizontal="right" wrapText="1"/>
    </xf>
    <xf numFmtId="166" fontId="14" fillId="2" borderId="0" xfId="2" applyNumberFormat="1" applyFont="1" applyFill="1" applyAlignment="1">
      <alignment wrapText="1"/>
    </xf>
    <xf numFmtId="166" fontId="14" fillId="2" borderId="1" xfId="2" applyNumberFormat="1" applyFont="1" applyFill="1" applyBorder="1" applyAlignment="1">
      <alignment wrapText="1"/>
    </xf>
    <xf numFmtId="173" fontId="14" fillId="2" borderId="0" xfId="2" applyNumberFormat="1" applyFont="1" applyFill="1" applyAlignment="1">
      <alignment wrapText="1"/>
    </xf>
    <xf numFmtId="174" fontId="14" fillId="2" borderId="0" xfId="2" applyNumberFormat="1" applyFont="1" applyFill="1" applyAlignment="1">
      <alignment wrapText="1"/>
    </xf>
    <xf numFmtId="174" fontId="14" fillId="2" borderId="1" xfId="2" applyNumberFormat="1" applyFont="1" applyFill="1" applyBorder="1" applyAlignment="1">
      <alignment wrapText="1"/>
    </xf>
    <xf numFmtId="173" fontId="14" fillId="2" borderId="3" xfId="2" applyNumberFormat="1" applyFont="1" applyFill="1" applyBorder="1" applyAlignment="1">
      <alignment wrapText="1"/>
    </xf>
    <xf numFmtId="0" fontId="12" fillId="0" borderId="4" xfId="2" applyFont="1" applyBorder="1" applyAlignment="1">
      <alignment horizontal="right" wrapText="1"/>
    </xf>
    <xf numFmtId="175" fontId="14" fillId="0" borderId="0" xfId="2" applyNumberFormat="1" applyFont="1" applyAlignment="1">
      <alignment wrapText="1"/>
    </xf>
    <xf numFmtId="165" fontId="14" fillId="0" borderId="1" xfId="2" applyNumberFormat="1" applyFont="1" applyBorder="1" applyAlignment="1">
      <alignment wrapText="1"/>
    </xf>
    <xf numFmtId="165" fontId="14" fillId="0" borderId="3" xfId="2" applyNumberFormat="1" applyFont="1" applyBorder="1" applyAlignment="1">
      <alignment wrapText="1"/>
    </xf>
    <xf numFmtId="0" fontId="14" fillId="0" borderId="4" xfId="2" applyFont="1" applyBorder="1" applyAlignment="1">
      <alignment horizontal="right" wrapText="1"/>
    </xf>
    <xf numFmtId="0" fontId="13" fillId="0" borderId="0" xfId="2"/>
    <xf numFmtId="165" fontId="14" fillId="0" borderId="0" xfId="2" applyNumberFormat="1" applyFont="1" applyAlignment="1">
      <alignment wrapText="1"/>
    </xf>
    <xf numFmtId="166" fontId="14" fillId="0" borderId="0" xfId="2" applyNumberFormat="1" applyFont="1" applyAlignment="1">
      <alignment wrapText="1"/>
    </xf>
    <xf numFmtId="166" fontId="14" fillId="0" borderId="1" xfId="2" applyNumberFormat="1" applyFont="1" applyBorder="1" applyAlignment="1">
      <alignment wrapText="1"/>
    </xf>
    <xf numFmtId="173" fontId="14" fillId="0" borderId="0" xfId="2" applyNumberFormat="1" applyFont="1" applyAlignment="1">
      <alignment wrapText="1"/>
    </xf>
    <xf numFmtId="174" fontId="14" fillId="0" borderId="0" xfId="2" applyNumberFormat="1" applyFont="1" applyAlignment="1">
      <alignment wrapText="1"/>
    </xf>
    <xf numFmtId="174" fontId="14" fillId="0" borderId="1" xfId="2" applyNumberFormat="1" applyFont="1" applyBorder="1" applyAlignment="1">
      <alignment wrapText="1"/>
    </xf>
    <xf numFmtId="173" fontId="14" fillId="0" borderId="3" xfId="2" applyNumberFormat="1" applyFont="1" applyBorder="1" applyAlignment="1">
      <alignment wrapText="1"/>
    </xf>
    <xf numFmtId="0" fontId="14" fillId="0" borderId="4" xfId="2" applyFont="1" applyBorder="1" applyAlignment="1">
      <alignment wrapText="1"/>
    </xf>
    <xf numFmtId="165" fontId="12" fillId="0" borderId="1" xfId="2" applyNumberFormat="1" applyFont="1" applyBorder="1" applyAlignment="1">
      <alignment wrapText="1"/>
    </xf>
    <xf numFmtId="165" fontId="12" fillId="0" borderId="3" xfId="2" applyNumberFormat="1" applyFont="1" applyBorder="1" applyAlignment="1">
      <alignment wrapText="1"/>
    </xf>
    <xf numFmtId="165" fontId="12" fillId="0" borderId="0" xfId="2" applyNumberFormat="1" applyFont="1" applyAlignment="1">
      <alignment wrapText="1"/>
    </xf>
    <xf numFmtId="166" fontId="12" fillId="0" borderId="0" xfId="2" applyNumberFormat="1" applyFont="1" applyAlignment="1">
      <alignment wrapText="1"/>
    </xf>
    <xf numFmtId="166" fontId="12" fillId="0" borderId="1" xfId="2" applyNumberFormat="1" applyFont="1" applyBorder="1" applyAlignment="1">
      <alignment wrapText="1"/>
    </xf>
    <xf numFmtId="0" fontId="15" fillId="0" borderId="4" xfId="2" applyFont="1" applyBorder="1" applyAlignment="1">
      <alignment wrapText="1"/>
    </xf>
    <xf numFmtId="173" fontId="12" fillId="0" borderId="0" xfId="2" applyNumberFormat="1" applyFont="1" applyAlignment="1">
      <alignment wrapText="1"/>
    </xf>
    <xf numFmtId="174" fontId="12" fillId="0" borderId="0" xfId="2" applyNumberFormat="1" applyFont="1" applyAlignment="1">
      <alignment wrapText="1"/>
    </xf>
    <xf numFmtId="174" fontId="12" fillId="0" borderId="1" xfId="2" applyNumberFormat="1" applyFont="1" applyBorder="1" applyAlignment="1">
      <alignment wrapText="1"/>
    </xf>
    <xf numFmtId="173" fontId="12" fillId="0" borderId="3" xfId="2" applyNumberFormat="1" applyFont="1" applyBorder="1" applyAlignment="1">
      <alignment wrapText="1"/>
    </xf>
    <xf numFmtId="175" fontId="12" fillId="0" borderId="0" xfId="2" applyNumberFormat="1" applyFont="1" applyAlignment="1">
      <alignment wrapText="1"/>
    </xf>
    <xf numFmtId="166" fontId="14" fillId="2" borderId="2" xfId="2" applyNumberFormat="1" applyFont="1" applyFill="1" applyBorder="1" applyAlignment="1">
      <alignment wrapText="1"/>
    </xf>
    <xf numFmtId="0" fontId="14" fillId="2" borderId="2" xfId="2" applyFont="1" applyFill="1" applyBorder="1" applyAlignment="1">
      <alignment horizontal="right" wrapText="1"/>
    </xf>
    <xf numFmtId="0" fontId="14" fillId="2" borderId="4" xfId="2" applyFont="1" applyFill="1" applyBorder="1" applyAlignment="1">
      <alignment horizontal="left" wrapText="1"/>
    </xf>
    <xf numFmtId="169" fontId="14" fillId="2" borderId="0" xfId="2" applyNumberFormat="1" applyFont="1" applyFill="1" applyAlignment="1">
      <alignment wrapText="1"/>
    </xf>
    <xf numFmtId="0" fontId="14" fillId="2" borderId="0" xfId="2" applyFont="1" applyFill="1" applyAlignment="1">
      <alignment horizontal="left" wrapText="1"/>
    </xf>
    <xf numFmtId="170" fontId="14" fillId="2" borderId="0" xfId="2" applyNumberFormat="1" applyFont="1" applyFill="1" applyAlignment="1">
      <alignment wrapText="1"/>
    </xf>
    <xf numFmtId="171" fontId="14" fillId="2" borderId="0" xfId="2" applyNumberFormat="1" applyFont="1" applyFill="1" applyAlignment="1">
      <alignment horizontal="right" wrapText="1"/>
    </xf>
    <xf numFmtId="0" fontId="16" fillId="2" borderId="0" xfId="2" applyFont="1" applyFill="1" applyAlignment="1">
      <alignment horizontal="left" wrapText="1"/>
    </xf>
    <xf numFmtId="165" fontId="16" fillId="2" borderId="0" xfId="2" applyNumberFormat="1" applyFont="1" applyFill="1" applyAlignment="1">
      <alignment wrapText="1"/>
    </xf>
    <xf numFmtId="0" fontId="16" fillId="2" borderId="0" xfId="2" applyFont="1" applyFill="1" applyAlignment="1">
      <alignment horizontal="right" wrapText="1"/>
    </xf>
    <xf numFmtId="167" fontId="14" fillId="0" borderId="1" xfId="2" applyNumberFormat="1" applyFont="1" applyBorder="1" applyAlignment="1">
      <alignment wrapText="1"/>
    </xf>
    <xf numFmtId="166" fontId="14" fillId="0" borderId="2" xfId="2" applyNumberFormat="1" applyFont="1" applyBorder="1" applyAlignment="1">
      <alignment wrapText="1"/>
    </xf>
    <xf numFmtId="167" fontId="14" fillId="0" borderId="2" xfId="2" applyNumberFormat="1" applyFont="1" applyBorder="1" applyAlignment="1">
      <alignment wrapText="1"/>
    </xf>
    <xf numFmtId="0" fontId="14" fillId="0" borderId="2" xfId="2" applyFont="1" applyBorder="1" applyAlignment="1">
      <alignment horizontal="right" wrapText="1"/>
    </xf>
    <xf numFmtId="167" fontId="14" fillId="0" borderId="0" xfId="2" applyNumberFormat="1" applyFont="1" applyAlignment="1">
      <alignment wrapText="1"/>
    </xf>
    <xf numFmtId="168" fontId="14" fillId="0" borderId="3" xfId="2" applyNumberFormat="1" applyFont="1" applyBorder="1" applyAlignment="1">
      <alignment wrapText="1"/>
    </xf>
    <xf numFmtId="169" fontId="14" fillId="0" borderId="0" xfId="2" applyNumberFormat="1" applyFont="1" applyAlignment="1">
      <alignment wrapText="1"/>
    </xf>
    <xf numFmtId="170" fontId="14" fillId="0" borderId="0" xfId="2" applyNumberFormat="1" applyFont="1" applyAlignment="1">
      <alignment wrapText="1"/>
    </xf>
    <xf numFmtId="171" fontId="14" fillId="0" borderId="0" xfId="2" applyNumberFormat="1" applyFont="1" applyAlignment="1">
      <alignment horizontal="right" wrapText="1"/>
    </xf>
    <xf numFmtId="165" fontId="16" fillId="0" borderId="0" xfId="2" applyNumberFormat="1" applyFont="1" applyAlignment="1">
      <alignment wrapText="1"/>
    </xf>
    <xf numFmtId="171" fontId="14" fillId="0" borderId="0" xfId="2" applyNumberFormat="1" applyFont="1" applyAlignment="1">
      <alignment wrapText="1"/>
    </xf>
    <xf numFmtId="167" fontId="12" fillId="0" borderId="1" xfId="2" applyNumberFormat="1" applyFont="1" applyBorder="1" applyAlignment="1">
      <alignment wrapText="1"/>
    </xf>
    <xf numFmtId="166" fontId="12" fillId="0" borderId="2" xfId="2" applyNumberFormat="1" applyFont="1" applyBorder="1" applyAlignment="1">
      <alignment wrapText="1"/>
    </xf>
    <xf numFmtId="167" fontId="12" fillId="0" borderId="2" xfId="2" applyNumberFormat="1" applyFont="1" applyBorder="1" applyAlignment="1">
      <alignment wrapText="1"/>
    </xf>
    <xf numFmtId="0" fontId="12" fillId="0" borderId="2" xfId="2" applyFont="1" applyBorder="1" applyAlignment="1">
      <alignment horizontal="right" wrapText="1"/>
    </xf>
    <xf numFmtId="167" fontId="12" fillId="0" borderId="0" xfId="2" applyNumberFormat="1" applyFont="1" applyAlignment="1">
      <alignment wrapText="1"/>
    </xf>
    <xf numFmtId="168" fontId="12" fillId="0" borderId="3" xfId="2" applyNumberFormat="1" applyFont="1" applyBorder="1" applyAlignment="1">
      <alignment wrapText="1"/>
    </xf>
    <xf numFmtId="0" fontId="12" fillId="0" borderId="4" xfId="2" applyFont="1" applyBorder="1" applyAlignment="1">
      <alignment wrapText="1"/>
    </xf>
    <xf numFmtId="169" fontId="12" fillId="0" borderId="0" xfId="2" applyNumberFormat="1" applyFont="1" applyAlignment="1">
      <alignment wrapText="1"/>
    </xf>
    <xf numFmtId="0" fontId="17" fillId="0" borderId="0" xfId="2" applyFont="1"/>
    <xf numFmtId="170" fontId="12" fillId="0" borderId="0" xfId="2" applyNumberFormat="1" applyFont="1" applyAlignment="1">
      <alignment wrapText="1"/>
    </xf>
    <xf numFmtId="171" fontId="12" fillId="0" borderId="0" xfId="2" applyNumberFormat="1" applyFont="1" applyAlignment="1">
      <alignment horizontal="right" wrapText="1"/>
    </xf>
    <xf numFmtId="165" fontId="18" fillId="0" borderId="0" xfId="2" applyNumberFormat="1" applyFont="1" applyAlignment="1">
      <alignment wrapText="1"/>
    </xf>
    <xf numFmtId="171" fontId="12" fillId="0" borderId="0" xfId="2" applyNumberFormat="1" applyFont="1" applyAlignment="1">
      <alignment wrapText="1"/>
    </xf>
    <xf numFmtId="168" fontId="14" fillId="2" borderId="3" xfId="2" applyNumberFormat="1" applyFont="1" applyFill="1" applyBorder="1" applyAlignment="1">
      <alignment wrapText="1"/>
    </xf>
    <xf numFmtId="176" fontId="14" fillId="0" borderId="1" xfId="2" applyNumberFormat="1" applyFont="1" applyBorder="1" applyAlignment="1">
      <alignment wrapText="1"/>
    </xf>
    <xf numFmtId="169" fontId="14" fillId="0" borderId="3" xfId="2" applyNumberFormat="1" applyFont="1" applyBorder="1" applyAlignment="1">
      <alignment wrapText="1"/>
    </xf>
    <xf numFmtId="176" fontId="12" fillId="0" borderId="1" xfId="2" applyNumberFormat="1" applyFont="1" applyBorder="1" applyAlignment="1">
      <alignment wrapText="1"/>
    </xf>
    <xf numFmtId="169" fontId="12" fillId="0" borderId="3" xfId="2" applyNumberFormat="1" applyFont="1" applyBorder="1" applyAlignment="1">
      <alignment wrapText="1"/>
    </xf>
    <xf numFmtId="174" fontId="14" fillId="2" borderId="3" xfId="2" applyNumberFormat="1" applyFont="1" applyFill="1" applyBorder="1" applyAlignment="1">
      <alignment wrapText="1"/>
    </xf>
    <xf numFmtId="165" fontId="14" fillId="2" borderId="6" xfId="2" applyNumberFormat="1" applyFont="1" applyFill="1" applyBorder="1" applyAlignment="1">
      <alignment wrapText="1"/>
    </xf>
    <xf numFmtId="165" fontId="14" fillId="0" borderId="6" xfId="2" applyNumberFormat="1" applyFont="1" applyBorder="1" applyAlignment="1">
      <alignment wrapText="1"/>
    </xf>
    <xf numFmtId="168" fontId="14" fillId="0" borderId="0" xfId="2" applyNumberFormat="1" applyFont="1" applyAlignment="1">
      <alignment wrapText="1"/>
    </xf>
    <xf numFmtId="167" fontId="14" fillId="2" borderId="1" xfId="2" applyNumberFormat="1" applyFont="1" applyFill="1" applyBorder="1" applyAlignment="1">
      <alignment wrapText="1"/>
    </xf>
    <xf numFmtId="167" fontId="14" fillId="2" borderId="0" xfId="2" applyNumberFormat="1" applyFont="1" applyFill="1" applyAlignment="1">
      <alignment wrapText="1"/>
    </xf>
    <xf numFmtId="167" fontId="14" fillId="2" borderId="5" xfId="2" applyNumberFormat="1" applyFont="1" applyFill="1" applyBorder="1" applyAlignment="1">
      <alignment wrapText="1"/>
    </xf>
    <xf numFmtId="167" fontId="14" fillId="0" borderId="5" xfId="2" applyNumberFormat="1" applyFont="1" applyBorder="1" applyAlignment="1">
      <alignment wrapText="1"/>
    </xf>
    <xf numFmtId="171" fontId="16" fillId="2" borderId="0" xfId="2" applyNumberFormat="1" applyFont="1" applyFill="1" applyAlignment="1">
      <alignment horizontal="right" wrapText="1"/>
    </xf>
    <xf numFmtId="177" fontId="16" fillId="2" borderId="0" xfId="2" applyNumberFormat="1" applyFont="1" applyFill="1" applyAlignment="1">
      <alignment wrapText="1"/>
    </xf>
    <xf numFmtId="177" fontId="16" fillId="0" borderId="0" xfId="2" applyNumberFormat="1" applyFont="1" applyAlignment="1">
      <alignment wrapText="1"/>
    </xf>
    <xf numFmtId="0" fontId="14" fillId="2" borderId="7" xfId="2" applyFont="1" applyFill="1" applyBorder="1" applyAlignment="1">
      <alignment horizontal="left" wrapText="1"/>
    </xf>
    <xf numFmtId="0" fontId="12" fillId="0" borderId="7" xfId="2" applyFont="1" applyBorder="1" applyAlignment="1">
      <alignment wrapText="1"/>
    </xf>
    <xf numFmtId="0" fontId="14" fillId="0" borderId="7" xfId="2" applyFont="1" applyBorder="1" applyAlignment="1">
      <alignment wrapText="1"/>
    </xf>
    <xf numFmtId="178" fontId="14" fillId="2" borderId="5" xfId="2" applyNumberFormat="1" applyFont="1" applyFill="1" applyBorder="1" applyAlignment="1">
      <alignment wrapText="1"/>
    </xf>
    <xf numFmtId="0" fontId="14" fillId="0" borderId="5" xfId="2" applyFont="1" applyBorder="1" applyAlignment="1">
      <alignment wrapText="1"/>
    </xf>
    <xf numFmtId="0" fontId="14" fillId="0" borderId="5" xfId="2" applyFont="1" applyBorder="1" applyAlignment="1">
      <alignment horizontal="right" wrapText="1"/>
    </xf>
    <xf numFmtId="178" fontId="14" fillId="0" borderId="5" xfId="2" applyNumberFormat="1" applyFont="1" applyBorder="1" applyAlignment="1">
      <alignment wrapText="1"/>
    </xf>
    <xf numFmtId="0" fontId="14" fillId="2" borderId="2" xfId="2" applyFont="1" applyFill="1" applyBorder="1" applyAlignment="1">
      <alignment horizontal="left" wrapText="1"/>
    </xf>
    <xf numFmtId="0" fontId="14" fillId="0" borderId="2" xfId="2" applyFont="1" applyBorder="1" applyAlignment="1">
      <alignment wrapText="1"/>
    </xf>
    <xf numFmtId="0" fontId="14" fillId="0" borderId="2" xfId="2" applyFont="1" applyBorder="1" applyAlignment="1">
      <alignment horizontal="left" wrapText="1"/>
    </xf>
    <xf numFmtId="171" fontId="16" fillId="0" borderId="0" xfId="2" applyNumberFormat="1" applyFont="1" applyAlignment="1">
      <alignment wrapText="1"/>
    </xf>
    <xf numFmtId="165" fontId="12" fillId="0" borderId="6" xfId="2" applyNumberFormat="1" applyFont="1" applyBorder="1" applyAlignment="1">
      <alignment wrapText="1"/>
    </xf>
    <xf numFmtId="168" fontId="12" fillId="0" borderId="0" xfId="2" applyNumberFormat="1" applyFont="1" applyAlignment="1">
      <alignment wrapText="1"/>
    </xf>
    <xf numFmtId="167" fontId="12" fillId="0" borderId="5" xfId="2" applyNumberFormat="1" applyFont="1" applyBorder="1" applyAlignment="1">
      <alignment wrapText="1"/>
    </xf>
    <xf numFmtId="171" fontId="18" fillId="0" borderId="0" xfId="2" applyNumberFormat="1" applyFont="1" applyAlignment="1">
      <alignment wrapText="1"/>
    </xf>
    <xf numFmtId="177" fontId="18" fillId="0" borderId="0" xfId="2" applyNumberFormat="1" applyFont="1" applyAlignment="1">
      <alignment wrapText="1"/>
    </xf>
    <xf numFmtId="178" fontId="12" fillId="0" borderId="5" xfId="2" applyNumberFormat="1" applyFont="1" applyBorder="1" applyAlignment="1">
      <alignment wrapText="1"/>
    </xf>
    <xf numFmtId="0" fontId="12" fillId="0" borderId="2" xfId="2" applyFont="1" applyBorder="1" applyAlignment="1">
      <alignment wrapText="1"/>
    </xf>
    <xf numFmtId="166" fontId="14" fillId="0" borderId="0" xfId="2" applyNumberFormat="1" applyFont="1" applyFill="1" applyAlignment="1">
      <alignment wrapText="1"/>
    </xf>
    <xf numFmtId="0" fontId="14" fillId="2" borderId="1" xfId="2" applyFont="1" applyFill="1" applyBorder="1" applyAlignment="1">
      <alignment horizontal="right" wrapText="1"/>
    </xf>
    <xf numFmtId="0" fontId="14" fillId="2" borderId="3" xfId="2" applyFont="1" applyFill="1" applyBorder="1" applyAlignment="1">
      <alignment horizontal="right" wrapText="1"/>
    </xf>
    <xf numFmtId="0" fontId="14" fillId="2" borderId="7" xfId="2" applyFont="1" applyFill="1" applyBorder="1" applyAlignment="1">
      <alignment horizontal="right" wrapText="1"/>
    </xf>
    <xf numFmtId="179" fontId="14" fillId="2" borderId="5" xfId="2" applyNumberFormat="1" applyFont="1" applyFill="1" applyBorder="1" applyAlignment="1">
      <alignment wrapText="1"/>
    </xf>
    <xf numFmtId="179" fontId="14" fillId="0" borderId="5" xfId="2" applyNumberFormat="1" applyFont="1" applyBorder="1" applyAlignment="1">
      <alignment wrapText="1"/>
    </xf>
    <xf numFmtId="179" fontId="12" fillId="0" borderId="5" xfId="2" applyNumberFormat="1" applyFont="1" applyBorder="1" applyAlignment="1">
      <alignment wrapText="1"/>
    </xf>
    <xf numFmtId="179" fontId="14" fillId="2" borderId="9" xfId="2" applyNumberFormat="1" applyFont="1" applyFill="1" applyBorder="1" applyAlignment="1">
      <alignment wrapText="1"/>
    </xf>
    <xf numFmtId="0" fontId="0" fillId="0" borderId="0" xfId="0" applyBorder="1"/>
    <xf numFmtId="0" fontId="2" fillId="0" borderId="0" xfId="0" applyFont="1" applyBorder="1" applyAlignment="1">
      <alignment horizontal="right" wrapText="1"/>
    </xf>
    <xf numFmtId="0" fontId="2" fillId="0" borderId="0" xfId="0" applyFont="1" applyBorder="1" applyAlignment="1">
      <alignment horizontal="left" wrapText="1"/>
    </xf>
    <xf numFmtId="0" fontId="1" fillId="0" borderId="0" xfId="0" applyFont="1" applyAlignment="1">
      <alignment vertical="top" wrapText="1"/>
    </xf>
    <xf numFmtId="0" fontId="0" fillId="0" borderId="0" xfId="0"/>
    <xf numFmtId="0" fontId="2" fillId="0" borderId="0" xfId="0" applyFont="1" applyAlignment="1">
      <alignment vertical="top" wrapText="1"/>
    </xf>
    <xf numFmtId="0" fontId="2"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2" fillId="0" borderId="0" xfId="0" applyFont="1" applyAlignment="1">
      <alignment wrapText="1" indent="1"/>
    </xf>
    <xf numFmtId="0" fontId="5" fillId="0" borderId="0" xfId="0" applyFont="1" applyAlignment="1">
      <alignment wrapText="1" indent="1"/>
    </xf>
    <xf numFmtId="0" fontId="7" fillId="0" borderId="0" xfId="0" applyFont="1" applyAlignment="1">
      <alignment wrapText="1"/>
    </xf>
    <xf numFmtId="0" fontId="4" fillId="0" borderId="0" xfId="0" applyFont="1" applyAlignment="1">
      <alignment wrapText="1"/>
    </xf>
    <xf numFmtId="0" fontId="5" fillId="0" borderId="0" xfId="0" applyFont="1" applyAlignment="1">
      <alignment wrapText="1" indent="2"/>
    </xf>
    <xf numFmtId="0" fontId="2" fillId="0" borderId="4" xfId="0" applyFont="1" applyBorder="1" applyAlignment="1">
      <alignment wrapText="1"/>
    </xf>
    <xf numFmtId="0" fontId="2" fillId="0" borderId="0" xfId="0" applyFont="1" applyBorder="1" applyAlignment="1">
      <alignment wrapText="1"/>
    </xf>
    <xf numFmtId="0" fontId="4"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wrapText="1" indent="1"/>
    </xf>
    <xf numFmtId="0" fontId="5" fillId="0" borderId="0" xfId="0" applyFont="1" applyAlignment="1">
      <alignment horizontal="left" wrapText="1"/>
    </xf>
    <xf numFmtId="0" fontId="4" fillId="0" borderId="8" xfId="0" applyFont="1" applyBorder="1" applyAlignment="1">
      <alignment horizontal="left" wrapText="1"/>
    </xf>
    <xf numFmtId="0" fontId="4" fillId="0" borderId="5" xfId="0" applyFont="1" applyBorder="1" applyAlignment="1">
      <alignment horizontal="left" wrapText="1"/>
    </xf>
    <xf numFmtId="0" fontId="2" fillId="0" borderId="2" xfId="0" applyFont="1" applyBorder="1" applyAlignment="1">
      <alignment wrapText="1"/>
    </xf>
    <xf numFmtId="0" fontId="2" fillId="0" borderId="0" xfId="0" applyFont="1" applyAlignment="1">
      <alignment horizontal="left" vertical="top" wrapText="1"/>
    </xf>
    <xf numFmtId="0" fontId="4" fillId="0" borderId="8" xfId="0" applyFont="1" applyBorder="1" applyAlignment="1">
      <alignment wrapText="1"/>
    </xf>
    <xf numFmtId="0" fontId="4" fillId="0" borderId="5" xfId="0" applyFont="1" applyBorder="1" applyAlignment="1">
      <alignment wrapText="1"/>
    </xf>
  </cellXfs>
  <cellStyles count="3">
    <cellStyle name="Normal" xfId="0" builtinId="0"/>
    <cellStyle name="Normal (Table)" xfId="1" xr:uid="{2374544D-B8C7-42AE-BD23-79B70F4E4A91}"/>
    <cellStyle name="Normal 2" xfId="2" xr:uid="{F0C9DB0F-CAEF-42E1-93E7-D7E81C952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A7009-5CE0-4585-986E-CF6271CA7AC7}">
  <sheetPr>
    <pageSetUpPr fitToPage="1"/>
  </sheetPr>
  <dimension ref="A1:B18"/>
  <sheetViews>
    <sheetView tabSelected="1" showRuler="0" zoomScaleNormal="100" workbookViewId="0">
      <selection sqref="A1:B1"/>
    </sheetView>
  </sheetViews>
  <sheetFormatPr defaultColWidth="13.7109375" defaultRowHeight="12.75" x14ac:dyDescent="0.2"/>
  <cols>
    <col min="1" max="1" width="3.42578125" customWidth="1"/>
    <col min="2" max="2" width="158.7109375" customWidth="1"/>
  </cols>
  <sheetData>
    <row r="1" spans="1:2" ht="19.5" customHeight="1" x14ac:dyDescent="0.2">
      <c r="A1" s="175" t="s">
        <v>0</v>
      </c>
      <c r="B1" s="176"/>
    </row>
    <row r="3" spans="1:2" ht="46.5" customHeight="1" x14ac:dyDescent="0.2">
      <c r="A3" s="177" t="s">
        <v>1</v>
      </c>
      <c r="B3" s="176"/>
    </row>
    <row r="5" spans="1:2" ht="15" x14ac:dyDescent="0.2">
      <c r="B5" s="1" t="s">
        <v>2</v>
      </c>
    </row>
    <row r="6" spans="1:2" ht="58.5" customHeight="1" x14ac:dyDescent="0.2">
      <c r="B6" s="2" t="s">
        <v>3</v>
      </c>
    </row>
    <row r="8" spans="1:2" ht="15" x14ac:dyDescent="0.2">
      <c r="B8" s="1" t="s">
        <v>4</v>
      </c>
    </row>
    <row r="9" spans="1:2" ht="43.5" customHeight="1" x14ac:dyDescent="0.2">
      <c r="B9" s="2" t="s">
        <v>5</v>
      </c>
    </row>
    <row r="11" spans="1:2" ht="15" x14ac:dyDescent="0.2">
      <c r="B11" s="1" t="s">
        <v>6</v>
      </c>
    </row>
    <row r="12" spans="1:2" ht="45" x14ac:dyDescent="0.2">
      <c r="B12" s="2" t="s">
        <v>7</v>
      </c>
    </row>
    <row r="14" spans="1:2" ht="57.75" customHeight="1" x14ac:dyDescent="0.2">
      <c r="A14" s="177" t="s">
        <v>8</v>
      </c>
      <c r="B14" s="176"/>
    </row>
    <row r="16" spans="1:2" ht="45" customHeight="1" x14ac:dyDescent="0.2">
      <c r="A16" s="177" t="s">
        <v>9</v>
      </c>
      <c r="B16" s="176"/>
    </row>
    <row r="18" spans="1:2" ht="75.75" customHeight="1" x14ac:dyDescent="0.2">
      <c r="A18" s="177" t="s">
        <v>10</v>
      </c>
      <c r="B18" s="176"/>
    </row>
  </sheetData>
  <mergeCells count="5">
    <mergeCell ref="A1:B1"/>
    <mergeCell ref="A3:B3"/>
    <mergeCell ref="A14:B14"/>
    <mergeCell ref="A16:B16"/>
    <mergeCell ref="A18:B18"/>
  </mergeCells>
  <pageMargins left="0.75" right="0.75" top="1" bottom="1" header="0.5" footer="0.5"/>
  <pageSetup scale="76" orientation="landscape" horizontalDpi="360" verticalDpi="36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70B15-E177-4E62-95A9-473E6295B428}">
  <sheetPr>
    <pageSetUpPr fitToPage="1"/>
  </sheetPr>
  <dimension ref="A1:U91"/>
  <sheetViews>
    <sheetView zoomScaleNormal="100" workbookViewId="0">
      <pane xSplit="3" ySplit="4" topLeftCell="D5" activePane="bottomRight" state="frozen"/>
      <selection sqref="A1:R1"/>
      <selection pane="topRight" sqref="A1:R1"/>
      <selection pane="bottomLeft" sqref="A1:R1"/>
      <selection pane="bottomRight" activeCell="D5" sqref="D5"/>
    </sheetView>
  </sheetViews>
  <sheetFormatPr defaultColWidth="13.7109375" defaultRowHeight="12.75" x14ac:dyDescent="0.2"/>
  <cols>
    <col min="1" max="1" width="3.42578125" customWidth="1"/>
    <col min="2" max="2" width="53.85546875" customWidth="1"/>
    <col min="3" max="3" width="1.28515625" customWidth="1"/>
    <col min="4" max="4" width="10.7109375" customWidth="1"/>
    <col min="5" max="5" width="1.28515625" customWidth="1"/>
    <col min="6" max="6" width="10.7109375" customWidth="1"/>
    <col min="7" max="7" width="1.28515625" customWidth="1"/>
    <col min="8" max="8" width="10.7109375" customWidth="1"/>
    <col min="9" max="9" width="1.28515625" customWidth="1"/>
    <col min="10" max="10" width="10.7109375" customWidth="1"/>
    <col min="11" max="11" width="1.28515625" customWidth="1"/>
    <col min="12" max="16" width="10.7109375" customWidth="1"/>
    <col min="17" max="17" width="1.28515625" customWidth="1"/>
    <col min="18" max="21" width="10.7109375" customWidth="1"/>
  </cols>
  <sheetData>
    <row r="1" spans="1:21" ht="16.7" customHeight="1" x14ac:dyDescent="0.3">
      <c r="A1" s="179" t="s">
        <v>11</v>
      </c>
      <c r="B1" s="176"/>
      <c r="C1" s="176"/>
      <c r="D1" s="176"/>
      <c r="E1" s="176"/>
      <c r="F1" s="176"/>
      <c r="G1" s="176"/>
      <c r="H1" s="176"/>
      <c r="I1" s="176"/>
      <c r="J1" s="176"/>
      <c r="K1" s="176"/>
      <c r="L1" s="176"/>
      <c r="M1" s="176"/>
      <c r="N1" s="176"/>
      <c r="O1" s="176"/>
      <c r="P1" s="176"/>
      <c r="R1" s="176"/>
      <c r="S1" s="176"/>
      <c r="T1" s="176"/>
      <c r="U1" s="176"/>
    </row>
    <row r="2" spans="1:21" ht="30" x14ac:dyDescent="0.25">
      <c r="A2" s="176"/>
      <c r="B2" s="176"/>
      <c r="D2" s="3" t="s">
        <v>12</v>
      </c>
      <c r="F2" s="3" t="s">
        <v>12</v>
      </c>
      <c r="H2" s="3" t="s">
        <v>12</v>
      </c>
      <c r="J2" s="3" t="s">
        <v>12</v>
      </c>
      <c r="L2" s="4" t="s">
        <v>13</v>
      </c>
      <c r="M2" s="4" t="s">
        <v>14</v>
      </c>
      <c r="N2" s="4" t="s">
        <v>15</v>
      </c>
      <c r="O2" s="4" t="s">
        <v>16</v>
      </c>
      <c r="P2" s="3" t="s">
        <v>12</v>
      </c>
      <c r="R2" s="4" t="s">
        <v>13</v>
      </c>
      <c r="S2" s="4" t="s">
        <v>14</v>
      </c>
      <c r="T2" s="4" t="s">
        <v>15</v>
      </c>
      <c r="U2" s="3" t="s">
        <v>12</v>
      </c>
    </row>
    <row r="3" spans="1:21" ht="16.7" customHeight="1" x14ac:dyDescent="0.25">
      <c r="A3" s="176"/>
      <c r="B3" s="176"/>
      <c r="D3" s="5" t="s">
        <v>17</v>
      </c>
      <c r="F3" s="5" t="s">
        <v>18</v>
      </c>
      <c r="H3" s="5" t="s">
        <v>19</v>
      </c>
      <c r="J3" s="5" t="s">
        <v>20</v>
      </c>
      <c r="L3" s="6" t="s">
        <v>21</v>
      </c>
      <c r="M3" s="6" t="str">
        <f>$L$3</f>
        <v>2021</v>
      </c>
      <c r="N3" s="6" t="str">
        <f>$L$3</f>
        <v>2021</v>
      </c>
      <c r="O3" s="6" t="str">
        <f>$L$3</f>
        <v>2021</v>
      </c>
      <c r="P3" s="5" t="str">
        <f>$L$3</f>
        <v>2021</v>
      </c>
      <c r="R3" s="6" t="s">
        <v>22</v>
      </c>
      <c r="S3" s="6" t="str">
        <f>$R$3</f>
        <v>2022</v>
      </c>
      <c r="T3" s="6" t="str">
        <f>$R$3</f>
        <v>2022</v>
      </c>
      <c r="U3" s="5" t="str">
        <f>$R$3</f>
        <v>2022</v>
      </c>
    </row>
    <row r="4" spans="1:21" ht="16.7" customHeight="1" x14ac:dyDescent="0.25">
      <c r="A4" s="180" t="s">
        <v>23</v>
      </c>
      <c r="B4" s="176"/>
      <c r="D4" s="7"/>
      <c r="F4" s="7"/>
      <c r="H4" s="7"/>
      <c r="J4" s="7"/>
      <c r="P4" s="7"/>
      <c r="U4" s="7"/>
    </row>
    <row r="5" spans="1:21" ht="16.7" customHeight="1" x14ac:dyDescent="0.25">
      <c r="A5" s="178" t="s">
        <v>24</v>
      </c>
      <c r="B5" s="176"/>
      <c r="D5" s="8">
        <v>7321100000</v>
      </c>
      <c r="F5" s="8">
        <v>7580300000</v>
      </c>
      <c r="H5" s="8">
        <v>8116000000</v>
      </c>
      <c r="J5" s="8">
        <v>8343500000</v>
      </c>
      <c r="L5" s="9">
        <v>1963400000</v>
      </c>
      <c r="M5" s="53">
        <v>2260400000</v>
      </c>
      <c r="N5" s="9">
        <v>2438100000</v>
      </c>
      <c r="O5" s="9">
        <v>1953000000</v>
      </c>
      <c r="P5" s="8">
        <v>8614900000</v>
      </c>
      <c r="R5" s="9">
        <v>2026500000</v>
      </c>
      <c r="S5" s="9">
        <v>2371100000</v>
      </c>
      <c r="T5" s="10">
        <v>2320600000</v>
      </c>
      <c r="U5" s="8">
        <v>6718200000</v>
      </c>
    </row>
    <row r="6" spans="1:21" ht="16.7" customHeight="1" x14ac:dyDescent="0.25">
      <c r="A6" s="178" t="s">
        <v>25</v>
      </c>
      <c r="B6" s="176"/>
      <c r="D6" s="11">
        <v>-3802100000</v>
      </c>
      <c r="F6" s="11">
        <v>-3767800000</v>
      </c>
      <c r="H6" s="12">
        <v>-4035700000</v>
      </c>
      <c r="J6" s="12">
        <v>-4191600000</v>
      </c>
      <c r="L6" s="13">
        <v>-975100000</v>
      </c>
      <c r="M6" s="55">
        <v>-1044600000</v>
      </c>
      <c r="N6" s="55">
        <v>-1169900000</v>
      </c>
      <c r="O6" s="13">
        <v>-959300000</v>
      </c>
      <c r="P6" s="11">
        <v>-4148900000</v>
      </c>
      <c r="R6" s="13">
        <v>-907200000</v>
      </c>
      <c r="S6" s="55">
        <v>-1141400000</v>
      </c>
      <c r="T6" s="56">
        <v>-1094900000</v>
      </c>
      <c r="U6" s="12">
        <v>-3143500000</v>
      </c>
    </row>
    <row r="7" spans="1:21" ht="16.7" customHeight="1" x14ac:dyDescent="0.25">
      <c r="A7" s="181" t="s">
        <v>26</v>
      </c>
      <c r="B7" s="176"/>
      <c r="D7" s="15">
        <v>3519000000</v>
      </c>
      <c r="F7" s="15">
        <v>3812500000</v>
      </c>
      <c r="H7" s="15">
        <v>4080300000</v>
      </c>
      <c r="J7" s="15">
        <v>4151900000</v>
      </c>
      <c r="L7" s="16">
        <v>988300000</v>
      </c>
      <c r="M7" s="54">
        <v>1215800000</v>
      </c>
      <c r="N7" s="54">
        <v>1268200000</v>
      </c>
      <c r="O7" s="16">
        <v>993700000</v>
      </c>
      <c r="P7" s="15">
        <v>4466000000</v>
      </c>
      <c r="R7" s="54">
        <v>1119300000</v>
      </c>
      <c r="S7" s="54">
        <v>1229700000</v>
      </c>
      <c r="T7" s="57">
        <v>1225700000</v>
      </c>
      <c r="U7" s="15">
        <v>3574700000</v>
      </c>
    </row>
    <row r="8" spans="1:21" ht="16.7" customHeight="1" x14ac:dyDescent="0.25">
      <c r="A8" s="178" t="s">
        <v>27</v>
      </c>
      <c r="B8" s="176"/>
      <c r="D8" s="58">
        <v>-1392400000</v>
      </c>
      <c r="F8" s="58">
        <v>-1532700000</v>
      </c>
      <c r="H8" s="58">
        <v>-1668100000</v>
      </c>
      <c r="J8" s="58">
        <v>-1621800000</v>
      </c>
      <c r="L8" s="19">
        <v>-351800000</v>
      </c>
      <c r="M8" s="19">
        <v>-396200000</v>
      </c>
      <c r="N8" s="19">
        <v>-463800000</v>
      </c>
      <c r="O8" s="19">
        <v>-453300000</v>
      </c>
      <c r="P8" s="58">
        <v>-1665100000</v>
      </c>
      <c r="R8" s="19">
        <v>-378300000</v>
      </c>
      <c r="S8" s="19">
        <v>-490500000</v>
      </c>
      <c r="T8" s="20">
        <v>-385800000</v>
      </c>
      <c r="U8" s="58">
        <v>-1254600000</v>
      </c>
    </row>
    <row r="9" spans="1:21" ht="16.7" customHeight="1" x14ac:dyDescent="0.25">
      <c r="A9" s="178" t="s">
        <v>28</v>
      </c>
      <c r="B9" s="176"/>
      <c r="D9" s="18">
        <v>0</v>
      </c>
      <c r="F9" s="18">
        <v>0</v>
      </c>
      <c r="H9" s="18">
        <v>0</v>
      </c>
      <c r="J9" s="18">
        <v>0</v>
      </c>
      <c r="L9" s="19">
        <v>0</v>
      </c>
      <c r="M9" s="19">
        <v>0</v>
      </c>
      <c r="N9" s="19">
        <v>0</v>
      </c>
      <c r="O9" s="19">
        <v>0</v>
      </c>
      <c r="P9" s="18">
        <v>0</v>
      </c>
      <c r="R9" s="19">
        <v>-665900000</v>
      </c>
      <c r="S9" s="19">
        <v>0</v>
      </c>
      <c r="T9" s="20">
        <v>0</v>
      </c>
      <c r="U9" s="18">
        <v>-665900000</v>
      </c>
    </row>
    <row r="10" spans="1:21" ht="16.7" customHeight="1" x14ac:dyDescent="0.25">
      <c r="A10" s="178" t="s">
        <v>29</v>
      </c>
      <c r="B10" s="176"/>
      <c r="D10" s="18">
        <v>0</v>
      </c>
      <c r="F10" s="18">
        <v>0</v>
      </c>
      <c r="H10" s="18">
        <v>0</v>
      </c>
      <c r="J10" s="18">
        <v>-449700000</v>
      </c>
      <c r="L10" s="19">
        <v>-25000000</v>
      </c>
      <c r="M10" s="19">
        <v>22000000</v>
      </c>
      <c r="N10" s="19">
        <v>-21000000</v>
      </c>
      <c r="O10" s="19">
        <v>0</v>
      </c>
      <c r="P10" s="18">
        <v>-24000000</v>
      </c>
      <c r="R10" s="19">
        <v>0</v>
      </c>
      <c r="S10" s="19">
        <v>0</v>
      </c>
      <c r="T10" s="20">
        <v>0</v>
      </c>
      <c r="U10" s="18">
        <v>0</v>
      </c>
    </row>
    <row r="11" spans="1:21" ht="16.7" customHeight="1" x14ac:dyDescent="0.25">
      <c r="A11" s="178" t="s">
        <v>30</v>
      </c>
      <c r="B11" s="176"/>
      <c r="D11" s="21">
        <v>262400000</v>
      </c>
      <c r="F11" s="21">
        <v>0</v>
      </c>
      <c r="H11" s="21">
        <v>0</v>
      </c>
      <c r="J11" s="21">
        <v>74100000</v>
      </c>
      <c r="L11" s="13">
        <v>-1500000</v>
      </c>
      <c r="M11" s="13">
        <v>-2900000</v>
      </c>
      <c r="N11" s="13">
        <v>-300000</v>
      </c>
      <c r="O11" s="13">
        <v>18900000</v>
      </c>
      <c r="P11" s="21">
        <v>14200000</v>
      </c>
      <c r="R11" s="13">
        <v>0</v>
      </c>
      <c r="S11" s="13">
        <v>0</v>
      </c>
      <c r="T11" s="14">
        <v>0</v>
      </c>
      <c r="U11" s="21">
        <v>0</v>
      </c>
    </row>
    <row r="12" spans="1:21" ht="16.7" customHeight="1" x14ac:dyDescent="0.25">
      <c r="A12" s="181" t="s">
        <v>31</v>
      </c>
      <c r="B12" s="176"/>
      <c r="D12" s="15">
        <v>2389000000</v>
      </c>
      <c r="F12" s="15">
        <v>2279800000</v>
      </c>
      <c r="H12" s="15">
        <v>2412200000</v>
      </c>
      <c r="J12" s="15">
        <v>2154500000</v>
      </c>
      <c r="L12" s="16">
        <v>610000000</v>
      </c>
      <c r="M12" s="16">
        <v>838700000</v>
      </c>
      <c r="N12" s="16">
        <v>783100000</v>
      </c>
      <c r="O12" s="16">
        <v>559300000</v>
      </c>
      <c r="P12" s="15">
        <v>2791100000</v>
      </c>
      <c r="R12" s="16">
        <v>75100000</v>
      </c>
      <c r="S12" s="16">
        <v>739200000</v>
      </c>
      <c r="T12" s="17">
        <v>839900000</v>
      </c>
      <c r="U12" s="15">
        <v>1654200000</v>
      </c>
    </row>
    <row r="13" spans="1:21" ht="16.7" customHeight="1" x14ac:dyDescent="0.25">
      <c r="A13" s="178" t="s">
        <v>32</v>
      </c>
      <c r="B13" s="176"/>
      <c r="D13" s="18">
        <v>27300000</v>
      </c>
      <c r="F13" s="18">
        <v>487200000</v>
      </c>
      <c r="H13" s="58">
        <v>2101600000</v>
      </c>
      <c r="J13" s="58">
        <v>-2668600000</v>
      </c>
      <c r="L13" s="19">
        <v>-571200000</v>
      </c>
      <c r="M13" s="19">
        <v>-80700000</v>
      </c>
      <c r="N13" s="19">
        <v>782400000</v>
      </c>
      <c r="O13" s="19">
        <v>19800000</v>
      </c>
      <c r="P13" s="18">
        <v>150300000</v>
      </c>
      <c r="R13" s="19">
        <v>-899200000</v>
      </c>
      <c r="S13" s="19">
        <v>-470800000</v>
      </c>
      <c r="T13" s="20">
        <v>-171800000</v>
      </c>
      <c r="U13" s="58">
        <v>-1541800000</v>
      </c>
    </row>
    <row r="14" spans="1:21" ht="16.7" hidden="1" customHeight="1" x14ac:dyDescent="0.25">
      <c r="A14" s="176"/>
      <c r="B14" s="176"/>
      <c r="D14" s="23"/>
      <c r="F14" s="23"/>
      <c r="H14" s="23"/>
      <c r="J14" s="18">
        <v>0</v>
      </c>
      <c r="P14" s="18">
        <v>0</v>
      </c>
      <c r="S14" s="24"/>
      <c r="U14" s="18">
        <v>0</v>
      </c>
    </row>
    <row r="15" spans="1:21" ht="16.7" customHeight="1" x14ac:dyDescent="0.25">
      <c r="A15" s="178" t="s">
        <v>33</v>
      </c>
      <c r="B15" s="176"/>
      <c r="D15" s="18">
        <v>-333300000</v>
      </c>
      <c r="F15" s="18">
        <v>-332000000</v>
      </c>
      <c r="H15" s="18">
        <v>-367100000</v>
      </c>
      <c r="J15" s="18">
        <v>-428700000</v>
      </c>
      <c r="L15" s="19">
        <v>-100000000</v>
      </c>
      <c r="M15" s="19">
        <v>-100200000</v>
      </c>
      <c r="N15" s="19">
        <v>-95700000</v>
      </c>
      <c r="O15" s="19">
        <v>-89800000</v>
      </c>
      <c r="P15" s="18">
        <v>-385700000</v>
      </c>
      <c r="R15" s="19">
        <v>-86700000</v>
      </c>
      <c r="S15" s="19">
        <v>-95800000</v>
      </c>
      <c r="T15" s="20">
        <v>-88000000</v>
      </c>
      <c r="U15" s="18">
        <v>-270500000</v>
      </c>
    </row>
    <row r="16" spans="1:21" ht="16.7" customHeight="1" x14ac:dyDescent="0.25">
      <c r="A16" s="178" t="s">
        <v>34</v>
      </c>
      <c r="B16" s="176"/>
      <c r="D16" s="21">
        <v>0</v>
      </c>
      <c r="F16" s="21">
        <v>-97000000</v>
      </c>
      <c r="H16" s="21">
        <v>-1700000</v>
      </c>
      <c r="J16" s="21">
        <v>-2400000</v>
      </c>
      <c r="L16" s="13">
        <v>-7000000</v>
      </c>
      <c r="M16" s="13">
        <v>-600000</v>
      </c>
      <c r="N16" s="13">
        <v>-1200000</v>
      </c>
      <c r="O16" s="13">
        <v>-4000000</v>
      </c>
      <c r="P16" s="21">
        <v>-12800000</v>
      </c>
      <c r="R16" s="13">
        <v>0</v>
      </c>
      <c r="S16" s="13">
        <v>-29400000</v>
      </c>
      <c r="T16" s="14">
        <v>0</v>
      </c>
      <c r="U16" s="21">
        <v>-29400000</v>
      </c>
    </row>
    <row r="17" spans="1:21" ht="16.7" customHeight="1" x14ac:dyDescent="0.25">
      <c r="A17" s="181" t="s">
        <v>35</v>
      </c>
      <c r="B17" s="176"/>
      <c r="D17" s="15">
        <v>2083000000</v>
      </c>
      <c r="F17" s="15">
        <v>2338000000</v>
      </c>
      <c r="H17" s="15">
        <v>4145000000</v>
      </c>
      <c r="J17" s="15">
        <v>-945200000</v>
      </c>
      <c r="L17" s="16">
        <v>-68200000</v>
      </c>
      <c r="M17" s="16">
        <v>657200000</v>
      </c>
      <c r="N17" s="54">
        <v>1468600000</v>
      </c>
      <c r="O17" s="16">
        <v>485300000</v>
      </c>
      <c r="P17" s="15">
        <v>2542900000</v>
      </c>
      <c r="R17" s="16">
        <v>-910800000</v>
      </c>
      <c r="S17" s="16">
        <v>143200000</v>
      </c>
      <c r="T17" s="17">
        <v>580100000</v>
      </c>
      <c r="U17" s="22">
        <v>-187500000</v>
      </c>
    </row>
    <row r="18" spans="1:21" ht="16.7" customHeight="1" x14ac:dyDescent="0.25">
      <c r="A18" s="178" t="s">
        <v>36</v>
      </c>
      <c r="B18" s="176"/>
      <c r="D18" s="21">
        <v>-550300000</v>
      </c>
      <c r="F18" s="21">
        <v>-22700000</v>
      </c>
      <c r="H18" s="21">
        <v>-685900000</v>
      </c>
      <c r="J18" s="21">
        <v>966600000</v>
      </c>
      <c r="L18" s="13">
        <v>-104400000</v>
      </c>
      <c r="M18" s="13">
        <v>-135400000</v>
      </c>
      <c r="N18" s="13">
        <v>-176600000</v>
      </c>
      <c r="O18" s="13">
        <v>-94700000</v>
      </c>
      <c r="P18" s="21">
        <v>-511100000</v>
      </c>
      <c r="R18" s="13">
        <v>13500000</v>
      </c>
      <c r="S18" s="13">
        <v>-131300000</v>
      </c>
      <c r="T18" s="14">
        <v>-99300000</v>
      </c>
      <c r="U18" s="21">
        <v>-217100000</v>
      </c>
    </row>
    <row r="19" spans="1:21" ht="16.7" customHeight="1" x14ac:dyDescent="0.25">
      <c r="A19" s="181" t="s">
        <v>37</v>
      </c>
      <c r="B19" s="176"/>
      <c r="D19" s="15">
        <v>1532700000</v>
      </c>
      <c r="F19" s="15">
        <v>2315300000</v>
      </c>
      <c r="H19" s="15">
        <v>3459100000</v>
      </c>
      <c r="J19" s="22">
        <v>21400000</v>
      </c>
      <c r="L19" s="16">
        <v>-172600000</v>
      </c>
      <c r="M19" s="16">
        <v>521800000</v>
      </c>
      <c r="N19" s="54">
        <v>1292000000</v>
      </c>
      <c r="O19" s="16">
        <v>390600000</v>
      </c>
      <c r="P19" s="15">
        <v>2031800000</v>
      </c>
      <c r="R19" s="16">
        <v>-897300000</v>
      </c>
      <c r="S19" s="16">
        <v>11900000</v>
      </c>
      <c r="T19" s="17">
        <v>480800000</v>
      </c>
      <c r="U19" s="22">
        <v>-404600000</v>
      </c>
    </row>
    <row r="20" spans="1:21" ht="16.7" customHeight="1" x14ac:dyDescent="0.25">
      <c r="A20" s="178" t="s">
        <v>38</v>
      </c>
      <c r="B20" s="176"/>
      <c r="D20" s="21">
        <v>-4100000</v>
      </c>
      <c r="F20" s="21">
        <v>-11900000</v>
      </c>
      <c r="H20" s="21">
        <v>-23200000</v>
      </c>
      <c r="J20" s="21">
        <v>-33200000</v>
      </c>
      <c r="L20" s="13">
        <v>-5300000</v>
      </c>
      <c r="M20" s="13">
        <v>-9700000</v>
      </c>
      <c r="N20" s="13">
        <v>-11100000</v>
      </c>
      <c r="O20" s="13">
        <v>-7700000</v>
      </c>
      <c r="P20" s="21">
        <v>-33800000</v>
      </c>
      <c r="R20" s="13">
        <v>-10800000</v>
      </c>
      <c r="S20" s="13">
        <v>-10400000</v>
      </c>
      <c r="T20" s="14">
        <v>-10000000</v>
      </c>
      <c r="U20" s="21">
        <v>-31200000</v>
      </c>
    </row>
    <row r="21" spans="1:21" ht="16.7" customHeight="1" thickBot="1" x14ac:dyDescent="0.3">
      <c r="A21" s="181" t="s">
        <v>39</v>
      </c>
      <c r="B21" s="176"/>
      <c r="D21" s="59">
        <v>1528600000</v>
      </c>
      <c r="F21" s="59">
        <v>2303400000</v>
      </c>
      <c r="H21" s="59">
        <v>3435900000</v>
      </c>
      <c r="J21" s="25">
        <v>-11800000</v>
      </c>
      <c r="L21" s="26">
        <v>-177900000</v>
      </c>
      <c r="M21" s="26">
        <v>512100000</v>
      </c>
      <c r="N21" s="60">
        <v>1280900000</v>
      </c>
      <c r="O21" s="26">
        <v>382900000</v>
      </c>
      <c r="P21" s="59">
        <v>1998000000</v>
      </c>
      <c r="R21" s="26">
        <v>-908100000</v>
      </c>
      <c r="S21" s="26">
        <v>1500000</v>
      </c>
      <c r="T21" s="27">
        <v>470800000</v>
      </c>
      <c r="U21" s="25">
        <v>-435800000</v>
      </c>
    </row>
    <row r="22" spans="1:21" ht="16.7" customHeight="1" thickTop="1" x14ac:dyDescent="0.25">
      <c r="A22" s="176"/>
      <c r="B22" s="176"/>
      <c r="D22" s="28"/>
      <c r="F22" s="28"/>
      <c r="H22" s="28"/>
      <c r="J22" s="28"/>
      <c r="L22" s="29"/>
      <c r="M22" s="29"/>
      <c r="N22" s="29"/>
      <c r="O22" s="29"/>
      <c r="P22" s="28"/>
      <c r="R22" s="29"/>
      <c r="S22" s="29"/>
      <c r="T22" s="30"/>
      <c r="U22" s="28"/>
    </row>
    <row r="23" spans="1:21" ht="16.7" customHeight="1" x14ac:dyDescent="0.25">
      <c r="A23" s="178" t="s">
        <v>40</v>
      </c>
      <c r="B23" s="176"/>
      <c r="D23" s="31">
        <v>7.49</v>
      </c>
      <c r="F23" s="31">
        <v>11.47</v>
      </c>
      <c r="H23" s="31">
        <v>17.57</v>
      </c>
      <c r="J23" s="31">
        <v>-7.0000000000000007E-2</v>
      </c>
      <c r="L23" s="32">
        <v>-0.94</v>
      </c>
      <c r="M23" s="32">
        <v>2.62</v>
      </c>
      <c r="N23" s="32">
        <v>6.55</v>
      </c>
      <c r="O23" s="32">
        <v>1.95</v>
      </c>
      <c r="P23" s="31">
        <v>10.23</v>
      </c>
      <c r="R23" s="32">
        <v>-4.74</v>
      </c>
      <c r="S23" s="32">
        <v>0.01</v>
      </c>
      <c r="T23" s="33">
        <v>2.48</v>
      </c>
      <c r="U23" s="31">
        <v>-2.31</v>
      </c>
    </row>
    <row r="24" spans="1:21" ht="16.7" customHeight="1" x14ac:dyDescent="0.25">
      <c r="A24" s="176"/>
      <c r="B24" s="176"/>
      <c r="D24" s="7"/>
      <c r="F24" s="7"/>
      <c r="H24" s="7"/>
      <c r="J24" s="7"/>
      <c r="P24" s="7"/>
      <c r="U24" s="7"/>
    </row>
    <row r="25" spans="1:21" ht="16.7" customHeight="1" x14ac:dyDescent="0.25">
      <c r="A25" s="178" t="s">
        <v>41</v>
      </c>
      <c r="B25" s="176"/>
      <c r="D25" s="34">
        <v>204099000</v>
      </c>
      <c r="F25" s="34">
        <v>200745000</v>
      </c>
      <c r="H25" s="34">
        <v>195532000</v>
      </c>
      <c r="J25" s="34">
        <v>168329000</v>
      </c>
      <c r="L25" s="35">
        <v>169604000</v>
      </c>
      <c r="M25" s="35">
        <v>195142000</v>
      </c>
      <c r="N25" s="35">
        <v>195444000</v>
      </c>
      <c r="O25" s="35">
        <v>195942000</v>
      </c>
      <c r="P25" s="34">
        <v>195308000</v>
      </c>
      <c r="R25" s="35">
        <v>170602000</v>
      </c>
      <c r="S25" s="35">
        <v>192530000</v>
      </c>
      <c r="T25" s="36">
        <v>189939000</v>
      </c>
      <c r="U25" s="34">
        <v>167692000</v>
      </c>
    </row>
    <row r="26" spans="1:21" ht="16.7" customHeight="1" x14ac:dyDescent="0.25">
      <c r="A26" s="176"/>
      <c r="B26" s="176"/>
      <c r="D26" s="7"/>
      <c r="F26" s="7"/>
      <c r="H26" s="7"/>
      <c r="J26" s="7"/>
      <c r="P26" s="7"/>
      <c r="U26" s="7"/>
    </row>
    <row r="27" spans="1:21" ht="16.7" customHeight="1" x14ac:dyDescent="0.25">
      <c r="A27" s="178" t="s">
        <v>42</v>
      </c>
      <c r="B27" s="176"/>
      <c r="D27" s="7"/>
      <c r="F27" s="7"/>
      <c r="H27" s="7"/>
      <c r="J27" s="7"/>
      <c r="P27" s="7"/>
      <c r="U27" s="7"/>
    </row>
    <row r="28" spans="1:21" ht="16.7" customHeight="1" x14ac:dyDescent="0.25">
      <c r="A28" s="181" t="s">
        <v>43</v>
      </c>
      <c r="B28" s="176"/>
      <c r="D28" s="31">
        <v>1.6</v>
      </c>
      <c r="F28" s="31">
        <v>2.08</v>
      </c>
      <c r="H28" s="31">
        <v>2.96</v>
      </c>
      <c r="J28" s="31">
        <v>3</v>
      </c>
      <c r="L28" s="32">
        <v>0.75</v>
      </c>
      <c r="M28" s="32">
        <v>0.75</v>
      </c>
      <c r="N28" s="32">
        <v>0.75</v>
      </c>
      <c r="O28" s="32">
        <v>0.75</v>
      </c>
      <c r="P28" s="31">
        <v>3</v>
      </c>
      <c r="R28" s="32">
        <v>0.76</v>
      </c>
      <c r="S28" s="32">
        <v>0.76</v>
      </c>
      <c r="T28" s="33">
        <v>0.75999999999999979</v>
      </c>
      <c r="U28" s="31">
        <v>2.2799999999999998</v>
      </c>
    </row>
    <row r="29" spans="1:21" ht="16.7" customHeight="1" x14ac:dyDescent="0.25">
      <c r="A29" s="181" t="s">
        <v>44</v>
      </c>
      <c r="B29" s="176"/>
      <c r="D29" s="31">
        <v>1.44</v>
      </c>
      <c r="F29" s="31">
        <v>1.88</v>
      </c>
      <c r="H29" s="31">
        <v>2.68</v>
      </c>
      <c r="J29" s="31">
        <v>2.72</v>
      </c>
      <c r="L29" s="32">
        <v>0.68</v>
      </c>
      <c r="M29" s="32">
        <v>0.68</v>
      </c>
      <c r="N29" s="32">
        <v>0.68</v>
      </c>
      <c r="O29" s="32">
        <v>0.68</v>
      </c>
      <c r="P29" s="31">
        <v>2.72</v>
      </c>
      <c r="R29" s="32">
        <v>0.69</v>
      </c>
      <c r="S29" s="32">
        <v>0.69</v>
      </c>
      <c r="T29" s="33">
        <v>0.69</v>
      </c>
      <c r="U29" s="31">
        <v>2.0699999999999998</v>
      </c>
    </row>
    <row r="30" spans="1:21" ht="16.7" customHeight="1" x14ac:dyDescent="0.25">
      <c r="A30" s="176"/>
      <c r="B30" s="176"/>
      <c r="D30" s="7"/>
      <c r="F30" s="7"/>
      <c r="H30" s="7"/>
      <c r="J30" s="7"/>
      <c r="P30" s="7"/>
      <c r="U30" s="7"/>
    </row>
    <row r="31" spans="1:21" ht="16.7" customHeight="1" x14ac:dyDescent="0.25">
      <c r="A31" s="178" t="s">
        <v>45</v>
      </c>
      <c r="B31" s="176"/>
      <c r="D31" s="37">
        <v>0.26418626980316851</v>
      </c>
      <c r="F31" s="37">
        <v>9.7091531223267753E-3</v>
      </c>
      <c r="H31" s="37">
        <v>0.16547647768395657</v>
      </c>
      <c r="J31" s="37">
        <v>1.0226407109606399</v>
      </c>
      <c r="L31" s="38">
        <v>-1.530791788856305</v>
      </c>
      <c r="M31" s="38">
        <v>0.20602556299452221</v>
      </c>
      <c r="N31" s="38">
        <v>0.12025057878251395</v>
      </c>
      <c r="O31" s="38">
        <v>0.19513702864207708</v>
      </c>
      <c r="P31" s="37">
        <v>0.20099099453379998</v>
      </c>
      <c r="R31" s="38">
        <v>1.4822134387351778E-2</v>
      </c>
      <c r="S31" s="38">
        <v>0.91689944134078216</v>
      </c>
      <c r="T31" s="39">
        <v>0.17117738320979142</v>
      </c>
      <c r="U31" s="37">
        <v>-1.1578666666666666</v>
      </c>
    </row>
    <row r="32" spans="1:21" ht="16.7" customHeight="1" x14ac:dyDescent="0.25">
      <c r="A32" s="176"/>
      <c r="B32" s="176"/>
      <c r="D32" s="7"/>
      <c r="F32" s="7"/>
      <c r="H32" s="7"/>
      <c r="J32" s="7"/>
      <c r="P32" s="7"/>
      <c r="U32" s="7"/>
    </row>
    <row r="33" spans="1:21" ht="16.7" customHeight="1" x14ac:dyDescent="0.25">
      <c r="A33" s="178" t="s">
        <v>46</v>
      </c>
      <c r="B33" s="176"/>
      <c r="D33" s="7"/>
      <c r="F33" s="7"/>
      <c r="H33" s="7"/>
      <c r="J33" s="7"/>
      <c r="P33" s="7"/>
      <c r="U33" s="7"/>
    </row>
    <row r="34" spans="1:21" ht="16.7" customHeight="1" x14ac:dyDescent="0.25">
      <c r="A34" s="181" t="s">
        <v>25</v>
      </c>
      <c r="B34" s="176"/>
      <c r="D34" s="37">
        <v>0.51933452623239673</v>
      </c>
      <c r="F34" s="37">
        <v>0.49705156787989924</v>
      </c>
      <c r="H34" s="37">
        <v>0.49725234105470673</v>
      </c>
      <c r="J34" s="37">
        <v>0.5023790975010487</v>
      </c>
      <c r="L34" s="38">
        <v>0.49663848426199447</v>
      </c>
      <c r="M34" s="38">
        <v>0.4621305963546275</v>
      </c>
      <c r="N34" s="38">
        <v>0.47984085968582091</v>
      </c>
      <c r="O34" s="38">
        <v>0.49119303635432665</v>
      </c>
      <c r="P34" s="37">
        <v>0.48159583976598686</v>
      </c>
      <c r="R34" s="38">
        <v>0.44766839378238343</v>
      </c>
      <c r="S34" s="38">
        <v>0.4813799502340686</v>
      </c>
      <c r="T34" s="39">
        <v>0.47181763337068</v>
      </c>
      <c r="U34" s="37">
        <v>0.46790807061415263</v>
      </c>
    </row>
    <row r="35" spans="1:21" ht="16.7" customHeight="1" x14ac:dyDescent="0.25">
      <c r="A35" s="181" t="s">
        <v>26</v>
      </c>
      <c r="B35" s="176"/>
      <c r="D35" s="37">
        <v>0.48066547376760321</v>
      </c>
      <c r="F35" s="37">
        <v>0.50294843212010076</v>
      </c>
      <c r="H35" s="37">
        <v>0.50274765894529327</v>
      </c>
      <c r="J35" s="37">
        <v>0.4976209024989513</v>
      </c>
      <c r="L35" s="38">
        <v>0.50336151573800547</v>
      </c>
      <c r="M35" s="38">
        <v>0.5378694036453725</v>
      </c>
      <c r="N35" s="38">
        <v>0.52015914031417909</v>
      </c>
      <c r="O35" s="38">
        <v>0.50880696364567335</v>
      </c>
      <c r="P35" s="37">
        <v>0.51840416023401314</v>
      </c>
      <c r="R35" s="38">
        <v>0.55233160621761657</v>
      </c>
      <c r="S35" s="38">
        <v>0.51862004976593146</v>
      </c>
      <c r="T35" s="39">
        <v>0.52818236662932005</v>
      </c>
      <c r="U35" s="37">
        <v>0.53209192938584737</v>
      </c>
    </row>
    <row r="36" spans="1:21" ht="16.7" customHeight="1" x14ac:dyDescent="0.25">
      <c r="A36" s="181" t="s">
        <v>47</v>
      </c>
      <c r="B36" s="176"/>
      <c r="D36" s="37">
        <v>0.19018999877067655</v>
      </c>
      <c r="F36" s="37">
        <v>0.20219516377979763</v>
      </c>
      <c r="H36" s="37">
        <v>0.20553228191227205</v>
      </c>
      <c r="J36" s="37">
        <v>0.19437885779349193</v>
      </c>
      <c r="L36" s="38">
        <v>0.17917897524702048</v>
      </c>
      <c r="M36" s="38">
        <v>0.17527871173243673</v>
      </c>
      <c r="N36" s="38">
        <v>0.19023009720684139</v>
      </c>
      <c r="O36" s="38">
        <v>0.23210445468509985</v>
      </c>
      <c r="P36" s="37">
        <v>0.19328140779347411</v>
      </c>
      <c r="R36" s="38">
        <v>0.18667653589933383</v>
      </c>
      <c r="S36" s="38">
        <v>0.20686601155581796</v>
      </c>
      <c r="T36" s="39">
        <v>0.16625010773075929</v>
      </c>
      <c r="U36" s="37">
        <v>0.18674644994194875</v>
      </c>
    </row>
    <row r="37" spans="1:21" ht="16.7" customHeight="1" x14ac:dyDescent="0.25">
      <c r="A37" s="181" t="s">
        <v>31</v>
      </c>
      <c r="B37" s="176"/>
      <c r="D37" s="37">
        <v>0.3263170834983814</v>
      </c>
      <c r="F37" s="37">
        <v>0.30075326834030314</v>
      </c>
      <c r="H37" s="37">
        <v>0.2972153770330212</v>
      </c>
      <c r="J37" s="37">
        <v>0.25822496554203872</v>
      </c>
      <c r="L37" s="38">
        <v>0.31068554548232657</v>
      </c>
      <c r="M37" s="38">
        <v>0.37104052380109714</v>
      </c>
      <c r="N37" s="38">
        <v>0.32119273204544524</v>
      </c>
      <c r="O37" s="38">
        <v>0.2863799283154122</v>
      </c>
      <c r="P37" s="37">
        <v>0.32398518845256474</v>
      </c>
      <c r="R37" s="38">
        <v>3.7058968665186279E-2</v>
      </c>
      <c r="S37" s="38">
        <v>0.31175403821011344</v>
      </c>
      <c r="T37" s="39">
        <v>0.36193225889856073</v>
      </c>
      <c r="U37" s="37">
        <v>0.24622666785746183</v>
      </c>
    </row>
    <row r="38" spans="1:21" ht="16.7" customHeight="1" x14ac:dyDescent="0.2">
      <c r="A38" s="176"/>
      <c r="B38" s="176"/>
    </row>
    <row r="39" spans="1:21" ht="30" customHeight="1" x14ac:dyDescent="0.2">
      <c r="A39" s="40" t="s">
        <v>48</v>
      </c>
      <c r="B39" s="177" t="s">
        <v>49</v>
      </c>
      <c r="C39" s="176"/>
      <c r="D39" s="176"/>
      <c r="E39" s="176"/>
      <c r="F39" s="176"/>
      <c r="G39" s="176"/>
      <c r="H39" s="176"/>
      <c r="I39" s="176"/>
      <c r="J39" s="176"/>
      <c r="K39" s="176"/>
      <c r="L39" s="176"/>
      <c r="M39" s="176"/>
      <c r="N39" s="176"/>
      <c r="O39" s="176"/>
      <c r="P39" s="176"/>
      <c r="Q39" s="176"/>
      <c r="R39" s="176"/>
      <c r="S39" s="176"/>
      <c r="T39" s="176"/>
      <c r="U39" s="176"/>
    </row>
    <row r="40" spans="1:21" ht="16.7" customHeight="1" x14ac:dyDescent="0.2"/>
    <row r="41" spans="1:21" ht="16.7" customHeight="1" x14ac:dyDescent="0.2"/>
    <row r="42" spans="1:21" ht="16.7" customHeight="1" x14ac:dyDescent="0.2"/>
    <row r="43" spans="1:21" ht="16.7" customHeight="1" x14ac:dyDescent="0.2"/>
    <row r="44" spans="1:21" ht="16.7" customHeight="1" x14ac:dyDescent="0.2"/>
    <row r="45" spans="1:21" ht="16.7" customHeight="1" x14ac:dyDescent="0.2"/>
    <row r="46" spans="1:21" ht="16.7" customHeight="1" x14ac:dyDescent="0.2"/>
    <row r="47" spans="1:21" ht="16.7" customHeight="1" x14ac:dyDescent="0.2"/>
    <row r="48" spans="1:21"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sheetData>
  <mergeCells count="40">
    <mergeCell ref="A36:B36"/>
    <mergeCell ref="A37:B37"/>
    <mergeCell ref="A38:B38"/>
    <mergeCell ref="B39:U39"/>
    <mergeCell ref="A30:B30"/>
    <mergeCell ref="A31:B31"/>
    <mergeCell ref="A32:B32"/>
    <mergeCell ref="A33:B33"/>
    <mergeCell ref="A34:B34"/>
    <mergeCell ref="A35:B35"/>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5:B5"/>
    <mergeCell ref="A1:P1"/>
    <mergeCell ref="R1:U1"/>
    <mergeCell ref="A2:B2"/>
    <mergeCell ref="A3:B3"/>
    <mergeCell ref="A4:B4"/>
  </mergeCells>
  <pageMargins left="0.75" right="0.75" top="1" bottom="1" header="0.5" footer="0.5"/>
  <pageSetup scale="60" orientation="landscape" horizontalDpi="360" verticalDpi="360" r:id="rId1"/>
  <customProperties>
    <customPr name="_pios_id" r:id="rId2"/>
  </customProperties>
  <ignoredErrors>
    <ignoredError sqref="D3:T3 U3 A3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C8AA5-7B95-4602-B1F4-F2BDDFB0BB6F}">
  <dimension ref="A1:U98"/>
  <sheetViews>
    <sheetView zoomScaleNormal="100" workbookViewId="0">
      <pane xSplit="3" ySplit="3" topLeftCell="D4" activePane="bottomRight" state="frozen"/>
      <selection sqref="A1:R1"/>
      <selection pane="topRight" sqref="A1:R1"/>
      <selection pane="bottomLeft" sqref="A1:R1"/>
      <selection pane="bottomRight" activeCell="D4" sqref="D4"/>
    </sheetView>
  </sheetViews>
  <sheetFormatPr defaultColWidth="13.7109375" defaultRowHeight="12.75" x14ac:dyDescent="0.2"/>
  <cols>
    <col min="1" max="1" width="3.42578125" customWidth="1"/>
    <col min="2" max="2" width="67.140625" customWidth="1"/>
    <col min="3" max="3" width="1.28515625" customWidth="1"/>
    <col min="4" max="4" width="10.7109375" customWidth="1"/>
    <col min="5" max="5" width="1.28515625" customWidth="1"/>
    <col min="6" max="6" width="10.7109375" customWidth="1"/>
    <col min="7" max="7" width="1.28515625" customWidth="1"/>
    <col min="8" max="8" width="10.7109375" customWidth="1"/>
    <col min="9" max="9" width="1.28515625" customWidth="1"/>
    <col min="10" max="10" width="10.7109375" customWidth="1"/>
    <col min="11" max="11" width="1.28515625" customWidth="1"/>
    <col min="12" max="16" width="10.7109375" customWidth="1"/>
    <col min="17" max="17" width="1.28515625" customWidth="1"/>
    <col min="18" max="21" width="10.7109375" customWidth="1"/>
    <col min="22" max="25" width="11.7109375" customWidth="1"/>
    <col min="26" max="26" width="12.85546875" customWidth="1"/>
  </cols>
  <sheetData>
    <row r="1" spans="1:21" ht="14.25" x14ac:dyDescent="0.3">
      <c r="A1" s="179" t="s">
        <v>50</v>
      </c>
      <c r="B1" s="176"/>
      <c r="C1" s="176"/>
      <c r="D1" s="176"/>
      <c r="E1" s="176"/>
      <c r="F1" s="176"/>
      <c r="G1" s="176"/>
      <c r="H1" s="176"/>
      <c r="I1" s="176"/>
      <c r="J1" s="176"/>
      <c r="K1" s="176"/>
      <c r="L1" s="176"/>
      <c r="M1" s="176"/>
      <c r="N1" s="176"/>
      <c r="O1" s="176"/>
      <c r="P1" s="176"/>
      <c r="Q1" s="176"/>
      <c r="R1" s="176"/>
      <c r="S1" s="176"/>
      <c r="T1" s="176"/>
    </row>
    <row r="2" spans="1:21" ht="30" x14ac:dyDescent="0.25">
      <c r="A2" s="176"/>
      <c r="B2" s="176"/>
      <c r="D2" s="3" t="str">
        <f>'Reported Stmts of Operations'!D2</f>
        <v>Fiscal
 Year</v>
      </c>
      <c r="F2" s="3" t="s">
        <v>12</v>
      </c>
      <c r="H2" s="3" t="str">
        <f>'Reported Stmts of Operations'!H2</f>
        <v>Fiscal
 Year</v>
      </c>
      <c r="J2" s="3" t="str">
        <f>'Reported Stmts of Operations'!J2</f>
        <v>Fiscal
 Year</v>
      </c>
      <c r="L2" s="4" t="str">
        <f>'Reported Stmts of Operations'!L2</f>
        <v>First Quarter</v>
      </c>
      <c r="M2" s="4" t="str">
        <f>'Reported Stmts of Operations'!M2</f>
        <v>Second
Quarter</v>
      </c>
      <c r="N2" s="4" t="str">
        <f>'Reported Stmts of Operations'!N2</f>
        <v>Third
Quarter</v>
      </c>
      <c r="O2" s="4" t="str">
        <f>'Reported Stmts of Operations'!O2</f>
        <v>Fourth
Quarter</v>
      </c>
      <c r="P2" s="3" t="str">
        <f>'Reported Stmts of Operations'!P2</f>
        <v>Fiscal
 Year</v>
      </c>
      <c r="R2" s="4" t="str">
        <f>'Reported Stmts of Operations'!R2</f>
        <v>First Quarter</v>
      </c>
      <c r="S2" s="4" t="str">
        <f>'Reported Stmts of Operations'!S2</f>
        <v>Second
Quarter</v>
      </c>
      <c r="T2" s="4" t="str">
        <f>'Reported Stmts of Operations'!T2</f>
        <v>Third
Quarter</v>
      </c>
      <c r="U2" s="3" t="str">
        <f>'Reported Stmts of Operations'!U2</f>
        <v>Fiscal
 Year</v>
      </c>
    </row>
    <row r="3" spans="1:21" ht="15" x14ac:dyDescent="0.25">
      <c r="A3" s="176"/>
      <c r="B3" s="176"/>
      <c r="D3" s="5" t="str">
        <f>'Reported Stmts of Operations'!D3</f>
        <v>2017</v>
      </c>
      <c r="F3" s="5" t="s">
        <v>18</v>
      </c>
      <c r="H3" s="5" t="str">
        <f>'Reported Stmts of Operations'!H3</f>
        <v>2019</v>
      </c>
      <c r="J3" s="5" t="str">
        <f>'Reported Stmts of Operations'!J3</f>
        <v>2020</v>
      </c>
      <c r="L3" s="41" t="str">
        <f>'Reported Stmts of Operations'!L3</f>
        <v>2021</v>
      </c>
      <c r="M3" s="41" t="str">
        <f>'Reported Stmts of Operations'!M3</f>
        <v>2021</v>
      </c>
      <c r="N3" s="41" t="str">
        <f>'Reported Stmts of Operations'!N3</f>
        <v>2021</v>
      </c>
      <c r="O3" s="41" t="str">
        <f>'Reported Stmts of Operations'!O3</f>
        <v>2021</v>
      </c>
      <c r="P3" s="5" t="str">
        <f>'Reported Stmts of Operations'!P3</f>
        <v>2021</v>
      </c>
      <c r="R3" s="41" t="str">
        <f>'Reported Stmts of Operations'!R3</f>
        <v>2022</v>
      </c>
      <c r="S3" s="41" t="str">
        <f>'Reported Stmts of Operations'!S3</f>
        <v>2022</v>
      </c>
      <c r="T3" s="41" t="str">
        <f>'Reported Stmts of Operations'!T3</f>
        <v>2022</v>
      </c>
      <c r="U3" s="5" t="s">
        <v>22</v>
      </c>
    </row>
    <row r="4" spans="1:21" ht="15" x14ac:dyDescent="0.25">
      <c r="A4" s="180" t="s">
        <v>51</v>
      </c>
      <c r="B4" s="176"/>
      <c r="D4" s="7"/>
      <c r="F4" s="7"/>
      <c r="H4" s="7"/>
      <c r="J4" s="7"/>
      <c r="P4" s="7"/>
      <c r="U4" s="7"/>
    </row>
    <row r="5" spans="1:21" ht="15" x14ac:dyDescent="0.25">
      <c r="A5" s="183" t="s">
        <v>52</v>
      </c>
      <c r="B5" s="176"/>
      <c r="D5" s="42"/>
      <c r="F5" s="42"/>
      <c r="H5" s="42"/>
      <c r="J5" s="42"/>
      <c r="P5" s="42"/>
      <c r="U5" s="42"/>
    </row>
    <row r="6" spans="1:21" ht="15" x14ac:dyDescent="0.25">
      <c r="A6" s="184" t="s">
        <v>53</v>
      </c>
      <c r="B6" s="176"/>
      <c r="D6" s="61">
        <v>7321100000</v>
      </c>
      <c r="F6" s="61">
        <v>7580300000</v>
      </c>
      <c r="H6" s="61">
        <v>8116000000</v>
      </c>
      <c r="J6" s="61">
        <v>8343500000</v>
      </c>
      <c r="L6" s="73">
        <v>1963400000</v>
      </c>
      <c r="M6" s="73">
        <v>2260400000</v>
      </c>
      <c r="N6" s="73">
        <v>2438100000</v>
      </c>
      <c r="O6" s="73">
        <v>1953000000</v>
      </c>
      <c r="P6" s="61">
        <v>8614900000</v>
      </c>
      <c r="R6" s="73">
        <v>2026500000</v>
      </c>
      <c r="S6" s="73">
        <v>2371100000</v>
      </c>
      <c r="T6" s="85">
        <v>2320600000</v>
      </c>
      <c r="U6" s="61">
        <v>6718200000</v>
      </c>
    </row>
    <row r="7" spans="1:21" ht="15.75" thickBot="1" x14ac:dyDescent="0.3">
      <c r="A7" s="184" t="s">
        <v>54</v>
      </c>
      <c r="B7" s="176"/>
      <c r="D7" s="62">
        <v>7321100000</v>
      </c>
      <c r="F7" s="62">
        <v>7580300000</v>
      </c>
      <c r="H7" s="62">
        <v>8116000000</v>
      </c>
      <c r="J7" s="62">
        <v>8343500000</v>
      </c>
      <c r="L7" s="74">
        <v>1963400000</v>
      </c>
      <c r="M7" s="74">
        <v>2260400000</v>
      </c>
      <c r="N7" s="74">
        <v>2438100000</v>
      </c>
      <c r="O7" s="74">
        <v>1953000000</v>
      </c>
      <c r="P7" s="62">
        <v>8614900000</v>
      </c>
      <c r="R7" s="74">
        <v>2026500000</v>
      </c>
      <c r="S7" s="74">
        <v>2371100000</v>
      </c>
      <c r="T7" s="86">
        <v>2320600000</v>
      </c>
      <c r="U7" s="62">
        <v>6718200000</v>
      </c>
    </row>
    <row r="8" spans="1:21" ht="15.75" thickTop="1" x14ac:dyDescent="0.25">
      <c r="A8" s="176"/>
      <c r="B8" s="176"/>
      <c r="D8" s="63"/>
      <c r="F8" s="63"/>
      <c r="H8" s="63"/>
      <c r="J8" s="63"/>
      <c r="L8" s="75"/>
      <c r="M8" s="75"/>
      <c r="N8" s="75"/>
      <c r="O8" s="75"/>
      <c r="P8" s="63"/>
      <c r="R8" s="75"/>
      <c r="S8" s="75"/>
      <c r="T8" s="71"/>
      <c r="U8" s="63"/>
    </row>
    <row r="9" spans="1:21" ht="15" x14ac:dyDescent="0.25">
      <c r="A9" s="183" t="s">
        <v>55</v>
      </c>
      <c r="B9" s="176"/>
      <c r="D9" s="64"/>
      <c r="F9" s="64"/>
      <c r="H9" s="64"/>
      <c r="J9" s="64"/>
      <c r="L9" s="76"/>
      <c r="M9" s="76"/>
      <c r="N9" s="76"/>
      <c r="O9" s="76"/>
      <c r="P9" s="64"/>
      <c r="R9" s="76"/>
      <c r="S9" s="76"/>
      <c r="T9" s="76"/>
      <c r="U9" s="64"/>
    </row>
    <row r="10" spans="1:21" ht="15" x14ac:dyDescent="0.25">
      <c r="A10" s="184" t="s">
        <v>56</v>
      </c>
      <c r="B10" s="176"/>
      <c r="D10" s="59">
        <v>-3802100000</v>
      </c>
      <c r="F10" s="59">
        <v>-3767800000</v>
      </c>
      <c r="H10" s="59">
        <v>-4035700000</v>
      </c>
      <c r="J10" s="59">
        <v>-4191600000</v>
      </c>
      <c r="L10" s="77">
        <v>-975100000</v>
      </c>
      <c r="M10" s="77">
        <v>-1044600000</v>
      </c>
      <c r="N10" s="77">
        <v>-1169900000</v>
      </c>
      <c r="O10" s="77">
        <v>-959300000</v>
      </c>
      <c r="P10" s="59">
        <v>-4148900000</v>
      </c>
      <c r="R10" s="77">
        <v>-907200000</v>
      </c>
      <c r="S10" s="77">
        <v>-1141400000</v>
      </c>
      <c r="T10" s="87">
        <v>-1094900000</v>
      </c>
      <c r="U10" s="59">
        <v>-3143500000</v>
      </c>
    </row>
    <row r="11" spans="1:21" ht="15" x14ac:dyDescent="0.25">
      <c r="A11" s="182" t="s">
        <v>2</v>
      </c>
      <c r="B11" s="176"/>
      <c r="D11" s="65">
        <v>22300000</v>
      </c>
      <c r="F11" s="65">
        <v>18700000</v>
      </c>
      <c r="H11" s="65">
        <v>4900000</v>
      </c>
      <c r="J11" s="65">
        <v>1500000</v>
      </c>
      <c r="L11" s="78">
        <v>0</v>
      </c>
      <c r="M11" s="78">
        <v>100000</v>
      </c>
      <c r="N11" s="78">
        <v>0</v>
      </c>
      <c r="O11" s="78">
        <v>300000</v>
      </c>
      <c r="P11" s="65">
        <v>400000</v>
      </c>
      <c r="R11" s="78">
        <v>0</v>
      </c>
      <c r="S11" s="78">
        <v>-100000</v>
      </c>
      <c r="T11" s="88">
        <v>100000</v>
      </c>
      <c r="U11" s="65">
        <v>0</v>
      </c>
    </row>
    <row r="12" spans="1:21" ht="15" x14ac:dyDescent="0.25">
      <c r="A12" s="182" t="s">
        <v>4</v>
      </c>
      <c r="B12" s="176"/>
      <c r="D12" s="65">
        <v>0</v>
      </c>
      <c r="F12" s="65">
        <v>0</v>
      </c>
      <c r="H12" s="65">
        <v>8900000</v>
      </c>
      <c r="J12" s="65">
        <v>132100000</v>
      </c>
      <c r="L12" s="78">
        <v>24300000</v>
      </c>
      <c r="M12" s="78">
        <v>800000</v>
      </c>
      <c r="N12" s="78">
        <v>700000</v>
      </c>
      <c r="O12" s="78">
        <v>4100000</v>
      </c>
      <c r="P12" s="65">
        <v>29900000</v>
      </c>
      <c r="R12" s="78">
        <v>2600000</v>
      </c>
      <c r="S12" s="78">
        <v>0</v>
      </c>
      <c r="T12" s="88">
        <v>0</v>
      </c>
      <c r="U12" s="65">
        <v>2600000</v>
      </c>
    </row>
    <row r="13" spans="1:21" ht="15" x14ac:dyDescent="0.25">
      <c r="A13" s="182" t="s">
        <v>6</v>
      </c>
      <c r="B13" s="176"/>
      <c r="D13" s="61">
        <v>-39700000</v>
      </c>
      <c r="F13" s="61">
        <v>9400000</v>
      </c>
      <c r="H13" s="61">
        <v>16100000</v>
      </c>
      <c r="J13" s="61">
        <v>28700000</v>
      </c>
      <c r="L13" s="79">
        <v>21000000</v>
      </c>
      <c r="M13" s="79">
        <v>-29700000</v>
      </c>
      <c r="N13" s="79">
        <v>11600000</v>
      </c>
      <c r="O13" s="79">
        <v>18400000</v>
      </c>
      <c r="P13" s="66">
        <v>21300000</v>
      </c>
      <c r="R13" s="79">
        <v>-20700000</v>
      </c>
      <c r="S13" s="79">
        <v>-15100000</v>
      </c>
      <c r="T13" s="89">
        <v>1900000</v>
      </c>
      <c r="U13" s="66">
        <v>-33900000</v>
      </c>
    </row>
    <row r="14" spans="1:21" ht="15.75" thickBot="1" x14ac:dyDescent="0.3">
      <c r="A14" s="184" t="s">
        <v>57</v>
      </c>
      <c r="B14" s="176"/>
      <c r="D14" s="62">
        <v>-3819500000</v>
      </c>
      <c r="F14" s="62">
        <v>-3739700000</v>
      </c>
      <c r="H14" s="62">
        <v>-4005800000</v>
      </c>
      <c r="J14" s="62">
        <v>-4029300000</v>
      </c>
      <c r="L14" s="74">
        <v>-929800000</v>
      </c>
      <c r="M14" s="74">
        <v>-1073400000</v>
      </c>
      <c r="N14" s="74">
        <v>-1157600000</v>
      </c>
      <c r="O14" s="74">
        <v>-936500000</v>
      </c>
      <c r="P14" s="62">
        <v>-4097300000</v>
      </c>
      <c r="R14" s="74">
        <v>-925300000</v>
      </c>
      <c r="S14" s="74">
        <v>-1156600000</v>
      </c>
      <c r="T14" s="86">
        <v>-1092900000</v>
      </c>
      <c r="U14" s="62">
        <v>-3174800000</v>
      </c>
    </row>
    <row r="15" spans="1:21" ht="15.75" thickTop="1" x14ac:dyDescent="0.25">
      <c r="D15" s="63"/>
      <c r="F15" s="63"/>
      <c r="H15" s="63"/>
      <c r="J15" s="63"/>
      <c r="L15" s="75"/>
      <c r="M15" s="75"/>
      <c r="N15" s="75"/>
      <c r="O15" s="75"/>
      <c r="P15" s="63"/>
      <c r="R15" s="75"/>
      <c r="S15" s="75"/>
      <c r="T15" s="90"/>
      <c r="U15" s="63"/>
    </row>
    <row r="16" spans="1:21" ht="15" x14ac:dyDescent="0.25">
      <c r="A16" s="183" t="s">
        <v>58</v>
      </c>
      <c r="B16" s="176"/>
      <c r="D16" s="64"/>
      <c r="F16" s="64"/>
      <c r="H16" s="64"/>
      <c r="J16" s="64"/>
      <c r="L16" s="76"/>
      <c r="M16" s="76"/>
      <c r="N16" s="76"/>
      <c r="O16" s="76"/>
      <c r="P16" s="64"/>
      <c r="R16" s="76"/>
      <c r="S16" s="76"/>
      <c r="T16" s="76"/>
      <c r="U16" s="64"/>
    </row>
    <row r="17" spans="1:21" ht="15" x14ac:dyDescent="0.25">
      <c r="A17" s="184" t="s">
        <v>59</v>
      </c>
      <c r="B17" s="176"/>
      <c r="D17" s="59">
        <v>3519000000</v>
      </c>
      <c r="F17" s="59">
        <v>3812500000</v>
      </c>
      <c r="H17" s="59">
        <v>4080300000</v>
      </c>
      <c r="J17" s="59">
        <v>4151900000</v>
      </c>
      <c r="L17" s="77">
        <v>988300000</v>
      </c>
      <c r="M17" s="77">
        <v>1215800000</v>
      </c>
      <c r="N17" s="77">
        <v>1268200000</v>
      </c>
      <c r="O17" s="77">
        <v>993700000</v>
      </c>
      <c r="P17" s="59">
        <v>4466000000</v>
      </c>
      <c r="R17" s="77">
        <v>1119300000</v>
      </c>
      <c r="S17" s="77">
        <v>1229700000</v>
      </c>
      <c r="T17" s="87">
        <v>1225700000</v>
      </c>
      <c r="U17" s="59">
        <v>3574700000</v>
      </c>
    </row>
    <row r="18" spans="1:21" ht="15" x14ac:dyDescent="0.25">
      <c r="A18" s="182" t="str">
        <f>A11</f>
        <v>Acquisitions, Divestitures, and Related Costs</v>
      </c>
      <c r="B18" s="176"/>
      <c r="D18" s="65">
        <v>22300000</v>
      </c>
      <c r="F18" s="65">
        <v>18700000</v>
      </c>
      <c r="H18" s="65">
        <v>4900000</v>
      </c>
      <c r="J18" s="65">
        <v>1500000</v>
      </c>
      <c r="L18" s="78">
        <v>0</v>
      </c>
      <c r="M18" s="78">
        <v>100000</v>
      </c>
      <c r="N18" s="78">
        <v>0</v>
      </c>
      <c r="O18" s="78">
        <v>300000</v>
      </c>
      <c r="P18" s="65">
        <v>400000</v>
      </c>
      <c r="R18" s="78">
        <v>0</v>
      </c>
      <c r="S18" s="78">
        <v>-100000</v>
      </c>
      <c r="T18" s="88">
        <v>100000</v>
      </c>
      <c r="U18" s="65">
        <v>0</v>
      </c>
    </row>
    <row r="19" spans="1:21" ht="15" x14ac:dyDescent="0.25">
      <c r="A19" s="182" t="str">
        <f>A12</f>
        <v>Restructuring and Other Strategic Business Development Costs</v>
      </c>
      <c r="B19" s="176"/>
      <c r="D19" s="65">
        <v>0</v>
      </c>
      <c r="F19" s="65">
        <v>0</v>
      </c>
      <c r="H19" s="65">
        <v>8900000</v>
      </c>
      <c r="J19" s="65">
        <v>132100000</v>
      </c>
      <c r="L19" s="78">
        <v>24300000</v>
      </c>
      <c r="M19" s="78">
        <v>800000</v>
      </c>
      <c r="N19" s="78">
        <v>700000</v>
      </c>
      <c r="O19" s="78">
        <v>4100000</v>
      </c>
      <c r="P19" s="65">
        <v>29900000</v>
      </c>
      <c r="R19" s="78">
        <v>2600000</v>
      </c>
      <c r="S19" s="78">
        <v>0</v>
      </c>
      <c r="T19" s="88">
        <v>0</v>
      </c>
      <c r="U19" s="65">
        <v>2600000</v>
      </c>
    </row>
    <row r="20" spans="1:21" ht="15" x14ac:dyDescent="0.25">
      <c r="A20" s="182" t="str">
        <f>A13</f>
        <v>Other</v>
      </c>
      <c r="B20" s="176"/>
      <c r="D20" s="66">
        <v>-39700000</v>
      </c>
      <c r="F20" s="66">
        <v>9400000</v>
      </c>
      <c r="H20" s="66">
        <v>16100000</v>
      </c>
      <c r="J20" s="66">
        <v>28700000</v>
      </c>
      <c r="L20" s="79">
        <v>21000000</v>
      </c>
      <c r="M20" s="79">
        <v>-29700000</v>
      </c>
      <c r="N20" s="79">
        <v>11600000</v>
      </c>
      <c r="O20" s="79">
        <v>18400000</v>
      </c>
      <c r="P20" s="66">
        <v>21300000</v>
      </c>
      <c r="R20" s="79">
        <v>-20700000</v>
      </c>
      <c r="S20" s="79">
        <v>-15100000</v>
      </c>
      <c r="T20" s="89">
        <v>1900000</v>
      </c>
      <c r="U20" s="66">
        <v>-33900000</v>
      </c>
    </row>
    <row r="21" spans="1:21" ht="15.75" thickBot="1" x14ac:dyDescent="0.3">
      <c r="A21" s="184" t="s">
        <v>60</v>
      </c>
      <c r="B21" s="176"/>
      <c r="D21" s="62">
        <v>3501600000</v>
      </c>
      <c r="F21" s="62">
        <v>3840600000</v>
      </c>
      <c r="H21" s="62">
        <v>4110200000</v>
      </c>
      <c r="J21" s="62">
        <v>4314200000</v>
      </c>
      <c r="L21" s="74">
        <v>1033600000</v>
      </c>
      <c r="M21" s="74">
        <v>1187000000</v>
      </c>
      <c r="N21" s="74">
        <v>1280500000</v>
      </c>
      <c r="O21" s="74">
        <v>1016500000</v>
      </c>
      <c r="P21" s="62">
        <v>4517600000</v>
      </c>
      <c r="R21" s="74">
        <v>1101200000</v>
      </c>
      <c r="S21" s="74">
        <v>1214500000</v>
      </c>
      <c r="T21" s="86">
        <v>1227700000</v>
      </c>
      <c r="U21" s="62">
        <v>3543400000</v>
      </c>
    </row>
    <row r="22" spans="1:21" ht="15.75" thickTop="1" x14ac:dyDescent="0.25">
      <c r="A22" s="176"/>
      <c r="B22" s="176"/>
      <c r="D22" s="63"/>
      <c r="F22" s="63"/>
      <c r="H22" s="63"/>
      <c r="J22" s="63"/>
      <c r="L22" s="75"/>
      <c r="M22" s="75"/>
      <c r="N22" s="75"/>
      <c r="O22" s="75"/>
      <c r="P22" s="63"/>
      <c r="R22" s="75"/>
      <c r="S22" s="75"/>
      <c r="T22" s="75"/>
      <c r="U22" s="63"/>
    </row>
    <row r="23" spans="1:21" ht="15" x14ac:dyDescent="0.25">
      <c r="A23" s="183" t="s">
        <v>61</v>
      </c>
      <c r="B23" s="176"/>
      <c r="D23" s="64"/>
      <c r="F23" s="64"/>
      <c r="H23" s="64"/>
      <c r="J23" s="64"/>
      <c r="L23" s="76"/>
      <c r="M23" s="76"/>
      <c r="N23" s="76"/>
      <c r="O23" s="76"/>
      <c r="P23" s="64"/>
      <c r="R23" s="76"/>
      <c r="S23" s="76"/>
      <c r="T23" s="76"/>
      <c r="U23" s="64"/>
    </row>
    <row r="24" spans="1:21" ht="15" x14ac:dyDescent="0.25">
      <c r="A24" s="184" t="s">
        <v>62</v>
      </c>
      <c r="B24" s="176"/>
      <c r="D24" s="59">
        <v>-1392400000</v>
      </c>
      <c r="F24" s="59">
        <v>-1532700000</v>
      </c>
      <c r="H24" s="59">
        <v>-1668100000</v>
      </c>
      <c r="J24" s="59">
        <v>-1621800000</v>
      </c>
      <c r="L24" s="77">
        <v>-351800000</v>
      </c>
      <c r="M24" s="77">
        <v>-396200000</v>
      </c>
      <c r="N24" s="77">
        <v>-463800000</v>
      </c>
      <c r="O24" s="77">
        <v>-453300000</v>
      </c>
      <c r="P24" s="59">
        <v>-1665100000</v>
      </c>
      <c r="R24" s="77">
        <v>-378300000</v>
      </c>
      <c r="S24" s="77">
        <v>-490500000</v>
      </c>
      <c r="T24" s="87">
        <v>-385800000</v>
      </c>
      <c r="U24" s="59">
        <v>-1254600000</v>
      </c>
    </row>
    <row r="25" spans="1:21" ht="15" x14ac:dyDescent="0.25">
      <c r="A25" s="182" t="s">
        <v>63</v>
      </c>
      <c r="B25" s="176"/>
      <c r="D25" s="65">
        <v>34600000</v>
      </c>
      <c r="F25" s="65">
        <v>11300000</v>
      </c>
      <c r="H25" s="65">
        <v>34100000</v>
      </c>
      <c r="J25" s="65">
        <v>-8500000</v>
      </c>
      <c r="L25" s="78">
        <v>-100000</v>
      </c>
      <c r="M25" s="78">
        <v>3100000</v>
      </c>
      <c r="N25" s="78">
        <v>1500000</v>
      </c>
      <c r="O25" s="78">
        <v>1800000</v>
      </c>
      <c r="P25" s="65">
        <v>6300000</v>
      </c>
      <c r="R25" s="78">
        <v>-1000000</v>
      </c>
      <c r="S25" s="78">
        <v>5600000</v>
      </c>
      <c r="T25" s="88">
        <v>-7500000</v>
      </c>
      <c r="U25" s="65">
        <v>-2900000</v>
      </c>
    </row>
    <row r="26" spans="1:21" ht="15" x14ac:dyDescent="0.25">
      <c r="A26" s="182" t="str">
        <f>A12</f>
        <v>Restructuring and Other Strategic Business Development Costs</v>
      </c>
      <c r="B26" s="176"/>
      <c r="D26" s="65">
        <v>900000</v>
      </c>
      <c r="F26" s="65">
        <v>14000000</v>
      </c>
      <c r="H26" s="65">
        <v>17100000</v>
      </c>
      <c r="I26" s="43">
        <v>0</v>
      </c>
      <c r="J26" s="65">
        <v>25300000</v>
      </c>
      <c r="L26" s="78">
        <v>3100000</v>
      </c>
      <c r="M26" s="78">
        <v>5800000</v>
      </c>
      <c r="N26" s="78">
        <v>12700000</v>
      </c>
      <c r="O26" s="78">
        <v>2300000</v>
      </c>
      <c r="P26" s="65">
        <v>23900000</v>
      </c>
      <c r="R26" s="78">
        <v>900000</v>
      </c>
      <c r="S26" s="78">
        <v>-800000</v>
      </c>
      <c r="T26" s="88">
        <v>-200000</v>
      </c>
      <c r="U26" s="65">
        <v>-100000</v>
      </c>
    </row>
    <row r="27" spans="1:21" ht="15" x14ac:dyDescent="0.25">
      <c r="A27" s="182" t="str">
        <f>A13</f>
        <v>Other</v>
      </c>
      <c r="B27" s="176"/>
      <c r="D27" s="66">
        <v>40200000</v>
      </c>
      <c r="F27" s="66">
        <v>135300000</v>
      </c>
      <c r="H27" s="66">
        <v>122900000</v>
      </c>
      <c r="J27" s="66">
        <v>23200000</v>
      </c>
      <c r="L27" s="79">
        <v>6500000</v>
      </c>
      <c r="M27" s="79">
        <v>-1900000</v>
      </c>
      <c r="N27" s="79">
        <v>4500000</v>
      </c>
      <c r="O27" s="79">
        <v>-3700000</v>
      </c>
      <c r="P27" s="66">
        <v>5400000</v>
      </c>
      <c r="R27" s="79">
        <v>0</v>
      </c>
      <c r="S27" s="79">
        <v>1500000</v>
      </c>
      <c r="T27" s="89">
        <v>-10400000</v>
      </c>
      <c r="U27" s="66">
        <v>-8900000</v>
      </c>
    </row>
    <row r="28" spans="1:21" ht="15.75" thickBot="1" x14ac:dyDescent="0.3">
      <c r="A28" s="184" t="s">
        <v>64</v>
      </c>
      <c r="B28" s="176"/>
      <c r="D28" s="62">
        <v>-1316700000</v>
      </c>
      <c r="F28" s="62">
        <v>-1372100000</v>
      </c>
      <c r="H28" s="62">
        <v>-1494000000</v>
      </c>
      <c r="J28" s="62">
        <v>-1581800000</v>
      </c>
      <c r="L28" s="74">
        <v>-342300000</v>
      </c>
      <c r="M28" s="74">
        <v>-389200000</v>
      </c>
      <c r="N28" s="74">
        <v>-445100000</v>
      </c>
      <c r="O28" s="74">
        <v>-452900000</v>
      </c>
      <c r="P28" s="62">
        <v>-1629500000</v>
      </c>
      <c r="R28" s="74">
        <v>-378400000</v>
      </c>
      <c r="S28" s="74">
        <v>-484200000</v>
      </c>
      <c r="T28" s="86">
        <v>-403900000</v>
      </c>
      <c r="U28" s="62">
        <v>-1266500000</v>
      </c>
    </row>
    <row r="29" spans="1:21" ht="15.75" thickTop="1" x14ac:dyDescent="0.25">
      <c r="D29" s="63"/>
      <c r="F29" s="63"/>
      <c r="H29" s="63"/>
      <c r="J29" s="63"/>
      <c r="L29" s="75"/>
      <c r="M29" s="75"/>
      <c r="N29" s="75"/>
      <c r="O29" s="75"/>
      <c r="P29" s="63"/>
      <c r="R29" s="75"/>
      <c r="S29" s="75"/>
      <c r="T29" s="75"/>
      <c r="U29" s="63"/>
    </row>
    <row r="30" spans="1:21" ht="15" x14ac:dyDescent="0.25">
      <c r="A30" s="183" t="s">
        <v>65</v>
      </c>
      <c r="B30" s="176"/>
      <c r="D30" s="64"/>
      <c r="F30" s="64"/>
      <c r="H30" s="64"/>
      <c r="J30" s="64"/>
      <c r="L30" s="76"/>
      <c r="M30" s="76"/>
      <c r="N30" s="76"/>
      <c r="O30" s="76"/>
      <c r="P30" s="64"/>
      <c r="R30" s="76"/>
      <c r="S30" s="76"/>
      <c r="T30" s="76"/>
      <c r="U30" s="64"/>
    </row>
    <row r="31" spans="1:21" ht="15" x14ac:dyDescent="0.25">
      <c r="A31" s="184" t="s">
        <v>66</v>
      </c>
      <c r="B31" s="176"/>
      <c r="D31" s="59">
        <v>0</v>
      </c>
      <c r="F31" s="59">
        <v>0</v>
      </c>
      <c r="H31" s="59">
        <v>0</v>
      </c>
      <c r="J31" s="59">
        <v>0</v>
      </c>
      <c r="L31" s="77">
        <v>0</v>
      </c>
      <c r="M31" s="77">
        <v>0</v>
      </c>
      <c r="N31" s="77">
        <v>0</v>
      </c>
      <c r="O31" s="77">
        <v>0</v>
      </c>
      <c r="P31" s="59">
        <v>0</v>
      </c>
      <c r="R31" s="77">
        <v>-665900000</v>
      </c>
      <c r="S31" s="77">
        <v>0</v>
      </c>
      <c r="T31" s="87">
        <v>0</v>
      </c>
      <c r="U31" s="59">
        <v>-665900000</v>
      </c>
    </row>
    <row r="32" spans="1:21" ht="15" x14ac:dyDescent="0.25">
      <c r="A32" s="182" t="str">
        <f>A13</f>
        <v>Other</v>
      </c>
      <c r="B32" s="176"/>
      <c r="D32" s="66">
        <v>0</v>
      </c>
      <c r="F32" s="66">
        <v>0</v>
      </c>
      <c r="H32" s="66">
        <v>0</v>
      </c>
      <c r="J32" s="66">
        <v>0</v>
      </c>
      <c r="L32" s="79">
        <v>0</v>
      </c>
      <c r="M32" s="79">
        <v>0</v>
      </c>
      <c r="N32" s="79">
        <v>0</v>
      </c>
      <c r="O32" s="79">
        <v>0</v>
      </c>
      <c r="P32" s="66">
        <v>0</v>
      </c>
      <c r="R32" s="79">
        <v>665900000</v>
      </c>
      <c r="S32" s="79">
        <v>0</v>
      </c>
      <c r="T32" s="89">
        <v>0</v>
      </c>
      <c r="U32" s="66">
        <v>665900000</v>
      </c>
    </row>
    <row r="33" spans="1:21" ht="15.75" thickBot="1" x14ac:dyDescent="0.3">
      <c r="A33" s="184" t="s">
        <v>67</v>
      </c>
      <c r="B33" s="176"/>
      <c r="D33" s="62">
        <v>0</v>
      </c>
      <c r="F33" s="62">
        <v>0</v>
      </c>
      <c r="H33" s="62">
        <v>0</v>
      </c>
      <c r="J33" s="62">
        <v>0</v>
      </c>
      <c r="L33" s="74">
        <v>0</v>
      </c>
      <c r="M33" s="74">
        <v>0</v>
      </c>
      <c r="N33" s="74">
        <v>0</v>
      </c>
      <c r="O33" s="74">
        <v>0</v>
      </c>
      <c r="P33" s="62">
        <v>0</v>
      </c>
      <c r="R33" s="74">
        <v>0</v>
      </c>
      <c r="S33" s="74">
        <v>0</v>
      </c>
      <c r="T33" s="86">
        <v>0</v>
      </c>
      <c r="U33" s="62">
        <v>0</v>
      </c>
    </row>
    <row r="34" spans="1:21" ht="15.75" thickTop="1" x14ac:dyDescent="0.25">
      <c r="D34" s="63"/>
      <c r="F34" s="63"/>
      <c r="H34" s="63"/>
      <c r="J34" s="63"/>
      <c r="L34" s="75"/>
      <c r="M34" s="75"/>
      <c r="N34" s="75"/>
      <c r="O34" s="75"/>
      <c r="P34" s="63"/>
      <c r="R34" s="75"/>
      <c r="S34" s="75"/>
      <c r="T34" s="75"/>
      <c r="U34" s="63"/>
    </row>
    <row r="35" spans="1:21" ht="15" x14ac:dyDescent="0.25">
      <c r="A35" s="183" t="s">
        <v>68</v>
      </c>
      <c r="B35" s="176"/>
      <c r="D35" s="64"/>
      <c r="F35" s="64"/>
      <c r="H35" s="64"/>
      <c r="J35" s="64"/>
      <c r="L35" s="76"/>
      <c r="M35" s="76"/>
      <c r="N35" s="76"/>
      <c r="O35" s="76"/>
      <c r="P35" s="64"/>
      <c r="R35" s="76"/>
      <c r="S35" s="76"/>
      <c r="T35" s="76"/>
      <c r="U35" s="64"/>
    </row>
    <row r="36" spans="1:21" ht="15" x14ac:dyDescent="0.25">
      <c r="A36" s="184" t="s">
        <v>69</v>
      </c>
      <c r="B36" s="176"/>
      <c r="D36" s="59">
        <v>0</v>
      </c>
      <c r="F36" s="59">
        <v>0</v>
      </c>
      <c r="H36" s="59">
        <v>0</v>
      </c>
      <c r="J36" s="59">
        <v>-449700000</v>
      </c>
      <c r="L36" s="77">
        <v>-25000000</v>
      </c>
      <c r="M36" s="77">
        <v>22000000</v>
      </c>
      <c r="N36" s="77">
        <v>-21000000</v>
      </c>
      <c r="O36" s="77">
        <v>0</v>
      </c>
      <c r="P36" s="59">
        <v>-24000000</v>
      </c>
      <c r="R36" s="77">
        <v>0</v>
      </c>
      <c r="S36" s="77">
        <v>0</v>
      </c>
      <c r="T36" s="87">
        <v>0</v>
      </c>
      <c r="U36" s="59">
        <v>0</v>
      </c>
    </row>
    <row r="37" spans="1:21" ht="15" x14ac:dyDescent="0.25">
      <c r="A37" s="182" t="str">
        <f>A12</f>
        <v>Restructuring and Other Strategic Business Development Costs</v>
      </c>
      <c r="B37" s="176"/>
      <c r="D37" s="66">
        <v>0</v>
      </c>
      <c r="F37" s="66">
        <v>0</v>
      </c>
      <c r="H37" s="66">
        <v>0</v>
      </c>
      <c r="J37" s="66">
        <v>449700000</v>
      </c>
      <c r="L37" s="79">
        <v>25000000</v>
      </c>
      <c r="M37" s="79">
        <v>-22000000</v>
      </c>
      <c r="N37" s="79">
        <v>21000000</v>
      </c>
      <c r="O37" s="79">
        <v>0</v>
      </c>
      <c r="P37" s="66">
        <v>24000000</v>
      </c>
      <c r="R37" s="79">
        <v>0</v>
      </c>
      <c r="S37" s="79">
        <v>0</v>
      </c>
      <c r="T37" s="89">
        <v>0</v>
      </c>
      <c r="U37" s="66">
        <v>0</v>
      </c>
    </row>
    <row r="38" spans="1:21" ht="15.75" thickBot="1" x14ac:dyDescent="0.3">
      <c r="A38" s="184" t="s">
        <v>70</v>
      </c>
      <c r="B38" s="176"/>
      <c r="D38" s="62">
        <v>0</v>
      </c>
      <c r="F38" s="62">
        <v>0</v>
      </c>
      <c r="H38" s="62">
        <v>0</v>
      </c>
      <c r="J38" s="62">
        <v>0</v>
      </c>
      <c r="L38" s="74">
        <v>0</v>
      </c>
      <c r="M38" s="74">
        <v>0</v>
      </c>
      <c r="N38" s="74">
        <v>0</v>
      </c>
      <c r="O38" s="74">
        <v>0</v>
      </c>
      <c r="P38" s="62">
        <v>0</v>
      </c>
      <c r="R38" s="74">
        <v>0</v>
      </c>
      <c r="S38" s="74">
        <v>0</v>
      </c>
      <c r="T38" s="86">
        <v>0</v>
      </c>
      <c r="U38" s="62">
        <v>0</v>
      </c>
    </row>
    <row r="39" spans="1:21" ht="15.75" thickTop="1" x14ac:dyDescent="0.25">
      <c r="D39" s="63"/>
      <c r="F39" s="63"/>
      <c r="H39" s="63"/>
      <c r="J39" s="63"/>
      <c r="L39" s="75"/>
      <c r="M39" s="75"/>
      <c r="N39" s="75"/>
      <c r="O39" s="75"/>
      <c r="P39" s="63"/>
      <c r="R39" s="75"/>
      <c r="S39" s="75"/>
      <c r="T39" s="75"/>
      <c r="U39" s="63"/>
    </row>
    <row r="40" spans="1:21" ht="15" x14ac:dyDescent="0.25">
      <c r="A40" s="183" t="s">
        <v>71</v>
      </c>
      <c r="B40" s="176"/>
      <c r="D40" s="64"/>
      <c r="F40" s="64"/>
      <c r="H40" s="64"/>
      <c r="J40" s="64"/>
      <c r="L40" s="76"/>
      <c r="M40" s="76"/>
      <c r="N40" s="76"/>
      <c r="O40" s="76"/>
      <c r="P40" s="64"/>
      <c r="R40" s="76"/>
      <c r="S40" s="76"/>
      <c r="T40" s="76"/>
      <c r="U40" s="64"/>
    </row>
    <row r="41" spans="1:21" ht="15" x14ac:dyDescent="0.25">
      <c r="A41" s="184" t="s">
        <v>72</v>
      </c>
      <c r="B41" s="176"/>
      <c r="D41" s="59">
        <v>262400000</v>
      </c>
      <c r="F41" s="59">
        <v>0</v>
      </c>
      <c r="H41" s="59">
        <v>0</v>
      </c>
      <c r="J41" s="59">
        <v>74100000</v>
      </c>
      <c r="L41" s="77">
        <v>-1500000</v>
      </c>
      <c r="M41" s="77">
        <v>-2900000</v>
      </c>
      <c r="N41" s="77">
        <v>-300000</v>
      </c>
      <c r="O41" s="77">
        <v>18900000</v>
      </c>
      <c r="P41" s="59">
        <v>14200000</v>
      </c>
      <c r="R41" s="77">
        <v>0</v>
      </c>
      <c r="S41" s="77">
        <v>0</v>
      </c>
      <c r="T41" s="87">
        <v>0</v>
      </c>
      <c r="U41" s="59">
        <v>0</v>
      </c>
    </row>
    <row r="42" spans="1:21" ht="15" x14ac:dyDescent="0.25">
      <c r="A42" s="182" t="str">
        <f>A11</f>
        <v>Acquisitions, Divestitures, and Related Costs</v>
      </c>
      <c r="B42" s="176"/>
      <c r="D42" s="66">
        <v>-262400000</v>
      </c>
      <c r="F42" s="66">
        <v>0</v>
      </c>
      <c r="H42" s="66">
        <v>0</v>
      </c>
      <c r="J42" s="66">
        <v>-74100000</v>
      </c>
      <c r="L42" s="79">
        <v>1500000</v>
      </c>
      <c r="M42" s="79">
        <v>2900000</v>
      </c>
      <c r="N42" s="79">
        <v>300000</v>
      </c>
      <c r="O42" s="79">
        <v>-18900000</v>
      </c>
      <c r="P42" s="66">
        <v>-14200000</v>
      </c>
      <c r="R42" s="79">
        <v>0</v>
      </c>
      <c r="S42" s="79">
        <v>0</v>
      </c>
      <c r="T42" s="89">
        <v>0</v>
      </c>
      <c r="U42" s="66">
        <v>0</v>
      </c>
    </row>
    <row r="43" spans="1:21" ht="15.75" thickBot="1" x14ac:dyDescent="0.3">
      <c r="A43" s="184" t="s">
        <v>73</v>
      </c>
      <c r="B43" s="176"/>
      <c r="D43" s="62">
        <v>0</v>
      </c>
      <c r="F43" s="62">
        <v>0</v>
      </c>
      <c r="H43" s="62">
        <v>0</v>
      </c>
      <c r="J43" s="62">
        <v>0</v>
      </c>
      <c r="L43" s="74">
        <v>0</v>
      </c>
      <c r="M43" s="74">
        <v>0</v>
      </c>
      <c r="N43" s="74">
        <v>0</v>
      </c>
      <c r="O43" s="74">
        <v>0</v>
      </c>
      <c r="P43" s="62">
        <v>0</v>
      </c>
      <c r="R43" s="74">
        <v>0</v>
      </c>
      <c r="S43" s="74">
        <v>0</v>
      </c>
      <c r="T43" s="86">
        <v>0</v>
      </c>
      <c r="U43" s="62">
        <v>0</v>
      </c>
    </row>
    <row r="44" spans="1:21" ht="15.75" thickTop="1" x14ac:dyDescent="0.25">
      <c r="A44" s="176"/>
      <c r="B44" s="176"/>
      <c r="D44" s="63"/>
      <c r="F44" s="63"/>
      <c r="H44" s="63"/>
      <c r="J44" s="63"/>
      <c r="L44" s="75"/>
      <c r="M44" s="75"/>
      <c r="N44" s="75"/>
      <c r="O44" s="75"/>
      <c r="P44" s="63"/>
      <c r="R44" s="75"/>
      <c r="S44" s="75"/>
      <c r="T44" s="75"/>
      <c r="U44" s="63"/>
    </row>
    <row r="45" spans="1:21" ht="19.149999999999999" customHeight="1" x14ac:dyDescent="0.25">
      <c r="A45" s="183" t="s">
        <v>74</v>
      </c>
      <c r="B45" s="176"/>
      <c r="D45" s="64"/>
      <c r="F45" s="64"/>
      <c r="H45" s="64"/>
      <c r="J45" s="64"/>
      <c r="L45" s="76"/>
      <c r="M45" s="76"/>
      <c r="N45" s="76"/>
      <c r="O45" s="76"/>
      <c r="P45" s="64"/>
      <c r="R45" s="76"/>
      <c r="S45" s="76"/>
      <c r="T45" s="76"/>
      <c r="U45" s="64"/>
    </row>
    <row r="46" spans="1:21" ht="15" x14ac:dyDescent="0.25">
      <c r="A46" s="184" t="s">
        <v>75</v>
      </c>
      <c r="B46" s="176"/>
      <c r="D46" s="59">
        <v>2389000000</v>
      </c>
      <c r="F46" s="59">
        <v>2279800000</v>
      </c>
      <c r="H46" s="59">
        <v>2412200000</v>
      </c>
      <c r="J46" s="59">
        <v>2154500000</v>
      </c>
      <c r="L46" s="77">
        <v>610000000</v>
      </c>
      <c r="M46" s="77">
        <v>838700000</v>
      </c>
      <c r="N46" s="77">
        <v>783100000</v>
      </c>
      <c r="O46" s="77">
        <v>559300000</v>
      </c>
      <c r="P46" s="59">
        <v>2791100000</v>
      </c>
      <c r="R46" s="77">
        <v>75100000</v>
      </c>
      <c r="S46" s="77">
        <v>739200000</v>
      </c>
      <c r="T46" s="87">
        <v>839900000</v>
      </c>
      <c r="U46" s="59">
        <v>1654200000</v>
      </c>
    </row>
    <row r="47" spans="1:21" ht="15" x14ac:dyDescent="0.25">
      <c r="A47" s="182" t="s">
        <v>63</v>
      </c>
      <c r="B47" s="176"/>
      <c r="D47" s="65">
        <v>-205500000</v>
      </c>
      <c r="F47" s="65">
        <v>30000000</v>
      </c>
      <c r="H47" s="65">
        <v>39000000</v>
      </c>
      <c r="J47" s="65">
        <v>-81100000</v>
      </c>
      <c r="L47" s="78">
        <v>1400000</v>
      </c>
      <c r="M47" s="78">
        <v>6100000</v>
      </c>
      <c r="N47" s="78">
        <v>1800000</v>
      </c>
      <c r="O47" s="78">
        <v>-16800000</v>
      </c>
      <c r="P47" s="65">
        <v>-7500000</v>
      </c>
      <c r="R47" s="78">
        <v>-1000000</v>
      </c>
      <c r="S47" s="78">
        <v>5500000</v>
      </c>
      <c r="T47" s="88">
        <v>-7400000</v>
      </c>
      <c r="U47" s="65">
        <v>-2900000</v>
      </c>
    </row>
    <row r="48" spans="1:21" ht="15" x14ac:dyDescent="0.25">
      <c r="A48" s="182" t="str">
        <f>A12</f>
        <v>Restructuring and Other Strategic Business Development Costs</v>
      </c>
      <c r="B48" s="176"/>
      <c r="D48" s="65">
        <v>900000</v>
      </c>
      <c r="F48" s="65">
        <v>14000000</v>
      </c>
      <c r="H48" s="65">
        <v>26000000</v>
      </c>
      <c r="J48" s="65">
        <v>607100000</v>
      </c>
      <c r="L48" s="78">
        <v>52400000</v>
      </c>
      <c r="M48" s="78">
        <v>-15400000</v>
      </c>
      <c r="N48" s="78">
        <v>34400000</v>
      </c>
      <c r="O48" s="78">
        <v>6400000</v>
      </c>
      <c r="P48" s="65">
        <v>77800000</v>
      </c>
      <c r="R48" s="78">
        <v>3500000</v>
      </c>
      <c r="S48" s="78">
        <v>-800000</v>
      </c>
      <c r="T48" s="88">
        <v>-200000</v>
      </c>
      <c r="U48" s="65">
        <v>2500000</v>
      </c>
    </row>
    <row r="49" spans="1:21" ht="15" x14ac:dyDescent="0.25">
      <c r="A49" s="182" t="str">
        <f>A13</f>
        <v>Other</v>
      </c>
      <c r="B49" s="176"/>
      <c r="D49" s="66">
        <v>500000</v>
      </c>
      <c r="F49" s="66">
        <v>144700000</v>
      </c>
      <c r="H49" s="66">
        <v>139000000</v>
      </c>
      <c r="J49" s="66">
        <v>51900000</v>
      </c>
      <c r="L49" s="79">
        <v>27500000</v>
      </c>
      <c r="M49" s="79">
        <v>-31600000</v>
      </c>
      <c r="N49" s="79">
        <v>16100000</v>
      </c>
      <c r="O49" s="79">
        <v>14700000</v>
      </c>
      <c r="P49" s="66">
        <v>26700000</v>
      </c>
      <c r="R49" s="79">
        <v>645200000</v>
      </c>
      <c r="S49" s="79">
        <v>-13600000</v>
      </c>
      <c r="T49" s="89">
        <v>-8500000</v>
      </c>
      <c r="U49" s="66">
        <v>623100000</v>
      </c>
    </row>
    <row r="50" spans="1:21" ht="15.75" thickBot="1" x14ac:dyDescent="0.3">
      <c r="A50" s="184" t="s">
        <v>76</v>
      </c>
      <c r="B50" s="176"/>
      <c r="D50" s="62">
        <v>2184900000</v>
      </c>
      <c r="F50" s="62">
        <v>2468500000</v>
      </c>
      <c r="H50" s="62">
        <v>2616200000</v>
      </c>
      <c r="J50" s="62">
        <v>2732400000</v>
      </c>
      <c r="L50" s="74">
        <v>691300000</v>
      </c>
      <c r="M50" s="74">
        <v>797800000</v>
      </c>
      <c r="N50" s="74">
        <v>835400000</v>
      </c>
      <c r="O50" s="74">
        <v>563600000</v>
      </c>
      <c r="P50" s="62">
        <v>2888100000</v>
      </c>
      <c r="R50" s="74">
        <v>722800000</v>
      </c>
      <c r="S50" s="74">
        <v>730300000</v>
      </c>
      <c r="T50" s="86">
        <v>823800000</v>
      </c>
      <c r="U50" s="62">
        <v>2276900000</v>
      </c>
    </row>
    <row r="51" spans="1:21" ht="15.75" thickTop="1" x14ac:dyDescent="0.25">
      <c r="A51" s="176"/>
      <c r="B51" s="176"/>
      <c r="D51" s="63"/>
      <c r="F51" s="63"/>
      <c r="H51" s="63"/>
      <c r="J51" s="63"/>
      <c r="L51" s="75"/>
      <c r="M51" s="75"/>
      <c r="N51" s="75"/>
      <c r="O51" s="75"/>
      <c r="P51" s="63"/>
      <c r="R51" s="75"/>
      <c r="S51" s="75"/>
      <c r="T51" s="71"/>
      <c r="U51" s="63"/>
    </row>
    <row r="52" spans="1:21" ht="15" x14ac:dyDescent="0.25">
      <c r="A52" s="183" t="s">
        <v>77</v>
      </c>
      <c r="B52" s="176"/>
      <c r="D52" s="64"/>
      <c r="F52" s="64"/>
      <c r="H52" s="64"/>
      <c r="J52" s="64"/>
      <c r="L52" s="76"/>
      <c r="M52" s="76"/>
      <c r="N52" s="76"/>
      <c r="O52" s="76"/>
      <c r="P52" s="64"/>
      <c r="R52" s="76"/>
      <c r="S52" s="76"/>
      <c r="T52" s="76"/>
      <c r="U52" s="64"/>
    </row>
    <row r="53" spans="1:21" ht="15" x14ac:dyDescent="0.25">
      <c r="A53" s="184" t="s">
        <v>78</v>
      </c>
      <c r="B53" s="176"/>
      <c r="D53" s="59">
        <v>27300000</v>
      </c>
      <c r="F53" s="59">
        <v>487200000</v>
      </c>
      <c r="H53" s="59">
        <v>2101600000</v>
      </c>
      <c r="J53" s="59">
        <v>-2668600000</v>
      </c>
      <c r="L53" s="77">
        <v>-571200000</v>
      </c>
      <c r="M53" s="77">
        <v>-80700000</v>
      </c>
      <c r="N53" s="77">
        <v>782400000</v>
      </c>
      <c r="O53" s="77">
        <v>19800000</v>
      </c>
      <c r="P53" s="59">
        <v>150300000</v>
      </c>
      <c r="R53" s="77">
        <v>-899200000</v>
      </c>
      <c r="S53" s="77">
        <v>-470800000</v>
      </c>
      <c r="T53" s="87">
        <v>-171800000</v>
      </c>
      <c r="U53" s="59">
        <v>-1541800000</v>
      </c>
    </row>
    <row r="54" spans="1:21" ht="15" x14ac:dyDescent="0.25">
      <c r="A54" s="182" t="str">
        <f>A11</f>
        <v>Acquisitions, Divestitures, and Related Costs</v>
      </c>
      <c r="B54" s="176"/>
      <c r="D54" s="65">
        <v>0</v>
      </c>
      <c r="F54" s="65">
        <v>0</v>
      </c>
      <c r="H54" s="65">
        <v>-95900000</v>
      </c>
      <c r="J54" s="65">
        <v>29900000</v>
      </c>
      <c r="L54" s="78">
        <v>500000</v>
      </c>
      <c r="M54" s="78">
        <v>400000</v>
      </c>
      <c r="N54" s="78">
        <v>1000000</v>
      </c>
      <c r="O54" s="78">
        <v>900000</v>
      </c>
      <c r="P54" s="65">
        <v>2800000</v>
      </c>
      <c r="R54" s="78">
        <v>1600000</v>
      </c>
      <c r="S54" s="78">
        <v>1700000</v>
      </c>
      <c r="T54" s="88">
        <v>700000</v>
      </c>
      <c r="U54" s="65">
        <v>4000000</v>
      </c>
    </row>
    <row r="55" spans="1:21" ht="15" x14ac:dyDescent="0.25">
      <c r="A55" s="182" t="str">
        <f>A12</f>
        <v>Restructuring and Other Strategic Business Development Costs</v>
      </c>
      <c r="B55" s="176"/>
      <c r="D55" s="65">
        <v>0</v>
      </c>
      <c r="F55" s="65">
        <v>0</v>
      </c>
      <c r="H55" s="65">
        <v>0</v>
      </c>
      <c r="J55" s="65">
        <v>0</v>
      </c>
      <c r="L55" s="78">
        <v>235400000</v>
      </c>
      <c r="M55" s="78">
        <v>3400000</v>
      </c>
      <c r="N55" s="78">
        <v>12700000</v>
      </c>
      <c r="O55" s="78">
        <v>108100000</v>
      </c>
      <c r="P55" s="65">
        <v>359600000</v>
      </c>
      <c r="R55" s="78">
        <v>24600000</v>
      </c>
      <c r="S55" s="78">
        <v>45400000</v>
      </c>
      <c r="T55" s="88">
        <v>700000</v>
      </c>
      <c r="U55" s="65">
        <v>70700000</v>
      </c>
    </row>
    <row r="56" spans="1:21" ht="15" x14ac:dyDescent="0.25">
      <c r="A56" s="182" t="str">
        <f>A13</f>
        <v>Other</v>
      </c>
      <c r="B56" s="176"/>
      <c r="D56" s="66">
        <v>1700000</v>
      </c>
      <c r="F56" s="66">
        <v>-452600000</v>
      </c>
      <c r="H56" s="66">
        <v>-1989000000</v>
      </c>
      <c r="J56" s="66">
        <v>2450200000</v>
      </c>
      <c r="L56" s="79">
        <v>307300000</v>
      </c>
      <c r="M56" s="79">
        <v>40700000</v>
      </c>
      <c r="N56" s="79">
        <v>-813900000</v>
      </c>
      <c r="O56" s="79">
        <v>-161700000</v>
      </c>
      <c r="P56" s="66">
        <v>-627600000</v>
      </c>
      <c r="R56" s="79">
        <v>829400000</v>
      </c>
      <c r="S56" s="79">
        <v>392500000</v>
      </c>
      <c r="T56" s="89">
        <v>134100000</v>
      </c>
      <c r="U56" s="66">
        <v>1356000000</v>
      </c>
    </row>
    <row r="57" spans="1:21" ht="15.75" thickBot="1" x14ac:dyDescent="0.3">
      <c r="A57" s="184" t="s">
        <v>79</v>
      </c>
      <c r="B57" s="176"/>
      <c r="D57" s="62">
        <v>29000000</v>
      </c>
      <c r="F57" s="62">
        <v>34600000</v>
      </c>
      <c r="H57" s="62">
        <v>16700000</v>
      </c>
      <c r="J57" s="62">
        <v>-188500000</v>
      </c>
      <c r="L57" s="74">
        <v>-28000000</v>
      </c>
      <c r="M57" s="74">
        <v>-36200000</v>
      </c>
      <c r="N57" s="74">
        <v>-17800000</v>
      </c>
      <c r="O57" s="74">
        <v>-32900000</v>
      </c>
      <c r="P57" s="62">
        <v>-114900000</v>
      </c>
      <c r="R57" s="74">
        <v>-43600000</v>
      </c>
      <c r="S57" s="74">
        <v>-31200000</v>
      </c>
      <c r="T57" s="86">
        <v>-36300000</v>
      </c>
      <c r="U57" s="62">
        <v>-111100000</v>
      </c>
    </row>
    <row r="58" spans="1:21" ht="15.75" thickTop="1" x14ac:dyDescent="0.25">
      <c r="A58" s="176"/>
      <c r="B58" s="176"/>
      <c r="D58" s="63"/>
      <c r="F58" s="63"/>
      <c r="H58" s="63"/>
      <c r="J58" s="63"/>
      <c r="L58" s="75"/>
      <c r="M58" s="75"/>
      <c r="N58" s="75"/>
      <c r="O58" s="75"/>
      <c r="P58" s="63"/>
      <c r="R58" s="75"/>
      <c r="S58" s="75"/>
      <c r="T58" s="71"/>
      <c r="U58" s="63"/>
    </row>
    <row r="59" spans="1:21" ht="15" x14ac:dyDescent="0.25">
      <c r="A59" s="183" t="s">
        <v>80</v>
      </c>
      <c r="B59" s="176"/>
      <c r="D59" s="64"/>
      <c r="F59" s="64"/>
      <c r="H59" s="64"/>
      <c r="J59" s="64"/>
      <c r="L59" s="76"/>
      <c r="M59" s="76"/>
      <c r="N59" s="76"/>
      <c r="O59" s="76"/>
      <c r="P59" s="64"/>
      <c r="R59" s="76"/>
      <c r="S59" s="76"/>
      <c r="T59" s="76"/>
      <c r="U59" s="64"/>
    </row>
    <row r="60" spans="1:21" ht="15" x14ac:dyDescent="0.25">
      <c r="A60" s="184" t="s">
        <v>81</v>
      </c>
      <c r="B60" s="176"/>
      <c r="D60" s="59">
        <v>-333300000</v>
      </c>
      <c r="F60" s="59">
        <v>-332000000</v>
      </c>
      <c r="H60" s="59">
        <v>-367100000</v>
      </c>
      <c r="J60" s="59">
        <v>-428700000</v>
      </c>
      <c r="L60" s="77">
        <v>-100000000</v>
      </c>
      <c r="M60" s="77">
        <v>-100200000</v>
      </c>
      <c r="N60" s="77">
        <v>-95700000</v>
      </c>
      <c r="O60" s="77">
        <v>-89800000</v>
      </c>
      <c r="P60" s="59">
        <v>-385700000</v>
      </c>
      <c r="R60" s="77">
        <v>-86700000</v>
      </c>
      <c r="S60" s="77">
        <v>-95800000</v>
      </c>
      <c r="T60" s="87">
        <v>-88000000</v>
      </c>
      <c r="U60" s="59">
        <v>-270500000</v>
      </c>
    </row>
    <row r="61" spans="1:21" ht="15" x14ac:dyDescent="0.25">
      <c r="A61" s="182" t="str">
        <f>A11</f>
        <v>Acquisitions, Divestitures, and Related Costs</v>
      </c>
      <c r="B61" s="176"/>
      <c r="D61" s="66">
        <v>0</v>
      </c>
      <c r="F61" s="66">
        <v>0</v>
      </c>
      <c r="H61" s="66">
        <v>-20100000</v>
      </c>
      <c r="J61" s="66">
        <v>0</v>
      </c>
      <c r="L61" s="79">
        <v>0</v>
      </c>
      <c r="M61" s="79">
        <v>0</v>
      </c>
      <c r="N61" s="79">
        <v>0</v>
      </c>
      <c r="O61" s="79">
        <v>0</v>
      </c>
      <c r="P61" s="66">
        <v>0</v>
      </c>
      <c r="R61" s="79">
        <v>0</v>
      </c>
      <c r="S61" s="79">
        <v>0</v>
      </c>
      <c r="T61" s="89">
        <v>0</v>
      </c>
      <c r="U61" s="66">
        <v>0</v>
      </c>
    </row>
    <row r="62" spans="1:21" ht="15.75" thickBot="1" x14ac:dyDescent="0.3">
      <c r="A62" s="184" t="s">
        <v>82</v>
      </c>
      <c r="B62" s="176"/>
      <c r="D62" s="62">
        <v>-333300000</v>
      </c>
      <c r="F62" s="62">
        <v>-332000000</v>
      </c>
      <c r="H62" s="62">
        <v>-387200000</v>
      </c>
      <c r="J62" s="62">
        <v>-428700000</v>
      </c>
      <c r="L62" s="74">
        <v>-100000000</v>
      </c>
      <c r="M62" s="74">
        <v>-100200000</v>
      </c>
      <c r="N62" s="74">
        <v>-95700000</v>
      </c>
      <c r="O62" s="74">
        <v>-89800000</v>
      </c>
      <c r="P62" s="62">
        <v>-385700000</v>
      </c>
      <c r="R62" s="74">
        <v>-86700000</v>
      </c>
      <c r="S62" s="74">
        <v>-95800000</v>
      </c>
      <c r="T62" s="86">
        <v>-88000000</v>
      </c>
      <c r="U62" s="62">
        <v>-270500000</v>
      </c>
    </row>
    <row r="63" spans="1:21" ht="15.75" thickTop="1" x14ac:dyDescent="0.25">
      <c r="A63" s="176"/>
      <c r="B63" s="176"/>
      <c r="D63" s="63"/>
      <c r="F63" s="63"/>
      <c r="H63" s="63"/>
      <c r="J63" s="63"/>
      <c r="L63" s="75"/>
      <c r="M63" s="75"/>
      <c r="N63" s="75"/>
      <c r="O63" s="75"/>
      <c r="P63" s="63"/>
      <c r="R63" s="75"/>
      <c r="S63" s="75"/>
      <c r="T63" s="75"/>
      <c r="U63" s="63"/>
    </row>
    <row r="64" spans="1:21" ht="15" x14ac:dyDescent="0.25">
      <c r="A64" s="183" t="s">
        <v>83</v>
      </c>
      <c r="B64" s="176"/>
      <c r="D64" s="64"/>
      <c r="F64" s="64"/>
      <c r="H64" s="64"/>
      <c r="J64" s="64"/>
      <c r="L64" s="76"/>
      <c r="M64" s="76"/>
      <c r="N64" s="76"/>
      <c r="O64" s="76"/>
      <c r="P64" s="64"/>
      <c r="R64" s="76"/>
      <c r="S64" s="76"/>
      <c r="T64" s="76"/>
      <c r="U64" s="64"/>
    </row>
    <row r="65" spans="1:21" ht="15" x14ac:dyDescent="0.25">
      <c r="A65" s="184" t="s">
        <v>84</v>
      </c>
      <c r="B65" s="176"/>
      <c r="D65" s="59">
        <v>0</v>
      </c>
      <c r="F65" s="59">
        <v>-97000000</v>
      </c>
      <c r="H65" s="59">
        <v>-1700000</v>
      </c>
      <c r="J65" s="59">
        <v>-2400000</v>
      </c>
      <c r="L65" s="77">
        <v>-7000000</v>
      </c>
      <c r="M65" s="77">
        <v>-600000</v>
      </c>
      <c r="N65" s="77">
        <v>-1200000</v>
      </c>
      <c r="O65" s="77">
        <v>-4000000</v>
      </c>
      <c r="P65" s="59">
        <v>-12800000</v>
      </c>
      <c r="R65" s="77">
        <v>0</v>
      </c>
      <c r="S65" s="77">
        <v>-29400000</v>
      </c>
      <c r="T65" s="87">
        <v>0</v>
      </c>
      <c r="U65" s="59">
        <v>-29400000</v>
      </c>
    </row>
    <row r="66" spans="1:21" ht="15" x14ac:dyDescent="0.25">
      <c r="A66" s="182" t="str">
        <f>A13</f>
        <v>Other</v>
      </c>
      <c r="B66" s="176"/>
      <c r="D66" s="66">
        <v>0</v>
      </c>
      <c r="F66" s="66">
        <v>97000000</v>
      </c>
      <c r="H66" s="66">
        <v>1700000</v>
      </c>
      <c r="J66" s="66">
        <v>2400000</v>
      </c>
      <c r="L66" s="79">
        <v>7000000</v>
      </c>
      <c r="M66" s="79">
        <v>600000</v>
      </c>
      <c r="N66" s="79">
        <v>1200000</v>
      </c>
      <c r="O66" s="79">
        <v>4000000</v>
      </c>
      <c r="P66" s="66">
        <v>12800000</v>
      </c>
      <c r="R66" s="79">
        <v>0</v>
      </c>
      <c r="S66" s="79">
        <v>29400000</v>
      </c>
      <c r="T66" s="89">
        <v>0</v>
      </c>
      <c r="U66" s="66">
        <v>29400000</v>
      </c>
    </row>
    <row r="67" spans="1:21" ht="15.75" thickBot="1" x14ac:dyDescent="0.3">
      <c r="A67" s="184" t="s">
        <v>85</v>
      </c>
      <c r="B67" s="176"/>
      <c r="D67" s="62">
        <v>0</v>
      </c>
      <c r="F67" s="62">
        <v>0</v>
      </c>
      <c r="H67" s="62">
        <v>0</v>
      </c>
      <c r="J67" s="62">
        <v>0</v>
      </c>
      <c r="L67" s="74">
        <v>0</v>
      </c>
      <c r="M67" s="74">
        <v>0</v>
      </c>
      <c r="N67" s="74">
        <v>0</v>
      </c>
      <c r="O67" s="74">
        <v>0</v>
      </c>
      <c r="P67" s="62">
        <v>0</v>
      </c>
      <c r="R67" s="74">
        <v>0</v>
      </c>
      <c r="S67" s="74">
        <v>0</v>
      </c>
      <c r="T67" s="86">
        <v>0</v>
      </c>
      <c r="U67" s="62">
        <v>0</v>
      </c>
    </row>
    <row r="68" spans="1:21" ht="15.75" thickTop="1" x14ac:dyDescent="0.25">
      <c r="A68" s="176"/>
      <c r="B68" s="176"/>
      <c r="D68" s="63"/>
      <c r="F68" s="63"/>
      <c r="H68" s="63"/>
      <c r="J68" s="63"/>
      <c r="L68" s="75"/>
      <c r="M68" s="75"/>
      <c r="N68" s="75"/>
      <c r="O68" s="75"/>
      <c r="P68" s="63"/>
      <c r="R68" s="75"/>
      <c r="S68" s="75"/>
      <c r="T68" s="75"/>
      <c r="U68" s="63"/>
    </row>
    <row r="69" spans="1:21" ht="15" x14ac:dyDescent="0.25">
      <c r="A69" s="183" t="s">
        <v>86</v>
      </c>
      <c r="B69" s="176"/>
      <c r="D69" s="64"/>
      <c r="F69" s="64"/>
      <c r="H69" s="64"/>
      <c r="J69" s="64"/>
      <c r="L69" s="76"/>
      <c r="M69" s="76"/>
      <c r="N69" s="76"/>
      <c r="O69" s="76"/>
      <c r="P69" s="64"/>
      <c r="R69" s="76"/>
      <c r="S69" s="76"/>
      <c r="T69" s="76"/>
      <c r="U69" s="64"/>
    </row>
    <row r="70" spans="1:21" ht="15" x14ac:dyDescent="0.25">
      <c r="A70" s="184" t="s">
        <v>87</v>
      </c>
      <c r="B70" s="176"/>
      <c r="D70" s="59">
        <v>-550300000</v>
      </c>
      <c r="F70" s="59">
        <v>-22700000</v>
      </c>
      <c r="H70" s="59">
        <v>-685900000</v>
      </c>
      <c r="J70" s="59">
        <v>966600000</v>
      </c>
      <c r="L70" s="77">
        <v>-104400000</v>
      </c>
      <c r="M70" s="77">
        <v>-135400000</v>
      </c>
      <c r="N70" s="77">
        <v>-176600000</v>
      </c>
      <c r="O70" s="77">
        <v>-94700000</v>
      </c>
      <c r="P70" s="59">
        <v>-511100000</v>
      </c>
      <c r="R70" s="77">
        <v>13500000</v>
      </c>
      <c r="S70" s="77">
        <v>-131300000</v>
      </c>
      <c r="T70" s="87">
        <v>-99300000</v>
      </c>
      <c r="U70" s="59">
        <v>-217100000</v>
      </c>
    </row>
    <row r="71" spans="1:21" ht="15" x14ac:dyDescent="0.25">
      <c r="A71" s="182" t="str">
        <f>A11</f>
        <v>Acquisitions, Divestitures, and Related Costs</v>
      </c>
      <c r="B71" s="176"/>
      <c r="D71" s="65">
        <v>48900000</v>
      </c>
      <c r="F71" s="65">
        <v>-9600000</v>
      </c>
      <c r="H71" s="65">
        <v>-9400000</v>
      </c>
      <c r="J71" s="65">
        <v>-24800000</v>
      </c>
      <c r="L71" s="78">
        <v>23600000</v>
      </c>
      <c r="M71" s="78">
        <v>-500000</v>
      </c>
      <c r="N71" s="78">
        <v>-3300000</v>
      </c>
      <c r="O71" s="78">
        <v>7400000</v>
      </c>
      <c r="P71" s="65">
        <v>27200000</v>
      </c>
      <c r="R71" s="78">
        <v>200000</v>
      </c>
      <c r="S71" s="78">
        <v>-4500000</v>
      </c>
      <c r="T71" s="88">
        <v>-1500000</v>
      </c>
      <c r="U71" s="65">
        <v>-5800000</v>
      </c>
    </row>
    <row r="72" spans="1:21" ht="15" x14ac:dyDescent="0.25">
      <c r="A72" s="182" t="str">
        <f>A12</f>
        <v>Restructuring and Other Strategic Business Development Costs</v>
      </c>
      <c r="B72" s="176"/>
      <c r="D72" s="65">
        <v>-300000</v>
      </c>
      <c r="F72" s="65">
        <v>-4900000</v>
      </c>
      <c r="H72" s="65">
        <v>-6500000</v>
      </c>
      <c r="J72" s="65">
        <v>-139300000</v>
      </c>
      <c r="L72" s="78">
        <v>-21900000</v>
      </c>
      <c r="M72" s="78">
        <v>8700000</v>
      </c>
      <c r="N72" s="78">
        <v>-59800000</v>
      </c>
      <c r="O72" s="78">
        <v>-26400000</v>
      </c>
      <c r="P72" s="65">
        <v>-99400000</v>
      </c>
      <c r="R72" s="78">
        <v>-1800000</v>
      </c>
      <c r="S72" s="78">
        <v>-1600000</v>
      </c>
      <c r="T72" s="88">
        <v>100000</v>
      </c>
      <c r="U72" s="65">
        <v>-3300000</v>
      </c>
    </row>
    <row r="73" spans="1:21" ht="15" x14ac:dyDescent="0.25">
      <c r="A73" s="182" t="str">
        <f>A13</f>
        <v>Other</v>
      </c>
      <c r="B73" s="176"/>
      <c r="D73" s="66">
        <v>-600000</v>
      </c>
      <c r="F73" s="66">
        <v>-376100000</v>
      </c>
      <c r="H73" s="66">
        <v>294500000</v>
      </c>
      <c r="J73" s="66">
        <v>-1106600000</v>
      </c>
      <c r="L73" s="79">
        <v>-7600000</v>
      </c>
      <c r="M73" s="79">
        <v>14800000</v>
      </c>
      <c r="N73" s="79">
        <v>132700000</v>
      </c>
      <c r="O73" s="79">
        <v>36200000</v>
      </c>
      <c r="P73" s="66">
        <v>176100000</v>
      </c>
      <c r="R73" s="79">
        <v>-136500000</v>
      </c>
      <c r="S73" s="79">
        <v>3400000</v>
      </c>
      <c r="T73" s="89">
        <v>3300000</v>
      </c>
      <c r="U73" s="66">
        <v>-129800000</v>
      </c>
    </row>
    <row r="74" spans="1:21" ht="15.75" thickBot="1" x14ac:dyDescent="0.3">
      <c r="A74" s="184" t="s">
        <v>88</v>
      </c>
      <c r="B74" s="176"/>
      <c r="D74" s="62">
        <v>-502300000</v>
      </c>
      <c r="F74" s="62">
        <v>-413300000</v>
      </c>
      <c r="H74" s="62">
        <v>-407300000</v>
      </c>
      <c r="J74" s="62">
        <v>-304100000</v>
      </c>
      <c r="L74" s="74">
        <v>-110300000</v>
      </c>
      <c r="M74" s="74">
        <v>-112400000</v>
      </c>
      <c r="N74" s="74">
        <v>-107000000</v>
      </c>
      <c r="O74" s="74">
        <v>-77500000</v>
      </c>
      <c r="P74" s="62">
        <v>-407200000</v>
      </c>
      <c r="R74" s="74">
        <v>-124600000</v>
      </c>
      <c r="S74" s="74">
        <v>-134000000</v>
      </c>
      <c r="T74" s="86">
        <v>-97400000</v>
      </c>
      <c r="U74" s="62">
        <v>-356000000</v>
      </c>
    </row>
    <row r="75" spans="1:21" ht="15.75" thickTop="1" x14ac:dyDescent="0.25">
      <c r="A75" s="176"/>
      <c r="B75" s="176"/>
      <c r="D75" s="63"/>
      <c r="F75" s="63"/>
      <c r="H75" s="63"/>
      <c r="J75" s="63"/>
      <c r="L75" s="75"/>
      <c r="M75" s="75"/>
      <c r="N75" s="75"/>
      <c r="O75" s="75"/>
      <c r="P75" s="63"/>
      <c r="R75" s="75"/>
      <c r="S75" s="75"/>
      <c r="T75" s="75"/>
      <c r="U75" s="63"/>
    </row>
    <row r="76" spans="1:21" ht="15" x14ac:dyDescent="0.25">
      <c r="A76" s="183" t="s">
        <v>89</v>
      </c>
      <c r="B76" s="176"/>
      <c r="D76" s="64"/>
      <c r="F76" s="64"/>
      <c r="H76" s="64"/>
      <c r="J76" s="64"/>
      <c r="L76" s="76"/>
      <c r="M76" s="76"/>
      <c r="N76" s="76"/>
      <c r="O76" s="76"/>
      <c r="P76" s="64"/>
      <c r="R76" s="76"/>
      <c r="S76" s="76"/>
      <c r="T76" s="76"/>
      <c r="U76" s="64"/>
    </row>
    <row r="77" spans="1:21" ht="15" x14ac:dyDescent="0.25">
      <c r="A77" s="184" t="s">
        <v>90</v>
      </c>
      <c r="B77" s="176"/>
      <c r="D77" s="61">
        <v>-4100000</v>
      </c>
      <c r="F77" s="61">
        <v>-11900000</v>
      </c>
      <c r="H77" s="61">
        <v>-23200000</v>
      </c>
      <c r="J77" s="61">
        <v>-33200000</v>
      </c>
      <c r="L77" s="73">
        <v>-5300000</v>
      </c>
      <c r="M77" s="73">
        <v>-9700000</v>
      </c>
      <c r="N77" s="73">
        <v>-11100000</v>
      </c>
      <c r="O77" s="73">
        <v>-7700000</v>
      </c>
      <c r="P77" s="61">
        <v>-33800000</v>
      </c>
      <c r="R77" s="73">
        <v>-10800000</v>
      </c>
      <c r="S77" s="73">
        <v>-10400000</v>
      </c>
      <c r="T77" s="85">
        <v>-10000000</v>
      </c>
      <c r="U77" s="61">
        <v>-31200000</v>
      </c>
    </row>
    <row r="78" spans="1:21" ht="15.75" thickBot="1" x14ac:dyDescent="0.3">
      <c r="A78" s="184" t="s">
        <v>91</v>
      </c>
      <c r="B78" s="176"/>
      <c r="D78" s="62">
        <v>-4100000</v>
      </c>
      <c r="F78" s="62">
        <v>-11900000</v>
      </c>
      <c r="H78" s="62">
        <v>-23200000</v>
      </c>
      <c r="J78" s="62">
        <v>-33200000</v>
      </c>
      <c r="L78" s="74">
        <v>-5300000</v>
      </c>
      <c r="M78" s="74">
        <v>-9700000</v>
      </c>
      <c r="N78" s="74">
        <v>-11100000</v>
      </c>
      <c r="O78" s="74">
        <v>-7700000</v>
      </c>
      <c r="P78" s="62">
        <v>-33800000</v>
      </c>
      <c r="R78" s="74">
        <v>-10800000</v>
      </c>
      <c r="S78" s="74">
        <v>-10400000</v>
      </c>
      <c r="T78" s="86">
        <v>-10000000</v>
      </c>
      <c r="U78" s="62">
        <v>-31200000</v>
      </c>
    </row>
    <row r="79" spans="1:21" ht="15.75" thickTop="1" x14ac:dyDescent="0.25">
      <c r="A79" s="176"/>
      <c r="B79" s="176"/>
      <c r="D79" s="63"/>
      <c r="F79" s="63"/>
      <c r="H79" s="63"/>
      <c r="J79" s="63"/>
      <c r="L79" s="75"/>
      <c r="M79" s="75"/>
      <c r="N79" s="75"/>
      <c r="O79" s="75"/>
      <c r="P79" s="63"/>
      <c r="R79" s="75"/>
      <c r="S79" s="75"/>
      <c r="T79" s="75"/>
      <c r="U79" s="63"/>
    </row>
    <row r="80" spans="1:21" ht="15" x14ac:dyDescent="0.25">
      <c r="A80" s="183" t="s">
        <v>92</v>
      </c>
      <c r="B80" s="176"/>
      <c r="D80" s="64"/>
      <c r="F80" s="64"/>
      <c r="H80" s="64"/>
      <c r="J80" s="64"/>
      <c r="L80" s="76"/>
      <c r="M80" s="76"/>
      <c r="N80" s="76"/>
      <c r="O80" s="76"/>
      <c r="P80" s="64"/>
      <c r="R80" s="76"/>
      <c r="S80" s="76"/>
      <c r="T80" s="76"/>
      <c r="U80" s="64"/>
    </row>
    <row r="81" spans="1:21" ht="15" x14ac:dyDescent="0.25">
      <c r="A81" s="184" t="s">
        <v>93</v>
      </c>
      <c r="B81" s="176"/>
      <c r="D81" s="59">
        <v>1528600000</v>
      </c>
      <c r="F81" s="59">
        <v>2303400000</v>
      </c>
      <c r="H81" s="59">
        <v>3435900000</v>
      </c>
      <c r="J81" s="59">
        <v>-11800000</v>
      </c>
      <c r="L81" s="77">
        <v>-177900000</v>
      </c>
      <c r="M81" s="77">
        <v>512100000</v>
      </c>
      <c r="N81" s="77">
        <v>1280900000</v>
      </c>
      <c r="O81" s="77">
        <v>382900000</v>
      </c>
      <c r="P81" s="59">
        <v>1998000000</v>
      </c>
      <c r="R81" s="77">
        <v>-908100000</v>
      </c>
      <c r="S81" s="77">
        <v>1500000</v>
      </c>
      <c r="T81" s="87">
        <v>470800000</v>
      </c>
      <c r="U81" s="59">
        <v>-435800000</v>
      </c>
    </row>
    <row r="82" spans="1:21" ht="15" x14ac:dyDescent="0.25">
      <c r="A82" s="182" t="str">
        <f>A11</f>
        <v>Acquisitions, Divestitures, and Related Costs</v>
      </c>
      <c r="B82" s="176"/>
      <c r="D82" s="65">
        <v>-156600000</v>
      </c>
      <c r="F82" s="65">
        <v>20400000</v>
      </c>
      <c r="H82" s="65">
        <v>-86400000</v>
      </c>
      <c r="J82" s="65">
        <v>-76000000</v>
      </c>
      <c r="L82" s="78">
        <v>25500000</v>
      </c>
      <c r="M82" s="78">
        <v>6000000</v>
      </c>
      <c r="N82" s="78">
        <v>-500000</v>
      </c>
      <c r="O82" s="78">
        <v>-8500000</v>
      </c>
      <c r="P82" s="65">
        <v>22500000</v>
      </c>
      <c r="R82" s="78">
        <v>800000</v>
      </c>
      <c r="S82" s="78">
        <v>2700000</v>
      </c>
      <c r="T82" s="88">
        <v>-8200000</v>
      </c>
      <c r="U82" s="65">
        <v>-4700000</v>
      </c>
    </row>
    <row r="83" spans="1:21" ht="15" x14ac:dyDescent="0.25">
      <c r="A83" s="182" t="str">
        <f>A12</f>
        <v>Restructuring and Other Strategic Business Development Costs</v>
      </c>
      <c r="B83" s="176"/>
      <c r="D83" s="65">
        <v>600000</v>
      </c>
      <c r="F83" s="65">
        <v>9100000</v>
      </c>
      <c r="H83" s="65">
        <v>19500000</v>
      </c>
      <c r="J83" s="65">
        <v>467800000</v>
      </c>
      <c r="L83" s="78">
        <v>265900000</v>
      </c>
      <c r="M83" s="78">
        <v>-3300000</v>
      </c>
      <c r="N83" s="78">
        <v>-12700000</v>
      </c>
      <c r="O83" s="78">
        <v>88100000</v>
      </c>
      <c r="P83" s="65">
        <v>338000000</v>
      </c>
      <c r="R83" s="78">
        <v>26300000</v>
      </c>
      <c r="S83" s="78">
        <v>43000000</v>
      </c>
      <c r="T83" s="88">
        <v>600000</v>
      </c>
      <c r="U83" s="65">
        <v>69900000</v>
      </c>
    </row>
    <row r="84" spans="1:21" ht="15" x14ac:dyDescent="0.25">
      <c r="A84" s="182" t="str">
        <f>A13</f>
        <v>Other</v>
      </c>
      <c r="B84" s="176"/>
      <c r="D84" s="66">
        <v>1600000</v>
      </c>
      <c r="F84" s="66">
        <v>-587000000</v>
      </c>
      <c r="H84" s="66">
        <v>-1553800000</v>
      </c>
      <c r="J84" s="66">
        <v>1397900000</v>
      </c>
      <c r="L84" s="79">
        <v>334200000</v>
      </c>
      <c r="M84" s="79">
        <v>24500000</v>
      </c>
      <c r="N84" s="79">
        <v>-663900000</v>
      </c>
      <c r="O84" s="79">
        <v>-106800000</v>
      </c>
      <c r="P84" s="66">
        <v>-412000000</v>
      </c>
      <c r="R84" s="79">
        <v>1338100000</v>
      </c>
      <c r="S84" s="79">
        <v>411700000</v>
      </c>
      <c r="T84" s="89">
        <v>128900000</v>
      </c>
      <c r="U84" s="66">
        <v>1878700000</v>
      </c>
    </row>
    <row r="85" spans="1:21" ht="15.75" thickBot="1" x14ac:dyDescent="0.3">
      <c r="A85" s="184" t="s">
        <v>94</v>
      </c>
      <c r="B85" s="176"/>
      <c r="D85" s="62">
        <v>1374200000</v>
      </c>
      <c r="F85" s="62">
        <v>1745900000</v>
      </c>
      <c r="H85" s="62">
        <v>1815200000</v>
      </c>
      <c r="J85" s="62">
        <v>1777900000</v>
      </c>
      <c r="L85" s="74">
        <v>447700000</v>
      </c>
      <c r="M85" s="74">
        <v>539300000</v>
      </c>
      <c r="N85" s="74">
        <v>603800000</v>
      </c>
      <c r="O85" s="74">
        <v>355700000</v>
      </c>
      <c r="P85" s="62">
        <v>1946500000</v>
      </c>
      <c r="R85" s="74">
        <v>457100000</v>
      </c>
      <c r="S85" s="74">
        <v>458900000</v>
      </c>
      <c r="T85" s="86">
        <v>592100000</v>
      </c>
      <c r="U85" s="62">
        <v>1508100000</v>
      </c>
    </row>
    <row r="86" spans="1:21" ht="15.75" thickTop="1" x14ac:dyDescent="0.25">
      <c r="A86" s="176"/>
      <c r="B86" s="176"/>
      <c r="D86" s="63"/>
      <c r="F86" s="63"/>
      <c r="H86" s="63"/>
      <c r="J86" s="63"/>
      <c r="L86" s="75"/>
      <c r="M86" s="75"/>
      <c r="N86" s="75"/>
      <c r="O86" s="75"/>
      <c r="P86" s="63"/>
      <c r="R86" s="75"/>
      <c r="S86" s="75"/>
      <c r="T86" s="75"/>
      <c r="U86" s="63"/>
    </row>
    <row r="87" spans="1:21" ht="15" x14ac:dyDescent="0.25">
      <c r="A87" s="183" t="s">
        <v>95</v>
      </c>
      <c r="B87" s="176"/>
      <c r="D87" s="64"/>
      <c r="F87" s="64"/>
      <c r="H87" s="64"/>
      <c r="J87" s="64"/>
      <c r="L87" s="76"/>
      <c r="M87" s="76"/>
      <c r="N87" s="76"/>
      <c r="O87" s="76"/>
      <c r="P87" s="64"/>
      <c r="R87" s="76"/>
      <c r="S87" s="76"/>
      <c r="T87" s="76"/>
      <c r="U87" s="64"/>
    </row>
    <row r="88" spans="1:21" ht="15" x14ac:dyDescent="0.25">
      <c r="A88" s="184" t="s">
        <v>96</v>
      </c>
      <c r="B88" s="176"/>
      <c r="D88" s="67">
        <v>7.49</v>
      </c>
      <c r="F88" s="67">
        <v>11.47</v>
      </c>
      <c r="H88" s="67">
        <v>17.57</v>
      </c>
      <c r="J88" s="67">
        <v>-7.0000000000000007E-2</v>
      </c>
      <c r="L88" s="80">
        <v>-0.94</v>
      </c>
      <c r="M88" s="80">
        <v>2.62</v>
      </c>
      <c r="N88" s="80">
        <v>6.55</v>
      </c>
      <c r="O88" s="80">
        <v>1.95</v>
      </c>
      <c r="P88" s="67">
        <v>10.23</v>
      </c>
      <c r="R88" s="80">
        <v>-4.74</v>
      </c>
      <c r="S88" s="80">
        <v>0.01</v>
      </c>
      <c r="T88" s="91">
        <v>2.48</v>
      </c>
      <c r="U88" s="67">
        <v>-2.31</v>
      </c>
    </row>
    <row r="89" spans="1:21" ht="15" x14ac:dyDescent="0.25">
      <c r="A89" s="182" t="s">
        <v>97</v>
      </c>
      <c r="B89" s="176"/>
      <c r="D89" s="68">
        <v>-0.77</v>
      </c>
      <c r="F89" s="68">
        <v>0.1</v>
      </c>
      <c r="H89" s="68">
        <v>-0.44</v>
      </c>
      <c r="J89" s="68">
        <v>-0.39</v>
      </c>
      <c r="L89" s="81">
        <v>0.13</v>
      </c>
      <c r="M89" s="81">
        <v>0.03</v>
      </c>
      <c r="N89" s="81">
        <v>0</v>
      </c>
      <c r="O89" s="81">
        <v>-0.04</v>
      </c>
      <c r="P89" s="68">
        <v>0.12</v>
      </c>
      <c r="R89" s="81">
        <v>0</v>
      </c>
      <c r="S89" s="81">
        <v>0.01</v>
      </c>
      <c r="T89" s="92">
        <v>-0.04</v>
      </c>
      <c r="U89" s="68">
        <v>-0.02</v>
      </c>
    </row>
    <row r="90" spans="1:21" ht="15" x14ac:dyDescent="0.25">
      <c r="A90" s="182" t="s">
        <v>98</v>
      </c>
      <c r="B90" s="176"/>
      <c r="D90" s="68">
        <v>0</v>
      </c>
      <c r="F90" s="68">
        <v>0.05</v>
      </c>
      <c r="H90" s="68">
        <v>0.1</v>
      </c>
      <c r="J90" s="68">
        <v>2.4</v>
      </c>
      <c r="L90" s="81">
        <v>1.36</v>
      </c>
      <c r="M90" s="81">
        <v>-0.02</v>
      </c>
      <c r="N90" s="81">
        <v>-0.06</v>
      </c>
      <c r="O90" s="81">
        <v>0.45</v>
      </c>
      <c r="P90" s="68">
        <v>1.73</v>
      </c>
      <c r="R90" s="81">
        <v>0.13</v>
      </c>
      <c r="S90" s="81">
        <v>0.22</v>
      </c>
      <c r="T90" s="92">
        <v>0</v>
      </c>
      <c r="U90" s="68">
        <v>0.36</v>
      </c>
    </row>
    <row r="91" spans="1:21" ht="15" x14ac:dyDescent="0.25">
      <c r="A91" s="182" t="s">
        <v>99</v>
      </c>
      <c r="B91" s="176"/>
      <c r="D91" s="69">
        <v>0.01</v>
      </c>
      <c r="F91" s="69">
        <v>-2.92</v>
      </c>
      <c r="H91" s="69">
        <v>-7.95</v>
      </c>
      <c r="J91" s="69">
        <v>7.17</v>
      </c>
      <c r="L91" s="82">
        <v>1.72</v>
      </c>
      <c r="M91" s="82">
        <v>0.13</v>
      </c>
      <c r="N91" s="82">
        <v>-3.4</v>
      </c>
      <c r="O91" s="82">
        <v>-0.55000000000000004</v>
      </c>
      <c r="P91" s="69">
        <v>-2.11</v>
      </c>
      <c r="R91" s="82">
        <v>6.83</v>
      </c>
      <c r="S91" s="82">
        <v>2.14</v>
      </c>
      <c r="T91" s="93">
        <v>0.68</v>
      </c>
      <c r="U91" s="69">
        <v>9.75</v>
      </c>
    </row>
    <row r="92" spans="1:21" ht="15.75" thickBot="1" x14ac:dyDescent="0.3">
      <c r="A92" s="184" t="s">
        <v>100</v>
      </c>
      <c r="B92" s="176"/>
      <c r="D92" s="70">
        <v>6.73</v>
      </c>
      <c r="F92" s="70">
        <v>8.6999999999999993</v>
      </c>
      <c r="H92" s="70">
        <v>9.2799999999999994</v>
      </c>
      <c r="J92" s="70">
        <v>9.1199999999999992</v>
      </c>
      <c r="L92" s="83">
        <v>2.2999999999999998</v>
      </c>
      <c r="M92" s="83">
        <v>2.76</v>
      </c>
      <c r="N92" s="83">
        <v>3.09</v>
      </c>
      <c r="O92" s="83">
        <v>1.82</v>
      </c>
      <c r="P92" s="70">
        <v>9.9700000000000006</v>
      </c>
      <c r="R92" s="83">
        <v>2.33</v>
      </c>
      <c r="S92" s="83">
        <v>2.38</v>
      </c>
      <c r="T92" s="94">
        <v>3.12</v>
      </c>
      <c r="U92" s="70">
        <v>7.82</v>
      </c>
    </row>
    <row r="93" spans="1:21" ht="15.75" thickTop="1" x14ac:dyDescent="0.25">
      <c r="A93" s="176"/>
      <c r="B93" s="176"/>
      <c r="D93" s="71"/>
      <c r="F93" s="71"/>
      <c r="H93" s="71"/>
      <c r="J93" s="71"/>
      <c r="L93" s="84"/>
      <c r="M93" s="84"/>
      <c r="N93" s="84"/>
      <c r="O93" s="84"/>
      <c r="P93" s="71"/>
      <c r="R93" s="84"/>
      <c r="S93" s="84"/>
      <c r="T93" s="90"/>
      <c r="U93" s="84"/>
    </row>
    <row r="94" spans="1:21" ht="15" x14ac:dyDescent="0.25">
      <c r="A94" s="178" t="s">
        <v>41</v>
      </c>
      <c r="B94" s="176"/>
      <c r="D94" s="72">
        <v>204099000</v>
      </c>
      <c r="F94" s="72">
        <v>200745000</v>
      </c>
      <c r="H94" s="72">
        <v>195532000</v>
      </c>
      <c r="J94" s="72">
        <v>194881000</v>
      </c>
      <c r="L94" s="72">
        <v>194804528</v>
      </c>
      <c r="M94" s="72">
        <v>195142000</v>
      </c>
      <c r="N94" s="72">
        <v>195444000</v>
      </c>
      <c r="O94" s="72">
        <v>195942000</v>
      </c>
      <c r="P94" s="72">
        <v>195308000</v>
      </c>
      <c r="R94" s="72">
        <v>195883000</v>
      </c>
      <c r="S94" s="72">
        <v>192530000</v>
      </c>
      <c r="T94" s="95">
        <v>189939000</v>
      </c>
      <c r="U94" s="72">
        <v>192729000</v>
      </c>
    </row>
    <row r="95" spans="1:21" x14ac:dyDescent="0.2">
      <c r="A95" s="176"/>
      <c r="B95" s="176"/>
    </row>
    <row r="96" spans="1:21" ht="17.25" x14ac:dyDescent="0.2">
      <c r="A96" s="40" t="s">
        <v>48</v>
      </c>
      <c r="B96" s="177" t="s">
        <v>180</v>
      </c>
      <c r="C96" s="176"/>
      <c r="D96" s="176"/>
      <c r="E96" s="176"/>
      <c r="F96" s="176"/>
      <c r="G96" s="176"/>
      <c r="H96" s="176"/>
      <c r="I96" s="176"/>
      <c r="J96" s="176"/>
      <c r="K96" s="176"/>
      <c r="L96" s="176"/>
      <c r="M96" s="176"/>
      <c r="N96" s="176"/>
      <c r="O96" s="176"/>
      <c r="P96" s="176"/>
      <c r="Q96" s="176"/>
      <c r="R96" s="176"/>
      <c r="S96" s="176"/>
      <c r="T96" s="176"/>
      <c r="U96" s="176"/>
    </row>
    <row r="97" spans="1:21" ht="17.25" x14ac:dyDescent="0.2">
      <c r="A97" s="40" t="s">
        <v>101</v>
      </c>
      <c r="B97" s="177" t="s">
        <v>102</v>
      </c>
      <c r="C97" s="176"/>
      <c r="D97" s="176"/>
      <c r="E97" s="176"/>
      <c r="F97" s="176"/>
      <c r="G97" s="176"/>
      <c r="H97" s="176"/>
      <c r="I97" s="176"/>
      <c r="J97" s="176"/>
      <c r="K97" s="176"/>
      <c r="L97" s="176"/>
      <c r="M97" s="176"/>
      <c r="N97" s="176"/>
      <c r="O97" s="176"/>
      <c r="P97" s="176"/>
      <c r="Q97" s="176"/>
      <c r="R97" s="176"/>
      <c r="S97" s="176"/>
      <c r="T97" s="176"/>
      <c r="U97" s="176"/>
    </row>
    <row r="98" spans="1:21" ht="26.25" customHeight="1" x14ac:dyDescent="0.25">
      <c r="A98" s="40" t="s">
        <v>103</v>
      </c>
      <c r="B98" s="178" t="s">
        <v>104</v>
      </c>
      <c r="C98" s="176"/>
      <c r="D98" s="176"/>
      <c r="E98" s="176"/>
      <c r="F98" s="176"/>
      <c r="G98" s="176"/>
      <c r="H98" s="176"/>
      <c r="I98" s="176"/>
      <c r="J98" s="176"/>
      <c r="K98" s="176"/>
      <c r="L98" s="176"/>
      <c r="M98" s="176"/>
      <c r="N98" s="176"/>
      <c r="O98" s="176"/>
      <c r="P98" s="176"/>
      <c r="Q98" s="176"/>
      <c r="R98" s="176"/>
      <c r="S98" s="176"/>
      <c r="T98" s="176"/>
      <c r="U98" s="176"/>
    </row>
  </sheetData>
  <mergeCells count="94">
    <mergeCell ref="A95:B95"/>
    <mergeCell ref="B96:U96"/>
    <mergeCell ref="B97:U97"/>
    <mergeCell ref="B98:U98"/>
    <mergeCell ref="A89:B89"/>
    <mergeCell ref="A90:B90"/>
    <mergeCell ref="A91:B91"/>
    <mergeCell ref="A92:B92"/>
    <mergeCell ref="A93:B93"/>
    <mergeCell ref="A94:B94"/>
    <mergeCell ref="A88:B88"/>
    <mergeCell ref="A77:B77"/>
    <mergeCell ref="A78:B78"/>
    <mergeCell ref="A79:B79"/>
    <mergeCell ref="A80:B80"/>
    <mergeCell ref="A81:B81"/>
    <mergeCell ref="A82:B82"/>
    <mergeCell ref="A83:B83"/>
    <mergeCell ref="A84:B84"/>
    <mergeCell ref="A85:B85"/>
    <mergeCell ref="A86:B86"/>
    <mergeCell ref="A87:B87"/>
    <mergeCell ref="A76:B76"/>
    <mergeCell ref="A65:B65"/>
    <mergeCell ref="A66:B66"/>
    <mergeCell ref="A67:B67"/>
    <mergeCell ref="A68:B68"/>
    <mergeCell ref="A69:B69"/>
    <mergeCell ref="A70:B70"/>
    <mergeCell ref="A71:B71"/>
    <mergeCell ref="A72:B72"/>
    <mergeCell ref="A73:B73"/>
    <mergeCell ref="A74:B74"/>
    <mergeCell ref="A75:B75"/>
    <mergeCell ref="A64:B64"/>
    <mergeCell ref="A53:B53"/>
    <mergeCell ref="A54:B54"/>
    <mergeCell ref="A55:B55"/>
    <mergeCell ref="A56:B56"/>
    <mergeCell ref="A57:B57"/>
    <mergeCell ref="A58:B58"/>
    <mergeCell ref="A59:B59"/>
    <mergeCell ref="A60:B60"/>
    <mergeCell ref="A61:B61"/>
    <mergeCell ref="A62:B62"/>
    <mergeCell ref="A63:B63"/>
    <mergeCell ref="A52:B52"/>
    <mergeCell ref="A41:B41"/>
    <mergeCell ref="A42:B42"/>
    <mergeCell ref="A43:B43"/>
    <mergeCell ref="A44:B44"/>
    <mergeCell ref="A45:B45"/>
    <mergeCell ref="A46:B46"/>
    <mergeCell ref="A47:B47"/>
    <mergeCell ref="A48:B48"/>
    <mergeCell ref="A49:B49"/>
    <mergeCell ref="A50:B50"/>
    <mergeCell ref="A51:B51"/>
    <mergeCell ref="A40:B40"/>
    <mergeCell ref="A26:B26"/>
    <mergeCell ref="A27:B27"/>
    <mergeCell ref="A28:B28"/>
    <mergeCell ref="A30:B30"/>
    <mergeCell ref="A31:B31"/>
    <mergeCell ref="A32:B32"/>
    <mergeCell ref="A33:B33"/>
    <mergeCell ref="A35:B35"/>
    <mergeCell ref="A36:B36"/>
    <mergeCell ref="A37:B37"/>
    <mergeCell ref="A38:B38"/>
    <mergeCell ref="A25:B25"/>
    <mergeCell ref="A13:B13"/>
    <mergeCell ref="A14:B14"/>
    <mergeCell ref="A16:B16"/>
    <mergeCell ref="A17:B17"/>
    <mergeCell ref="A18:B18"/>
    <mergeCell ref="A19:B19"/>
    <mergeCell ref="A20:B20"/>
    <mergeCell ref="A21:B21"/>
    <mergeCell ref="A22:B22"/>
    <mergeCell ref="A23:B23"/>
    <mergeCell ref="A24:B24"/>
    <mergeCell ref="A12:B12"/>
    <mergeCell ref="A1:T1"/>
    <mergeCell ref="A2:B2"/>
    <mergeCell ref="A3:B3"/>
    <mergeCell ref="A4:B4"/>
    <mergeCell ref="A5:B5"/>
    <mergeCell ref="A6:B6"/>
    <mergeCell ref="A7:B7"/>
    <mergeCell ref="A8:B8"/>
    <mergeCell ref="A9:B9"/>
    <mergeCell ref="A10:B10"/>
    <mergeCell ref="A11:B11"/>
  </mergeCells>
  <pageMargins left="0.75" right="0.75" top="1" bottom="1" header="0.5" footer="0.5"/>
  <pageSetup scale="52" orientation="landscape" r:id="rId1"/>
  <rowBreaks count="1" manualBreakCount="1">
    <brk id="44" max="16383" man="1"/>
  </rowBreaks>
  <customProperties>
    <customPr name="_pios_id" r:id="rId2"/>
  </customProperties>
  <ignoredErrors>
    <ignoredError sqref="A96:A9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4A719-CD56-413C-B0A1-7929A1539B16}">
  <sheetPr>
    <pageSetUpPr fitToPage="1"/>
  </sheetPr>
  <dimension ref="A1:U37"/>
  <sheetViews>
    <sheetView workbookViewId="0">
      <pane xSplit="3" ySplit="4" topLeftCell="D5" activePane="bottomRight" state="frozen"/>
      <selection sqref="A1:R1"/>
      <selection pane="topRight" sqref="A1:R1"/>
      <selection pane="bottomLeft" sqref="A1:R1"/>
      <selection pane="bottomRight" activeCell="D5" sqref="D5"/>
    </sheetView>
  </sheetViews>
  <sheetFormatPr defaultColWidth="13.7109375" defaultRowHeight="12.75" x14ac:dyDescent="0.2"/>
  <cols>
    <col min="1" max="1" width="3.42578125" customWidth="1"/>
    <col min="2" max="2" width="53.85546875" customWidth="1"/>
    <col min="3" max="3" width="1.28515625" customWidth="1"/>
    <col min="4" max="4" width="10.7109375" customWidth="1"/>
    <col min="5" max="5" width="1.28515625" customWidth="1"/>
    <col min="6" max="6" width="10.7109375" customWidth="1"/>
    <col min="7" max="7" width="1.28515625" customWidth="1"/>
    <col min="8" max="8" width="10.7109375" customWidth="1"/>
    <col min="9" max="9" width="1.28515625" customWidth="1"/>
    <col min="10" max="10" width="10.7109375" customWidth="1"/>
    <col min="11" max="11" width="1.28515625" customWidth="1"/>
    <col min="12" max="16" width="10.7109375" customWidth="1"/>
    <col min="17" max="17" width="1.28515625" customWidth="1"/>
    <col min="18" max="21" width="10.7109375" customWidth="1"/>
  </cols>
  <sheetData>
    <row r="1" spans="1:21" ht="14.25" x14ac:dyDescent="0.3">
      <c r="A1" s="179" t="s">
        <v>107</v>
      </c>
      <c r="B1" s="176"/>
      <c r="C1" s="176"/>
      <c r="D1" s="176"/>
      <c r="E1" s="176"/>
      <c r="F1" s="176"/>
      <c r="G1" s="176"/>
      <c r="H1" s="176"/>
      <c r="I1" s="176"/>
      <c r="J1" s="176"/>
      <c r="K1" s="176"/>
      <c r="L1" s="176"/>
      <c r="M1" s="176"/>
      <c r="N1" s="176"/>
      <c r="O1" s="176"/>
      <c r="P1" s="176"/>
      <c r="R1" s="176"/>
      <c r="S1" s="176"/>
      <c r="T1" s="176"/>
      <c r="U1" s="176"/>
    </row>
    <row r="2" spans="1:21" ht="30" x14ac:dyDescent="0.25">
      <c r="A2" s="176"/>
      <c r="B2" s="176"/>
      <c r="D2" s="3" t="str">
        <f>'Reported Stmts of Operations'!D2</f>
        <v>Fiscal
 Year</v>
      </c>
      <c r="F2" s="3" t="s">
        <v>12</v>
      </c>
      <c r="H2" s="3" t="str">
        <f>'Reported Stmts of Operations'!J2</f>
        <v>Fiscal
 Year</v>
      </c>
      <c r="J2" s="3" t="str">
        <f>'Reported Stmts of Operations'!J2</f>
        <v>Fiscal
 Year</v>
      </c>
      <c r="L2" s="4" t="str">
        <f>'Reported Stmts of Operations'!L2</f>
        <v>First Quarter</v>
      </c>
      <c r="M2" s="4" t="str">
        <f>'Reported Stmts of Operations'!M2</f>
        <v>Second
Quarter</v>
      </c>
      <c r="N2" s="4" t="str">
        <f>'Reported Stmts of Operations'!N2</f>
        <v>Third
Quarter</v>
      </c>
      <c r="O2" s="4" t="str">
        <f>'Reported Stmts of Operations'!O2</f>
        <v>Fourth
Quarter</v>
      </c>
      <c r="P2" s="3" t="str">
        <f>'Reported Stmts of Operations'!P2</f>
        <v>Fiscal
 Year</v>
      </c>
      <c r="R2" s="4" t="str">
        <f>'Reported Stmts of Operations'!R2</f>
        <v>First Quarter</v>
      </c>
      <c r="S2" s="4" t="str">
        <f>'Reported Stmts of Operations'!S2</f>
        <v>Second
Quarter</v>
      </c>
      <c r="T2" s="4" t="str">
        <f>'Reported Stmts of Operations'!T2</f>
        <v>Third
Quarter</v>
      </c>
      <c r="U2" s="3" t="str">
        <f>'Reported Stmts of Operations'!U2</f>
        <v>Fiscal
 Year</v>
      </c>
    </row>
    <row r="3" spans="1:21" ht="15" x14ac:dyDescent="0.25">
      <c r="A3" s="176"/>
      <c r="B3" s="176"/>
      <c r="D3" s="5" t="str">
        <f>'Reported Stmts of Operations'!D3</f>
        <v>2017</v>
      </c>
      <c r="F3" s="5" t="s">
        <v>18</v>
      </c>
      <c r="H3" s="5" t="str">
        <f>'Reported Stmts of Operations'!H3</f>
        <v>2019</v>
      </c>
      <c r="J3" s="5" t="str">
        <f>'Reported Stmts of Operations'!J3</f>
        <v>2020</v>
      </c>
      <c r="L3" s="6" t="str">
        <f>'Reported Stmts of Operations'!L3</f>
        <v>2021</v>
      </c>
      <c r="M3" s="6" t="str">
        <f>'Reported Stmts of Operations'!M3</f>
        <v>2021</v>
      </c>
      <c r="N3" s="6" t="str">
        <f>'Reported Stmts of Operations'!N3</f>
        <v>2021</v>
      </c>
      <c r="O3" s="6" t="str">
        <f>'Reported Stmts of Operations'!O3</f>
        <v>2021</v>
      </c>
      <c r="P3" s="5" t="str">
        <f>'Reported Stmts of Operations'!P3</f>
        <v>2021</v>
      </c>
      <c r="R3" s="6" t="str">
        <f>'Reported Stmts of Operations'!R3</f>
        <v>2022</v>
      </c>
      <c r="S3" s="6" t="str">
        <f>'Reported Stmts of Operations'!S3</f>
        <v>2022</v>
      </c>
      <c r="T3" s="6" t="str">
        <f>'Reported Stmts of Operations'!T3</f>
        <v>2022</v>
      </c>
      <c r="U3" s="5" t="str">
        <f>'Reported Stmts of Operations'!U3</f>
        <v>2022</v>
      </c>
    </row>
    <row r="4" spans="1:21" ht="15" x14ac:dyDescent="0.25">
      <c r="A4" s="180" t="s">
        <v>23</v>
      </c>
      <c r="B4" s="176"/>
      <c r="D4" s="7"/>
      <c r="F4" s="7"/>
      <c r="H4" s="7"/>
      <c r="J4" s="7"/>
      <c r="P4" s="7"/>
      <c r="U4" s="7"/>
    </row>
    <row r="5" spans="1:21" ht="15" x14ac:dyDescent="0.25">
      <c r="A5" s="178" t="s">
        <v>24</v>
      </c>
      <c r="B5" s="176"/>
      <c r="D5" s="59">
        <v>7321100000</v>
      </c>
      <c r="E5" s="76"/>
      <c r="F5" s="59">
        <v>7580300000</v>
      </c>
      <c r="G5" s="76"/>
      <c r="H5" s="59">
        <v>8116000000</v>
      </c>
      <c r="I5" s="76"/>
      <c r="J5" s="59">
        <v>8343500000</v>
      </c>
      <c r="L5" s="77">
        <v>1963400000</v>
      </c>
      <c r="M5" s="77">
        <v>2260400000</v>
      </c>
      <c r="N5" s="77">
        <v>2438100000</v>
      </c>
      <c r="O5" s="77">
        <v>1953000000</v>
      </c>
      <c r="P5" s="59">
        <v>8614900000</v>
      </c>
      <c r="R5" s="77">
        <v>2026500000</v>
      </c>
      <c r="S5" s="77">
        <v>2371100000</v>
      </c>
      <c r="T5" s="87">
        <v>2320600000</v>
      </c>
      <c r="U5" s="59">
        <v>6718200000</v>
      </c>
    </row>
    <row r="6" spans="1:21" ht="15" x14ac:dyDescent="0.25">
      <c r="A6" s="178" t="s">
        <v>25</v>
      </c>
      <c r="B6" s="176"/>
      <c r="D6" s="66">
        <v>-3819500000</v>
      </c>
      <c r="E6" s="76"/>
      <c r="F6" s="66">
        <v>-3739700000</v>
      </c>
      <c r="G6" s="76"/>
      <c r="H6" s="66">
        <v>-4005800000</v>
      </c>
      <c r="I6" s="76"/>
      <c r="J6" s="66">
        <v>-4029300000</v>
      </c>
      <c r="L6" s="106">
        <v>-929800000</v>
      </c>
      <c r="M6" s="79">
        <v>-1073400000</v>
      </c>
      <c r="N6" s="79">
        <v>-1157600000</v>
      </c>
      <c r="O6" s="106">
        <v>-936500000</v>
      </c>
      <c r="P6" s="66">
        <v>-4097300000</v>
      </c>
      <c r="R6" s="106">
        <v>-925300000</v>
      </c>
      <c r="S6" s="79">
        <v>-1156600000</v>
      </c>
      <c r="T6" s="89">
        <v>-1092900000</v>
      </c>
      <c r="U6" s="66">
        <v>-3174800000</v>
      </c>
    </row>
    <row r="7" spans="1:21" ht="15" x14ac:dyDescent="0.25">
      <c r="A7" s="181" t="s">
        <v>26</v>
      </c>
      <c r="B7" s="176"/>
      <c r="D7" s="96">
        <v>3501600000</v>
      </c>
      <c r="E7" s="76"/>
      <c r="F7" s="96">
        <v>3840600000</v>
      </c>
      <c r="G7" s="76"/>
      <c r="H7" s="96">
        <v>4110200000</v>
      </c>
      <c r="I7" s="76"/>
      <c r="J7" s="96">
        <v>4314200000</v>
      </c>
      <c r="L7" s="107">
        <v>1033600000</v>
      </c>
      <c r="M7" s="107">
        <v>1187000000</v>
      </c>
      <c r="N7" s="107">
        <v>1280500000</v>
      </c>
      <c r="O7" s="107">
        <v>1016500000</v>
      </c>
      <c r="P7" s="96">
        <v>4517600000</v>
      </c>
      <c r="R7" s="107">
        <v>1101200000</v>
      </c>
      <c r="S7" s="107">
        <v>1214500000</v>
      </c>
      <c r="T7" s="118">
        <v>1227700000</v>
      </c>
      <c r="U7" s="96">
        <v>3543400000</v>
      </c>
    </row>
    <row r="8" spans="1:21" ht="15" x14ac:dyDescent="0.25">
      <c r="A8" s="178" t="s">
        <v>47</v>
      </c>
      <c r="B8" s="176"/>
      <c r="D8" s="66">
        <v>-1316700000</v>
      </c>
      <c r="E8" s="76"/>
      <c r="F8" s="66">
        <v>-1372100000</v>
      </c>
      <c r="G8" s="76"/>
      <c r="H8" s="66">
        <v>-1494000000</v>
      </c>
      <c r="I8" s="76"/>
      <c r="J8" s="66">
        <v>-1581800000</v>
      </c>
      <c r="L8" s="106">
        <v>-342300000</v>
      </c>
      <c r="M8" s="106">
        <v>-389200000</v>
      </c>
      <c r="N8" s="106">
        <v>-445100000</v>
      </c>
      <c r="O8" s="106">
        <v>-452900000</v>
      </c>
      <c r="P8" s="66">
        <v>-1629500000</v>
      </c>
      <c r="R8" s="106">
        <v>-378400000</v>
      </c>
      <c r="S8" s="106">
        <v>-484200000</v>
      </c>
      <c r="T8" s="117">
        <v>-403900000</v>
      </c>
      <c r="U8" s="66">
        <v>-1266500000</v>
      </c>
    </row>
    <row r="9" spans="1:21" ht="15" x14ac:dyDescent="0.25">
      <c r="A9" s="181" t="s">
        <v>108</v>
      </c>
      <c r="B9" s="176"/>
      <c r="D9" s="96">
        <v>2184900000</v>
      </c>
      <c r="E9" s="76"/>
      <c r="F9" s="96">
        <v>2468500000</v>
      </c>
      <c r="G9" s="76"/>
      <c r="H9" s="96">
        <v>2616200000</v>
      </c>
      <c r="I9" s="76"/>
      <c r="J9" s="96">
        <v>2732400000</v>
      </c>
      <c r="L9" s="108">
        <v>691300000</v>
      </c>
      <c r="M9" s="108">
        <v>797800000</v>
      </c>
      <c r="N9" s="108">
        <v>835400000</v>
      </c>
      <c r="O9" s="108">
        <v>563600000</v>
      </c>
      <c r="P9" s="96">
        <v>2888100000</v>
      </c>
      <c r="R9" s="108">
        <v>722800000</v>
      </c>
      <c r="S9" s="108">
        <v>730300000</v>
      </c>
      <c r="T9" s="119">
        <v>823800000</v>
      </c>
      <c r="U9" s="96">
        <v>2276900000</v>
      </c>
    </row>
    <row r="10" spans="1:21" ht="15" x14ac:dyDescent="0.25">
      <c r="A10" s="178" t="s">
        <v>32</v>
      </c>
      <c r="B10" s="176"/>
      <c r="D10" s="66">
        <v>29000000</v>
      </c>
      <c r="E10" s="76"/>
      <c r="F10" s="66">
        <v>34600000</v>
      </c>
      <c r="G10" s="76"/>
      <c r="H10" s="66">
        <v>16700000</v>
      </c>
      <c r="I10" s="76"/>
      <c r="J10" s="66">
        <v>-188500000</v>
      </c>
      <c r="L10" s="106">
        <v>-28000000</v>
      </c>
      <c r="M10" s="106">
        <v>-36200000</v>
      </c>
      <c r="N10" s="106">
        <v>-17800000</v>
      </c>
      <c r="O10" s="106">
        <v>-32900000</v>
      </c>
      <c r="P10" s="66">
        <v>-114900000</v>
      </c>
      <c r="R10" s="106">
        <v>-43600000</v>
      </c>
      <c r="S10" s="106">
        <v>-31200000</v>
      </c>
      <c r="T10" s="117">
        <v>-36300000</v>
      </c>
      <c r="U10" s="66">
        <v>-111100000</v>
      </c>
    </row>
    <row r="11" spans="1:21" ht="15" x14ac:dyDescent="0.25">
      <c r="A11" s="181" t="s">
        <v>109</v>
      </c>
      <c r="B11" s="176"/>
      <c r="D11" s="96">
        <v>2213900000</v>
      </c>
      <c r="E11" s="76"/>
      <c r="F11" s="96">
        <v>2503100000</v>
      </c>
      <c r="G11" s="76"/>
      <c r="H11" s="96">
        <v>2632900000</v>
      </c>
      <c r="I11" s="76"/>
      <c r="J11" s="96">
        <v>2543900000</v>
      </c>
      <c r="L11" s="108">
        <v>663300000</v>
      </c>
      <c r="M11" s="108">
        <v>761600000</v>
      </c>
      <c r="N11" s="108">
        <v>817600000</v>
      </c>
      <c r="O11" s="108">
        <v>530700000</v>
      </c>
      <c r="P11" s="96">
        <v>2773200000</v>
      </c>
      <c r="R11" s="108">
        <v>679200000</v>
      </c>
      <c r="S11" s="108">
        <v>699100000</v>
      </c>
      <c r="T11" s="119">
        <v>787500000</v>
      </c>
      <c r="U11" s="96">
        <v>2165800000</v>
      </c>
    </row>
    <row r="12" spans="1:21" ht="15" x14ac:dyDescent="0.25">
      <c r="A12" s="178" t="s">
        <v>106</v>
      </c>
      <c r="B12" s="176"/>
      <c r="D12" s="66">
        <v>-333300000</v>
      </c>
      <c r="E12" s="76"/>
      <c r="F12" s="66">
        <v>-332000000</v>
      </c>
      <c r="G12" s="76"/>
      <c r="H12" s="66">
        <v>-387200000</v>
      </c>
      <c r="I12" s="76"/>
      <c r="J12" s="66">
        <v>-428700000</v>
      </c>
      <c r="L12" s="106">
        <v>-100000000</v>
      </c>
      <c r="M12" s="106">
        <v>-100200000</v>
      </c>
      <c r="N12" s="106">
        <v>-95700000</v>
      </c>
      <c r="O12" s="106">
        <v>-89800000</v>
      </c>
      <c r="P12" s="66">
        <v>-385700000</v>
      </c>
      <c r="R12" s="106">
        <v>-86700000</v>
      </c>
      <c r="S12" s="106">
        <v>-95800000</v>
      </c>
      <c r="T12" s="117">
        <v>-88000000</v>
      </c>
      <c r="U12" s="66">
        <v>-270500000</v>
      </c>
    </row>
    <row r="13" spans="1:21" ht="15" hidden="1" x14ac:dyDescent="0.25">
      <c r="A13" s="176"/>
      <c r="B13" s="176"/>
      <c r="D13" s="97"/>
      <c r="E13" s="76"/>
      <c r="F13" s="97"/>
      <c r="G13" s="76"/>
      <c r="H13" s="97"/>
      <c r="I13" s="76"/>
      <c r="J13" s="97"/>
      <c r="L13" s="109"/>
      <c r="M13" s="109"/>
      <c r="N13" s="109"/>
      <c r="O13" s="109"/>
      <c r="P13" s="97"/>
      <c r="R13" s="109"/>
      <c r="S13" s="109"/>
      <c r="T13" s="120"/>
      <c r="U13" s="97"/>
    </row>
    <row r="14" spans="1:21" ht="15" x14ac:dyDescent="0.25">
      <c r="A14" s="181" t="s">
        <v>110</v>
      </c>
      <c r="B14" s="176"/>
      <c r="D14" s="96">
        <v>1880600000</v>
      </c>
      <c r="E14" s="76"/>
      <c r="F14" s="96">
        <v>2171100000</v>
      </c>
      <c r="G14" s="76"/>
      <c r="H14" s="96">
        <v>2245700000</v>
      </c>
      <c r="I14" s="76"/>
      <c r="J14" s="96">
        <v>2115200000</v>
      </c>
      <c r="L14" s="110">
        <v>563300000</v>
      </c>
      <c r="M14" s="110">
        <v>661400000</v>
      </c>
      <c r="N14" s="110">
        <v>721900000</v>
      </c>
      <c r="O14" s="110">
        <v>440900000</v>
      </c>
      <c r="P14" s="96">
        <v>2387500000</v>
      </c>
      <c r="R14" s="110">
        <v>592500000</v>
      </c>
      <c r="S14" s="110">
        <v>603300000</v>
      </c>
      <c r="T14" s="121">
        <v>699500000</v>
      </c>
      <c r="U14" s="96">
        <v>1895300000</v>
      </c>
    </row>
    <row r="15" spans="1:21" ht="15" x14ac:dyDescent="0.25">
      <c r="A15" s="178" t="s">
        <v>111</v>
      </c>
      <c r="B15" s="176"/>
      <c r="D15" s="66">
        <v>-502300000</v>
      </c>
      <c r="E15" s="76"/>
      <c r="F15" s="66">
        <v>-413300000</v>
      </c>
      <c r="G15" s="76"/>
      <c r="H15" s="66">
        <v>-407300000</v>
      </c>
      <c r="I15" s="76"/>
      <c r="J15" s="66">
        <v>-304100000</v>
      </c>
      <c r="L15" s="106">
        <v>-110300000</v>
      </c>
      <c r="M15" s="106">
        <v>-112400000</v>
      </c>
      <c r="N15" s="106">
        <v>-107000000</v>
      </c>
      <c r="O15" s="106">
        <v>-77500000</v>
      </c>
      <c r="P15" s="66">
        <v>-407200000</v>
      </c>
      <c r="R15" s="106">
        <v>-124600000</v>
      </c>
      <c r="S15" s="106">
        <v>-134000000</v>
      </c>
      <c r="T15" s="117">
        <v>-97400000</v>
      </c>
      <c r="U15" s="66">
        <v>-356000000</v>
      </c>
    </row>
    <row r="16" spans="1:21" ht="15" x14ac:dyDescent="0.25">
      <c r="A16" s="181" t="s">
        <v>112</v>
      </c>
      <c r="B16" s="176"/>
      <c r="D16" s="96">
        <v>1378300000</v>
      </c>
      <c r="E16" s="76"/>
      <c r="F16" s="96">
        <v>1757800000</v>
      </c>
      <c r="G16" s="76"/>
      <c r="H16" s="96">
        <v>1838400000</v>
      </c>
      <c r="I16" s="76"/>
      <c r="J16" s="96">
        <v>1811100000</v>
      </c>
      <c r="L16" s="108">
        <v>453000000</v>
      </c>
      <c r="M16" s="108">
        <v>549000000</v>
      </c>
      <c r="N16" s="108">
        <v>614900000</v>
      </c>
      <c r="O16" s="108">
        <v>363400000</v>
      </c>
      <c r="P16" s="96">
        <v>1980300000</v>
      </c>
      <c r="R16" s="108">
        <v>467900000</v>
      </c>
      <c r="S16" s="108">
        <v>469300000</v>
      </c>
      <c r="T16" s="119">
        <v>602100000</v>
      </c>
      <c r="U16" s="96">
        <v>1539300000</v>
      </c>
    </row>
    <row r="17" spans="1:21" ht="15" x14ac:dyDescent="0.25">
      <c r="A17" s="178" t="s">
        <v>113</v>
      </c>
      <c r="B17" s="176"/>
      <c r="D17" s="66">
        <v>-4100000</v>
      </c>
      <c r="E17" s="76"/>
      <c r="F17" s="66">
        <v>-11900000</v>
      </c>
      <c r="G17" s="76"/>
      <c r="H17" s="66">
        <v>-23200000</v>
      </c>
      <c r="I17" s="76"/>
      <c r="J17" s="66">
        <v>-33200000</v>
      </c>
      <c r="L17" s="106">
        <v>-5300000</v>
      </c>
      <c r="M17" s="106">
        <v>-9700000</v>
      </c>
      <c r="N17" s="106">
        <v>-11100000</v>
      </c>
      <c r="O17" s="106">
        <v>-7700000</v>
      </c>
      <c r="P17" s="66">
        <v>-33800000</v>
      </c>
      <c r="R17" s="106">
        <v>-10800000</v>
      </c>
      <c r="S17" s="106">
        <v>-10400000</v>
      </c>
      <c r="T17" s="117">
        <v>-10000000</v>
      </c>
      <c r="U17" s="66">
        <v>-31200000</v>
      </c>
    </row>
    <row r="18" spans="1:21" ht="15.75" thickBot="1" x14ac:dyDescent="0.3">
      <c r="A18" s="181" t="s">
        <v>114</v>
      </c>
      <c r="B18" s="176"/>
      <c r="D18" s="59">
        <v>1374200000</v>
      </c>
      <c r="E18" s="76"/>
      <c r="F18" s="59">
        <v>1745900000</v>
      </c>
      <c r="G18" s="76"/>
      <c r="H18" s="59">
        <v>1815200000</v>
      </c>
      <c r="I18" s="76"/>
      <c r="J18" s="59">
        <v>1777900000</v>
      </c>
      <c r="L18" s="111">
        <v>447700000</v>
      </c>
      <c r="M18" s="111">
        <v>539300000</v>
      </c>
      <c r="N18" s="111">
        <v>603800000</v>
      </c>
      <c r="O18" s="111">
        <v>355700000</v>
      </c>
      <c r="P18" s="59">
        <v>1946500000</v>
      </c>
      <c r="R18" s="111">
        <v>457100000</v>
      </c>
      <c r="S18" s="111">
        <v>458900000</v>
      </c>
      <c r="T18" s="122">
        <v>592100000</v>
      </c>
      <c r="U18" s="59">
        <v>1508100000</v>
      </c>
    </row>
    <row r="19" spans="1:21" ht="15.75" thickTop="1" x14ac:dyDescent="0.25">
      <c r="A19" s="176"/>
      <c r="B19" s="176"/>
      <c r="D19" s="98"/>
      <c r="E19" s="76"/>
      <c r="F19" s="98"/>
      <c r="G19" s="76"/>
      <c r="H19" s="98"/>
      <c r="I19" s="76"/>
      <c r="J19" s="98"/>
      <c r="L19" s="84"/>
      <c r="M19" s="84"/>
      <c r="N19" s="84"/>
      <c r="O19" s="84"/>
      <c r="P19" s="98"/>
      <c r="R19" s="84"/>
      <c r="S19" s="84"/>
      <c r="T19" s="123"/>
      <c r="U19" s="98"/>
    </row>
    <row r="20" spans="1:21" ht="15" x14ac:dyDescent="0.25">
      <c r="A20" s="178" t="s">
        <v>115</v>
      </c>
      <c r="B20" s="176"/>
      <c r="D20" s="99">
        <v>6.73</v>
      </c>
      <c r="E20" s="76"/>
      <c r="F20" s="99">
        <v>8.6999999999999993</v>
      </c>
      <c r="G20" s="76"/>
      <c r="H20" s="99">
        <v>9.2799999999999994</v>
      </c>
      <c r="I20" s="76"/>
      <c r="J20" s="99">
        <v>9.1199999999999992</v>
      </c>
      <c r="L20" s="112">
        <v>2.2999999999999998</v>
      </c>
      <c r="M20" s="112">
        <v>2.76</v>
      </c>
      <c r="N20" s="112">
        <v>3.09</v>
      </c>
      <c r="O20" s="112">
        <v>1.82</v>
      </c>
      <c r="P20" s="99">
        <v>9.9700000000000006</v>
      </c>
      <c r="R20" s="112">
        <v>2.33</v>
      </c>
      <c r="S20" s="112">
        <v>2.38</v>
      </c>
      <c r="T20" s="124">
        <v>3.12</v>
      </c>
      <c r="U20" s="99">
        <v>7.82</v>
      </c>
    </row>
    <row r="21" spans="1:21" ht="15" x14ac:dyDescent="0.25">
      <c r="A21" s="176"/>
      <c r="B21" s="176"/>
      <c r="D21" s="100"/>
      <c r="E21" s="76"/>
      <c r="F21" s="100"/>
      <c r="G21" s="76"/>
      <c r="H21" s="100"/>
      <c r="I21" s="76"/>
      <c r="J21" s="100"/>
      <c r="L21" s="76"/>
      <c r="M21" s="76"/>
      <c r="N21" s="76"/>
      <c r="O21" s="76"/>
      <c r="P21" s="100"/>
      <c r="R21" s="76"/>
      <c r="S21" s="76"/>
      <c r="T21" s="125"/>
      <c r="U21" s="100"/>
    </row>
    <row r="22" spans="1:21" ht="15" x14ac:dyDescent="0.25">
      <c r="A22" s="178" t="s">
        <v>41</v>
      </c>
      <c r="B22" s="176"/>
      <c r="D22" s="101">
        <v>204099000</v>
      </c>
      <c r="E22" s="76"/>
      <c r="F22" s="101">
        <v>200745000</v>
      </c>
      <c r="G22" s="76"/>
      <c r="H22" s="101">
        <v>195532000</v>
      </c>
      <c r="I22" s="76"/>
      <c r="J22" s="101">
        <v>194881000</v>
      </c>
      <c r="L22" s="113">
        <v>194804528</v>
      </c>
      <c r="M22" s="113">
        <v>195142000</v>
      </c>
      <c r="N22" s="113">
        <v>195444000</v>
      </c>
      <c r="O22" s="113">
        <v>195942000</v>
      </c>
      <c r="P22" s="101">
        <v>195308000</v>
      </c>
      <c r="R22" s="113">
        <v>195883000</v>
      </c>
      <c r="S22" s="113">
        <v>192530000</v>
      </c>
      <c r="T22" s="126">
        <v>189939000</v>
      </c>
      <c r="U22" s="101">
        <v>192729000</v>
      </c>
    </row>
    <row r="23" spans="1:21" ht="15" x14ac:dyDescent="0.25">
      <c r="A23" s="176"/>
      <c r="B23" s="176"/>
      <c r="D23" s="100"/>
      <c r="E23" s="76"/>
      <c r="F23" s="100"/>
      <c r="G23" s="76"/>
      <c r="H23" s="100"/>
      <c r="I23" s="76"/>
      <c r="J23" s="100"/>
      <c r="L23" s="76"/>
      <c r="M23" s="76"/>
      <c r="N23" s="76"/>
      <c r="O23" s="76"/>
      <c r="P23" s="100"/>
      <c r="R23" s="76"/>
      <c r="S23" s="76"/>
      <c r="T23" s="125"/>
      <c r="U23" s="100"/>
    </row>
    <row r="24" spans="1:21" ht="15" x14ac:dyDescent="0.25">
      <c r="A24" s="178" t="s">
        <v>42</v>
      </c>
      <c r="B24" s="176"/>
      <c r="D24" s="100"/>
      <c r="E24" s="76"/>
      <c r="F24" s="100"/>
      <c r="G24" s="76"/>
      <c r="H24" s="100"/>
      <c r="I24" s="76"/>
      <c r="J24" s="100"/>
      <c r="L24" s="76"/>
      <c r="M24" s="76"/>
      <c r="N24" s="76"/>
      <c r="O24" s="76"/>
      <c r="P24" s="100"/>
      <c r="R24" s="76"/>
      <c r="S24" s="76"/>
      <c r="T24" s="125"/>
      <c r="U24" s="100"/>
    </row>
    <row r="25" spans="1:21" ht="15" x14ac:dyDescent="0.25">
      <c r="A25" s="181" t="s">
        <v>43</v>
      </c>
      <c r="B25" s="176"/>
      <c r="D25" s="99">
        <v>1.6</v>
      </c>
      <c r="E25" s="76"/>
      <c r="F25" s="99">
        <v>2.08</v>
      </c>
      <c r="G25" s="76"/>
      <c r="H25" s="99">
        <v>2.96</v>
      </c>
      <c r="I25" s="76"/>
      <c r="J25" s="99">
        <v>3</v>
      </c>
      <c r="L25" s="112">
        <v>0.75</v>
      </c>
      <c r="M25" s="112">
        <v>0.75</v>
      </c>
      <c r="N25" s="112">
        <v>0.75</v>
      </c>
      <c r="O25" s="112">
        <v>0.75</v>
      </c>
      <c r="P25" s="99">
        <v>3</v>
      </c>
      <c r="R25" s="112">
        <v>0.76</v>
      </c>
      <c r="S25" s="112">
        <v>0.76</v>
      </c>
      <c r="T25" s="124">
        <v>0.75999999999999979</v>
      </c>
      <c r="U25" s="99">
        <v>2.2799999999999998</v>
      </c>
    </row>
    <row r="26" spans="1:21" ht="15" x14ac:dyDescent="0.25">
      <c r="A26" s="181" t="s">
        <v>44</v>
      </c>
      <c r="B26" s="176"/>
      <c r="D26" s="99">
        <v>1.44</v>
      </c>
      <c r="E26" s="76"/>
      <c r="F26" s="99">
        <v>1.88</v>
      </c>
      <c r="G26" s="76"/>
      <c r="H26" s="99">
        <v>2.68</v>
      </c>
      <c r="I26" s="76"/>
      <c r="J26" s="99">
        <v>2.72</v>
      </c>
      <c r="L26" s="112">
        <v>0.68</v>
      </c>
      <c r="M26" s="112">
        <v>0.68</v>
      </c>
      <c r="N26" s="112">
        <v>0.68</v>
      </c>
      <c r="O26" s="112">
        <v>0.68</v>
      </c>
      <c r="P26" s="99">
        <v>2.72</v>
      </c>
      <c r="R26" s="112">
        <v>0.69</v>
      </c>
      <c r="S26" s="112">
        <v>0.69</v>
      </c>
      <c r="T26" s="124">
        <v>0.69</v>
      </c>
      <c r="U26" s="99">
        <v>2.0699999999999998</v>
      </c>
    </row>
    <row r="27" spans="1:21" ht="15" x14ac:dyDescent="0.25">
      <c r="A27" s="176"/>
      <c r="B27" s="176"/>
      <c r="D27" s="100"/>
      <c r="E27" s="76"/>
      <c r="F27" s="100"/>
      <c r="G27" s="76"/>
      <c r="H27" s="100"/>
      <c r="I27" s="76"/>
      <c r="J27" s="100"/>
      <c r="L27" s="76"/>
      <c r="M27" s="76"/>
      <c r="N27" s="76"/>
      <c r="O27" s="76"/>
      <c r="P27" s="100"/>
      <c r="R27" s="76"/>
      <c r="S27" s="76"/>
      <c r="T27" s="125"/>
      <c r="U27" s="100"/>
    </row>
    <row r="28" spans="1:21" ht="15" x14ac:dyDescent="0.25">
      <c r="A28" s="178" t="s">
        <v>45</v>
      </c>
      <c r="B28" s="176"/>
      <c r="D28" s="102">
        <v>0.26709560778474956</v>
      </c>
      <c r="E28" s="76"/>
      <c r="F28" s="102">
        <v>0.19036433144488968</v>
      </c>
      <c r="G28" s="76"/>
      <c r="H28" s="102">
        <v>0.18136883822416172</v>
      </c>
      <c r="I28" s="76"/>
      <c r="J28" s="102">
        <v>0.14376891074130105</v>
      </c>
      <c r="L28" s="114">
        <v>0.195810402982425</v>
      </c>
      <c r="M28" s="114">
        <v>0.16994254611430298</v>
      </c>
      <c r="N28" s="114">
        <v>0.14821997506579859</v>
      </c>
      <c r="O28" s="114">
        <v>0.17577682014062146</v>
      </c>
      <c r="P28" s="102">
        <v>0.17055497382198953</v>
      </c>
      <c r="R28" s="114">
        <v>0.21029535864978902</v>
      </c>
      <c r="S28" s="114">
        <v>0.2221117188794961</v>
      </c>
      <c r="T28" s="127">
        <v>0.13924231593995712</v>
      </c>
      <c r="U28" s="102">
        <v>0.18783306072917216</v>
      </c>
    </row>
    <row r="29" spans="1:21" ht="15" hidden="1" x14ac:dyDescent="0.25">
      <c r="A29" s="185" t="s">
        <v>116</v>
      </c>
      <c r="B29" s="176"/>
      <c r="D29" s="103"/>
      <c r="E29" s="76"/>
      <c r="F29" s="104">
        <v>-52066327.600000001</v>
      </c>
      <c r="G29" s="76"/>
      <c r="H29" s="104">
        <v>-70226014.200000003</v>
      </c>
      <c r="I29" s="76"/>
      <c r="J29" s="104">
        <v>-61633732</v>
      </c>
      <c r="L29" s="115">
        <v>-19581040.300000001</v>
      </c>
      <c r="M29" s="115">
        <v>-17028243.100000001</v>
      </c>
      <c r="N29" s="115">
        <v>-14184651.6</v>
      </c>
      <c r="O29" s="115">
        <v>-15784758.4</v>
      </c>
      <c r="P29" s="104">
        <v>-65783053.399999999</v>
      </c>
      <c r="R29" s="115">
        <v>-18232607.600000001</v>
      </c>
      <c r="S29" s="115">
        <v>-21278302.699999999</v>
      </c>
      <c r="T29" s="128">
        <v>-12253323.800000001</v>
      </c>
      <c r="U29" s="104">
        <v>-50808842.899999999</v>
      </c>
    </row>
    <row r="30" spans="1:21" ht="15" hidden="1" x14ac:dyDescent="0.25">
      <c r="A30" s="185" t="s">
        <v>105</v>
      </c>
      <c r="B30" s="176"/>
      <c r="D30" s="103"/>
      <c r="E30" s="76"/>
      <c r="F30" s="103"/>
      <c r="G30" s="76"/>
      <c r="H30" s="103"/>
      <c r="I30" s="76"/>
      <c r="J30" s="105"/>
      <c r="L30" s="115">
        <v>-61087882</v>
      </c>
      <c r="M30" s="115">
        <v>-62586837.700000003</v>
      </c>
      <c r="N30" s="115">
        <v>-60881451.399999999</v>
      </c>
      <c r="O30" s="115">
        <v>-66578693.399999999</v>
      </c>
      <c r="P30" s="105"/>
      <c r="R30" s="115">
        <v>-65230260.700000003</v>
      </c>
      <c r="S30" s="115">
        <v>-69480320.299999997</v>
      </c>
      <c r="T30" s="128">
        <v>-67548992.5</v>
      </c>
      <c r="U30" s="105"/>
    </row>
    <row r="31" spans="1:21" ht="15" x14ac:dyDescent="0.25">
      <c r="A31" s="176"/>
      <c r="B31" s="176"/>
      <c r="D31" s="100"/>
      <c r="E31" s="76"/>
      <c r="F31" s="100"/>
      <c r="G31" s="76"/>
      <c r="H31" s="100"/>
      <c r="I31" s="76"/>
      <c r="J31" s="100"/>
      <c r="L31" s="76"/>
      <c r="M31" s="76"/>
      <c r="N31" s="76"/>
      <c r="O31" s="76"/>
      <c r="P31" s="100"/>
      <c r="R31" s="76"/>
      <c r="S31" s="76"/>
      <c r="T31" s="125"/>
      <c r="U31" s="100"/>
    </row>
    <row r="32" spans="1:21" ht="15" x14ac:dyDescent="0.25">
      <c r="A32" s="178" t="s">
        <v>46</v>
      </c>
      <c r="B32" s="176"/>
      <c r="D32" s="100"/>
      <c r="E32" s="76"/>
      <c r="F32" s="100"/>
      <c r="G32" s="76"/>
      <c r="H32" s="100"/>
      <c r="I32" s="76"/>
      <c r="J32" s="100"/>
      <c r="L32" s="76"/>
      <c r="M32" s="76"/>
      <c r="N32" s="76"/>
      <c r="O32" s="76"/>
      <c r="P32" s="100"/>
      <c r="R32" s="76"/>
      <c r="S32" s="76"/>
      <c r="T32" s="125"/>
      <c r="U32" s="100"/>
    </row>
    <row r="33" spans="1:21" ht="15" x14ac:dyDescent="0.25">
      <c r="A33" s="181" t="s">
        <v>25</v>
      </c>
      <c r="B33" s="176"/>
      <c r="D33" s="102">
        <v>0.52171121825955113</v>
      </c>
      <c r="E33" s="76"/>
      <c r="F33" s="102">
        <v>0.49334459058348601</v>
      </c>
      <c r="G33" s="76"/>
      <c r="H33" s="102">
        <v>0.49356826022671269</v>
      </c>
      <c r="I33" s="76"/>
      <c r="J33" s="102">
        <v>0.48292682926829267</v>
      </c>
      <c r="L33" s="114">
        <v>0.47356626260568402</v>
      </c>
      <c r="M33" s="114">
        <v>0.47487170412316404</v>
      </c>
      <c r="N33" s="114">
        <v>0.47479594766416472</v>
      </c>
      <c r="O33" s="114">
        <v>0.47951868919610857</v>
      </c>
      <c r="P33" s="102">
        <v>0.47560621713542817</v>
      </c>
      <c r="R33" s="114">
        <v>0.45660004934616333</v>
      </c>
      <c r="S33" s="114">
        <v>0.48779047699380035</v>
      </c>
      <c r="T33" s="127">
        <v>0.47095578729638887</v>
      </c>
      <c r="U33" s="102">
        <v>0.47256705665207943</v>
      </c>
    </row>
    <row r="34" spans="1:21" ht="15" x14ac:dyDescent="0.25">
      <c r="A34" s="181" t="s">
        <v>26</v>
      </c>
      <c r="B34" s="176"/>
      <c r="D34" s="102">
        <v>0.47828878174044887</v>
      </c>
      <c r="E34" s="76"/>
      <c r="F34" s="102">
        <v>0.50665540941651399</v>
      </c>
      <c r="G34" s="76"/>
      <c r="H34" s="102">
        <v>0.50643173977328737</v>
      </c>
      <c r="I34" s="76"/>
      <c r="J34" s="102">
        <v>0.51707317073170733</v>
      </c>
      <c r="L34" s="114">
        <v>0.52643373739431598</v>
      </c>
      <c r="M34" s="114">
        <v>0.52512829587683596</v>
      </c>
      <c r="N34" s="114">
        <v>0.52520405233583534</v>
      </c>
      <c r="O34" s="114">
        <v>0.52048131080389148</v>
      </c>
      <c r="P34" s="102">
        <v>0.52439378286457183</v>
      </c>
      <c r="R34" s="114">
        <v>0.54339995065383662</v>
      </c>
      <c r="S34" s="114">
        <v>0.51220952300619971</v>
      </c>
      <c r="T34" s="127">
        <v>0.52904421270361113</v>
      </c>
      <c r="U34" s="102">
        <v>0.52743294334792057</v>
      </c>
    </row>
    <row r="35" spans="1:21" ht="15" x14ac:dyDescent="0.25">
      <c r="A35" s="181" t="s">
        <v>47</v>
      </c>
      <c r="B35" s="176"/>
      <c r="D35" s="102">
        <v>0.1798500225375968</v>
      </c>
      <c r="E35" s="76"/>
      <c r="F35" s="102">
        <v>0.18100866720314501</v>
      </c>
      <c r="G35" s="76"/>
      <c r="H35" s="102">
        <v>0.18408082799408576</v>
      </c>
      <c r="I35" s="76"/>
      <c r="J35" s="102">
        <v>0.18958470665787738</v>
      </c>
      <c r="L35" s="114">
        <v>0.17434042986655801</v>
      </c>
      <c r="M35" s="114">
        <v>0.17218191470536187</v>
      </c>
      <c r="N35" s="114">
        <v>0.18256019031212831</v>
      </c>
      <c r="O35" s="114">
        <v>0.23189964157706094</v>
      </c>
      <c r="P35" s="102">
        <v>0.18914903249022044</v>
      </c>
      <c r="R35" s="114">
        <v>0.18672588206266963</v>
      </c>
      <c r="S35" s="114">
        <v>0.20420901691198179</v>
      </c>
      <c r="T35" s="127">
        <v>0.17404981470309402</v>
      </c>
      <c r="U35" s="102">
        <v>0.18851775773272603</v>
      </c>
    </row>
    <row r="36" spans="1:21" ht="15" x14ac:dyDescent="0.25">
      <c r="A36" s="181" t="s">
        <v>108</v>
      </c>
      <c r="B36" s="176"/>
      <c r="D36" s="102">
        <v>0.29843875920285201</v>
      </c>
      <c r="E36" s="76"/>
      <c r="F36" s="102">
        <v>0.32564674221336898</v>
      </c>
      <c r="G36" s="76"/>
      <c r="H36" s="102">
        <v>0.32235091177920155</v>
      </c>
      <c r="I36" s="76"/>
      <c r="J36" s="102">
        <v>0.32748846407382992</v>
      </c>
      <c r="L36" s="114">
        <v>0.35209330752775797</v>
      </c>
      <c r="M36" s="114">
        <v>0.35294638117147409</v>
      </c>
      <c r="N36" s="114">
        <v>0.342643862023707</v>
      </c>
      <c r="O36" s="114">
        <v>0.28858166922683054</v>
      </c>
      <c r="P36" s="102">
        <v>0.33524475037435142</v>
      </c>
      <c r="R36" s="114">
        <v>0.35667406859116702</v>
      </c>
      <c r="S36" s="114">
        <v>0.30800050609421786</v>
      </c>
      <c r="T36" s="127">
        <v>0.35499439800051713</v>
      </c>
      <c r="U36" s="102">
        <v>0.33891518561519457</v>
      </c>
    </row>
    <row r="37" spans="1:21" ht="15" x14ac:dyDescent="0.25">
      <c r="A37" s="181" t="s">
        <v>109</v>
      </c>
      <c r="B37" s="176"/>
      <c r="D37" s="102">
        <v>0.30239991258144266</v>
      </c>
      <c r="E37" s="76"/>
      <c r="F37" s="102">
        <v>0.33</v>
      </c>
      <c r="G37" s="76"/>
      <c r="H37" s="102">
        <v>0.32440857565303105</v>
      </c>
      <c r="I37" s="76"/>
      <c r="J37" s="102">
        <v>0.30489602684724637</v>
      </c>
      <c r="L37" s="116">
        <v>0.33783233166955284</v>
      </c>
      <c r="M37" s="116">
        <v>0.3369315165457441</v>
      </c>
      <c r="N37" s="116">
        <v>0.33534309503301751</v>
      </c>
      <c r="O37" s="116">
        <v>0.27173579109062979</v>
      </c>
      <c r="P37" s="102">
        <v>0.32190739300514226</v>
      </c>
      <c r="R37" s="116">
        <v>0.33515914137675795</v>
      </c>
      <c r="S37" s="116">
        <v>0.29484205642950528</v>
      </c>
      <c r="T37" s="129">
        <v>0.33935189175213309</v>
      </c>
      <c r="U37" s="102">
        <v>0.32237801792146709</v>
      </c>
    </row>
  </sheetData>
  <mergeCells count="38">
    <mergeCell ref="A36:B36"/>
    <mergeCell ref="A37:B37"/>
    <mergeCell ref="A30:B30"/>
    <mergeCell ref="A31:B31"/>
    <mergeCell ref="A32:B32"/>
    <mergeCell ref="A33:B33"/>
    <mergeCell ref="A34:B34"/>
    <mergeCell ref="A35:B35"/>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5:B5"/>
    <mergeCell ref="A1:P1"/>
    <mergeCell ref="R1:U1"/>
    <mergeCell ref="A2:B2"/>
    <mergeCell ref="A3:B3"/>
    <mergeCell ref="A4:B4"/>
  </mergeCells>
  <pageMargins left="0.75" right="0.75" top="1" bottom="1" header="0.5" footer="0.5"/>
  <pageSetup scale="60" orientation="landscape" horizontalDpi="360" verticalDpi="360" r:id="rId1"/>
  <customProperties>
    <customPr name="_pios_id" r:id="rId2"/>
  </customProperties>
  <ignoredErrors>
    <ignoredError sqref="F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70AC5-683A-4E92-AE25-AAD8D0B0D1D7}">
  <sheetPr>
    <pageSetUpPr fitToPage="1"/>
  </sheetPr>
  <dimension ref="A1:U24"/>
  <sheetViews>
    <sheetView showRuler="0" workbookViewId="0">
      <selection sqref="A1:P1"/>
    </sheetView>
  </sheetViews>
  <sheetFormatPr defaultColWidth="13.7109375" defaultRowHeight="12.75" x14ac:dyDescent="0.2"/>
  <cols>
    <col min="1" max="1" width="3.5703125" customWidth="1"/>
    <col min="2" max="2" width="62.5703125" customWidth="1"/>
    <col min="3" max="3" width="1.28515625" customWidth="1"/>
    <col min="4" max="4" width="10.7109375" customWidth="1"/>
    <col min="5" max="5" width="1.28515625" customWidth="1"/>
    <col min="6" max="6" width="10.7109375" customWidth="1"/>
    <col min="7" max="7" width="1.28515625" customWidth="1"/>
    <col min="8" max="8" width="10.7109375" customWidth="1"/>
    <col min="9" max="9" width="1.28515625" customWidth="1"/>
    <col min="10" max="10" width="10.7109375" customWidth="1"/>
    <col min="11" max="11" width="1.28515625" customWidth="1"/>
    <col min="12" max="16" width="10.7109375" customWidth="1"/>
    <col min="17" max="17" width="1.28515625" customWidth="1"/>
    <col min="18" max="21" width="10.7109375" customWidth="1"/>
  </cols>
  <sheetData>
    <row r="1" spans="1:21" ht="14.25" x14ac:dyDescent="0.3">
      <c r="A1" s="179" t="s">
        <v>117</v>
      </c>
      <c r="B1" s="176"/>
      <c r="C1" s="176"/>
      <c r="D1" s="176"/>
      <c r="E1" s="176"/>
      <c r="F1" s="176"/>
      <c r="G1" s="176"/>
      <c r="H1" s="176"/>
      <c r="I1" s="176"/>
      <c r="J1" s="176"/>
      <c r="K1" s="176"/>
      <c r="L1" s="176"/>
      <c r="M1" s="176"/>
      <c r="N1" s="176"/>
      <c r="O1" s="176"/>
      <c r="P1" s="176"/>
      <c r="R1" s="176"/>
      <c r="S1" s="176"/>
      <c r="T1" s="176"/>
      <c r="U1" s="176"/>
    </row>
    <row r="2" spans="1:21" ht="30" x14ac:dyDescent="0.25">
      <c r="A2" s="176"/>
      <c r="B2" s="176"/>
      <c r="D2" s="3" t="s">
        <v>12</v>
      </c>
      <c r="F2" s="3" t="s">
        <v>12</v>
      </c>
      <c r="H2" s="3" t="s">
        <v>12</v>
      </c>
      <c r="J2" s="3" t="s">
        <v>12</v>
      </c>
      <c r="L2" s="4" t="str">
        <f>'Reported Stmts of Operations'!L2</f>
        <v>First Quarter</v>
      </c>
      <c r="M2" s="4" t="str">
        <f>'Reported Stmts of Operations'!M2</f>
        <v>Second
Quarter</v>
      </c>
      <c r="N2" s="4" t="str">
        <f>'Reported Stmts of Operations'!N2</f>
        <v>Third
Quarter</v>
      </c>
      <c r="O2" s="4" t="str">
        <f>'Reported Stmts of Operations'!O2</f>
        <v>Fourth
Quarter</v>
      </c>
      <c r="P2" s="3" t="str">
        <f>'Reported Stmts of Operations'!P2</f>
        <v>Fiscal
 Year</v>
      </c>
      <c r="R2" s="4" t="str">
        <f>'Reported Stmts of Operations'!R2</f>
        <v>First Quarter</v>
      </c>
      <c r="S2" s="4" t="str">
        <f>'Reported Stmts of Operations'!S2</f>
        <v>Second
Quarter</v>
      </c>
      <c r="T2" s="4" t="str">
        <f>'Reported Stmts of Operations'!T2</f>
        <v>Third
Quarter</v>
      </c>
      <c r="U2" s="3" t="str">
        <f>'Reported Stmts of Operations'!U2</f>
        <v>Fiscal
 Year</v>
      </c>
    </row>
    <row r="3" spans="1:21" ht="15" x14ac:dyDescent="0.25">
      <c r="A3" s="176"/>
      <c r="B3" s="176"/>
      <c r="D3" s="5" t="s">
        <v>17</v>
      </c>
      <c r="F3" s="5" t="s">
        <v>18</v>
      </c>
      <c r="H3" s="5" t="s">
        <v>19</v>
      </c>
      <c r="J3" s="5" t="s">
        <v>20</v>
      </c>
      <c r="L3" s="6" t="str">
        <f>'Reported Stmts of Operations'!L3</f>
        <v>2021</v>
      </c>
      <c r="M3" s="6" t="str">
        <f>'Reported Stmts of Operations'!M3</f>
        <v>2021</v>
      </c>
      <c r="N3" s="6" t="str">
        <f>'Reported Stmts of Operations'!N3</f>
        <v>2021</v>
      </c>
      <c r="O3" s="6" t="str">
        <f>'Reported Stmts of Operations'!O3</f>
        <v>2021</v>
      </c>
      <c r="P3" s="5" t="str">
        <f>'Reported Stmts of Operations'!P3</f>
        <v>2021</v>
      </c>
      <c r="R3" s="6" t="str">
        <f>'Reported Stmts of Operations'!R3</f>
        <v>2022</v>
      </c>
      <c r="S3" s="6" t="str">
        <f>'Reported Stmts of Operations'!S3</f>
        <v>2022</v>
      </c>
      <c r="T3" s="6" t="str">
        <f>'Reported Stmts of Operations'!T3</f>
        <v>2022</v>
      </c>
      <c r="U3" s="5" t="str">
        <f>'Reported Stmts of Operations'!U3</f>
        <v>2022</v>
      </c>
    </row>
    <row r="4" spans="1:21" ht="15" x14ac:dyDescent="0.25">
      <c r="A4" s="178" t="s">
        <v>118</v>
      </c>
      <c r="B4" s="176"/>
      <c r="D4" s="7"/>
      <c r="F4" s="7"/>
      <c r="H4" s="7"/>
      <c r="J4" s="7"/>
      <c r="P4" s="7"/>
      <c r="U4" s="7"/>
    </row>
    <row r="5" spans="1:21" ht="15" x14ac:dyDescent="0.25">
      <c r="A5" s="183" t="s">
        <v>119</v>
      </c>
      <c r="B5" s="176"/>
      <c r="D5" s="7"/>
      <c r="F5" s="7"/>
      <c r="H5" s="7"/>
      <c r="J5" s="7"/>
      <c r="P5" s="7"/>
      <c r="U5" s="7"/>
    </row>
    <row r="6" spans="1:21" ht="15" x14ac:dyDescent="0.25">
      <c r="A6" s="178" t="s">
        <v>120</v>
      </c>
      <c r="B6" s="176"/>
      <c r="D6" s="44"/>
      <c r="F6" s="44"/>
      <c r="H6" s="59">
        <v>-2600000</v>
      </c>
      <c r="I6" s="76"/>
      <c r="J6" s="59">
        <v>-575900000</v>
      </c>
      <c r="K6" s="76"/>
      <c r="L6" s="77">
        <v>-377600000</v>
      </c>
      <c r="M6" s="77">
        <v>-31000000</v>
      </c>
      <c r="N6" s="77">
        <v>-12400000</v>
      </c>
      <c r="O6" s="77">
        <v>-258000000</v>
      </c>
      <c r="P6" s="59">
        <v>-679000000</v>
      </c>
      <c r="Q6" s="172"/>
      <c r="R6" s="77">
        <v>-155800000</v>
      </c>
      <c r="S6" s="77">
        <v>120500000</v>
      </c>
      <c r="T6" s="87">
        <v>-4200000</v>
      </c>
      <c r="U6" s="59">
        <v>-39500000</v>
      </c>
    </row>
    <row r="7" spans="1:21" ht="15" x14ac:dyDescent="0.25">
      <c r="A7" s="178" t="s">
        <v>121</v>
      </c>
      <c r="B7" s="176"/>
      <c r="D7" s="45"/>
      <c r="F7" s="45"/>
      <c r="H7" s="66">
        <v>-13900000</v>
      </c>
      <c r="I7" s="76"/>
      <c r="J7" s="66">
        <v>354200000</v>
      </c>
      <c r="K7" s="76"/>
      <c r="L7" s="106">
        <v>345900000</v>
      </c>
      <c r="M7" s="106">
        <v>-3100000</v>
      </c>
      <c r="N7" s="106">
        <v>-30600000</v>
      </c>
      <c r="O7" s="106">
        <v>220600000</v>
      </c>
      <c r="P7" s="66">
        <v>532800000</v>
      </c>
      <c r="Q7" s="172"/>
      <c r="R7" s="106">
        <v>111500000</v>
      </c>
      <c r="S7" s="106">
        <v>-150400000</v>
      </c>
      <c r="T7" s="117">
        <v>-64200000</v>
      </c>
      <c r="U7" s="66">
        <v>-103100000</v>
      </c>
    </row>
    <row r="8" spans="1:21" ht="15" x14ac:dyDescent="0.25">
      <c r="A8" s="178" t="s">
        <v>122</v>
      </c>
      <c r="B8" s="176"/>
      <c r="D8" s="46"/>
      <c r="F8" s="46"/>
      <c r="H8" s="96">
        <v>-16500000</v>
      </c>
      <c r="I8" s="76"/>
      <c r="J8" s="96">
        <v>-221700000</v>
      </c>
      <c r="K8" s="76"/>
      <c r="L8" s="108">
        <v>-31700000</v>
      </c>
      <c r="M8" s="108">
        <v>-34100000</v>
      </c>
      <c r="N8" s="108">
        <v>-43000000</v>
      </c>
      <c r="O8" s="108">
        <v>-37400000</v>
      </c>
      <c r="P8" s="96">
        <v>-146200000</v>
      </c>
      <c r="Q8" s="173"/>
      <c r="R8" s="108">
        <v>-44300000</v>
      </c>
      <c r="S8" s="108">
        <v>-29900000</v>
      </c>
      <c r="T8" s="119">
        <v>-68400000</v>
      </c>
      <c r="U8" s="96">
        <v>-142600000</v>
      </c>
    </row>
    <row r="9" spans="1:21" ht="15" x14ac:dyDescent="0.25">
      <c r="A9" s="178" t="s">
        <v>123</v>
      </c>
      <c r="B9" s="176"/>
      <c r="D9" s="45"/>
      <c r="F9" s="45"/>
      <c r="H9" s="66">
        <v>3900000</v>
      </c>
      <c r="I9" s="76"/>
      <c r="J9" s="66">
        <v>73200000</v>
      </c>
      <c r="K9" s="76"/>
      <c r="L9" s="106">
        <v>4600000</v>
      </c>
      <c r="M9" s="106">
        <v>5300000</v>
      </c>
      <c r="N9" s="106">
        <v>28300000</v>
      </c>
      <c r="O9" s="106">
        <v>14600000</v>
      </c>
      <c r="P9" s="66">
        <v>52800000</v>
      </c>
      <c r="Q9" s="172"/>
      <c r="R9" s="106">
        <v>9600000</v>
      </c>
      <c r="S9" s="106">
        <v>4000000</v>
      </c>
      <c r="T9" s="117">
        <v>10000000</v>
      </c>
      <c r="U9" s="66">
        <v>23600000</v>
      </c>
    </row>
    <row r="10" spans="1:21" ht="15.75" thickBot="1" x14ac:dyDescent="0.3">
      <c r="A10" s="178" t="s">
        <v>124</v>
      </c>
      <c r="B10" s="176"/>
      <c r="D10" s="47"/>
      <c r="F10" s="47"/>
      <c r="H10" s="130">
        <v>-12600000</v>
      </c>
      <c r="I10" s="76"/>
      <c r="J10" s="130">
        <v>-148500000</v>
      </c>
      <c r="K10" s="76"/>
      <c r="L10" s="111">
        <v>-27100000</v>
      </c>
      <c r="M10" s="111">
        <v>-28800000</v>
      </c>
      <c r="N10" s="111">
        <v>-14700000</v>
      </c>
      <c r="O10" s="111">
        <v>-22800000</v>
      </c>
      <c r="P10" s="130">
        <v>-93400000</v>
      </c>
      <c r="Q10" s="173"/>
      <c r="R10" s="111">
        <v>-34700000</v>
      </c>
      <c r="S10" s="111">
        <v>-25900000</v>
      </c>
      <c r="T10" s="122">
        <v>-58400000</v>
      </c>
      <c r="U10" s="130">
        <v>-119000000</v>
      </c>
    </row>
    <row r="11" spans="1:21" ht="15.75" thickTop="1" x14ac:dyDescent="0.25">
      <c r="D11" s="48"/>
      <c r="F11" s="48"/>
      <c r="H11" s="98"/>
      <c r="I11" s="84"/>
      <c r="J11" s="98"/>
      <c r="K11" s="76"/>
      <c r="L11" s="84"/>
      <c r="M11" s="84"/>
      <c r="N11" s="84"/>
      <c r="O11" s="84"/>
      <c r="P11" s="98"/>
      <c r="Q11" s="174"/>
      <c r="R11" s="84"/>
      <c r="S11" s="84"/>
      <c r="T11" s="84"/>
      <c r="U11" s="98"/>
    </row>
    <row r="12" spans="1:21" ht="27.75" customHeight="1" x14ac:dyDescent="0.25">
      <c r="A12" s="183" t="s">
        <v>125</v>
      </c>
      <c r="B12" s="176"/>
      <c r="D12" s="49"/>
      <c r="F12" s="49"/>
      <c r="H12" s="100"/>
      <c r="I12" s="76"/>
      <c r="J12" s="100"/>
      <c r="K12" s="76"/>
      <c r="L12" s="76"/>
      <c r="M12" s="76"/>
      <c r="N12" s="76"/>
      <c r="O12" s="76"/>
      <c r="P12" s="100"/>
      <c r="Q12" s="172"/>
      <c r="R12" s="76"/>
      <c r="S12" s="76"/>
      <c r="T12" s="76"/>
      <c r="U12" s="100"/>
    </row>
    <row r="13" spans="1:21" ht="27" customHeight="1" x14ac:dyDescent="0.25">
      <c r="A13" s="178" t="s">
        <v>126</v>
      </c>
      <c r="B13" s="176"/>
      <c r="D13" s="44"/>
      <c r="F13" s="44"/>
      <c r="H13" s="67">
        <v>-0.01</v>
      </c>
      <c r="I13" s="76"/>
      <c r="J13" s="67">
        <v>-2.2200000000000002</v>
      </c>
      <c r="K13" s="76"/>
      <c r="L13" s="80">
        <v>-1.93</v>
      </c>
      <c r="M13" s="80">
        <v>-0.13</v>
      </c>
      <c r="N13" s="80">
        <v>0.41</v>
      </c>
      <c r="O13" s="80">
        <v>-0.99</v>
      </c>
      <c r="P13" s="67">
        <v>-2.62</v>
      </c>
      <c r="Q13" s="172"/>
      <c r="R13" s="80">
        <v>-0.7</v>
      </c>
      <c r="S13" s="80">
        <v>0.62120189061444997</v>
      </c>
      <c r="T13" s="91">
        <v>1.7373999020738239E-2</v>
      </c>
      <c r="U13" s="67">
        <v>-0.05</v>
      </c>
    </row>
    <row r="14" spans="1:21" ht="15" x14ac:dyDescent="0.25">
      <c r="A14" s="178" t="s">
        <v>127</v>
      </c>
      <c r="B14" s="176"/>
      <c r="D14" s="45"/>
      <c r="F14" s="45"/>
      <c r="H14" s="69">
        <v>-0.05</v>
      </c>
      <c r="I14" s="76"/>
      <c r="J14" s="69">
        <v>1.3885396729286099</v>
      </c>
      <c r="K14" s="76"/>
      <c r="L14" s="131">
        <v>1.7391792864280899</v>
      </c>
      <c r="M14" s="131">
        <v>-1.8448104457266998E-2</v>
      </c>
      <c r="N14" s="131">
        <v>-0.48402611489736203</v>
      </c>
      <c r="O14" s="131">
        <v>0.85076196017188799</v>
      </c>
      <c r="P14" s="69">
        <v>2.0854240481700699</v>
      </c>
      <c r="Q14" s="172"/>
      <c r="R14" s="131">
        <v>0.49825661236554503</v>
      </c>
      <c r="S14" s="131">
        <v>-0.75572638030436801</v>
      </c>
      <c r="T14" s="133">
        <v>-0.324841133205924</v>
      </c>
      <c r="U14" s="69">
        <v>-0.56867414867508259</v>
      </c>
    </row>
    <row r="15" spans="1:21" ht="31.5" customHeight="1" thickBot="1" x14ac:dyDescent="0.3">
      <c r="A15" s="178" t="s">
        <v>128</v>
      </c>
      <c r="B15" s="176"/>
      <c r="D15" s="47"/>
      <c r="F15" s="47"/>
      <c r="H15" s="70">
        <v>-0.06</v>
      </c>
      <c r="I15" s="76"/>
      <c r="J15" s="70">
        <v>-0.76200347904618704</v>
      </c>
      <c r="K15" s="76"/>
      <c r="L15" s="132">
        <v>-0.13911380951062899</v>
      </c>
      <c r="M15" s="132">
        <v>-0.14758483565813599</v>
      </c>
      <c r="N15" s="132">
        <v>-7.5213360348744401E-2</v>
      </c>
      <c r="O15" s="132">
        <v>-0.116360963958722</v>
      </c>
      <c r="P15" s="70">
        <v>-0.47821901816617901</v>
      </c>
      <c r="Q15" s="173"/>
      <c r="R15" s="132">
        <v>-0.17714656197832401</v>
      </c>
      <c r="S15" s="132">
        <v>-0.13452448968991801</v>
      </c>
      <c r="T15" s="134">
        <v>-0.30746713418518579</v>
      </c>
      <c r="U15" s="135">
        <v>-0.61744729646290908</v>
      </c>
    </row>
    <row r="16" spans="1:21" ht="15.75" thickTop="1" x14ac:dyDescent="0.25">
      <c r="D16" s="48"/>
      <c r="F16" s="48"/>
      <c r="H16" s="98"/>
      <c r="I16" s="76"/>
      <c r="J16" s="98"/>
      <c r="K16" s="76"/>
      <c r="L16" s="84"/>
      <c r="M16" s="84"/>
      <c r="N16" s="84"/>
      <c r="O16" s="84"/>
      <c r="P16" s="98"/>
      <c r="Q16" s="174"/>
      <c r="R16" s="84"/>
      <c r="S16" s="84"/>
      <c r="T16" s="84"/>
      <c r="U16" s="98"/>
    </row>
    <row r="17" spans="1:21" ht="27" customHeight="1" x14ac:dyDescent="0.25">
      <c r="A17" s="178" t="s">
        <v>129</v>
      </c>
      <c r="B17" s="176"/>
      <c r="D17" s="49"/>
      <c r="F17" s="49"/>
      <c r="H17" s="100"/>
      <c r="I17" s="76"/>
      <c r="J17" s="100"/>
      <c r="K17" s="76"/>
      <c r="L17" s="76"/>
      <c r="M17" s="76"/>
      <c r="N17" s="76"/>
      <c r="O17" s="76"/>
      <c r="P17" s="100"/>
      <c r="Q17" s="172"/>
      <c r="R17" s="76"/>
      <c r="S17" s="76"/>
      <c r="T17" s="76"/>
      <c r="U17" s="100"/>
    </row>
    <row r="18" spans="1:21" ht="15" x14ac:dyDescent="0.25">
      <c r="A18" s="178" t="s">
        <v>130</v>
      </c>
      <c r="B18" s="176"/>
      <c r="D18" s="44"/>
      <c r="F18" s="44"/>
      <c r="H18" s="67">
        <v>9.2799999999999994</v>
      </c>
      <c r="I18" s="76"/>
      <c r="J18" s="67">
        <v>9.1230032686613907</v>
      </c>
      <c r="K18" s="76"/>
      <c r="L18" s="80">
        <v>2.2999999999999998</v>
      </c>
      <c r="M18" s="80">
        <v>2.76</v>
      </c>
      <c r="N18" s="80">
        <v>3.09</v>
      </c>
      <c r="O18" s="80">
        <v>1.82</v>
      </c>
      <c r="P18" s="67">
        <v>9.9663096237737303</v>
      </c>
      <c r="Q18" s="172"/>
      <c r="R18" s="80">
        <v>2.33</v>
      </c>
      <c r="S18" s="80">
        <v>2.38</v>
      </c>
      <c r="T18" s="91">
        <v>3.12</v>
      </c>
      <c r="U18" s="67">
        <v>7.8249770403001104</v>
      </c>
    </row>
    <row r="19" spans="1:21" ht="27" customHeight="1" x14ac:dyDescent="0.25">
      <c r="A19" s="178" t="s">
        <v>131</v>
      </c>
      <c r="B19" s="176"/>
      <c r="D19" s="45"/>
      <c r="F19" s="45"/>
      <c r="H19" s="69">
        <v>-0.06</v>
      </c>
      <c r="I19" s="76"/>
      <c r="J19" s="69">
        <v>-0.76200347904618704</v>
      </c>
      <c r="K19" s="76"/>
      <c r="L19" s="131">
        <v>-0.13911380951062899</v>
      </c>
      <c r="M19" s="131">
        <v>-0.14758483565813599</v>
      </c>
      <c r="N19" s="131">
        <v>-7.5213360348744401E-2</v>
      </c>
      <c r="O19" s="131">
        <v>-0.116360963958722</v>
      </c>
      <c r="P19" s="69">
        <v>-0.47821901816617901</v>
      </c>
      <c r="Q19" s="172"/>
      <c r="R19" s="131">
        <v>-0.17714656197832401</v>
      </c>
      <c r="S19" s="131">
        <v>-0.13452448968991801</v>
      </c>
      <c r="T19" s="133">
        <v>-0.30746713418518579</v>
      </c>
      <c r="U19" s="69">
        <v>-0.61744729646290908</v>
      </c>
    </row>
    <row r="20" spans="1:21" ht="30" customHeight="1" thickBot="1" x14ac:dyDescent="0.3">
      <c r="A20" s="178" t="s">
        <v>132</v>
      </c>
      <c r="B20" s="176"/>
      <c r="D20" s="47"/>
      <c r="F20" s="47"/>
      <c r="H20" s="70">
        <v>9.34</v>
      </c>
      <c r="I20" s="76"/>
      <c r="J20" s="70">
        <v>9.8850067477075694</v>
      </c>
      <c r="K20" s="76"/>
      <c r="L20" s="132">
        <v>2.44</v>
      </c>
      <c r="M20" s="132">
        <v>2.91</v>
      </c>
      <c r="N20" s="132">
        <v>3.16</v>
      </c>
      <c r="O20" s="132">
        <v>1.93</v>
      </c>
      <c r="P20" s="70">
        <v>10.4445286419399</v>
      </c>
      <c r="Q20" s="173"/>
      <c r="R20" s="132">
        <v>2.5099999999999998</v>
      </c>
      <c r="S20" s="132">
        <v>2.52</v>
      </c>
      <c r="T20" s="134">
        <v>3.42</v>
      </c>
      <c r="U20" s="70">
        <v>8.4424243367630201</v>
      </c>
    </row>
    <row r="21" spans="1:21" ht="15.75" thickTop="1" x14ac:dyDescent="0.25">
      <c r="B21" s="176"/>
      <c r="C21" s="176"/>
      <c r="D21" s="186"/>
      <c r="E21" s="176"/>
      <c r="F21" s="186"/>
      <c r="G21" s="176"/>
      <c r="H21" s="186"/>
      <c r="I21" s="176"/>
      <c r="J21" s="186"/>
      <c r="K21" s="176"/>
      <c r="L21" s="186"/>
      <c r="M21" s="186"/>
      <c r="N21" s="186"/>
      <c r="O21" s="186"/>
      <c r="P21" s="186"/>
      <c r="Q21" s="187"/>
      <c r="R21" s="186"/>
      <c r="S21" s="186"/>
      <c r="T21" s="186"/>
      <c r="U21" s="186"/>
    </row>
    <row r="22" spans="1:21" ht="29.25" customHeight="1" x14ac:dyDescent="0.25">
      <c r="A22" s="40" t="s">
        <v>48</v>
      </c>
      <c r="B22" s="178" t="s">
        <v>133</v>
      </c>
      <c r="C22" s="176"/>
      <c r="D22" s="176"/>
      <c r="E22" s="176"/>
      <c r="F22" s="176"/>
      <c r="G22" s="176"/>
      <c r="H22" s="176"/>
      <c r="I22" s="176"/>
      <c r="J22" s="176"/>
      <c r="K22" s="176"/>
      <c r="L22" s="176"/>
      <c r="M22" s="176"/>
      <c r="N22" s="176"/>
      <c r="O22" s="176"/>
      <c r="P22" s="176"/>
      <c r="Q22" s="176"/>
      <c r="R22" s="176"/>
      <c r="S22" s="176"/>
      <c r="T22" s="176"/>
      <c r="U22" s="176"/>
    </row>
    <row r="23" spans="1:21" ht="17.25" x14ac:dyDescent="0.2">
      <c r="A23" s="40" t="s">
        <v>101</v>
      </c>
      <c r="B23" s="177" t="s">
        <v>181</v>
      </c>
      <c r="C23" s="176"/>
      <c r="D23" s="176"/>
      <c r="E23" s="176"/>
      <c r="F23" s="176"/>
      <c r="G23" s="176"/>
      <c r="H23" s="176"/>
      <c r="I23" s="176"/>
      <c r="J23" s="176"/>
      <c r="K23" s="176"/>
      <c r="L23" s="176"/>
      <c r="M23" s="176"/>
      <c r="N23" s="176"/>
      <c r="O23" s="176"/>
      <c r="P23" s="176"/>
      <c r="Q23" s="176"/>
      <c r="R23" s="176"/>
      <c r="S23" s="176"/>
      <c r="T23" s="176"/>
      <c r="U23" s="176"/>
    </row>
    <row r="24" spans="1:21" x14ac:dyDescent="0.2">
      <c r="B24" s="176"/>
      <c r="C24" s="176"/>
      <c r="D24" s="176"/>
      <c r="E24" s="176"/>
      <c r="F24" s="176"/>
      <c r="G24" s="176"/>
      <c r="H24" s="176"/>
      <c r="I24" s="176"/>
      <c r="J24" s="176"/>
      <c r="K24" s="176"/>
      <c r="L24" s="176"/>
      <c r="M24" s="176"/>
      <c r="N24" s="176"/>
      <c r="O24" s="176"/>
      <c r="P24" s="176"/>
      <c r="Q24" s="176"/>
      <c r="R24" s="176"/>
      <c r="S24" s="176"/>
      <c r="T24" s="176"/>
      <c r="U24" s="176"/>
    </row>
  </sheetData>
  <mergeCells count="23">
    <mergeCell ref="A20:B20"/>
    <mergeCell ref="B21:U21"/>
    <mergeCell ref="B22:U22"/>
    <mergeCell ref="B23:U23"/>
    <mergeCell ref="B24:U24"/>
    <mergeCell ref="A19:B19"/>
    <mergeCell ref="A6:B6"/>
    <mergeCell ref="A7:B7"/>
    <mergeCell ref="A8:B8"/>
    <mergeCell ref="A9:B9"/>
    <mergeCell ref="A10:B10"/>
    <mergeCell ref="A12:B12"/>
    <mergeCell ref="A13:B13"/>
    <mergeCell ref="A14:B14"/>
    <mergeCell ref="A15:B15"/>
    <mergeCell ref="A17:B17"/>
    <mergeCell ref="A18:B18"/>
    <mergeCell ref="A5:B5"/>
    <mergeCell ref="A1:P1"/>
    <mergeCell ref="R1:U1"/>
    <mergeCell ref="A2:B2"/>
    <mergeCell ref="A3:B3"/>
    <mergeCell ref="A4:B4"/>
  </mergeCells>
  <pageMargins left="0.75" right="0.75" top="1" bottom="1" header="0.5" footer="0.5"/>
  <pageSetup scale="58" orientation="landscape" r:id="rId1"/>
  <customProperties>
    <customPr name="_pios_id" r:id="rId2"/>
  </customProperties>
  <ignoredErrors>
    <ignoredError sqref="D3:T3 U3 A22:A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3416-E28F-4A56-A4A5-7C16A30BAA6A}">
  <sheetPr>
    <pageSetUpPr fitToPage="1"/>
  </sheetPr>
  <dimension ref="A1:W51"/>
  <sheetViews>
    <sheetView workbookViewId="0">
      <pane xSplit="2" ySplit="4" topLeftCell="C5" activePane="bottomRight" state="frozen"/>
      <selection sqref="A1:R1"/>
      <selection pane="topRight" sqref="A1:R1"/>
      <selection pane="bottomLeft" sqref="A1:R1"/>
      <selection pane="bottomRight" activeCell="C5" sqref="C5"/>
    </sheetView>
  </sheetViews>
  <sheetFormatPr defaultColWidth="13.7109375" defaultRowHeight="12.75" x14ac:dyDescent="0.2"/>
  <cols>
    <col min="1" max="1" width="3.42578125" customWidth="1"/>
    <col min="2" max="2" width="69" customWidth="1"/>
    <col min="3" max="3" width="1.28515625" customWidth="1"/>
    <col min="4" max="4" width="10.7109375" customWidth="1"/>
    <col min="5" max="5" width="1.28515625" customWidth="1"/>
    <col min="6" max="6" width="10.7109375" customWidth="1"/>
    <col min="7" max="7" width="1.28515625" customWidth="1"/>
    <col min="8" max="8" width="10.7109375" customWidth="1"/>
    <col min="9" max="9" width="1.28515625" customWidth="1"/>
    <col min="10" max="10" width="10.7109375" customWidth="1"/>
    <col min="11" max="11" width="1.28515625" customWidth="1"/>
    <col min="12" max="12" width="10.7109375" customWidth="1"/>
    <col min="13" max="13" width="1.28515625" customWidth="1"/>
    <col min="14" max="18" width="10.7109375" customWidth="1"/>
    <col min="19" max="19" width="1.28515625" customWidth="1"/>
    <col min="20" max="23" width="10.7109375" customWidth="1"/>
  </cols>
  <sheetData>
    <row r="1" spans="1:23" ht="22.5" customHeight="1" x14ac:dyDescent="0.3">
      <c r="A1" s="179" t="s">
        <v>134</v>
      </c>
      <c r="B1" s="176"/>
      <c r="C1" s="176"/>
      <c r="D1" s="176"/>
      <c r="E1" s="176"/>
      <c r="F1" s="176"/>
      <c r="G1" s="176"/>
      <c r="H1" s="176"/>
      <c r="I1" s="176"/>
      <c r="J1" s="176"/>
      <c r="K1" s="176"/>
      <c r="L1" s="176"/>
      <c r="M1" s="176"/>
      <c r="N1" s="176"/>
      <c r="O1" s="176"/>
      <c r="P1" s="176"/>
      <c r="Q1" s="176"/>
      <c r="R1" s="176"/>
      <c r="T1" s="176"/>
      <c r="U1" s="176"/>
      <c r="V1" s="176"/>
      <c r="W1" s="176"/>
    </row>
    <row r="2" spans="1:23" ht="30" x14ac:dyDescent="0.25">
      <c r="A2" s="176"/>
      <c r="B2" s="176"/>
      <c r="D2" s="3" t="s">
        <v>12</v>
      </c>
      <c r="F2" s="3" t="s">
        <v>12</v>
      </c>
      <c r="H2" s="3" t="s">
        <v>12</v>
      </c>
      <c r="J2" s="3" t="s">
        <v>12</v>
      </c>
      <c r="L2" s="3" t="s">
        <v>12</v>
      </c>
      <c r="N2" s="4" t="s">
        <v>135</v>
      </c>
      <c r="O2" s="4" t="s">
        <v>14</v>
      </c>
      <c r="P2" s="4" t="s">
        <v>15</v>
      </c>
      <c r="Q2" s="4" t="s">
        <v>16</v>
      </c>
      <c r="R2" s="3" t="s">
        <v>12</v>
      </c>
      <c r="T2" s="4" t="s">
        <v>135</v>
      </c>
      <c r="U2" s="4" t="s">
        <v>14</v>
      </c>
      <c r="V2" s="4" t="s">
        <v>15</v>
      </c>
      <c r="W2" s="3" t="s">
        <v>12</v>
      </c>
    </row>
    <row r="3" spans="1:23" ht="15" x14ac:dyDescent="0.25">
      <c r="A3" s="176"/>
      <c r="B3" s="176"/>
      <c r="D3" s="5" t="s">
        <v>136</v>
      </c>
      <c r="F3" s="5" t="s">
        <v>17</v>
      </c>
      <c r="H3" s="5" t="s">
        <v>18</v>
      </c>
      <c r="J3" s="5" t="s">
        <v>19</v>
      </c>
      <c r="L3" s="5" t="s">
        <v>20</v>
      </c>
      <c r="N3" s="6" t="s">
        <v>21</v>
      </c>
      <c r="O3" s="6" t="s">
        <v>21</v>
      </c>
      <c r="P3" s="6" t="s">
        <v>21</v>
      </c>
      <c r="Q3" s="6" t="s">
        <v>21</v>
      </c>
      <c r="R3" s="5" t="s">
        <v>21</v>
      </c>
      <c r="T3" s="6" t="s">
        <v>22</v>
      </c>
      <c r="U3" s="6" t="s">
        <v>22</v>
      </c>
      <c r="V3" s="6" t="s">
        <v>22</v>
      </c>
      <c r="W3" s="5" t="s">
        <v>22</v>
      </c>
    </row>
    <row r="4" spans="1:23" ht="15" x14ac:dyDescent="0.25">
      <c r="A4" s="180" t="s">
        <v>137</v>
      </c>
      <c r="B4" s="176"/>
      <c r="D4" s="7"/>
      <c r="F4" s="7"/>
      <c r="H4" s="7"/>
      <c r="J4" s="7"/>
      <c r="L4" s="7"/>
      <c r="R4" s="7"/>
      <c r="W4" s="7"/>
    </row>
    <row r="5" spans="1:23" ht="15.75" thickBot="1" x14ac:dyDescent="0.3">
      <c r="A5" s="188" t="s">
        <v>54</v>
      </c>
      <c r="B5" s="176"/>
      <c r="D5" s="136">
        <v>6548400000</v>
      </c>
      <c r="E5" s="76"/>
      <c r="F5" s="136">
        <v>7321100000</v>
      </c>
      <c r="G5" s="76"/>
      <c r="H5" s="136">
        <v>7580300000</v>
      </c>
      <c r="I5" s="76"/>
      <c r="J5" s="136">
        <v>8116000000</v>
      </c>
      <c r="K5" s="76"/>
      <c r="L5" s="136">
        <v>8343500000</v>
      </c>
      <c r="M5" s="76"/>
      <c r="N5" s="137">
        <v>1963400000</v>
      </c>
      <c r="O5" s="137">
        <v>2260400000</v>
      </c>
      <c r="P5" s="137">
        <v>2438100000</v>
      </c>
      <c r="Q5" s="137">
        <v>1953000000</v>
      </c>
      <c r="R5" s="136">
        <v>8614900000</v>
      </c>
      <c r="T5" s="137">
        <v>2026500000</v>
      </c>
      <c r="U5" s="137">
        <v>2371100000</v>
      </c>
      <c r="V5" s="157">
        <v>2320600000</v>
      </c>
      <c r="W5" s="136">
        <v>6718200000</v>
      </c>
    </row>
    <row r="6" spans="1:23" ht="15.75" thickTop="1" x14ac:dyDescent="0.25">
      <c r="A6" s="176"/>
      <c r="B6" s="176"/>
      <c r="D6" s="98"/>
      <c r="E6" s="76"/>
      <c r="F6" s="98"/>
      <c r="G6" s="76"/>
      <c r="H6" s="98"/>
      <c r="I6" s="76"/>
      <c r="J6" s="98"/>
      <c r="K6" s="76"/>
      <c r="L6" s="98"/>
      <c r="M6" s="76"/>
      <c r="N6" s="84"/>
      <c r="O6" s="84"/>
      <c r="P6" s="84"/>
      <c r="Q6" s="84"/>
      <c r="R6" s="98"/>
      <c r="T6" s="84"/>
      <c r="U6" s="84"/>
      <c r="V6" s="123"/>
      <c r="W6" s="98"/>
    </row>
    <row r="7" spans="1:23" ht="15" x14ac:dyDescent="0.25">
      <c r="A7" s="188" t="s">
        <v>138</v>
      </c>
      <c r="B7" s="176"/>
      <c r="D7" s="100"/>
      <c r="E7" s="76"/>
      <c r="F7" s="100"/>
      <c r="G7" s="76"/>
      <c r="H7" s="100"/>
      <c r="I7" s="76"/>
      <c r="J7" s="100"/>
      <c r="K7" s="76"/>
      <c r="L7" s="100"/>
      <c r="M7" s="76"/>
      <c r="N7" s="76"/>
      <c r="O7" s="76"/>
      <c r="P7" s="76"/>
      <c r="Q7" s="76"/>
      <c r="R7" s="100"/>
      <c r="T7" s="76"/>
      <c r="U7" s="76"/>
      <c r="V7" s="76"/>
      <c r="W7" s="100"/>
    </row>
    <row r="8" spans="1:23" ht="15" x14ac:dyDescent="0.25">
      <c r="A8" s="189" t="s">
        <v>139</v>
      </c>
      <c r="B8" s="176"/>
      <c r="D8" s="59">
        <v>1865600000</v>
      </c>
      <c r="E8" s="76"/>
      <c r="F8" s="59">
        <v>2184900000</v>
      </c>
      <c r="G8" s="76"/>
      <c r="H8" s="59">
        <v>2468500000</v>
      </c>
      <c r="I8" s="76"/>
      <c r="J8" s="59">
        <v>2616200000</v>
      </c>
      <c r="K8" s="76"/>
      <c r="L8" s="59">
        <v>2732400000</v>
      </c>
      <c r="M8" s="76"/>
      <c r="N8" s="138">
        <v>691300000</v>
      </c>
      <c r="O8" s="138">
        <v>797800000</v>
      </c>
      <c r="P8" s="138">
        <v>835400000</v>
      </c>
      <c r="Q8" s="138">
        <v>563600000</v>
      </c>
      <c r="R8" s="59">
        <v>2888100000</v>
      </c>
      <c r="T8" s="138">
        <v>722800000</v>
      </c>
      <c r="U8" s="138">
        <v>730300000</v>
      </c>
      <c r="V8" s="158">
        <v>823800000</v>
      </c>
      <c r="W8" s="59">
        <v>2276900000</v>
      </c>
    </row>
    <row r="9" spans="1:23" ht="15" x14ac:dyDescent="0.25">
      <c r="A9" s="190" t="s">
        <v>140</v>
      </c>
      <c r="B9" s="176"/>
      <c r="D9" s="139">
        <v>26600000</v>
      </c>
      <c r="E9" s="76"/>
      <c r="F9" s="139">
        <v>29000000</v>
      </c>
      <c r="G9" s="76"/>
      <c r="H9" s="139">
        <v>34600000</v>
      </c>
      <c r="I9" s="76"/>
      <c r="J9" s="139">
        <v>16700000</v>
      </c>
      <c r="K9" s="76"/>
      <c r="L9" s="139">
        <v>-188500000</v>
      </c>
      <c r="M9" s="76"/>
      <c r="N9" s="106">
        <v>-28000000</v>
      </c>
      <c r="O9" s="106">
        <v>-36200000</v>
      </c>
      <c r="P9" s="106">
        <v>-17800000</v>
      </c>
      <c r="Q9" s="106">
        <v>-32900000</v>
      </c>
      <c r="R9" s="139">
        <v>-114900000</v>
      </c>
      <c r="T9" s="106">
        <v>-43600000</v>
      </c>
      <c r="U9" s="106">
        <v>-31200000</v>
      </c>
      <c r="V9" s="117">
        <v>-36300000</v>
      </c>
      <c r="W9" s="139">
        <v>-111100000</v>
      </c>
    </row>
    <row r="10" spans="1:23" ht="15" x14ac:dyDescent="0.25">
      <c r="A10" s="189" t="s">
        <v>141</v>
      </c>
      <c r="B10" s="176"/>
      <c r="D10" s="96">
        <v>1892200000</v>
      </c>
      <c r="E10" s="76"/>
      <c r="F10" s="96">
        <v>2213900000</v>
      </c>
      <c r="G10" s="76"/>
      <c r="H10" s="96">
        <v>2503100000</v>
      </c>
      <c r="I10" s="76"/>
      <c r="J10" s="96">
        <v>2632900000</v>
      </c>
      <c r="K10" s="76"/>
      <c r="L10" s="96">
        <v>2543900000</v>
      </c>
      <c r="M10" s="76"/>
      <c r="N10" s="108">
        <v>663300000</v>
      </c>
      <c r="O10" s="108">
        <v>761600000</v>
      </c>
      <c r="P10" s="108">
        <v>817600000</v>
      </c>
      <c r="Q10" s="108">
        <v>530700000</v>
      </c>
      <c r="R10" s="96">
        <v>2773200000</v>
      </c>
      <c r="T10" s="108">
        <v>679200000</v>
      </c>
      <c r="U10" s="108">
        <v>699100000</v>
      </c>
      <c r="V10" s="119">
        <v>787500000</v>
      </c>
      <c r="W10" s="96">
        <v>2165800000</v>
      </c>
    </row>
    <row r="11" spans="1:23" ht="15" x14ac:dyDescent="0.25">
      <c r="A11" s="190" t="s">
        <v>142</v>
      </c>
      <c r="B11" s="176"/>
      <c r="D11" s="140">
        <v>180300000</v>
      </c>
      <c r="E11" s="76"/>
      <c r="F11" s="140">
        <v>237500000</v>
      </c>
      <c r="G11" s="76"/>
      <c r="H11" s="140">
        <v>293800000</v>
      </c>
      <c r="I11" s="76"/>
      <c r="J11" s="140">
        <v>324200000</v>
      </c>
      <c r="K11" s="76"/>
      <c r="L11" s="140">
        <v>318900000</v>
      </c>
      <c r="M11" s="76"/>
      <c r="N11" s="110">
        <v>71000000</v>
      </c>
      <c r="O11" s="110">
        <v>71700000</v>
      </c>
      <c r="P11" s="110">
        <v>76500000</v>
      </c>
      <c r="Q11" s="110">
        <v>74500000</v>
      </c>
      <c r="R11" s="140">
        <v>293700000</v>
      </c>
      <c r="T11" s="110">
        <v>76000000</v>
      </c>
      <c r="U11" s="110">
        <v>86300000</v>
      </c>
      <c r="V11" s="121">
        <v>86300000</v>
      </c>
      <c r="W11" s="140">
        <v>248600000</v>
      </c>
    </row>
    <row r="12" spans="1:23" ht="15" x14ac:dyDescent="0.25">
      <c r="A12" s="190" t="s">
        <v>143</v>
      </c>
      <c r="B12" s="176"/>
      <c r="D12" s="139">
        <v>9000000</v>
      </c>
      <c r="E12" s="76"/>
      <c r="F12" s="139">
        <v>8200000</v>
      </c>
      <c r="G12" s="76"/>
      <c r="H12" s="139">
        <v>5900000</v>
      </c>
      <c r="I12" s="76"/>
      <c r="J12" s="139">
        <v>6000000</v>
      </c>
      <c r="K12" s="76"/>
      <c r="L12" s="139">
        <v>5700000</v>
      </c>
      <c r="M12" s="76"/>
      <c r="N12" s="106">
        <v>1400000</v>
      </c>
      <c r="O12" s="106">
        <v>1300000</v>
      </c>
      <c r="P12" s="106">
        <v>1300000</v>
      </c>
      <c r="Q12" s="106">
        <v>1300000</v>
      </c>
      <c r="R12" s="139">
        <v>5300000</v>
      </c>
      <c r="T12" s="106">
        <v>1179584</v>
      </c>
      <c r="U12" s="106">
        <v>1104590</v>
      </c>
      <c r="V12" s="117">
        <v>1499114</v>
      </c>
      <c r="W12" s="139">
        <v>3783288</v>
      </c>
    </row>
    <row r="13" spans="1:23" ht="15" x14ac:dyDescent="0.25">
      <c r="A13" s="189" t="s">
        <v>144</v>
      </c>
      <c r="B13" s="176"/>
      <c r="D13" s="141">
        <v>189300000</v>
      </c>
      <c r="E13" s="76"/>
      <c r="F13" s="141">
        <v>245700000</v>
      </c>
      <c r="G13" s="76"/>
      <c r="H13" s="141">
        <v>299700000</v>
      </c>
      <c r="I13" s="76"/>
      <c r="J13" s="141">
        <v>330200000</v>
      </c>
      <c r="K13" s="76"/>
      <c r="L13" s="141">
        <v>324600000</v>
      </c>
      <c r="M13" s="76"/>
      <c r="N13" s="142">
        <v>72400000</v>
      </c>
      <c r="O13" s="142">
        <v>73000000</v>
      </c>
      <c r="P13" s="142">
        <v>77800000</v>
      </c>
      <c r="Q13" s="142">
        <v>75800000</v>
      </c>
      <c r="R13" s="141">
        <v>299000000</v>
      </c>
      <c r="T13" s="142">
        <v>77179584</v>
      </c>
      <c r="U13" s="142">
        <v>87404590</v>
      </c>
      <c r="V13" s="159">
        <v>87799114</v>
      </c>
      <c r="W13" s="141">
        <v>252383288</v>
      </c>
    </row>
    <row r="14" spans="1:23" ht="15.75" thickBot="1" x14ac:dyDescent="0.3">
      <c r="A14" s="188" t="s">
        <v>145</v>
      </c>
      <c r="B14" s="176"/>
      <c r="D14" s="62">
        <v>2081500000</v>
      </c>
      <c r="E14" s="76"/>
      <c r="F14" s="62">
        <v>2459600000</v>
      </c>
      <c r="G14" s="76"/>
      <c r="H14" s="62">
        <v>2802800000</v>
      </c>
      <c r="I14" s="76"/>
      <c r="J14" s="62">
        <v>2963100000</v>
      </c>
      <c r="K14" s="76"/>
      <c r="L14" s="62">
        <v>2868500000</v>
      </c>
      <c r="M14" s="76"/>
      <c r="N14" s="74">
        <v>735700000</v>
      </c>
      <c r="O14" s="74">
        <v>834600000</v>
      </c>
      <c r="P14" s="74">
        <v>895400000</v>
      </c>
      <c r="Q14" s="74">
        <v>606500000</v>
      </c>
      <c r="R14" s="62">
        <v>3072200000</v>
      </c>
      <c r="T14" s="74">
        <v>756379584</v>
      </c>
      <c r="U14" s="74">
        <v>786504590</v>
      </c>
      <c r="V14" s="86">
        <v>875299114</v>
      </c>
      <c r="W14" s="62">
        <v>2418183288</v>
      </c>
    </row>
    <row r="15" spans="1:23" ht="15.75" thickTop="1" x14ac:dyDescent="0.25">
      <c r="A15" s="176"/>
      <c r="B15" s="176"/>
      <c r="D15" s="98"/>
      <c r="E15" s="76"/>
      <c r="F15" s="98"/>
      <c r="G15" s="76"/>
      <c r="H15" s="98"/>
      <c r="I15" s="76"/>
      <c r="J15" s="98"/>
      <c r="K15" s="76"/>
      <c r="L15" s="98"/>
      <c r="M15" s="76"/>
      <c r="N15" s="84"/>
      <c r="O15" s="84"/>
      <c r="P15" s="84"/>
      <c r="Q15" s="84"/>
      <c r="R15" s="98"/>
      <c r="T15" s="84"/>
      <c r="U15" s="84"/>
      <c r="V15" s="123"/>
      <c r="W15" s="98"/>
    </row>
    <row r="16" spans="1:23" ht="15" x14ac:dyDescent="0.25">
      <c r="A16" s="188" t="s">
        <v>146</v>
      </c>
      <c r="B16" s="176"/>
      <c r="D16" s="100"/>
      <c r="E16" s="76"/>
      <c r="F16" s="100"/>
      <c r="G16" s="76"/>
      <c r="H16" s="100"/>
      <c r="I16" s="76"/>
      <c r="J16" s="100"/>
      <c r="K16" s="76"/>
      <c r="L16" s="100"/>
      <c r="M16" s="76"/>
      <c r="N16" s="76"/>
      <c r="O16" s="76"/>
      <c r="P16" s="76"/>
      <c r="Q16" s="76"/>
      <c r="R16" s="100"/>
      <c r="T16" s="76"/>
      <c r="U16" s="76"/>
      <c r="V16" s="76"/>
      <c r="W16" s="100"/>
    </row>
    <row r="17" spans="1:23" ht="15" x14ac:dyDescent="0.25">
      <c r="A17" s="189" t="s">
        <v>147</v>
      </c>
      <c r="B17" s="176"/>
      <c r="D17" s="59">
        <v>1413700000</v>
      </c>
      <c r="E17" s="76"/>
      <c r="F17" s="59">
        <v>1696000000</v>
      </c>
      <c r="G17" s="76"/>
      <c r="H17" s="59">
        <v>1931400000</v>
      </c>
      <c r="I17" s="76"/>
      <c r="J17" s="59">
        <v>2246300000</v>
      </c>
      <c r="K17" s="76"/>
      <c r="L17" s="59">
        <v>2551101366</v>
      </c>
      <c r="M17" s="76"/>
      <c r="N17" s="138">
        <v>686500000</v>
      </c>
      <c r="O17" s="138">
        <v>758400000</v>
      </c>
      <c r="P17" s="138">
        <v>918700000</v>
      </c>
      <c r="Q17" s="138">
        <v>442915310</v>
      </c>
      <c r="R17" s="59">
        <v>2806515310</v>
      </c>
      <c r="T17" s="138">
        <v>716000000</v>
      </c>
      <c r="U17" s="138">
        <v>809900000</v>
      </c>
      <c r="V17" s="158">
        <v>918200000</v>
      </c>
      <c r="W17" s="59">
        <v>2444100000</v>
      </c>
    </row>
    <row r="18" spans="1:23" ht="15" x14ac:dyDescent="0.25">
      <c r="A18" s="191" t="s">
        <v>148</v>
      </c>
      <c r="B18" s="176"/>
      <c r="D18" s="143">
        <v>0.2158847962861157</v>
      </c>
      <c r="E18" s="76"/>
      <c r="F18" s="143">
        <v>0.23165917689964624</v>
      </c>
      <c r="G18" s="76"/>
      <c r="H18" s="143">
        <v>0.25479202670078999</v>
      </c>
      <c r="I18" s="76"/>
      <c r="J18" s="143">
        <v>0.27677427304090685</v>
      </c>
      <c r="K18" s="76"/>
      <c r="L18" s="143">
        <v>0.30575913777191827</v>
      </c>
      <c r="M18" s="76"/>
      <c r="N18" s="76"/>
      <c r="O18" s="76"/>
      <c r="P18" s="76"/>
      <c r="Q18" s="76"/>
      <c r="R18" s="143">
        <v>0.32577456615863215</v>
      </c>
      <c r="T18" s="156">
        <v>0.35331852948433257</v>
      </c>
      <c r="U18" s="156">
        <v>0.34157142254649742</v>
      </c>
      <c r="V18" s="160">
        <v>0.39567353270705852</v>
      </c>
      <c r="W18" s="143">
        <v>0.36380280432258638</v>
      </c>
    </row>
    <row r="19" spans="1:23" ht="15" x14ac:dyDescent="0.25">
      <c r="A19" s="191" t="s">
        <v>149</v>
      </c>
      <c r="B19" s="176"/>
      <c r="D19" s="144">
        <v>5.7163471740821956</v>
      </c>
      <c r="E19" s="76"/>
      <c r="F19" s="144">
        <v>5.4469929245283017</v>
      </c>
      <c r="G19" s="76"/>
      <c r="H19" s="144">
        <v>5.27425701563633</v>
      </c>
      <c r="I19" s="76"/>
      <c r="J19" s="144">
        <v>6.061745982281975</v>
      </c>
      <c r="K19" s="76"/>
      <c r="L19" s="144">
        <v>4.7762116246697204</v>
      </c>
      <c r="M19" s="76"/>
      <c r="N19" s="145">
        <v>4.6035143549250899</v>
      </c>
      <c r="O19" s="145">
        <v>4.5022874524083401</v>
      </c>
      <c r="P19" s="145">
        <v>3.8699930327759202</v>
      </c>
      <c r="Q19" s="145">
        <v>3.72073509194575</v>
      </c>
      <c r="R19" s="144">
        <v>3.7207350919457483</v>
      </c>
      <c r="T19" s="145">
        <v>3.6827022629860204</v>
      </c>
      <c r="U19" s="145">
        <v>3.6617987663587486</v>
      </c>
      <c r="V19" s="161">
        <v>3.5789557347376868</v>
      </c>
      <c r="W19" s="144">
        <v>3.5789557347376868</v>
      </c>
    </row>
    <row r="20" spans="1:23" ht="15" x14ac:dyDescent="0.25">
      <c r="A20" s="190" t="s">
        <v>150</v>
      </c>
      <c r="B20" s="176"/>
      <c r="D20" s="140">
        <v>440600000</v>
      </c>
      <c r="E20" s="76"/>
      <c r="F20" s="140">
        <v>550300000</v>
      </c>
      <c r="G20" s="76"/>
      <c r="H20" s="140">
        <v>22700000</v>
      </c>
      <c r="I20" s="76"/>
      <c r="J20" s="140">
        <v>685900000</v>
      </c>
      <c r="K20" s="76"/>
      <c r="L20" s="140">
        <v>-966600000</v>
      </c>
      <c r="M20" s="76"/>
      <c r="N20" s="110">
        <v>104400000</v>
      </c>
      <c r="O20" s="110">
        <v>135400000</v>
      </c>
      <c r="P20" s="110">
        <v>176600000</v>
      </c>
      <c r="Q20" s="110">
        <v>94700000</v>
      </c>
      <c r="R20" s="140">
        <v>511100000</v>
      </c>
      <c r="T20" s="110">
        <v>-13500000</v>
      </c>
      <c r="U20" s="110">
        <v>131300000</v>
      </c>
      <c r="V20" s="121">
        <v>99300000</v>
      </c>
      <c r="W20" s="140">
        <v>217100000</v>
      </c>
    </row>
    <row r="21" spans="1:23" ht="15" x14ac:dyDescent="0.25">
      <c r="A21" s="190" t="s">
        <v>80</v>
      </c>
      <c r="B21" s="176"/>
      <c r="D21" s="140">
        <v>313900000</v>
      </c>
      <c r="E21" s="76"/>
      <c r="F21" s="140">
        <v>333300000</v>
      </c>
      <c r="G21" s="76"/>
      <c r="H21" s="140">
        <v>332000000</v>
      </c>
      <c r="I21" s="76"/>
      <c r="J21" s="140">
        <v>367100000</v>
      </c>
      <c r="K21" s="76"/>
      <c r="L21" s="140">
        <v>428700000</v>
      </c>
      <c r="M21" s="76"/>
      <c r="N21" s="110">
        <v>100000000</v>
      </c>
      <c r="O21" s="110">
        <v>100200000</v>
      </c>
      <c r="P21" s="110">
        <v>95700000</v>
      </c>
      <c r="Q21" s="110">
        <v>89800000</v>
      </c>
      <c r="R21" s="140">
        <v>385700000</v>
      </c>
      <c r="T21" s="110">
        <v>86700000</v>
      </c>
      <c r="U21" s="110">
        <v>95800000</v>
      </c>
      <c r="V21" s="121">
        <v>88000000</v>
      </c>
      <c r="W21" s="140">
        <v>270500000</v>
      </c>
    </row>
    <row r="22" spans="1:23" ht="15" x14ac:dyDescent="0.25">
      <c r="A22" s="190" t="s">
        <v>151</v>
      </c>
      <c r="B22" s="176"/>
      <c r="D22" s="140">
        <v>160800000</v>
      </c>
      <c r="E22" s="76"/>
      <c r="F22" s="140">
        <v>23500000</v>
      </c>
      <c r="G22" s="76"/>
      <c r="H22" s="140">
        <v>323400000</v>
      </c>
      <c r="I22" s="76"/>
      <c r="J22" s="140">
        <v>237500000</v>
      </c>
      <c r="K22" s="76"/>
      <c r="L22" s="140">
        <v>85100000</v>
      </c>
      <c r="M22" s="76"/>
      <c r="N22" s="110">
        <v>-72200000</v>
      </c>
      <c r="O22" s="110">
        <v>28600000</v>
      </c>
      <c r="P22" s="110">
        <v>-172000000</v>
      </c>
      <c r="Q22" s="110">
        <v>67300000</v>
      </c>
      <c r="R22" s="140">
        <v>-148300000</v>
      </c>
      <c r="T22" s="110">
        <v>68300000</v>
      </c>
      <c r="U22" s="110">
        <v>-83400000</v>
      </c>
      <c r="V22" s="121">
        <v>-58400000</v>
      </c>
      <c r="W22" s="140">
        <v>-73500000</v>
      </c>
    </row>
    <row r="23" spans="1:23" ht="15" x14ac:dyDescent="0.25">
      <c r="A23" s="190" t="s">
        <v>152</v>
      </c>
      <c r="B23" s="176"/>
      <c r="D23" s="140">
        <v>3800000</v>
      </c>
      <c r="E23" s="76"/>
      <c r="F23" s="140">
        <v>0</v>
      </c>
      <c r="G23" s="76"/>
      <c r="H23" s="140">
        <v>3600000</v>
      </c>
      <c r="I23" s="76"/>
      <c r="J23" s="140">
        <v>-13500000</v>
      </c>
      <c r="K23" s="76"/>
      <c r="L23" s="140">
        <v>-560800000</v>
      </c>
      <c r="M23" s="76"/>
      <c r="N23" s="110">
        <v>-373900000</v>
      </c>
      <c r="O23" s="110">
        <v>-34200000</v>
      </c>
      <c r="P23" s="110">
        <v>5100000</v>
      </c>
      <c r="Q23" s="110">
        <v>-270400000</v>
      </c>
      <c r="R23" s="140">
        <v>-673400000</v>
      </c>
      <c r="T23" s="110">
        <v>-154100000</v>
      </c>
      <c r="U23" s="110">
        <v>118800000</v>
      </c>
      <c r="V23" s="121">
        <v>29300000</v>
      </c>
      <c r="W23" s="140">
        <v>-6000000</v>
      </c>
    </row>
    <row r="24" spans="1:23" ht="15" x14ac:dyDescent="0.25">
      <c r="A24" s="190" t="s">
        <v>153</v>
      </c>
      <c r="B24" s="176"/>
      <c r="D24" s="140">
        <v>0</v>
      </c>
      <c r="E24" s="76"/>
      <c r="F24" s="140">
        <v>0</v>
      </c>
      <c r="G24" s="76"/>
      <c r="H24" s="140">
        <v>464300000</v>
      </c>
      <c r="I24" s="76"/>
      <c r="J24" s="65">
        <v>1971200000</v>
      </c>
      <c r="K24" s="76"/>
      <c r="L24" s="65">
        <v>-2126400000</v>
      </c>
      <c r="M24" s="76"/>
      <c r="N24" s="110">
        <v>-197300000</v>
      </c>
      <c r="O24" s="110">
        <v>-47600000</v>
      </c>
      <c r="P24" s="110">
        <v>769600000</v>
      </c>
      <c r="Q24" s="110">
        <v>277300000</v>
      </c>
      <c r="R24" s="140">
        <v>802000000</v>
      </c>
      <c r="T24" s="110">
        <v>-745100000</v>
      </c>
      <c r="U24" s="110">
        <v>-590000000</v>
      </c>
      <c r="V24" s="121">
        <v>-199700000</v>
      </c>
      <c r="W24" s="65">
        <v>-1534800000</v>
      </c>
    </row>
    <row r="25" spans="1:23" ht="15" x14ac:dyDescent="0.25">
      <c r="A25" s="190" t="s">
        <v>154</v>
      </c>
      <c r="B25" s="176"/>
      <c r="D25" s="140">
        <v>-251000000</v>
      </c>
      <c r="E25" s="76"/>
      <c r="F25" s="140">
        <v>-124800000</v>
      </c>
      <c r="G25" s="76"/>
      <c r="H25" s="140">
        <v>237400000</v>
      </c>
      <c r="I25" s="76"/>
      <c r="J25" s="140">
        <v>-389300000</v>
      </c>
      <c r="K25" s="76"/>
      <c r="L25" s="65">
        <v>1153700000</v>
      </c>
      <c r="M25" s="76"/>
      <c r="N25" s="110">
        <v>-98900000</v>
      </c>
      <c r="O25" s="110">
        <v>-97200000</v>
      </c>
      <c r="P25" s="110">
        <v>-90900000</v>
      </c>
      <c r="Q25" s="110">
        <v>-49400000</v>
      </c>
      <c r="R25" s="140">
        <v>-336400000</v>
      </c>
      <c r="T25" s="110">
        <v>98700000</v>
      </c>
      <c r="U25" s="110">
        <v>-79500000</v>
      </c>
      <c r="V25" s="121">
        <v>-77700000</v>
      </c>
      <c r="W25" s="140">
        <v>-58500000</v>
      </c>
    </row>
    <row r="26" spans="1:23" ht="15" x14ac:dyDescent="0.25">
      <c r="A26" s="190" t="s">
        <v>155</v>
      </c>
      <c r="B26" s="176"/>
      <c r="D26" s="140">
        <v>-54000000</v>
      </c>
      <c r="E26" s="76"/>
      <c r="F26" s="140">
        <v>-56100000</v>
      </c>
      <c r="G26" s="76"/>
      <c r="H26" s="140">
        <v>-60900000</v>
      </c>
      <c r="I26" s="76"/>
      <c r="J26" s="140">
        <v>-64100000</v>
      </c>
      <c r="K26" s="76"/>
      <c r="L26" s="140">
        <v>-60400000</v>
      </c>
      <c r="M26" s="76"/>
      <c r="N26" s="110">
        <v>-14600000</v>
      </c>
      <c r="O26" s="110">
        <v>-19400000</v>
      </c>
      <c r="P26" s="110">
        <v>-18000000</v>
      </c>
      <c r="Q26" s="110">
        <v>-11000000</v>
      </c>
      <c r="R26" s="140">
        <v>-63000000</v>
      </c>
      <c r="T26" s="110">
        <v>-16000000</v>
      </c>
      <c r="U26" s="110">
        <v>-20000000</v>
      </c>
      <c r="V26" s="121">
        <v>2200000</v>
      </c>
      <c r="W26" s="140">
        <v>-33800000</v>
      </c>
    </row>
    <row r="27" spans="1:23" ht="15" x14ac:dyDescent="0.25">
      <c r="A27" s="190" t="s">
        <v>156</v>
      </c>
      <c r="B27" s="176"/>
      <c r="D27" s="140">
        <v>0</v>
      </c>
      <c r="E27" s="76"/>
      <c r="F27" s="140">
        <v>0</v>
      </c>
      <c r="G27" s="76"/>
      <c r="H27" s="140">
        <v>0</v>
      </c>
      <c r="I27" s="76"/>
      <c r="J27" s="140">
        <v>0</v>
      </c>
      <c r="K27" s="76"/>
      <c r="L27" s="140">
        <v>-88300000</v>
      </c>
      <c r="M27" s="76"/>
      <c r="N27" s="110">
        <v>-20900000</v>
      </c>
      <c r="O27" s="110">
        <v>-20400000</v>
      </c>
      <c r="P27" s="110">
        <v>-21700000</v>
      </c>
      <c r="Q27" s="110">
        <v>-20300000</v>
      </c>
      <c r="R27" s="140">
        <v>-83300000</v>
      </c>
      <c r="T27" s="110">
        <v>-19700000</v>
      </c>
      <c r="U27" s="110">
        <v>-20400000</v>
      </c>
      <c r="V27" s="121">
        <v>-20800000</v>
      </c>
      <c r="W27" s="140">
        <v>-60900000</v>
      </c>
    </row>
    <row r="28" spans="1:23" ht="15" x14ac:dyDescent="0.25">
      <c r="A28" s="190" t="s">
        <v>157</v>
      </c>
      <c r="B28" s="176"/>
      <c r="D28" s="140">
        <v>44300000</v>
      </c>
      <c r="E28" s="76"/>
      <c r="F28" s="140">
        <v>-204600000</v>
      </c>
      <c r="G28" s="76"/>
      <c r="H28" s="140">
        <v>-263900000</v>
      </c>
      <c r="I28" s="76"/>
      <c r="J28" s="65">
        <v>-1889800000</v>
      </c>
      <c r="K28" s="76"/>
      <c r="L28" s="65">
        <v>3050400000</v>
      </c>
      <c r="M28" s="76"/>
      <c r="N28" s="110">
        <v>624500000</v>
      </c>
      <c r="O28" s="110">
        <v>3600000</v>
      </c>
      <c r="P28" s="110">
        <v>-747900000</v>
      </c>
      <c r="Q28" s="110">
        <v>-48500000</v>
      </c>
      <c r="R28" s="140">
        <v>-168300000</v>
      </c>
      <c r="T28" s="164">
        <v>1503300000</v>
      </c>
      <c r="U28" s="110">
        <v>430700000</v>
      </c>
      <c r="V28" s="121">
        <v>119400000</v>
      </c>
      <c r="W28" s="65">
        <v>2053400000</v>
      </c>
    </row>
    <row r="29" spans="1:23" ht="15" x14ac:dyDescent="0.25">
      <c r="A29" s="190" t="s">
        <v>158</v>
      </c>
      <c r="B29" s="176"/>
      <c r="D29" s="139">
        <v>9400000</v>
      </c>
      <c r="E29" s="76"/>
      <c r="F29" s="139">
        <v>242700000</v>
      </c>
      <c r="G29" s="76"/>
      <c r="H29" s="139">
        <v>-187200000</v>
      </c>
      <c r="I29" s="76"/>
      <c r="J29" s="139">
        <v>-188200000</v>
      </c>
      <c r="K29" s="76"/>
      <c r="L29" s="139">
        <v>-598000000</v>
      </c>
      <c r="M29" s="76"/>
      <c r="N29" s="106">
        <v>-1900000</v>
      </c>
      <c r="O29" s="106">
        <v>27200000</v>
      </c>
      <c r="P29" s="106">
        <v>-19800000</v>
      </c>
      <c r="Q29" s="106">
        <v>34100000</v>
      </c>
      <c r="R29" s="139">
        <v>39600000</v>
      </c>
      <c r="T29" s="106">
        <v>-768220416</v>
      </c>
      <c r="U29" s="106">
        <v>-6695410</v>
      </c>
      <c r="V29" s="117">
        <v>-24500886</v>
      </c>
      <c r="W29" s="139">
        <v>-799416712</v>
      </c>
    </row>
    <row r="30" spans="1:23" ht="15.75" thickBot="1" x14ac:dyDescent="0.3">
      <c r="A30" s="188" t="s">
        <v>145</v>
      </c>
      <c r="B30" s="176"/>
      <c r="D30" s="62">
        <v>2081500000</v>
      </c>
      <c r="E30" s="76"/>
      <c r="F30" s="62">
        <v>2460300000</v>
      </c>
      <c r="G30" s="76"/>
      <c r="H30" s="62">
        <v>2802800000</v>
      </c>
      <c r="I30" s="76"/>
      <c r="J30" s="62">
        <v>2963100000</v>
      </c>
      <c r="K30" s="76"/>
      <c r="L30" s="62">
        <v>2868501366</v>
      </c>
      <c r="M30" s="76"/>
      <c r="N30" s="74">
        <v>735700000</v>
      </c>
      <c r="O30" s="74">
        <v>834600000</v>
      </c>
      <c r="P30" s="74">
        <v>895400000</v>
      </c>
      <c r="Q30" s="74">
        <v>606515310</v>
      </c>
      <c r="R30" s="62">
        <v>3072215310</v>
      </c>
      <c r="T30" s="74">
        <v>756379584</v>
      </c>
      <c r="U30" s="74">
        <v>786504590</v>
      </c>
      <c r="V30" s="86">
        <v>875299114</v>
      </c>
      <c r="W30" s="62">
        <v>2418183288</v>
      </c>
    </row>
    <row r="31" spans="1:23" ht="15.75" thickTop="1" x14ac:dyDescent="0.25">
      <c r="A31" s="176"/>
      <c r="B31" s="176"/>
      <c r="D31" s="98"/>
      <c r="E31" s="76"/>
      <c r="F31" s="98"/>
      <c r="G31" s="76"/>
      <c r="H31" s="98"/>
      <c r="I31" s="76"/>
      <c r="J31" s="98"/>
      <c r="K31" s="76"/>
      <c r="L31" s="98"/>
      <c r="M31" s="76"/>
      <c r="N31" s="84"/>
      <c r="O31" s="84"/>
      <c r="P31" s="84"/>
      <c r="Q31" s="84"/>
      <c r="R31" s="98"/>
      <c r="T31" s="84"/>
      <c r="U31" s="84"/>
      <c r="V31" s="123"/>
      <c r="W31" s="98"/>
    </row>
    <row r="32" spans="1:23" ht="15.75" thickBot="1" x14ac:dyDescent="0.3">
      <c r="A32" s="188" t="s">
        <v>159</v>
      </c>
      <c r="B32" s="176"/>
      <c r="D32" s="136">
        <v>2081500000</v>
      </c>
      <c r="E32" s="76"/>
      <c r="F32" s="136">
        <v>2460300000</v>
      </c>
      <c r="G32" s="76"/>
      <c r="H32" s="136">
        <v>2802800000</v>
      </c>
      <c r="I32" s="76"/>
      <c r="J32" s="136">
        <v>2963100000</v>
      </c>
      <c r="K32" s="76"/>
      <c r="L32" s="136">
        <v>2868501366</v>
      </c>
      <c r="M32" s="76"/>
      <c r="N32" s="137">
        <v>2873401366</v>
      </c>
      <c r="O32" s="137">
        <v>2889801366</v>
      </c>
      <c r="P32" s="137">
        <v>3101777203</v>
      </c>
      <c r="Q32" s="137">
        <v>3072215310</v>
      </c>
      <c r="R32" s="136">
        <v>3072215310</v>
      </c>
      <c r="T32" s="137">
        <v>3092894894</v>
      </c>
      <c r="U32" s="137">
        <v>3044799484</v>
      </c>
      <c r="V32" s="157">
        <v>3024698598</v>
      </c>
      <c r="W32" s="136">
        <v>3024698598</v>
      </c>
    </row>
    <row r="33" spans="1:23" ht="15.75" thickTop="1" x14ac:dyDescent="0.25">
      <c r="A33" s="176"/>
      <c r="B33" s="176"/>
      <c r="D33" s="98"/>
      <c r="E33" s="76"/>
      <c r="F33" s="98"/>
      <c r="G33" s="76"/>
      <c r="H33" s="98"/>
      <c r="I33" s="76"/>
      <c r="J33" s="98"/>
      <c r="K33" s="76"/>
      <c r="L33" s="98"/>
      <c r="M33" s="76"/>
      <c r="N33" s="84"/>
      <c r="O33" s="84"/>
      <c r="P33" s="84"/>
      <c r="Q33" s="84"/>
      <c r="R33" s="98"/>
      <c r="T33" s="84"/>
      <c r="U33" s="84"/>
      <c r="V33" s="123"/>
      <c r="W33" s="98"/>
    </row>
    <row r="34" spans="1:23" ht="15.75" thickBot="1" x14ac:dyDescent="0.3">
      <c r="A34" s="188" t="s">
        <v>160</v>
      </c>
      <c r="B34" s="176"/>
      <c r="D34" s="136">
        <v>8081200000</v>
      </c>
      <c r="E34" s="76"/>
      <c r="F34" s="136">
        <v>9238100000</v>
      </c>
      <c r="G34" s="76"/>
      <c r="H34" s="136">
        <v>10186700000</v>
      </c>
      <c r="I34" s="76"/>
      <c r="J34" s="136">
        <v>13616500000</v>
      </c>
      <c r="K34" s="76"/>
      <c r="L34" s="136">
        <v>12184600000</v>
      </c>
      <c r="M34" s="76"/>
      <c r="N34" s="137">
        <v>12174000000</v>
      </c>
      <c r="O34" s="137">
        <v>11600600000</v>
      </c>
      <c r="P34" s="137">
        <v>10984500000</v>
      </c>
      <c r="Q34" s="137">
        <v>10442300000</v>
      </c>
      <c r="R34" s="136">
        <v>10442300000</v>
      </c>
      <c r="T34" s="137">
        <v>10444200000</v>
      </c>
      <c r="U34" s="137">
        <v>10573500000</v>
      </c>
      <c r="V34" s="157">
        <v>10332500000</v>
      </c>
      <c r="W34" s="136">
        <v>10332500000</v>
      </c>
    </row>
    <row r="35" spans="1:23" ht="15.75" thickTop="1" x14ac:dyDescent="0.25">
      <c r="A35" s="176"/>
      <c r="B35" s="176"/>
      <c r="D35" s="146"/>
      <c r="E35" s="76"/>
      <c r="F35" s="146"/>
      <c r="G35" s="76"/>
      <c r="H35" s="146"/>
      <c r="I35" s="76"/>
      <c r="J35" s="146"/>
      <c r="K35" s="76"/>
      <c r="L35" s="146"/>
      <c r="M35" s="76"/>
      <c r="N35" s="147"/>
      <c r="O35" s="148"/>
      <c r="P35" s="148"/>
      <c r="Q35" s="148"/>
      <c r="R35" s="146"/>
      <c r="T35" s="148"/>
      <c r="U35" s="148"/>
      <c r="V35" s="147"/>
      <c r="W35" s="146"/>
    </row>
    <row r="36" spans="1:23" ht="15" x14ac:dyDescent="0.25">
      <c r="A36" s="192" t="s">
        <v>161</v>
      </c>
      <c r="B36" s="193"/>
      <c r="C36" s="50"/>
      <c r="D36" s="149">
        <v>3.8823925054047561</v>
      </c>
      <c r="E36" s="150"/>
      <c r="F36" s="149">
        <v>3.7548672926065927</v>
      </c>
      <c r="G36" s="151"/>
      <c r="H36" s="149">
        <v>3.6344726701869559</v>
      </c>
      <c r="I36" s="150"/>
      <c r="J36" s="149">
        <v>4.5953562147750668</v>
      </c>
      <c r="K36" s="150"/>
      <c r="L36" s="149">
        <v>4.24772326916856</v>
      </c>
      <c r="M36" s="151"/>
      <c r="N36" s="152">
        <v>4.2367906356734153</v>
      </c>
      <c r="O36" s="152">
        <v>4.0143243533922535</v>
      </c>
      <c r="P36" s="152">
        <v>3.5413568677260021</v>
      </c>
      <c r="Q36" s="152">
        <v>3.3989479728229073</v>
      </c>
      <c r="R36" s="149">
        <v>3.3989479728229073</v>
      </c>
      <c r="T36" s="152">
        <v>3.3768363807839115</v>
      </c>
      <c r="U36" s="152">
        <v>3.4726424697462934</v>
      </c>
      <c r="V36" s="162">
        <v>3.4160428436843544</v>
      </c>
      <c r="W36" s="149">
        <v>3.4160428436843544</v>
      </c>
    </row>
    <row r="37" spans="1:23" ht="15" x14ac:dyDescent="0.25">
      <c r="A37" s="194"/>
      <c r="B37" s="194"/>
      <c r="C37" s="51"/>
      <c r="D37" s="153"/>
      <c r="E37" s="154"/>
      <c r="F37" s="153"/>
      <c r="G37" s="154"/>
      <c r="H37" s="153"/>
      <c r="I37" s="154"/>
      <c r="J37" s="153"/>
      <c r="K37" s="154"/>
      <c r="L37" s="153"/>
      <c r="M37" s="155"/>
      <c r="N37" s="154"/>
      <c r="O37" s="154"/>
      <c r="P37" s="154"/>
      <c r="Q37" s="154"/>
      <c r="R37" s="153"/>
      <c r="T37" s="154"/>
      <c r="U37" s="154"/>
      <c r="V37" s="163"/>
      <c r="W37" s="153"/>
    </row>
    <row r="38" spans="1:23" ht="15" x14ac:dyDescent="0.25">
      <c r="A38" s="188" t="s">
        <v>162</v>
      </c>
      <c r="B38" s="176"/>
      <c r="D38" s="100"/>
      <c r="E38" s="76"/>
      <c r="F38" s="100"/>
      <c r="G38" s="76"/>
      <c r="H38" s="100"/>
      <c r="I38" s="76"/>
      <c r="J38" s="100"/>
      <c r="K38" s="76"/>
      <c r="L38" s="100"/>
      <c r="M38" s="76"/>
      <c r="N38" s="76"/>
      <c r="O38" s="76"/>
      <c r="P38" s="76"/>
      <c r="Q38" s="76"/>
      <c r="R38" s="100"/>
      <c r="T38" s="76"/>
      <c r="U38" s="76"/>
      <c r="V38" s="76"/>
      <c r="W38" s="100"/>
    </row>
    <row r="39" spans="1:23" ht="15" x14ac:dyDescent="0.25">
      <c r="A39" s="189" t="s">
        <v>147</v>
      </c>
      <c r="B39" s="176"/>
      <c r="D39" s="59">
        <v>1413700000</v>
      </c>
      <c r="E39" s="76"/>
      <c r="F39" s="59">
        <v>1696000000</v>
      </c>
      <c r="G39" s="76"/>
      <c r="H39" s="59">
        <v>1931400000</v>
      </c>
      <c r="I39" s="76"/>
      <c r="J39" s="59">
        <v>2246300000</v>
      </c>
      <c r="K39" s="76"/>
      <c r="L39" s="59">
        <v>2551101366</v>
      </c>
      <c r="M39" s="76"/>
      <c r="N39" s="138">
        <v>686500000</v>
      </c>
      <c r="O39" s="138">
        <v>758400000</v>
      </c>
      <c r="P39" s="138">
        <v>918700000</v>
      </c>
      <c r="Q39" s="138">
        <v>442915310</v>
      </c>
      <c r="R39" s="59">
        <v>2806515310</v>
      </c>
      <c r="T39" s="138">
        <v>716000000</v>
      </c>
      <c r="U39" s="138">
        <v>809900000</v>
      </c>
      <c r="V39" s="158">
        <v>918200000</v>
      </c>
      <c r="W39" s="59">
        <v>2444100000</v>
      </c>
    </row>
    <row r="40" spans="1:23" ht="15" x14ac:dyDescent="0.25">
      <c r="A40" s="190" t="s">
        <v>163</v>
      </c>
      <c r="B40" s="176"/>
      <c r="D40" s="139">
        <v>-891300000</v>
      </c>
      <c r="E40" s="76"/>
      <c r="F40" s="139">
        <v>-907400000</v>
      </c>
      <c r="G40" s="76"/>
      <c r="H40" s="65">
        <v>-1057600000</v>
      </c>
      <c r="I40" s="76"/>
      <c r="J40" s="139">
        <v>-886300000</v>
      </c>
      <c r="K40" s="76"/>
      <c r="L40" s="139">
        <v>-726500000</v>
      </c>
      <c r="M40" s="76"/>
      <c r="N40" s="106">
        <v>-144200000</v>
      </c>
      <c r="O40" s="106">
        <v>-133600000</v>
      </c>
      <c r="P40" s="106">
        <v>-189900000</v>
      </c>
      <c r="Q40" s="106">
        <v>-396900000</v>
      </c>
      <c r="R40" s="139">
        <v>-864600000</v>
      </c>
      <c r="T40" s="106">
        <v>-113900000</v>
      </c>
      <c r="U40" s="106">
        <v>-239500000</v>
      </c>
      <c r="V40" s="117">
        <v>-245300000</v>
      </c>
      <c r="W40" s="139">
        <v>-598700000</v>
      </c>
    </row>
    <row r="41" spans="1:23" ht="15.75" thickBot="1" x14ac:dyDescent="0.3">
      <c r="A41" s="188" t="s">
        <v>164</v>
      </c>
      <c r="B41" s="176"/>
      <c r="D41" s="62">
        <v>522400000</v>
      </c>
      <c r="E41" s="76"/>
      <c r="F41" s="62">
        <v>788600000</v>
      </c>
      <c r="G41" s="76"/>
      <c r="H41" s="62">
        <v>873800000</v>
      </c>
      <c r="I41" s="76"/>
      <c r="J41" s="62">
        <v>1360000000</v>
      </c>
      <c r="K41" s="76"/>
      <c r="L41" s="62">
        <v>1824601366</v>
      </c>
      <c r="M41" s="76"/>
      <c r="N41" s="74">
        <v>542300000</v>
      </c>
      <c r="O41" s="74">
        <v>624800000</v>
      </c>
      <c r="P41" s="74">
        <v>728800000</v>
      </c>
      <c r="Q41" s="74">
        <v>46015310</v>
      </c>
      <c r="R41" s="62">
        <v>1941915310</v>
      </c>
      <c r="T41" s="74">
        <v>602100000</v>
      </c>
      <c r="U41" s="74">
        <v>570400000</v>
      </c>
      <c r="V41" s="86">
        <v>672900000</v>
      </c>
      <c r="W41" s="62">
        <v>1845400000</v>
      </c>
    </row>
    <row r="42" spans="1:23" ht="15.75" thickTop="1" x14ac:dyDescent="0.25">
      <c r="A42" s="176"/>
      <c r="B42" s="176"/>
      <c r="D42" s="98"/>
      <c r="E42" s="76"/>
      <c r="F42" s="98"/>
      <c r="G42" s="76"/>
      <c r="H42" s="98"/>
      <c r="I42" s="76"/>
      <c r="J42" s="98"/>
      <c r="K42" s="76"/>
      <c r="L42" s="98"/>
      <c r="M42" s="76"/>
      <c r="N42" s="84"/>
      <c r="O42" s="84"/>
      <c r="P42" s="84"/>
      <c r="Q42" s="84"/>
      <c r="R42" s="98"/>
      <c r="T42" s="84"/>
      <c r="U42" s="84"/>
      <c r="V42" s="123"/>
      <c r="W42" s="98"/>
    </row>
    <row r="43" spans="1:23" ht="15" x14ac:dyDescent="0.25">
      <c r="A43" s="188" t="s">
        <v>165</v>
      </c>
      <c r="B43" s="176"/>
      <c r="D43" s="100"/>
      <c r="E43" s="76"/>
      <c r="F43" s="100"/>
      <c r="G43" s="76"/>
      <c r="H43" s="100"/>
      <c r="I43" s="76"/>
      <c r="J43" s="100"/>
      <c r="K43" s="76"/>
      <c r="L43" s="100"/>
      <c r="M43" s="76"/>
      <c r="N43" s="76"/>
      <c r="O43" s="76"/>
      <c r="P43" s="76"/>
      <c r="Q43" s="76"/>
      <c r="R43" s="100"/>
      <c r="T43" s="76"/>
      <c r="U43" s="76"/>
      <c r="V43" s="76"/>
      <c r="W43" s="100"/>
    </row>
    <row r="44" spans="1:23" ht="15" x14ac:dyDescent="0.25">
      <c r="A44" s="189" t="s">
        <v>160</v>
      </c>
      <c r="B44" s="176"/>
      <c r="D44" s="59">
        <v>8081200000</v>
      </c>
      <c r="E44" s="76"/>
      <c r="F44" s="59">
        <v>9238100000</v>
      </c>
      <c r="G44" s="76"/>
      <c r="H44" s="59">
        <v>10186700000</v>
      </c>
      <c r="I44" s="76"/>
      <c r="J44" s="59">
        <v>13616500000</v>
      </c>
      <c r="K44" s="76"/>
      <c r="L44" s="59">
        <v>12184600000</v>
      </c>
      <c r="M44" s="76"/>
      <c r="N44" s="77">
        <v>12174000000</v>
      </c>
      <c r="O44" s="77">
        <v>11600600000</v>
      </c>
      <c r="P44" s="77">
        <v>10984500000</v>
      </c>
      <c r="Q44" s="77">
        <v>10442300000</v>
      </c>
      <c r="R44" s="59">
        <v>10442300000</v>
      </c>
      <c r="T44" s="77">
        <v>10444200000</v>
      </c>
      <c r="U44" s="77">
        <v>10573500000</v>
      </c>
      <c r="V44" s="87">
        <v>10332500000</v>
      </c>
      <c r="W44" s="59">
        <v>10332500000</v>
      </c>
    </row>
    <row r="45" spans="1:23" ht="15" x14ac:dyDescent="0.25">
      <c r="A45" s="190" t="s">
        <v>166</v>
      </c>
      <c r="B45" s="176"/>
      <c r="D45" s="139">
        <v>-83100000</v>
      </c>
      <c r="E45" s="76"/>
      <c r="F45" s="139">
        <v>-177400000</v>
      </c>
      <c r="G45" s="76"/>
      <c r="H45" s="139">
        <v>-90300000</v>
      </c>
      <c r="I45" s="76"/>
      <c r="J45" s="139">
        <v>-93600000</v>
      </c>
      <c r="K45" s="76"/>
      <c r="L45" s="139">
        <v>-81400000</v>
      </c>
      <c r="M45" s="76"/>
      <c r="N45" s="106">
        <v>-302800000</v>
      </c>
      <c r="O45" s="106">
        <v>-204600000</v>
      </c>
      <c r="P45" s="106">
        <v>-152900000</v>
      </c>
      <c r="Q45" s="106">
        <v>-460600000</v>
      </c>
      <c r="R45" s="139">
        <v>-460600000</v>
      </c>
      <c r="T45" s="106">
        <v>-503800000</v>
      </c>
      <c r="U45" s="106">
        <v>-103400000</v>
      </c>
      <c r="V45" s="117">
        <v>-361300000</v>
      </c>
      <c r="W45" s="139">
        <v>-361300000</v>
      </c>
    </row>
    <row r="46" spans="1:23" ht="15.75" thickBot="1" x14ac:dyDescent="0.3">
      <c r="A46" s="188" t="s">
        <v>167</v>
      </c>
      <c r="B46" s="176"/>
      <c r="D46" s="62">
        <v>7998100000</v>
      </c>
      <c r="E46" s="76"/>
      <c r="F46" s="62">
        <v>9060700000</v>
      </c>
      <c r="G46" s="76"/>
      <c r="H46" s="62">
        <v>10096400000</v>
      </c>
      <c r="I46" s="76"/>
      <c r="J46" s="62">
        <v>13522900000</v>
      </c>
      <c r="K46" s="76"/>
      <c r="L46" s="62">
        <v>12103200000</v>
      </c>
      <c r="M46" s="76"/>
      <c r="N46" s="74">
        <v>11871200000</v>
      </c>
      <c r="O46" s="74">
        <v>11396000000</v>
      </c>
      <c r="P46" s="74">
        <v>10831600000</v>
      </c>
      <c r="Q46" s="74">
        <v>9981700000</v>
      </c>
      <c r="R46" s="62">
        <v>9981700000</v>
      </c>
      <c r="T46" s="74">
        <v>9940400000</v>
      </c>
      <c r="U46" s="74">
        <v>10470100000</v>
      </c>
      <c r="V46" s="86">
        <v>9971200000</v>
      </c>
      <c r="W46" s="62">
        <v>9971200000</v>
      </c>
    </row>
    <row r="47" spans="1:23" ht="15.75" thickTop="1" x14ac:dyDescent="0.25">
      <c r="A47" s="176"/>
      <c r="B47" s="176"/>
      <c r="D47" s="146"/>
      <c r="E47" s="76"/>
      <c r="F47" s="146"/>
      <c r="G47" s="76"/>
      <c r="H47" s="146"/>
      <c r="I47" s="76"/>
      <c r="J47" s="146"/>
      <c r="K47" s="76"/>
      <c r="L47" s="146"/>
      <c r="M47" s="76"/>
      <c r="N47" s="148"/>
      <c r="O47" s="148"/>
      <c r="P47" s="148"/>
      <c r="Q47" s="148"/>
      <c r="R47" s="146"/>
      <c r="T47" s="148"/>
      <c r="U47" s="148"/>
      <c r="V47" s="147"/>
      <c r="W47" s="146"/>
    </row>
    <row r="48" spans="1:23" ht="15" x14ac:dyDescent="0.25">
      <c r="A48" s="192" t="s">
        <v>165</v>
      </c>
      <c r="B48" s="193"/>
      <c r="C48" s="50"/>
      <c r="D48" s="149">
        <v>3.8424693730482824</v>
      </c>
      <c r="E48" s="150"/>
      <c r="F48" s="149">
        <v>3.6827622647644596</v>
      </c>
      <c r="G48" s="151"/>
      <c r="H48" s="149">
        <v>3.6022548879691736</v>
      </c>
      <c r="I48" s="150"/>
      <c r="J48" s="149">
        <v>4.5637676757449972</v>
      </c>
      <c r="K48" s="150"/>
      <c r="L48" s="149">
        <v>4.2193460820544715</v>
      </c>
      <c r="M48" s="151"/>
      <c r="N48" s="152">
        <v>4.1314103001647977</v>
      </c>
      <c r="O48" s="152">
        <v>3.9435236394029722</v>
      </c>
      <c r="P48" s="152">
        <v>3.4920625470855264</v>
      </c>
      <c r="Q48" s="152">
        <v>3.2490235848736786</v>
      </c>
      <c r="R48" s="149">
        <v>3.2490235848736786</v>
      </c>
      <c r="T48" s="152">
        <v>3.2139469140330896</v>
      </c>
      <c r="U48" s="152">
        <v>3.4386829264189407</v>
      </c>
      <c r="V48" s="162">
        <v>3.2965929255209714</v>
      </c>
      <c r="W48" s="149">
        <v>3.2965929255209714</v>
      </c>
    </row>
    <row r="49" spans="1:23" ht="15" x14ac:dyDescent="0.25">
      <c r="A49" s="51"/>
      <c r="B49" s="51"/>
      <c r="C49" s="51"/>
      <c r="D49" s="51"/>
      <c r="E49" s="51"/>
      <c r="F49" s="51"/>
      <c r="G49" s="51"/>
      <c r="H49" s="51"/>
      <c r="I49" s="51"/>
      <c r="J49" s="51"/>
      <c r="K49" s="51"/>
      <c r="L49" s="51"/>
      <c r="M49" s="51"/>
      <c r="N49" s="51"/>
      <c r="O49" s="51"/>
      <c r="P49" s="51"/>
      <c r="Q49" s="51"/>
      <c r="R49" s="51"/>
      <c r="T49" s="51"/>
      <c r="U49" s="51"/>
      <c r="V49" s="51"/>
      <c r="W49" s="51"/>
    </row>
    <row r="50" spans="1:23" ht="30" customHeight="1" x14ac:dyDescent="0.2">
      <c r="A50" s="40" t="s">
        <v>48</v>
      </c>
      <c r="B50" s="195" t="s">
        <v>168</v>
      </c>
      <c r="C50" s="176"/>
      <c r="D50" s="176"/>
      <c r="E50" s="176"/>
      <c r="F50" s="176"/>
      <c r="G50" s="176"/>
      <c r="H50" s="176"/>
      <c r="I50" s="176"/>
      <c r="J50" s="176"/>
      <c r="K50" s="176"/>
      <c r="L50" s="176"/>
      <c r="M50" s="176"/>
      <c r="N50" s="176"/>
      <c r="O50" s="176"/>
      <c r="P50" s="176"/>
      <c r="Q50" s="176"/>
      <c r="R50" s="176"/>
      <c r="S50" s="176"/>
      <c r="T50" s="176"/>
      <c r="U50" s="176"/>
      <c r="V50" s="176"/>
      <c r="W50" s="176"/>
    </row>
    <row r="51" spans="1:23" ht="17.25" x14ac:dyDescent="0.2">
      <c r="A51" s="40" t="s">
        <v>101</v>
      </c>
      <c r="B51" s="195" t="s">
        <v>169</v>
      </c>
      <c r="C51" s="176"/>
      <c r="D51" s="176"/>
      <c r="E51" s="176"/>
      <c r="F51" s="176"/>
      <c r="G51" s="176"/>
      <c r="H51" s="176"/>
      <c r="I51" s="176"/>
      <c r="J51" s="176"/>
      <c r="K51" s="176"/>
      <c r="L51" s="176"/>
      <c r="M51" s="176"/>
      <c r="N51" s="176"/>
      <c r="O51" s="176"/>
      <c r="P51" s="176"/>
      <c r="Q51" s="176"/>
      <c r="R51" s="176"/>
      <c r="S51" s="176"/>
      <c r="T51" s="176"/>
      <c r="U51" s="176"/>
      <c r="V51" s="176"/>
      <c r="W51" s="176"/>
    </row>
  </sheetData>
  <mergeCells count="51">
    <mergeCell ref="A48:B48"/>
    <mergeCell ref="B50:W50"/>
    <mergeCell ref="B51:W51"/>
    <mergeCell ref="A42:B42"/>
    <mergeCell ref="A43:B43"/>
    <mergeCell ref="A44:B44"/>
    <mergeCell ref="A45:B45"/>
    <mergeCell ref="A46:B46"/>
    <mergeCell ref="A47:B47"/>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5:B5"/>
    <mergeCell ref="A1:R1"/>
    <mergeCell ref="T1:W1"/>
    <mergeCell ref="A2:B2"/>
    <mergeCell ref="A3:B3"/>
    <mergeCell ref="A4:B4"/>
  </mergeCells>
  <pageMargins left="0.75" right="0.75" top="1" bottom="1" header="0.5" footer="0.5"/>
  <pageSetup scale="53" orientation="landscape" r:id="rId1"/>
  <customProperties>
    <customPr name="_pios_id" r:id="rId2"/>
  </customProperties>
  <ignoredErrors>
    <ignoredError sqref="D3:V39 W3:W39 A50:A5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28DA0-3984-49F4-B798-042CABCDC55C}">
  <sheetPr>
    <pageSetUpPr fitToPage="1"/>
  </sheetPr>
  <dimension ref="A1:X28"/>
  <sheetViews>
    <sheetView workbookViewId="0">
      <pane xSplit="3" ySplit="3" topLeftCell="D4" activePane="bottomRight" state="frozen"/>
      <selection sqref="A1:B1"/>
      <selection pane="topRight" sqref="A1:B1"/>
      <selection pane="bottomLeft" sqref="A1:B1"/>
      <selection pane="bottomRight" activeCell="D4" sqref="D4"/>
    </sheetView>
  </sheetViews>
  <sheetFormatPr defaultColWidth="13.7109375" defaultRowHeight="12.75" x14ac:dyDescent="0.2"/>
  <cols>
    <col min="1" max="1" width="4.42578125" customWidth="1"/>
    <col min="2" max="2" width="66.5703125" customWidth="1"/>
    <col min="3" max="3" width="1.28515625" customWidth="1"/>
    <col min="4" max="4" width="10.7109375" customWidth="1"/>
    <col min="5" max="5" width="1.28515625" customWidth="1"/>
    <col min="6" max="6" width="10.7109375" customWidth="1"/>
    <col min="7" max="7" width="1.28515625" customWidth="1"/>
    <col min="8" max="8" width="10.7109375" customWidth="1"/>
    <col min="9" max="9" width="1.28515625" customWidth="1"/>
    <col min="10" max="10" width="10.7109375" customWidth="1"/>
    <col min="11" max="11" width="1.28515625" customWidth="1"/>
    <col min="12" max="12" width="10.7109375" customWidth="1"/>
    <col min="13" max="13" width="1.28515625" customWidth="1"/>
    <col min="14" max="18" width="10.7109375" customWidth="1"/>
    <col min="19" max="19" width="1.28515625" customWidth="1"/>
    <col min="20" max="23" width="10.7109375" customWidth="1"/>
  </cols>
  <sheetData>
    <row r="1" spans="1:23" ht="17.25" customHeight="1" x14ac:dyDescent="0.3">
      <c r="A1" s="179" t="s">
        <v>170</v>
      </c>
      <c r="B1" s="176"/>
      <c r="C1" s="176"/>
      <c r="D1" s="176"/>
      <c r="E1" s="176"/>
      <c r="F1" s="176"/>
      <c r="G1" s="176"/>
      <c r="H1" s="176"/>
      <c r="I1" s="176"/>
      <c r="J1" s="176"/>
      <c r="K1" s="176"/>
      <c r="L1" s="176"/>
      <c r="M1" s="176"/>
      <c r="N1" s="176"/>
      <c r="O1" s="176"/>
      <c r="P1" s="176"/>
      <c r="Q1" s="176"/>
      <c r="R1" s="176"/>
      <c r="S1" s="176"/>
      <c r="T1" s="176"/>
      <c r="U1" s="176"/>
      <c r="V1" s="176"/>
      <c r="W1" s="176"/>
    </row>
    <row r="2" spans="1:23" ht="30" x14ac:dyDescent="0.25">
      <c r="A2" s="176"/>
      <c r="B2" s="176"/>
      <c r="D2" s="3" t="s">
        <v>12</v>
      </c>
      <c r="F2" s="3" t="s">
        <v>12</v>
      </c>
      <c r="H2" s="3" t="s">
        <v>12</v>
      </c>
      <c r="J2" s="3" t="s">
        <v>12</v>
      </c>
      <c r="L2" s="3" t="s">
        <v>12</v>
      </c>
      <c r="N2" s="4" t="s">
        <v>135</v>
      </c>
      <c r="O2" s="4" t="s">
        <v>14</v>
      </c>
      <c r="P2" s="4" t="s">
        <v>15</v>
      </c>
      <c r="Q2" s="4" t="s">
        <v>16</v>
      </c>
      <c r="R2" s="3" t="s">
        <v>12</v>
      </c>
      <c r="T2" s="4" t="s">
        <v>135</v>
      </c>
      <c r="U2" s="4" t="s">
        <v>14</v>
      </c>
      <c r="V2" s="4" t="s">
        <v>15</v>
      </c>
      <c r="W2" s="3" t="str">
        <f>'Reported Stmts of Operations'!U2</f>
        <v>Fiscal
 Year</v>
      </c>
    </row>
    <row r="3" spans="1:23" ht="15" x14ac:dyDescent="0.25">
      <c r="A3" s="176"/>
      <c r="B3" s="176"/>
      <c r="D3" s="5" t="s">
        <v>136</v>
      </c>
      <c r="F3" s="5" t="s">
        <v>17</v>
      </c>
      <c r="H3" s="5" t="s">
        <v>18</v>
      </c>
      <c r="J3" s="5" t="s">
        <v>19</v>
      </c>
      <c r="L3" s="5" t="s">
        <v>20</v>
      </c>
      <c r="N3" s="41">
        <v>2021</v>
      </c>
      <c r="O3" s="41">
        <v>2021</v>
      </c>
      <c r="P3" s="41">
        <v>2021</v>
      </c>
      <c r="Q3" s="41">
        <v>2021</v>
      </c>
      <c r="R3" s="5" t="s">
        <v>21</v>
      </c>
      <c r="T3" s="41">
        <v>2022</v>
      </c>
      <c r="U3" s="41">
        <v>2022</v>
      </c>
      <c r="V3" s="41">
        <v>2022</v>
      </c>
      <c r="W3" s="5" t="s">
        <v>22</v>
      </c>
    </row>
    <row r="4" spans="1:23" ht="15" x14ac:dyDescent="0.25">
      <c r="A4" s="180" t="s">
        <v>137</v>
      </c>
      <c r="B4" s="176"/>
      <c r="D4" s="7"/>
      <c r="F4" s="7"/>
      <c r="H4" s="7"/>
      <c r="J4" s="7"/>
      <c r="L4" s="7"/>
      <c r="R4" s="7"/>
      <c r="W4" s="7"/>
    </row>
    <row r="5" spans="1:23" ht="15" x14ac:dyDescent="0.25">
      <c r="A5" s="184" t="s">
        <v>171</v>
      </c>
      <c r="B5" s="176"/>
      <c r="D5" s="7"/>
      <c r="F5" s="7"/>
      <c r="H5" s="7"/>
      <c r="J5" s="7"/>
      <c r="L5" s="7"/>
      <c r="R5" s="7"/>
      <c r="W5" s="7"/>
    </row>
    <row r="6" spans="1:23" ht="15" x14ac:dyDescent="0.25">
      <c r="A6" s="178" t="s">
        <v>141</v>
      </c>
      <c r="B6" s="176"/>
      <c r="D6" s="100"/>
      <c r="E6" s="76"/>
      <c r="F6" s="100"/>
      <c r="G6" s="76"/>
      <c r="H6" s="100"/>
      <c r="I6" s="76"/>
      <c r="J6" s="59">
        <v>2632900000</v>
      </c>
      <c r="K6" s="76"/>
      <c r="L6" s="59">
        <v>2543900000</v>
      </c>
      <c r="M6" s="76"/>
      <c r="N6" s="77">
        <v>663300000</v>
      </c>
      <c r="O6" s="77">
        <v>761600000</v>
      </c>
      <c r="P6" s="77">
        <v>817600000</v>
      </c>
      <c r="Q6" s="77">
        <v>530700000</v>
      </c>
      <c r="R6" s="59">
        <v>2773200000</v>
      </c>
      <c r="T6" s="77">
        <v>679200000</v>
      </c>
      <c r="U6" s="77">
        <v>699100000</v>
      </c>
      <c r="V6" s="87">
        <v>787500000</v>
      </c>
      <c r="W6" s="59">
        <v>2165800000</v>
      </c>
    </row>
    <row r="7" spans="1:23" ht="15" x14ac:dyDescent="0.25">
      <c r="A7" s="178" t="s">
        <v>122</v>
      </c>
      <c r="B7" s="176"/>
      <c r="D7" s="165"/>
      <c r="E7" s="76"/>
      <c r="F7" s="165"/>
      <c r="G7" s="76"/>
      <c r="H7" s="165"/>
      <c r="I7" s="76"/>
      <c r="J7" s="66">
        <v>-16500000</v>
      </c>
      <c r="K7" s="76"/>
      <c r="L7" s="66">
        <v>-221700000</v>
      </c>
      <c r="M7" s="76"/>
      <c r="N7" s="106">
        <v>-31700000</v>
      </c>
      <c r="O7" s="106">
        <v>-34100000</v>
      </c>
      <c r="P7" s="106">
        <v>-43000000</v>
      </c>
      <c r="Q7" s="106">
        <v>-37400000</v>
      </c>
      <c r="R7" s="66">
        <v>-146200000</v>
      </c>
      <c r="T7" s="106">
        <v>-44300000</v>
      </c>
      <c r="U7" s="106">
        <v>-29900000</v>
      </c>
      <c r="V7" s="117">
        <v>-68400000</v>
      </c>
      <c r="W7" s="66">
        <v>-142600000</v>
      </c>
    </row>
    <row r="8" spans="1:23" ht="15.75" thickBot="1" x14ac:dyDescent="0.3">
      <c r="A8" s="184" t="s">
        <v>172</v>
      </c>
      <c r="B8" s="176"/>
      <c r="D8" s="166"/>
      <c r="E8" s="76"/>
      <c r="F8" s="166"/>
      <c r="G8" s="76"/>
      <c r="H8" s="166"/>
      <c r="I8" s="76"/>
      <c r="J8" s="62">
        <v>2649400000</v>
      </c>
      <c r="K8" s="76"/>
      <c r="L8" s="62">
        <v>2765600000</v>
      </c>
      <c r="M8" s="76"/>
      <c r="N8" s="111">
        <v>695000000</v>
      </c>
      <c r="O8" s="111">
        <v>795700000</v>
      </c>
      <c r="P8" s="111">
        <v>860600000</v>
      </c>
      <c r="Q8" s="111">
        <v>568100000</v>
      </c>
      <c r="R8" s="62">
        <v>2919400000</v>
      </c>
      <c r="T8" s="111">
        <v>723500000</v>
      </c>
      <c r="U8" s="111">
        <v>729000000</v>
      </c>
      <c r="V8" s="122">
        <v>855900000</v>
      </c>
      <c r="W8" s="62">
        <v>2308400000</v>
      </c>
    </row>
    <row r="9" spans="1:23" ht="15.75" thickTop="1" x14ac:dyDescent="0.25">
      <c r="D9" s="63"/>
      <c r="E9" s="76"/>
      <c r="F9" s="63"/>
      <c r="G9" s="76"/>
      <c r="H9" s="63"/>
      <c r="I9" s="76"/>
      <c r="J9" s="63"/>
      <c r="K9" s="76"/>
      <c r="L9" s="63"/>
      <c r="M9" s="76"/>
      <c r="N9" s="84"/>
      <c r="O9" s="84"/>
      <c r="P9" s="84"/>
      <c r="Q9" s="84"/>
      <c r="R9" s="63"/>
      <c r="T9" s="84"/>
      <c r="U9" s="84"/>
      <c r="V9" s="123"/>
      <c r="W9" s="63"/>
    </row>
    <row r="10" spans="1:23" ht="15" x14ac:dyDescent="0.25">
      <c r="A10" s="184" t="s">
        <v>173</v>
      </c>
      <c r="B10" s="176"/>
      <c r="D10" s="64"/>
      <c r="E10" s="76"/>
      <c r="F10" s="64"/>
      <c r="G10" s="76"/>
      <c r="H10" s="64"/>
      <c r="I10" s="76"/>
      <c r="J10" s="64"/>
      <c r="K10" s="76"/>
      <c r="L10" s="64"/>
      <c r="M10" s="76"/>
      <c r="N10" s="76"/>
      <c r="O10" s="76"/>
      <c r="P10" s="76"/>
      <c r="Q10" s="76"/>
      <c r="R10" s="64"/>
      <c r="T10" s="76"/>
      <c r="U10" s="76"/>
      <c r="V10" s="76"/>
      <c r="W10" s="64"/>
    </row>
    <row r="11" spans="1:23" ht="15" x14ac:dyDescent="0.25">
      <c r="A11" s="178" t="s">
        <v>145</v>
      </c>
      <c r="B11" s="176"/>
      <c r="D11" s="59">
        <v>2081500000</v>
      </c>
      <c r="E11" s="76"/>
      <c r="F11" s="59">
        <v>2459600000</v>
      </c>
      <c r="G11" s="76"/>
      <c r="H11" s="59">
        <v>2802800000</v>
      </c>
      <c r="I11" s="76"/>
      <c r="J11" s="59">
        <v>2963100000</v>
      </c>
      <c r="K11" s="76"/>
      <c r="L11" s="59">
        <v>2868500000</v>
      </c>
      <c r="M11" s="76"/>
      <c r="N11" s="77">
        <v>735700000</v>
      </c>
      <c r="O11" s="77">
        <v>834600000</v>
      </c>
      <c r="P11" s="77">
        <v>895400000</v>
      </c>
      <c r="Q11" s="77">
        <v>606500000</v>
      </c>
      <c r="R11" s="59">
        <v>3072200000</v>
      </c>
      <c r="T11" s="77">
        <v>756379584</v>
      </c>
      <c r="U11" s="77">
        <v>786504590</v>
      </c>
      <c r="V11" s="87">
        <v>875299114</v>
      </c>
      <c r="W11" s="59">
        <v>2418183288</v>
      </c>
    </row>
    <row r="12" spans="1:23" ht="15" x14ac:dyDescent="0.25">
      <c r="A12" s="178" t="s">
        <v>174</v>
      </c>
      <c r="B12" s="176"/>
      <c r="D12" s="165"/>
      <c r="E12" s="76"/>
      <c r="F12" s="165"/>
      <c r="G12" s="76"/>
      <c r="H12" s="165"/>
      <c r="I12" s="76"/>
      <c r="J12" s="66">
        <v>-16500000</v>
      </c>
      <c r="K12" s="76"/>
      <c r="L12" s="66">
        <v>-221700000</v>
      </c>
      <c r="M12" s="76"/>
      <c r="N12" s="79">
        <v>-31700000</v>
      </c>
      <c r="O12" s="79">
        <v>-34100000</v>
      </c>
      <c r="P12" s="79">
        <v>-43000000</v>
      </c>
      <c r="Q12" s="79">
        <v>-37400000</v>
      </c>
      <c r="R12" s="66">
        <v>-146200000</v>
      </c>
      <c r="T12" s="79">
        <v>-44300000</v>
      </c>
      <c r="U12" s="79">
        <v>-29900000</v>
      </c>
      <c r="V12" s="89">
        <v>-68400000</v>
      </c>
      <c r="W12" s="66">
        <v>-142600000</v>
      </c>
    </row>
    <row r="13" spans="1:23" ht="15.75" thickBot="1" x14ac:dyDescent="0.3">
      <c r="A13" s="184" t="s">
        <v>175</v>
      </c>
      <c r="B13" s="176"/>
      <c r="D13" s="62">
        <v>2081500000</v>
      </c>
      <c r="E13" s="76"/>
      <c r="F13" s="62">
        <v>2459600000</v>
      </c>
      <c r="G13" s="76"/>
      <c r="H13" s="62">
        <v>2802800000</v>
      </c>
      <c r="I13" s="76"/>
      <c r="J13" s="62">
        <v>2979600000</v>
      </c>
      <c r="K13" s="76"/>
      <c r="L13" s="62">
        <v>3090200000</v>
      </c>
      <c r="M13" s="76"/>
      <c r="N13" s="74">
        <v>767400000</v>
      </c>
      <c r="O13" s="74">
        <v>868700000</v>
      </c>
      <c r="P13" s="74">
        <v>938400000</v>
      </c>
      <c r="Q13" s="74">
        <v>643900000</v>
      </c>
      <c r="R13" s="62">
        <v>3218400000</v>
      </c>
      <c r="T13" s="74">
        <v>800679584</v>
      </c>
      <c r="U13" s="74">
        <v>816404590</v>
      </c>
      <c r="V13" s="86">
        <v>943699114</v>
      </c>
      <c r="W13" s="62">
        <v>2560783288</v>
      </c>
    </row>
    <row r="14" spans="1:23" ht="15.75" thickTop="1" x14ac:dyDescent="0.25">
      <c r="D14" s="63"/>
      <c r="E14" s="76"/>
      <c r="F14" s="63"/>
      <c r="G14" s="76"/>
      <c r="H14" s="63"/>
      <c r="I14" s="76"/>
      <c r="J14" s="63"/>
      <c r="K14" s="76"/>
      <c r="L14" s="63"/>
      <c r="M14" s="76"/>
      <c r="N14" s="84"/>
      <c r="O14" s="84"/>
      <c r="P14" s="84"/>
      <c r="Q14" s="84"/>
      <c r="R14" s="63"/>
      <c r="T14" s="84"/>
      <c r="U14" s="84"/>
      <c r="V14" s="123"/>
      <c r="W14" s="63"/>
    </row>
    <row r="15" spans="1:23" ht="15.75" thickBot="1" x14ac:dyDescent="0.3">
      <c r="A15" s="184" t="s">
        <v>176</v>
      </c>
      <c r="B15" s="176"/>
      <c r="D15" s="136">
        <v>2081500000</v>
      </c>
      <c r="E15" s="76"/>
      <c r="F15" s="136">
        <v>2460300000</v>
      </c>
      <c r="G15" s="76"/>
      <c r="H15" s="136">
        <v>2802800000</v>
      </c>
      <c r="I15" s="76"/>
      <c r="J15" s="136">
        <v>2979600000</v>
      </c>
      <c r="K15" s="76"/>
      <c r="L15" s="136">
        <v>3090200000</v>
      </c>
      <c r="M15" s="76"/>
      <c r="N15" s="137">
        <v>3072400000</v>
      </c>
      <c r="O15" s="137">
        <v>3068200000</v>
      </c>
      <c r="P15" s="137">
        <v>3252100000</v>
      </c>
      <c r="Q15" s="137">
        <v>3218400000</v>
      </c>
      <c r="R15" s="136">
        <v>3218400000</v>
      </c>
      <c r="T15" s="137">
        <v>3251679584</v>
      </c>
      <c r="U15" s="137">
        <v>3199384174</v>
      </c>
      <c r="V15" s="157">
        <v>3204683288</v>
      </c>
      <c r="W15" s="136">
        <v>3204683288</v>
      </c>
    </row>
    <row r="16" spans="1:23" ht="15.75" thickTop="1" x14ac:dyDescent="0.25">
      <c r="D16" s="63"/>
      <c r="E16" s="76"/>
      <c r="F16" s="63"/>
      <c r="G16" s="76"/>
      <c r="H16" s="63"/>
      <c r="I16" s="76"/>
      <c r="J16" s="63"/>
      <c r="K16" s="76"/>
      <c r="L16" s="63"/>
      <c r="M16" s="76"/>
      <c r="N16" s="84"/>
      <c r="O16" s="84"/>
      <c r="P16" s="84"/>
      <c r="Q16" s="84"/>
      <c r="R16" s="63"/>
      <c r="T16" s="84"/>
      <c r="U16" s="84"/>
      <c r="V16" s="123"/>
      <c r="W16" s="63"/>
    </row>
    <row r="17" spans="1:24" ht="15.75" thickBot="1" x14ac:dyDescent="0.3">
      <c r="A17" s="184" t="s">
        <v>160</v>
      </c>
      <c r="B17" s="176"/>
      <c r="D17" s="136">
        <v>8081200000</v>
      </c>
      <c r="E17" s="76"/>
      <c r="F17" s="136">
        <v>9238100000</v>
      </c>
      <c r="G17" s="76"/>
      <c r="H17" s="136">
        <v>10186700000</v>
      </c>
      <c r="I17" s="76"/>
      <c r="J17" s="136">
        <v>13616500000</v>
      </c>
      <c r="K17" s="76"/>
      <c r="L17" s="136">
        <v>12184600000</v>
      </c>
      <c r="M17" s="76"/>
      <c r="N17" s="137">
        <v>12174000000</v>
      </c>
      <c r="O17" s="137">
        <v>11600600000</v>
      </c>
      <c r="P17" s="137">
        <v>10984500000</v>
      </c>
      <c r="Q17" s="137">
        <v>10442300000</v>
      </c>
      <c r="R17" s="136">
        <v>10442300000</v>
      </c>
      <c r="T17" s="137">
        <v>10444200000</v>
      </c>
      <c r="U17" s="137">
        <v>10573500000</v>
      </c>
      <c r="V17" s="157">
        <v>10332500000</v>
      </c>
      <c r="W17" s="136">
        <v>10332500000</v>
      </c>
    </row>
    <row r="18" spans="1:24" ht="15.75" thickTop="1" x14ac:dyDescent="0.25">
      <c r="D18" s="167"/>
      <c r="E18" s="76"/>
      <c r="F18" s="167"/>
      <c r="G18" s="76"/>
      <c r="H18" s="167"/>
      <c r="I18" s="76"/>
      <c r="J18" s="167"/>
      <c r="K18" s="76"/>
      <c r="L18" s="167"/>
      <c r="M18" s="76"/>
      <c r="N18" s="148"/>
      <c r="O18" s="148"/>
      <c r="P18" s="148"/>
      <c r="Q18" s="148"/>
      <c r="R18" s="167"/>
      <c r="T18" s="148"/>
      <c r="U18" s="148"/>
      <c r="V18" s="147"/>
      <c r="W18" s="167"/>
    </row>
    <row r="19" spans="1:24" ht="15" x14ac:dyDescent="0.25">
      <c r="A19" s="196" t="s">
        <v>177</v>
      </c>
      <c r="B19" s="197"/>
      <c r="C19" s="50"/>
      <c r="D19" s="168">
        <v>3.9</v>
      </c>
      <c r="E19" s="150"/>
      <c r="F19" s="168">
        <v>3.8</v>
      </c>
      <c r="G19" s="150"/>
      <c r="H19" s="168">
        <v>3.6</v>
      </c>
      <c r="I19" s="150"/>
      <c r="J19" s="168">
        <v>4.5999999999999996</v>
      </c>
      <c r="K19" s="150"/>
      <c r="L19" s="168">
        <v>3.9429810368261</v>
      </c>
      <c r="M19" s="150"/>
      <c r="N19" s="169">
        <v>3.9623746907954693</v>
      </c>
      <c r="O19" s="169">
        <v>3.7809138908806466</v>
      </c>
      <c r="P19" s="169">
        <v>3.3776636634789829</v>
      </c>
      <c r="Q19" s="169">
        <v>3.2445625155356699</v>
      </c>
      <c r="R19" s="168">
        <v>3.2445625155356699</v>
      </c>
      <c r="S19" s="50"/>
      <c r="T19" s="169">
        <v>3.2119400851766087</v>
      </c>
      <c r="U19" s="169">
        <v>3.3048547548388294</v>
      </c>
      <c r="V19" s="170">
        <v>3.2241875628366308</v>
      </c>
      <c r="W19" s="171">
        <v>3.2241875628366308</v>
      </c>
      <c r="X19" s="52"/>
    </row>
    <row r="20" spans="1:24" ht="15" x14ac:dyDescent="0.25">
      <c r="A20" s="51"/>
      <c r="B20" s="51"/>
      <c r="C20" s="51"/>
      <c r="D20" s="97"/>
      <c r="E20" s="154"/>
      <c r="F20" s="97"/>
      <c r="G20" s="154"/>
      <c r="H20" s="97"/>
      <c r="I20" s="154"/>
      <c r="J20" s="97"/>
      <c r="K20" s="154"/>
      <c r="L20" s="97"/>
      <c r="M20" s="154"/>
      <c r="N20" s="154"/>
      <c r="O20" s="154"/>
      <c r="P20" s="154"/>
      <c r="Q20" s="154"/>
      <c r="R20" s="97"/>
      <c r="S20" s="51"/>
      <c r="T20" s="154"/>
      <c r="U20" s="154"/>
      <c r="V20" s="163"/>
      <c r="W20" s="97"/>
    </row>
    <row r="21" spans="1:24" ht="15" x14ac:dyDescent="0.25">
      <c r="A21" s="184" t="s">
        <v>178</v>
      </c>
      <c r="B21" s="176"/>
      <c r="D21" s="64"/>
      <c r="E21" s="76"/>
      <c r="F21" s="64"/>
      <c r="G21" s="76"/>
      <c r="H21" s="64"/>
      <c r="I21" s="76"/>
      <c r="J21" s="64"/>
      <c r="K21" s="76"/>
      <c r="L21" s="64"/>
      <c r="M21" s="76"/>
      <c r="N21" s="76"/>
      <c r="O21" s="76"/>
      <c r="P21" s="76"/>
      <c r="Q21" s="76"/>
      <c r="R21" s="64"/>
      <c r="T21" s="76"/>
      <c r="U21" s="76"/>
      <c r="V21" s="76"/>
      <c r="W21" s="64"/>
    </row>
    <row r="22" spans="1:24" ht="15" x14ac:dyDescent="0.25">
      <c r="A22" s="178" t="s">
        <v>160</v>
      </c>
      <c r="B22" s="176"/>
      <c r="D22" s="59">
        <v>8081200000</v>
      </c>
      <c r="E22" s="76"/>
      <c r="F22" s="59">
        <v>9238100000</v>
      </c>
      <c r="G22" s="76"/>
      <c r="H22" s="59">
        <v>10186700000</v>
      </c>
      <c r="I22" s="76"/>
      <c r="J22" s="59">
        <v>13616500000</v>
      </c>
      <c r="K22" s="76"/>
      <c r="L22" s="59">
        <v>12184600000</v>
      </c>
      <c r="M22" s="76"/>
      <c r="N22" s="77">
        <v>12174000000</v>
      </c>
      <c r="O22" s="77">
        <v>11600600000</v>
      </c>
      <c r="P22" s="77">
        <v>10984500000</v>
      </c>
      <c r="Q22" s="77">
        <v>10442300000</v>
      </c>
      <c r="R22" s="59">
        <v>10442300000</v>
      </c>
      <c r="T22" s="77">
        <v>10444200000</v>
      </c>
      <c r="U22" s="77">
        <v>10573500000</v>
      </c>
      <c r="V22" s="87">
        <v>10332500000</v>
      </c>
      <c r="W22" s="59">
        <v>10332500000</v>
      </c>
    </row>
    <row r="23" spans="1:24" ht="15" x14ac:dyDescent="0.25">
      <c r="A23" s="178" t="s">
        <v>166</v>
      </c>
      <c r="B23" s="176"/>
      <c r="D23" s="66">
        <v>-83100000</v>
      </c>
      <c r="E23" s="76"/>
      <c r="F23" s="66">
        <v>-177400000</v>
      </c>
      <c r="G23" s="76"/>
      <c r="H23" s="66">
        <v>-90300000</v>
      </c>
      <c r="I23" s="76"/>
      <c r="J23" s="66">
        <v>-93600000</v>
      </c>
      <c r="K23" s="76"/>
      <c r="L23" s="66">
        <v>-81400000</v>
      </c>
      <c r="M23" s="76"/>
      <c r="N23" s="79">
        <v>-302800000</v>
      </c>
      <c r="O23" s="79">
        <v>-204600000</v>
      </c>
      <c r="P23" s="79">
        <v>-152900000</v>
      </c>
      <c r="Q23" s="79">
        <v>-460600000</v>
      </c>
      <c r="R23" s="66">
        <v>-460600000</v>
      </c>
      <c r="T23" s="79">
        <v>-503800000</v>
      </c>
      <c r="U23" s="79">
        <v>-103400000</v>
      </c>
      <c r="V23" s="89">
        <v>-361300000</v>
      </c>
      <c r="W23" s="66">
        <v>-361300000</v>
      </c>
    </row>
    <row r="24" spans="1:24" ht="15.75" thickBot="1" x14ac:dyDescent="0.3">
      <c r="A24" s="184" t="s">
        <v>167</v>
      </c>
      <c r="B24" s="176"/>
      <c r="D24" s="62">
        <v>7998100000</v>
      </c>
      <c r="E24" s="76"/>
      <c r="F24" s="62">
        <v>9060700000</v>
      </c>
      <c r="G24" s="76"/>
      <c r="H24" s="62">
        <v>10096400000</v>
      </c>
      <c r="I24" s="76"/>
      <c r="J24" s="62">
        <v>13522900000</v>
      </c>
      <c r="K24" s="76"/>
      <c r="L24" s="62">
        <v>12103200000</v>
      </c>
      <c r="M24" s="76"/>
      <c r="N24" s="74">
        <v>11871200000</v>
      </c>
      <c r="O24" s="74">
        <v>11396000000</v>
      </c>
      <c r="P24" s="74">
        <v>10831600000</v>
      </c>
      <c r="Q24" s="74">
        <v>9981700000</v>
      </c>
      <c r="R24" s="62">
        <v>9981700000</v>
      </c>
      <c r="T24" s="74">
        <v>9940400000</v>
      </c>
      <c r="U24" s="74">
        <v>10470100000</v>
      </c>
      <c r="V24" s="86">
        <v>9971200000</v>
      </c>
      <c r="W24" s="62">
        <v>9971200000</v>
      </c>
    </row>
    <row r="25" spans="1:24" ht="15.75" thickTop="1" x14ac:dyDescent="0.25">
      <c r="D25" s="167"/>
      <c r="E25" s="76"/>
      <c r="F25" s="167"/>
      <c r="G25" s="76"/>
      <c r="H25" s="167"/>
      <c r="I25" s="76"/>
      <c r="J25" s="167"/>
      <c r="K25" s="76"/>
      <c r="L25" s="167"/>
      <c r="M25" s="76"/>
      <c r="N25" s="148"/>
      <c r="O25" s="148"/>
      <c r="P25" s="148"/>
      <c r="Q25" s="148"/>
      <c r="R25" s="167"/>
      <c r="T25" s="148"/>
      <c r="U25" s="148"/>
      <c r="V25" s="147"/>
      <c r="W25" s="167"/>
    </row>
    <row r="26" spans="1:24" ht="15" x14ac:dyDescent="0.25">
      <c r="A26" s="196" t="s">
        <v>179</v>
      </c>
      <c r="B26" s="197"/>
      <c r="C26" s="50"/>
      <c r="D26" s="168">
        <v>3.8</v>
      </c>
      <c r="E26" s="150"/>
      <c r="F26" s="168">
        <v>3.7</v>
      </c>
      <c r="G26" s="150"/>
      <c r="H26" s="168">
        <v>3.6</v>
      </c>
      <c r="I26" s="150"/>
      <c r="J26" s="168">
        <v>4.5</v>
      </c>
      <c r="K26" s="150"/>
      <c r="L26" s="168">
        <v>3.9166396996958102</v>
      </c>
      <c r="M26" s="150"/>
      <c r="N26" s="169">
        <v>3.8638198151282386</v>
      </c>
      <c r="O26" s="169">
        <v>3.7142298416009387</v>
      </c>
      <c r="P26" s="169">
        <v>3.3306478890563023</v>
      </c>
      <c r="Q26" s="169">
        <v>3.1014479244345017</v>
      </c>
      <c r="R26" s="168">
        <v>3.1014479244345017</v>
      </c>
      <c r="S26" s="50"/>
      <c r="T26" s="169">
        <v>3.0570047703691583</v>
      </c>
      <c r="U26" s="169">
        <v>3.2725360352426374</v>
      </c>
      <c r="V26" s="170">
        <v>3.1114463127565073</v>
      </c>
      <c r="W26" s="171">
        <v>3.1114463127565073</v>
      </c>
      <c r="X26" s="52"/>
    </row>
    <row r="27" spans="1:24" ht="15" x14ac:dyDescent="0.25">
      <c r="A27" s="51"/>
      <c r="B27" s="51"/>
      <c r="C27" s="51"/>
      <c r="D27" s="51"/>
      <c r="E27" s="51"/>
      <c r="F27" s="51"/>
      <c r="G27" s="51"/>
      <c r="H27" s="51"/>
      <c r="I27" s="51"/>
      <c r="J27" s="51"/>
      <c r="K27" s="51"/>
      <c r="L27" s="51"/>
      <c r="M27" s="51"/>
      <c r="N27" s="51"/>
      <c r="O27" s="51"/>
      <c r="P27" s="51"/>
      <c r="Q27" s="51"/>
      <c r="R27" s="51"/>
      <c r="S27" s="51"/>
      <c r="T27" s="51"/>
      <c r="U27" s="51"/>
      <c r="V27" s="51"/>
      <c r="W27" s="51"/>
    </row>
    <row r="28" spans="1:24" ht="28.5" customHeight="1" x14ac:dyDescent="0.25">
      <c r="A28" s="40" t="s">
        <v>48</v>
      </c>
      <c r="B28" s="178" t="s">
        <v>168</v>
      </c>
      <c r="C28" s="176"/>
      <c r="D28" s="176"/>
      <c r="E28" s="176"/>
      <c r="F28" s="176"/>
      <c r="G28" s="176"/>
      <c r="H28" s="176"/>
      <c r="I28" s="176"/>
      <c r="J28" s="176"/>
      <c r="K28" s="176"/>
      <c r="L28" s="176"/>
      <c r="M28" s="176"/>
      <c r="N28" s="176"/>
      <c r="O28" s="176"/>
      <c r="P28" s="176"/>
      <c r="Q28" s="176"/>
      <c r="R28" s="176"/>
      <c r="S28" s="176"/>
      <c r="T28" s="176"/>
      <c r="U28" s="176"/>
      <c r="V28" s="176"/>
      <c r="W28" s="176"/>
    </row>
  </sheetData>
  <mergeCells count="22">
    <mergeCell ref="A23:B23"/>
    <mergeCell ref="A24:B24"/>
    <mergeCell ref="A26:B26"/>
    <mergeCell ref="B28:W28"/>
    <mergeCell ref="A13:B13"/>
    <mergeCell ref="A15:B15"/>
    <mergeCell ref="A17:B17"/>
    <mergeCell ref="A19:B19"/>
    <mergeCell ref="A21:B21"/>
    <mergeCell ref="A22:B22"/>
    <mergeCell ref="A12:B12"/>
    <mergeCell ref="A1:R1"/>
    <mergeCell ref="S1:W1"/>
    <mergeCell ref="A2:B2"/>
    <mergeCell ref="A3:B3"/>
    <mergeCell ref="A4:B4"/>
    <mergeCell ref="A5:B5"/>
    <mergeCell ref="A6:B6"/>
    <mergeCell ref="A7:B7"/>
    <mergeCell ref="A8:B8"/>
    <mergeCell ref="A10:B10"/>
    <mergeCell ref="A11:B11"/>
  </mergeCells>
  <pageMargins left="0.75" right="0.75" top="1" bottom="1" header="0.5" footer="0.5"/>
  <pageSetup scale="50" orientation="landscape" r:id="rId1"/>
  <customProperties>
    <customPr name="_pios_id" r:id="rId2"/>
  </customProperties>
  <ignoredErrors>
    <ignoredError sqref="D3:V3 A28:V28 W3 W28:XFD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Comparable Measures Narrative</vt:lpstr>
      <vt:lpstr>Reported Stmts of Operations</vt:lpstr>
      <vt:lpstr>Rec of Reported to Comparable</vt:lpstr>
      <vt:lpstr>Comparable Stmts of Operations</vt:lpstr>
      <vt:lpstr>Comparable Canopy EIE</vt:lpstr>
      <vt:lpstr>EBITDA &amp; Free Cash Flow</vt:lpstr>
      <vt:lpstr>EBITDA excluding Canopy EIE</vt:lpstr>
      <vt:lpstr>'Rec of Reported to Comparable'!Print_Titles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Pomponio</dc:creator>
  <cp:lastModifiedBy>Megan Charvat</cp:lastModifiedBy>
  <cp:lastPrinted>2021-12-21T15:56:17Z</cp:lastPrinted>
  <dcterms:created xsi:type="dcterms:W3CDTF">2021-12-14T14:12:45Z</dcterms:created>
  <dcterms:modified xsi:type="dcterms:W3CDTF">2022-01-04T18:16:47Z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