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ynatrace-my.sharepoint.com/personal/noelle_faris_dynatrace_com/Documents/Documents/IR/Earnings/2023/Q2/Data Trends/"/>
    </mc:Choice>
  </mc:AlternateContent>
  <xr:revisionPtr revIDLastSave="0" documentId="8_{FB29E711-005E-4AB4-81CB-D5693CB50DFD}" xr6:coauthVersionLast="47" xr6:coauthVersionMax="47" xr10:uidLastSave="{00000000-0000-0000-0000-000000000000}"/>
  <bookViews>
    <workbookView xWindow="-110" yWindow="-110" windowWidth="25180" windowHeight="16140" tabRatio="742" xr2:uid="{CBE90B67-5F98-448D-A997-CFF7861CB1B1}"/>
  </bookViews>
  <sheets>
    <sheet name="Disclosures" sheetId="15" r:id="rId1"/>
    <sheet name="GAAP Income Statement" sheetId="23" r:id="rId2"/>
    <sheet name="Balance Sheet" sheetId="1" r:id="rId3"/>
    <sheet name="Cash Flows" sheetId="7" r:id="rId4"/>
    <sheet name="Non GAAP Tables" sheetId="14" r:id="rId5"/>
    <sheet name="Free Cash Flow" sheetId="11" r:id="rId6"/>
    <sheet name="Total ARR" sheetId="25" r:id="rId7"/>
  </sheets>
  <definedNames>
    <definedName name="Balance_Sheet_Export1" localSheetId="2">'Balance Sheet'!$A$8:$B$51</definedName>
    <definedName name="Balance_Sheet_Export1_Header" localSheetId="2">'Balance Sheet'!$A$1:$B$5</definedName>
    <definedName name="Balance_Sheet_Export1_Header_CenterLabel1" localSheetId="2">'Balance Sheet'!#REF!</definedName>
    <definedName name="Balance_Sheet_Export1_Header_CenterLabel2" localSheetId="2">'Balance Sheet'!#REF!</definedName>
    <definedName name="Balance_Sheet_Export1_Header_LeftLabel1" localSheetId="2">'Balance Sheet'!$A$3</definedName>
    <definedName name="Balance_Sheet_Export1_Header_LeftLabel2" localSheetId="2">'Balance Sheet'!$A$4</definedName>
    <definedName name="Balance_Sheet_Export1_Header_RightLabel1" localSheetId="2">'Balance Sheet'!#REF!</definedName>
    <definedName name="Balance_Sheet_Export1_Header_RightLabel2" localSheetId="2">'Balance Sheet'!#REF!</definedName>
    <definedName name="Balance_Sheet_Export1_Header_Title" localSheetId="2">'Balance Sheet'!#REF!</definedName>
    <definedName name="Balance_Sheet_Export1_Main" localSheetId="2">'Balance Sheet'!$A$1:$B$51</definedName>
    <definedName name="GAAP_Income_Statement_Export1" localSheetId="1">'GAAP Income Statement'!$A$8:$B$34</definedName>
    <definedName name="GAAP_Income_Statement_Export1_Header" localSheetId="1">'GAAP Income Statement'!$A$1:$B$7</definedName>
    <definedName name="GAAP_Income_Statement_Export1_Header_CenterLabel1" localSheetId="1">'GAAP Income Statement'!#REF!</definedName>
    <definedName name="GAAP_Income_Statement_Export1_Header_CenterLabel2" localSheetId="1">'GAAP Income Statement'!#REF!</definedName>
    <definedName name="GAAP_Income_Statement_Export1_Header_LeftLabel1" localSheetId="1">'GAAP Income Statement'!$A$3</definedName>
    <definedName name="GAAP_Income_Statement_Export1_Header_LeftLabel2" localSheetId="1">'GAAP Income Statement'!$A$4</definedName>
    <definedName name="GAAP_Income_Statement_Export1_Header_RightLabel1" localSheetId="1">'GAAP Income Statement'!#REF!</definedName>
    <definedName name="GAAP_Income_Statement_Export1_Header_RightLabel2" localSheetId="1">'GAAP Income Statement'!#REF!</definedName>
    <definedName name="GAAP_Income_Statement_Export1_Header_Title" localSheetId="1">'GAAP Income Statement'!#REF!</definedName>
    <definedName name="GAAP_Income_Statement_Export1_Main" localSheetId="1">'GAAP Income Statement'!$A$1:$B$34</definedName>
    <definedName name="_xlnm.Print_Area" localSheetId="0">Disclosures!$A$1:$A$14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6" i="25" l="1"/>
  <c r="P26" i="25"/>
  <c r="Q26" i="25"/>
  <c r="R26" i="25"/>
  <c r="S26" i="25"/>
  <c r="M26" i="25"/>
</calcChain>
</file>

<file path=xl/sharedStrings.xml><?xml version="1.0" encoding="utf-8"?>
<sst xmlns="http://schemas.openxmlformats.org/spreadsheetml/2006/main" count="359" uniqueCount="222">
  <si>
    <t>Non-GAAP Financial Measures &amp; Key Metrics</t>
  </si>
  <si>
    <t>In addition to disclosing financial measures prepared in accordance with GAAP, thes tables contain certain non-GAAP financial measures. 
Non-GAAP financial measures do not have any standardized meaning and are therefore unlikely to be comparable to similarly titled measures presented by other companies. Dynatrace considers these non-GAAP financial measures to be important because they provide useful indicators of its performance and liquidity measures. These are key measures used by our management and board of directors to understand and evaluate our core operating performance and trends, to prepare and approve our annual budget and to develop short and long-term operational plans. In addition, investors often use similar measures to evaluate the performance of a company. Non-GAAP financial measures are presented for supplemental informational purposes only for understanding the company’s operating performance. The non-GAAP financial measures should not be considered a substitute for financial information presented in accordance with GAAP, and may be different from non-GAAP financial measures presented by other companies. The GAAP financial measure most directly comparable to each non-GAAP financial measure used or discussed, and a reconciliation of the differences between each non-GAAP financial measure and the comparable GAAP financial measure, are included in this press release after the consolidated financial statements. 
Dynatrace presents constant currency amounts for Revenue and Annual Recurring Revenue to provide a framework for assessing how our underlying businesses performed excluding the effect of foreign currency rate fluctuations. To present this information, current and comparative prior period results for entities reporting in currencies other than United States dollars are converted into United States dollars using the average exchange rates from the comparative period rather than the actual exchange rates in effect during the respective periods. All growth comparisons relate to the corresponding period in the last fiscal year. Dynatrace provides this non-GAAP financial information to aid investors in better understanding our performance.</t>
  </si>
  <si>
    <r>
      <rPr>
        <b/>
        <sz val="10"/>
        <color theme="1"/>
        <rFont val="Bernina Sans Light"/>
        <family val="3"/>
      </rPr>
      <t>Annual Recurring Revenue “ARR”</t>
    </r>
    <r>
      <rPr>
        <sz val="10"/>
        <color theme="1"/>
        <rFont val="Bernina Sans Light"/>
        <family val="3"/>
      </rPr>
      <t xml:space="preserve"> is defined as the daily revenue of all subscription agreements that are actively generating revenue as of the last day of the reporting period multiplied by 365. We exclude from our calculation of Total ARR any revenues derived from month-to-month agreements and/or product usage overage billings.</t>
    </r>
  </si>
  <si>
    <r>
      <rPr>
        <b/>
        <sz val="10"/>
        <color theme="1"/>
        <rFont val="Bernina Sans Light"/>
        <family val="3"/>
      </rPr>
      <t>Adjusted ARR</t>
    </r>
    <r>
      <rPr>
        <sz val="10"/>
        <color theme="1"/>
        <rFont val="Bernina Sans Light"/>
        <family val="3"/>
      </rPr>
      <t xml:space="preserve"> is defined as ARR excluding the impact of foreign exchange rate fluctuations that occurred over the trailing twelve month period. This calculation also excludes the headwind associated with the Dynatrace® perpetual license ARR that rolled off in the trailing twelve month period.  </t>
    </r>
  </si>
  <si>
    <r>
      <t>Adjusted ARR Growth</t>
    </r>
    <r>
      <rPr>
        <sz val="10"/>
        <color theme="1"/>
        <rFont val="Bernina Sans Light"/>
        <family val="3"/>
      </rPr>
      <t xml:space="preserve"> is defined as year-over-year growth in Adjusted ARR divided by ARR as reported.</t>
    </r>
  </si>
  <si>
    <r>
      <rPr>
        <b/>
        <sz val="10"/>
        <color theme="1"/>
        <rFont val="Bernina Sans Light"/>
        <family val="3"/>
      </rPr>
      <t>Unlevered Free Cash Flow</t>
    </r>
    <r>
      <rPr>
        <sz val="10"/>
        <color theme="1"/>
        <rFont val="Bernina Sans Light"/>
        <family val="3"/>
      </rPr>
      <t xml:space="preserve"> is defined as net cash provided by (used in) operating activities and adjusted to exclude cash paid for interest (net of tax), non-recurring restructuring and acquisition related costs, along with  costs associated with one-time offerings and filings, less cash used in investing activities for acquisition of property and equipment. However, given our debt obligations, unlevered free cash flow does not represent residual cash flow available for discretionary expenses</t>
    </r>
  </si>
  <si>
    <r>
      <rPr>
        <b/>
        <sz val="10"/>
        <color theme="1"/>
        <rFont val="Bernina Sans Light"/>
        <family val="3"/>
      </rPr>
      <t>Free Cash Flow</t>
    </r>
    <r>
      <rPr>
        <sz val="10"/>
        <color theme="1"/>
        <rFont val="Bernina Sans Light"/>
        <family val="3"/>
      </rPr>
      <t xml:space="preserve"> is defined as net cash provided by (used in) operating activities less capital expenditures.</t>
    </r>
  </si>
  <si>
    <t>Dynatrace, Inc.</t>
  </si>
  <si>
    <t xml:space="preserve">Historical Income Statements QTD </t>
  </si>
  <si>
    <t>(in thousands)</t>
  </si>
  <si>
    <t>FY 2021</t>
  </si>
  <si>
    <t>FY 2022</t>
  </si>
  <si>
    <t>FY 2023</t>
  </si>
  <si>
    <t/>
  </si>
  <si>
    <t>Q1 2021</t>
  </si>
  <si>
    <t>Q2 2021</t>
  </si>
  <si>
    <t>Q3 2021</t>
  </si>
  <si>
    <t>Q4 2021</t>
  </si>
  <si>
    <t>FY 2021 YTD</t>
  </si>
  <si>
    <t>Q1 2022</t>
  </si>
  <si>
    <t>Q2 2022</t>
  </si>
  <si>
    <t>Q3 2022</t>
  </si>
  <si>
    <t>Q4 2022</t>
  </si>
  <si>
    <t>FY 2022 YTD</t>
  </si>
  <si>
    <t>Q1 2023</t>
  </si>
  <si>
    <t>Q2 2023</t>
  </si>
  <si>
    <t>TTM</t>
  </si>
  <si>
    <t>Revenue:</t>
  </si>
  <si>
    <t>Subscription</t>
  </si>
  <si>
    <t>License</t>
  </si>
  <si>
    <t>Service</t>
  </si>
  <si>
    <t>Total revenue</t>
  </si>
  <si>
    <t>Cost of revenue:</t>
  </si>
  <si>
    <t>Cost of subscription</t>
  </si>
  <si>
    <t>Cost of service</t>
  </si>
  <si>
    <t>Amortization of acquired technology</t>
  </si>
  <si>
    <t>Total cost of revenue</t>
  </si>
  <si>
    <t>Gross profit</t>
  </si>
  <si>
    <t>Gross profit %</t>
  </si>
  <si>
    <t xml:space="preserve"> </t>
  </si>
  <si>
    <t>Operating expenses:</t>
  </si>
  <si>
    <t>Research and development</t>
  </si>
  <si>
    <t xml:space="preserve">Sales and marketing </t>
  </si>
  <si>
    <t>General and administrative</t>
  </si>
  <si>
    <t>Amortization of other intangibles</t>
  </si>
  <si>
    <t>Restructuring and other</t>
  </si>
  <si>
    <t>Total operating expenses</t>
  </si>
  <si>
    <t>Income from operations</t>
  </si>
  <si>
    <t>Interest expense, net</t>
  </si>
  <si>
    <t>Other income (expense), net</t>
  </si>
  <si>
    <t>Income before income taxes</t>
  </si>
  <si>
    <t>Income tax (expense) benefit</t>
  </si>
  <si>
    <t>Net income</t>
  </si>
  <si>
    <t>Other comprehensive (loss) income:</t>
  </si>
  <si>
    <t>Foreign currency translation adjustment</t>
  </si>
  <si>
    <t>Total other comprehensive (loss) income</t>
  </si>
  <si>
    <t>Comprehensive income (loss)</t>
  </si>
  <si>
    <t>Historical Balance Sheets</t>
  </si>
  <si>
    <t>Q1</t>
  </si>
  <si>
    <t>Q2</t>
  </si>
  <si>
    <t>Q3</t>
  </si>
  <si>
    <t>Q4</t>
  </si>
  <si>
    <t xml:space="preserve">Q1 </t>
  </si>
  <si>
    <r>
      <t>June 2020</t>
    </r>
    <r>
      <rPr>
        <b/>
        <vertAlign val="superscript"/>
        <sz val="11"/>
        <color rgb="FFFF0000"/>
        <rFont val="Calibri"/>
        <family val="2"/>
        <scheme val="minor"/>
      </rPr>
      <t>(1)</t>
    </r>
  </si>
  <si>
    <r>
      <t>September 2020</t>
    </r>
    <r>
      <rPr>
        <b/>
        <vertAlign val="superscript"/>
        <sz val="11"/>
        <color rgb="FFFF0000"/>
        <rFont val="Calibri"/>
        <family val="2"/>
        <scheme val="minor"/>
      </rPr>
      <t>(1)</t>
    </r>
  </si>
  <si>
    <r>
      <t>December 2020</t>
    </r>
    <r>
      <rPr>
        <b/>
        <vertAlign val="superscript"/>
        <sz val="11"/>
        <color rgb="FFFF0000"/>
        <rFont val="Calibri"/>
        <family val="2"/>
        <scheme val="minor"/>
      </rPr>
      <t>(1)</t>
    </r>
  </si>
  <si>
    <t>March 2021</t>
  </si>
  <si>
    <t>June 2021</t>
  </si>
  <si>
    <t>September 2021</t>
  </si>
  <si>
    <t>December 2021</t>
  </si>
  <si>
    <t>March 2022</t>
  </si>
  <si>
    <t>June 2022</t>
  </si>
  <si>
    <t>September 2022</t>
  </si>
  <si>
    <t>Assets</t>
  </si>
  <si>
    <t>Current assets:</t>
  </si>
  <si>
    <t>Cash and cash equivalents</t>
  </si>
  <si>
    <t>Accounts receivable, net</t>
  </si>
  <si>
    <t>Deferred commissions, current</t>
  </si>
  <si>
    <t>Prepaid expenses and other current assets</t>
  </si>
  <si>
    <t>Total Current assets</t>
  </si>
  <si>
    <t>Property and equipment, net</t>
  </si>
  <si>
    <t>Operating lease right of use asset, net</t>
  </si>
  <si>
    <t>Goodwill</t>
  </si>
  <si>
    <t>Other intangible assets, net</t>
  </si>
  <si>
    <t>Deferred tax assets, net</t>
  </si>
  <si>
    <t>Deferred commissions, non-current</t>
  </si>
  <si>
    <t>Other assets</t>
  </si>
  <si>
    <t>Total assets</t>
  </si>
  <si>
    <t>Liabilities and shareholders' equity</t>
  </si>
  <si>
    <t>Current Liabilities:</t>
  </si>
  <si>
    <t>Accounts payable</t>
  </si>
  <si>
    <t>Accrued expenses, current</t>
  </si>
  <si>
    <t>Current portion of long term debt</t>
  </si>
  <si>
    <t>Deferred revenue, current</t>
  </si>
  <si>
    <t>Operating lease liabilities, current</t>
  </si>
  <si>
    <t>Payable to related party</t>
  </si>
  <si>
    <t>Total current liabilities</t>
  </si>
  <si>
    <t>Deferred revenue, non-current</t>
  </si>
  <si>
    <t>Accrued expenses, non-current</t>
  </si>
  <si>
    <t>Operating lease liabilities, non-current</t>
  </si>
  <si>
    <t>Deferred tax liabilities, net</t>
  </si>
  <si>
    <t>Long term debt, net of current portion</t>
  </si>
  <si>
    <t>Total liabilities</t>
  </si>
  <si>
    <t>Shareholders' Equity:</t>
  </si>
  <si>
    <t>Common shares</t>
  </si>
  <si>
    <t>Additional paid-in capital</t>
  </si>
  <si>
    <t>Accumulated deficit</t>
  </si>
  <si>
    <t>Accumulated other comprehensive loss</t>
  </si>
  <si>
    <t>Total shareholders' equity</t>
  </si>
  <si>
    <t>Total liabilities and shareholders' equity</t>
  </si>
  <si>
    <r>
      <rPr>
        <vertAlign val="superscript"/>
        <sz val="11"/>
        <color rgb="FFFF0000"/>
        <rFont val="Calibri"/>
        <family val="2"/>
        <scheme val="minor"/>
      </rPr>
      <t>(1)</t>
    </r>
    <r>
      <rPr>
        <sz val="11"/>
        <color rgb="FFFF0000"/>
        <rFont val="Calibri"/>
        <family val="2"/>
        <scheme val="minor"/>
      </rPr>
      <t>Prior periods have been updated from previously issued financial statements</t>
    </r>
  </si>
  <si>
    <t>Historical Cash Flows</t>
  </si>
  <si>
    <t>FY</t>
  </si>
  <si>
    <r>
      <t>Q1</t>
    </r>
    <r>
      <rPr>
        <b/>
        <vertAlign val="superscript"/>
        <sz val="11"/>
        <color rgb="FFFF0000"/>
        <rFont val="Calibri"/>
        <family val="2"/>
      </rPr>
      <t>(1)</t>
    </r>
  </si>
  <si>
    <t> </t>
  </si>
  <si>
    <r>
      <t>Q2</t>
    </r>
    <r>
      <rPr>
        <b/>
        <vertAlign val="superscript"/>
        <sz val="11"/>
        <color rgb="FFFF0000"/>
        <rFont val="Calibri"/>
        <family val="2"/>
      </rPr>
      <t>(1)</t>
    </r>
  </si>
  <si>
    <r>
      <t>Q3</t>
    </r>
    <r>
      <rPr>
        <b/>
        <vertAlign val="superscript"/>
        <sz val="11"/>
        <color rgb="FFFF0000"/>
        <rFont val="Calibri"/>
        <family val="2"/>
      </rPr>
      <t>(1)</t>
    </r>
  </si>
  <si>
    <t>Cash flows from operating activities:</t>
  </si>
  <si>
    <t>Adjustments to reconcile net income to cash provided by operations:</t>
  </si>
  <si>
    <t>Depreciation</t>
  </si>
  <si>
    <t>Amortization</t>
  </si>
  <si>
    <t>Share-based compensation</t>
  </si>
  <si>
    <t>Deferred income taxes</t>
  </si>
  <si>
    <t>Other</t>
  </si>
  <si>
    <t>Net change in operating assets and liabilities:</t>
  </si>
  <si>
    <t>Accounts receivable</t>
  </si>
  <si>
    <t>Deferred commissions</t>
  </si>
  <si>
    <t>Prepaid expenses and other assets</t>
  </si>
  <si>
    <t>Accounts payable and accrued expenses</t>
  </si>
  <si>
    <t>Operating leases, net</t>
  </si>
  <si>
    <t>Deferred revenue</t>
  </si>
  <si>
    <t>Net cash provided by operating activities</t>
  </si>
  <si>
    <t>Cash flows from investing activities:</t>
  </si>
  <si>
    <t>Purchase of property and equipment</t>
  </si>
  <si>
    <t>Acquisitions, net of cash acquired</t>
  </si>
  <si>
    <t>Capitalized software additions</t>
  </si>
  <si>
    <t>Net cash used in investing activities</t>
  </si>
  <si>
    <t>Cash flows from financing activities:</t>
  </si>
  <si>
    <t>Repayment of term loans</t>
  </si>
  <si>
    <t>Proceeds from employee stock purchase plan</t>
  </si>
  <si>
    <t>Proceeds from exercise of stock options</t>
  </si>
  <si>
    <t>Equity repurchases</t>
  </si>
  <si>
    <t>Net cash provided by (used in) financing activities</t>
  </si>
  <si>
    <t>Effect of exchange rates on cash and cash equivalents</t>
  </si>
  <si>
    <t>Net increase (decrease) in cash and cash equivalents</t>
  </si>
  <si>
    <t>Cash and cash equivalents, beginning of period</t>
  </si>
  <si>
    <t>Cash and cash equivalents, end of period</t>
  </si>
  <si>
    <t>Supplemental cash flow data:</t>
  </si>
  <si>
    <t>Cash paid for interest</t>
  </si>
  <si>
    <t>Cash paid for (received from) tax</t>
  </si>
  <si>
    <r>
      <rPr>
        <vertAlign val="superscript"/>
        <sz val="11"/>
        <color rgb="FFFF0000"/>
        <rFont val="Calibri"/>
        <family val="2"/>
        <scheme val="minor"/>
      </rPr>
      <t>(1)</t>
    </r>
    <r>
      <rPr>
        <sz val="11"/>
        <color rgb="FFFF0000"/>
        <rFont val="Calibri"/>
        <family val="2"/>
        <scheme val="minor"/>
      </rPr>
      <t>Prior period has been updated from previously issued financial statements</t>
    </r>
  </si>
  <si>
    <t>GAAP to Non-GAAP Tables</t>
  </si>
  <si>
    <r>
      <t>Q1</t>
    </r>
    <r>
      <rPr>
        <b/>
        <vertAlign val="superscript"/>
        <sz val="11"/>
        <color rgb="FFFF0000"/>
        <rFont val="Calibri"/>
        <family val="2"/>
        <scheme val="minor"/>
      </rPr>
      <t>(1)</t>
    </r>
  </si>
  <si>
    <r>
      <t>Q2</t>
    </r>
    <r>
      <rPr>
        <b/>
        <vertAlign val="superscript"/>
        <sz val="11"/>
        <color rgb="FFFF0000"/>
        <rFont val="Calibri"/>
        <family val="2"/>
        <scheme val="minor"/>
      </rPr>
      <t>(1)</t>
    </r>
  </si>
  <si>
    <r>
      <t>Q3</t>
    </r>
    <r>
      <rPr>
        <b/>
        <vertAlign val="superscript"/>
        <sz val="11"/>
        <color rgb="FFFF0000"/>
        <rFont val="Calibri"/>
        <family val="2"/>
        <scheme val="minor"/>
      </rPr>
      <t>(1)</t>
    </r>
  </si>
  <si>
    <r>
      <t>Q4</t>
    </r>
    <r>
      <rPr>
        <b/>
        <vertAlign val="superscript"/>
        <sz val="11"/>
        <color rgb="FFFF0000"/>
        <rFont val="Calibri"/>
        <family val="2"/>
        <scheme val="minor"/>
      </rPr>
      <t>(1)</t>
    </r>
  </si>
  <si>
    <t>Revenue</t>
  </si>
  <si>
    <t>Employer payroll taxes on employee stock transactions</t>
  </si>
  <si>
    <t>Restructuring &amp; other</t>
  </si>
  <si>
    <t>Non-GAAP Revenue</t>
  </si>
  <si>
    <t>Cost of Revenue</t>
  </si>
  <si>
    <t>Non-GAAP Cost of Revenue</t>
  </si>
  <si>
    <t>Gross Profit</t>
  </si>
  <si>
    <t>Non-GAAP Gross Profit</t>
  </si>
  <si>
    <t>Research and Development</t>
  </si>
  <si>
    <t>Non-GAAP Research and Development</t>
  </si>
  <si>
    <t>Sales and Marketing</t>
  </si>
  <si>
    <t>Non-GAAP Sales and Marketing</t>
  </si>
  <si>
    <t>General and Administrative</t>
  </si>
  <si>
    <t>Non-GAAP General and Administrative</t>
  </si>
  <si>
    <t>Amortization of Other Intangibles</t>
  </si>
  <si>
    <t>Non-GAAP Amortization of Other Intangibles</t>
  </si>
  <si>
    <t>Non-GAAP Restructuring &amp; other</t>
  </si>
  <si>
    <t>Operating income</t>
  </si>
  <si>
    <t>Non-GAAP Operating income</t>
  </si>
  <si>
    <t>Income tax (benefit) expense</t>
  </si>
  <si>
    <t>Cash (paid for) received from tax</t>
  </si>
  <si>
    <t>Non-GAAP effective cash tax</t>
  </si>
  <si>
    <t>Cash paid for interest, net</t>
  </si>
  <si>
    <t>Transaction, restructuring, and other</t>
  </si>
  <si>
    <t>(Gain) loss on currency translation</t>
  </si>
  <si>
    <t>Non-GAAP net income</t>
  </si>
  <si>
    <t>Share count:</t>
  </si>
  <si>
    <t>Weighted-average shares outstanding - basic</t>
  </si>
  <si>
    <t>Weighted-average shares outstanding - diluted</t>
  </si>
  <si>
    <t>Shares used in non-GAAP per share calculations:</t>
  </si>
  <si>
    <t>Net income per share:</t>
  </si>
  <si>
    <t>Net income per share - basic</t>
  </si>
  <si>
    <t>Net income per share - diluted</t>
  </si>
  <si>
    <t>Non-GAAP net income per share - basic</t>
  </si>
  <si>
    <t>Non-GAAP net income per share - diluted</t>
  </si>
  <si>
    <t>FCF and uFCF
(in thousands)</t>
  </si>
  <si>
    <r>
      <t>Q1</t>
    </r>
    <r>
      <rPr>
        <b/>
        <vertAlign val="superscript"/>
        <sz val="10"/>
        <color rgb="FFFF0000"/>
        <rFont val="Inherit"/>
      </rPr>
      <t>(1)</t>
    </r>
  </si>
  <si>
    <r>
      <t>Q2</t>
    </r>
    <r>
      <rPr>
        <b/>
        <vertAlign val="superscript"/>
        <sz val="10"/>
        <color rgb="FFFF0000"/>
        <rFont val="Inherit"/>
      </rPr>
      <t>(1)</t>
    </r>
  </si>
  <si>
    <r>
      <t>Q3</t>
    </r>
    <r>
      <rPr>
        <b/>
        <vertAlign val="superscript"/>
        <sz val="10"/>
        <color rgb="FFFF0000"/>
        <rFont val="Inherit"/>
      </rPr>
      <t>(1)</t>
    </r>
  </si>
  <si>
    <t>Free Cash Flow  ("FCF")</t>
  </si>
  <si>
    <t>Property and equipment</t>
  </si>
  <si>
    <t>FCF</t>
  </si>
  <si>
    <t>Unlevered Free Cash Flow ("uFCF")</t>
  </si>
  <si>
    <t>Cash paid for interest expense</t>
  </si>
  <si>
    <t>Discrete tax items</t>
  </si>
  <si>
    <t>Total uFCF</t>
  </si>
  <si>
    <t>Interest tax adjustment</t>
  </si>
  <si>
    <t>uFCF</t>
  </si>
  <si>
    <t>Total ARR Expansion Trend Tables</t>
  </si>
  <si>
    <t>Year-over-Year</t>
  </si>
  <si>
    <t>ARR (As Reported)</t>
  </si>
  <si>
    <t>Year-over-Year increase</t>
  </si>
  <si>
    <r>
      <t>TTM FX headwind/(tailwind)</t>
    </r>
    <r>
      <rPr>
        <vertAlign val="superscript"/>
        <sz val="11"/>
        <rFont val="Calibri"/>
        <family val="2"/>
        <scheme val="minor"/>
      </rPr>
      <t>1</t>
    </r>
  </si>
  <si>
    <t>ARR - Constant Currency</t>
  </si>
  <si>
    <r>
      <t>Year-over-Year ARR Increase - Constant Currency</t>
    </r>
    <r>
      <rPr>
        <i/>
        <vertAlign val="superscript"/>
        <sz val="11"/>
        <rFont val="Calibri"/>
        <family val="2"/>
        <scheme val="minor"/>
      </rPr>
      <t>2</t>
    </r>
  </si>
  <si>
    <r>
      <t>TTM Perpetual License Rolloff - Constant Currency</t>
    </r>
    <r>
      <rPr>
        <vertAlign val="superscript"/>
        <sz val="11"/>
        <rFont val="Calibri"/>
        <family val="2"/>
        <scheme val="minor"/>
      </rPr>
      <t>3</t>
    </r>
  </si>
  <si>
    <t xml:space="preserve">Adjusted ARR   </t>
  </si>
  <si>
    <r>
      <t>Adjusted ARR Growth</t>
    </r>
    <r>
      <rPr>
        <i/>
        <vertAlign val="superscript"/>
        <sz val="11"/>
        <rFont val="Calibri"/>
        <family val="2"/>
        <scheme val="minor"/>
      </rPr>
      <t>4</t>
    </r>
  </si>
  <si>
    <t>Quarter-over-Quarter</t>
  </si>
  <si>
    <r>
      <t>Net New ARR (As Reported)</t>
    </r>
    <r>
      <rPr>
        <vertAlign val="superscript"/>
        <sz val="11"/>
        <rFont val="Calibri"/>
        <family val="2"/>
        <scheme val="minor"/>
      </rPr>
      <t>5</t>
    </r>
  </si>
  <si>
    <t>Discontinuation of business in Russia</t>
  </si>
  <si>
    <r>
      <t>Quarterly FX headwind/(tailwind)</t>
    </r>
    <r>
      <rPr>
        <vertAlign val="superscript"/>
        <sz val="11"/>
        <rFont val="Calibri"/>
        <family val="2"/>
        <scheme val="minor"/>
      </rPr>
      <t>6</t>
    </r>
  </si>
  <si>
    <t>Net New ARR - Constant Currency</t>
  </si>
  <si>
    <r>
      <t>Quarterly Perpetual License Rolloff - Constant Currency</t>
    </r>
    <r>
      <rPr>
        <vertAlign val="superscript"/>
        <sz val="11"/>
        <rFont val="Calibri"/>
        <family val="2"/>
        <scheme val="minor"/>
      </rPr>
      <t>7</t>
    </r>
  </si>
  <si>
    <t>Net New ARR Excluding Perpetual Licence Rolloff - Constant Currency</t>
  </si>
  <si>
    <t>Year-over-Year Net New ARR Growth ex-Perp -Constant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</si>
</sst>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0_);_(\(#,##0\);_(&quot;-&quot;??_);_(@_)"/>
    <numFmt numFmtId="166" formatCode="0.0%"/>
  </numFmts>
  <fonts count="24">
    <font>
      <sz val="11"/>
      <name val="Calibri"/>
      <family val="2"/>
      <scheme val="minor"/>
    </font>
    <font>
      <sz val="11"/>
      <color theme="1"/>
      <name val="Calibri"/>
      <family val="2"/>
      <scheme val="minor"/>
    </font>
    <font>
      <b/>
      <sz val="11"/>
      <name val="Calibri"/>
      <family val="2"/>
      <scheme val="minor"/>
    </font>
    <font>
      <sz val="11"/>
      <name val="Calibri"/>
      <family val="2"/>
      <scheme val="minor"/>
    </font>
    <font>
      <sz val="10"/>
      <name val="Inherit"/>
    </font>
    <font>
      <b/>
      <sz val="10"/>
      <name val="Inherit"/>
    </font>
    <font>
      <i/>
      <sz val="11"/>
      <name val="Calibri"/>
      <family val="2"/>
      <scheme val="minor"/>
    </font>
    <font>
      <sz val="10"/>
      <name val="Times New Roman"/>
      <family val="1"/>
    </font>
    <font>
      <sz val="11"/>
      <color rgb="FFFF0000"/>
      <name val="Calibri"/>
      <family val="2"/>
      <scheme val="minor"/>
    </font>
    <font>
      <b/>
      <sz val="10"/>
      <color theme="1"/>
      <name val="Bernina Sans Light"/>
      <family val="3"/>
    </font>
    <font>
      <sz val="10"/>
      <color theme="1"/>
      <name val="Bernina Sans Light"/>
      <family val="3"/>
    </font>
    <font>
      <b/>
      <vertAlign val="superscript"/>
      <sz val="11"/>
      <color rgb="FFFF0000"/>
      <name val="Calibri"/>
      <family val="2"/>
      <scheme val="minor"/>
    </font>
    <font>
      <vertAlign val="superscript"/>
      <sz val="11"/>
      <color rgb="FFFF0000"/>
      <name val="Calibri"/>
      <family val="2"/>
      <scheme val="minor"/>
    </font>
    <font>
      <b/>
      <vertAlign val="superscript"/>
      <sz val="10"/>
      <color rgb="FFFF0000"/>
      <name val="Inherit"/>
    </font>
    <font>
      <vertAlign val="superscript"/>
      <sz val="11"/>
      <name val="Calibri"/>
      <family val="2"/>
      <scheme val="minor"/>
    </font>
    <font>
      <b/>
      <i/>
      <sz val="11"/>
      <name val="Calibri"/>
      <family val="2"/>
      <scheme val="minor"/>
    </font>
    <font>
      <b/>
      <sz val="22"/>
      <name val="Calibri"/>
      <family val="2"/>
      <scheme val="minor"/>
    </font>
    <font>
      <i/>
      <vertAlign val="superscript"/>
      <sz val="11"/>
      <name val="Calibri"/>
      <family val="2"/>
      <scheme val="minor"/>
    </font>
    <font>
      <u/>
      <sz val="11"/>
      <name val="Calibri"/>
      <family val="2"/>
      <scheme val="minor"/>
    </font>
    <font>
      <u val="singleAccounting"/>
      <sz val="11"/>
      <name val="Calibri"/>
      <family val="2"/>
      <scheme val="minor"/>
    </font>
    <font>
      <sz val="11"/>
      <name val="Calibri"/>
      <family val="2"/>
    </font>
    <font>
      <b/>
      <vertAlign val="superscript"/>
      <sz val="11"/>
      <color rgb="FFFF0000"/>
      <name val="Calibri"/>
      <family val="2"/>
    </font>
    <font>
      <b/>
      <sz val="11"/>
      <name val="Calibri"/>
      <family val="2"/>
    </font>
    <font>
      <sz val="11"/>
      <color theme="0"/>
      <name val="Calibri"/>
      <family val="2"/>
      <scheme val="minor"/>
    </font>
  </fonts>
  <fills count="8">
    <fill>
      <patternFill patternType="none"/>
    </fill>
    <fill>
      <patternFill patternType="gray125"/>
    </fill>
    <fill>
      <patternFill patternType="solid">
        <fgColor rgb="FFFFFFFF"/>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FFFFFF"/>
        <bgColor indexed="64"/>
      </patternFill>
    </fill>
  </fills>
  <borders count="12">
    <border>
      <left/>
      <right/>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rgb="FF000000"/>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134">
    <xf numFmtId="0" fontId="0" fillId="0" borderId="0" xfId="0"/>
    <xf numFmtId="0" fontId="2" fillId="0" borderId="0" xfId="0" applyFont="1" applyAlignment="1">
      <alignment horizontal="center"/>
    </xf>
    <xf numFmtId="0" fontId="4" fillId="4" borderId="0" xfId="0" applyFont="1" applyFill="1" applyAlignment="1">
      <alignment vertical="center" wrapText="1"/>
    </xf>
    <xf numFmtId="0" fontId="0" fillId="4" borderId="0" xfId="0" applyFill="1"/>
    <xf numFmtId="0" fontId="4" fillId="4" borderId="2" xfId="0" applyFont="1" applyFill="1" applyBorder="1" applyAlignment="1">
      <alignment wrapText="1"/>
    </xf>
    <xf numFmtId="0" fontId="5" fillId="4" borderId="0" xfId="0" applyFont="1" applyFill="1" applyAlignment="1">
      <alignment vertical="center" wrapText="1"/>
    </xf>
    <xf numFmtId="0" fontId="4" fillId="4" borderId="0" xfId="0" applyFont="1" applyFill="1" applyAlignment="1">
      <alignment wrapText="1"/>
    </xf>
    <xf numFmtId="0" fontId="5" fillId="4" borderId="1" xfId="0" applyFont="1" applyFill="1" applyBorder="1" applyAlignment="1">
      <alignment vertical="center" wrapTex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3"/>
    </xf>
    <xf numFmtId="0" fontId="4" fillId="4" borderId="0" xfId="0" applyFont="1" applyFill="1" applyAlignment="1">
      <alignment horizontal="left" vertical="center" wrapText="1" indent="4"/>
    </xf>
    <xf numFmtId="0" fontId="4" fillId="4" borderId="0" xfId="0" applyFont="1" applyFill="1" applyAlignment="1">
      <alignment horizontal="left" vertical="center" wrapText="1" indent="5"/>
    </xf>
    <xf numFmtId="38" fontId="4" fillId="4" borderId="0" xfId="0" applyNumberFormat="1" applyFont="1" applyFill="1" applyAlignment="1">
      <alignment wrapText="1"/>
    </xf>
    <xf numFmtId="38" fontId="0" fillId="4" borderId="0" xfId="0" applyNumberFormat="1" applyFill="1"/>
    <xf numFmtId="0" fontId="2" fillId="4" borderId="0" xfId="0" applyFont="1" applyFill="1"/>
    <xf numFmtId="0" fontId="2" fillId="4" borderId="0" xfId="0" applyFont="1" applyFill="1" applyAlignment="1">
      <alignment horizontal="center"/>
    </xf>
    <xf numFmtId="0" fontId="2" fillId="2" borderId="0" xfId="0" applyFont="1" applyFill="1"/>
    <xf numFmtId="0" fontId="0" fillId="2" borderId="0" xfId="0" applyFill="1" applyAlignment="1">
      <alignment horizontal="left" indent="2"/>
    </xf>
    <xf numFmtId="0" fontId="0" fillId="2" borderId="0" xfId="0" applyFill="1" applyAlignment="1">
      <alignment horizontal="left" indent="4"/>
    </xf>
    <xf numFmtId="0" fontId="0" fillId="2" borderId="0" xfId="0" applyFill="1" applyAlignment="1">
      <alignment horizontal="left" indent="6"/>
    </xf>
    <xf numFmtId="0" fontId="0" fillId="2" borderId="0" xfId="0" applyFill="1"/>
    <xf numFmtId="0" fontId="2" fillId="2" borderId="0" xfId="0" applyFont="1" applyFill="1" applyAlignment="1">
      <alignment horizontal="left" indent="2"/>
    </xf>
    <xf numFmtId="0" fontId="0" fillId="4" borderId="0" xfId="0" applyFill="1" applyAlignment="1">
      <alignment horizontal="left" indent="2"/>
    </xf>
    <xf numFmtId="0" fontId="0" fillId="4" borderId="0" xfId="0" applyFill="1" applyAlignment="1">
      <alignment horizontal="left" indent="4"/>
    </xf>
    <xf numFmtId="0" fontId="0" fillId="4" borderId="0" xfId="0" applyFill="1" applyAlignment="1">
      <alignment horizontal="left" indent="6"/>
    </xf>
    <xf numFmtId="0" fontId="6" fillId="4" borderId="0" xfId="0" applyFont="1" applyFill="1"/>
    <xf numFmtId="164" fontId="0" fillId="4" borderId="0" xfId="1" applyNumberFormat="1" applyFont="1" applyFill="1"/>
    <xf numFmtId="0" fontId="4" fillId="4" borderId="0" xfId="0" applyFont="1" applyFill="1" applyAlignment="1">
      <alignment horizontal="left" vertical="center" wrapText="1"/>
    </xf>
    <xf numFmtId="0" fontId="5" fillId="4" borderId="0" xfId="0" applyFont="1" applyFill="1" applyAlignment="1">
      <alignment horizontal="center" vertical="center" wrapText="1"/>
    </xf>
    <xf numFmtId="164" fontId="4" fillId="4" borderId="0" xfId="1" applyNumberFormat="1" applyFont="1" applyFill="1" applyAlignment="1">
      <alignment horizontal="right" wrapText="1"/>
    </xf>
    <xf numFmtId="164" fontId="4" fillId="4" borderId="0" xfId="1" applyNumberFormat="1" applyFont="1" applyFill="1" applyBorder="1" applyAlignment="1">
      <alignment horizontal="right" wrapText="1"/>
    </xf>
    <xf numFmtId="164" fontId="0" fillId="4" borderId="0" xfId="1" applyNumberFormat="1" applyFont="1" applyFill="1" applyBorder="1"/>
    <xf numFmtId="0" fontId="0" fillId="4" borderId="0" xfId="0" applyFill="1" applyAlignment="1">
      <alignment vertical="center" wrapText="1"/>
    </xf>
    <xf numFmtId="0" fontId="2" fillId="4" borderId="0" xfId="0" applyFont="1" applyFill="1" applyAlignment="1">
      <alignment vertical="center" wrapText="1"/>
    </xf>
    <xf numFmtId="0" fontId="0" fillId="4" borderId="0" xfId="0" applyFill="1" applyAlignment="1">
      <alignment wrapText="1"/>
    </xf>
    <xf numFmtId="0" fontId="4" fillId="4" borderId="0" xfId="0" applyFont="1" applyFill="1"/>
    <xf numFmtId="43" fontId="0" fillId="4" borderId="0" xfId="1" applyFont="1" applyFill="1"/>
    <xf numFmtId="43" fontId="0" fillId="4" borderId="0" xfId="0" applyNumberFormat="1" applyFill="1"/>
    <xf numFmtId="37" fontId="0" fillId="4" borderId="0" xfId="1" applyNumberFormat="1" applyFont="1" applyFill="1" applyBorder="1"/>
    <xf numFmtId="37" fontId="0" fillId="4" borderId="0" xfId="1" applyNumberFormat="1" applyFont="1" applyFill="1"/>
    <xf numFmtId="0" fontId="2" fillId="3" borderId="0" xfId="0" applyFont="1" applyFill="1" applyAlignment="1">
      <alignment vertical="center" wrapText="1"/>
    </xf>
    <xf numFmtId="164" fontId="0" fillId="3" borderId="0" xfId="1" applyNumberFormat="1" applyFont="1" applyFill="1"/>
    <xf numFmtId="0" fontId="4" fillId="3" borderId="0" xfId="0" applyFont="1" applyFill="1" applyAlignment="1">
      <alignment vertical="center" wrapText="1"/>
    </xf>
    <xf numFmtId="164" fontId="4" fillId="3" borderId="0" xfId="1" applyNumberFormat="1" applyFont="1" applyFill="1" applyBorder="1" applyAlignment="1">
      <alignment horizontal="right" vertical="center" wrapText="1"/>
    </xf>
    <xf numFmtId="0" fontId="5" fillId="4" borderId="8" xfId="0" applyFont="1" applyFill="1" applyBorder="1" applyAlignment="1">
      <alignment horizontal="center" vertical="center" wrapText="1"/>
    </xf>
    <xf numFmtId="38" fontId="0" fillId="5" borderId="0" xfId="0" applyNumberFormat="1" applyFill="1"/>
    <xf numFmtId="37" fontId="0" fillId="5" borderId="0" xfId="1" applyNumberFormat="1" applyFont="1" applyFill="1" applyBorder="1"/>
    <xf numFmtId="37" fontId="0" fillId="5" borderId="4" xfId="1" applyNumberFormat="1" applyFont="1" applyFill="1" applyBorder="1"/>
    <xf numFmtId="37" fontId="0" fillId="5" borderId="9" xfId="1" applyNumberFormat="1" applyFont="1" applyFill="1" applyBorder="1"/>
    <xf numFmtId="0" fontId="2" fillId="4" borderId="8" xfId="0" quotePrefix="1" applyFont="1" applyFill="1" applyBorder="1" applyAlignment="1">
      <alignment horizontal="center"/>
    </xf>
    <xf numFmtId="15" fontId="2" fillId="4" borderId="0" xfId="0" applyNumberFormat="1" applyFont="1" applyFill="1" applyAlignment="1">
      <alignment horizontal="center" vertical="top"/>
    </xf>
    <xf numFmtId="0" fontId="2" fillId="4" borderId="8" xfId="0" applyFont="1" applyFill="1" applyBorder="1" applyAlignment="1">
      <alignment horizontal="center"/>
    </xf>
    <xf numFmtId="37" fontId="0" fillId="5" borderId="10" xfId="1" applyNumberFormat="1" applyFont="1" applyFill="1" applyBorder="1"/>
    <xf numFmtId="9" fontId="0" fillId="5" borderId="4" xfId="2" applyFont="1" applyFill="1" applyBorder="1"/>
    <xf numFmtId="164" fontId="4" fillId="5" borderId="0" xfId="1" applyNumberFormat="1" applyFont="1" applyFill="1" applyAlignment="1">
      <alignment horizontal="right" vertical="center" wrapText="1"/>
    </xf>
    <xf numFmtId="164" fontId="4" fillId="5" borderId="0" xfId="1" applyNumberFormat="1" applyFont="1" applyFill="1" applyAlignment="1">
      <alignment horizontal="right" wrapText="1"/>
    </xf>
    <xf numFmtId="164" fontId="4" fillId="5" borderId="2" xfId="1" applyNumberFormat="1" applyFont="1" applyFill="1" applyBorder="1" applyAlignment="1">
      <alignment horizontal="right" vertical="center" wrapText="1"/>
    </xf>
    <xf numFmtId="164" fontId="4" fillId="5" borderId="0" xfId="1" applyNumberFormat="1" applyFont="1" applyFill="1" applyBorder="1" applyAlignment="1">
      <alignment horizontal="right" wrapText="1"/>
    </xf>
    <xf numFmtId="164" fontId="4" fillId="5" borderId="0" xfId="1" applyNumberFormat="1" applyFont="1" applyFill="1" applyBorder="1" applyAlignment="1">
      <alignment horizontal="right" vertical="center" wrapText="1"/>
    </xf>
    <xf numFmtId="164" fontId="4" fillId="5" borderId="3" xfId="1" applyNumberFormat="1" applyFont="1" applyFill="1" applyBorder="1" applyAlignment="1">
      <alignment horizontal="right" vertical="center" wrapText="1"/>
    </xf>
    <xf numFmtId="164" fontId="0" fillId="4" borderId="0" xfId="0" applyNumberFormat="1" applyFill="1"/>
    <xf numFmtId="164" fontId="4" fillId="4" borderId="0" xfId="1" applyNumberFormat="1" applyFont="1" applyFill="1" applyBorder="1" applyAlignment="1">
      <alignment horizontal="right"/>
    </xf>
    <xf numFmtId="0" fontId="2" fillId="3" borderId="0" xfId="0" applyFont="1" applyFill="1" applyAlignment="1">
      <alignment wrapText="1"/>
    </xf>
    <xf numFmtId="164" fontId="4" fillId="3" borderId="9" xfId="1" applyNumberFormat="1" applyFont="1" applyFill="1" applyBorder="1" applyAlignment="1">
      <alignment horizontal="right" vertical="center" wrapText="1"/>
    </xf>
    <xf numFmtId="0" fontId="4" fillId="3" borderId="0" xfId="0" applyFont="1" applyFill="1" applyAlignment="1">
      <alignment vertical="center"/>
    </xf>
    <xf numFmtId="0" fontId="9" fillId="0" borderId="0" xfId="3" applyFont="1"/>
    <xf numFmtId="0" fontId="10" fillId="0" borderId="0" xfId="3" applyFont="1"/>
    <xf numFmtId="17" fontId="2" fillId="4" borderId="8" xfId="0" quotePrefix="1" applyNumberFormat="1" applyFont="1" applyFill="1" applyBorder="1" applyAlignment="1">
      <alignment horizontal="center"/>
    </xf>
    <xf numFmtId="0" fontId="10" fillId="0" borderId="0" xfId="3" applyFont="1" applyAlignment="1">
      <alignment horizontal="left" vertical="top" wrapText="1"/>
    </xf>
    <xf numFmtId="0" fontId="8" fillId="4" borderId="0" xfId="0" applyFont="1" applyFill="1" applyAlignment="1">
      <alignment horizontal="left"/>
    </xf>
    <xf numFmtId="0" fontId="8" fillId="4" borderId="0" xfId="0" applyFont="1" applyFill="1" applyAlignment="1">
      <alignment vertical="top" wrapText="1"/>
    </xf>
    <xf numFmtId="0" fontId="0" fillId="3" borderId="0" xfId="0" applyFill="1"/>
    <xf numFmtId="0" fontId="6" fillId="4" borderId="0" xfId="0" applyFont="1" applyFill="1" applyAlignment="1">
      <alignment vertical="center" wrapText="1"/>
    </xf>
    <xf numFmtId="9" fontId="6" fillId="4" borderId="0" xfId="2" applyFont="1" applyFill="1" applyAlignment="1">
      <alignment vertical="center" wrapText="1"/>
    </xf>
    <xf numFmtId="165" fontId="2" fillId="3" borderId="0" xfId="0" applyNumberFormat="1" applyFont="1" applyFill="1" applyAlignment="1">
      <alignment vertical="center" wrapText="1"/>
    </xf>
    <xf numFmtId="0" fontId="15" fillId="4" borderId="0" xfId="0" applyFont="1" applyFill="1"/>
    <xf numFmtId="164" fontId="2" fillId="3" borderId="0" xfId="1" applyNumberFormat="1" applyFont="1" applyFill="1"/>
    <xf numFmtId="0" fontId="2" fillId="3" borderId="0" xfId="0" applyFont="1" applyFill="1"/>
    <xf numFmtId="165" fontId="18" fillId="4" borderId="0" xfId="0" applyNumberFormat="1" applyFont="1" applyFill="1"/>
    <xf numFmtId="164" fontId="19" fillId="4" borderId="0" xfId="1" applyNumberFormat="1" applyFont="1" applyFill="1"/>
    <xf numFmtId="0" fontId="19" fillId="4" borderId="0" xfId="0" applyFont="1" applyFill="1"/>
    <xf numFmtId="0" fontId="16" fillId="0" borderId="0" xfId="0" applyFont="1"/>
    <xf numFmtId="9" fontId="0" fillId="4" borderId="0" xfId="2" applyFont="1" applyFill="1"/>
    <xf numFmtId="165" fontId="2" fillId="4" borderId="0" xfId="0" applyNumberFormat="1" applyFont="1" applyFill="1" applyAlignment="1">
      <alignment vertical="center" wrapText="1"/>
    </xf>
    <xf numFmtId="164" fontId="2" fillId="4" borderId="0" xfId="1" applyNumberFormat="1" applyFont="1" applyFill="1"/>
    <xf numFmtId="37" fontId="0" fillId="4" borderId="0" xfId="0" applyNumberFormat="1" applyFill="1"/>
    <xf numFmtId="164" fontId="0" fillId="0" borderId="0" xfId="0" applyNumberFormat="1"/>
    <xf numFmtId="164" fontId="6" fillId="4" borderId="0" xfId="1" applyNumberFormat="1" applyFont="1" applyFill="1"/>
    <xf numFmtId="9" fontId="6" fillId="4" borderId="0" xfId="2" applyFont="1" applyFill="1"/>
    <xf numFmtId="164" fontId="4" fillId="0" borderId="0" xfId="1" applyNumberFormat="1" applyFont="1" applyFill="1" applyBorder="1" applyAlignment="1">
      <alignment horizontal="right" wrapText="1"/>
    </xf>
    <xf numFmtId="9" fontId="0" fillId="0" borderId="0" xfId="2" applyFont="1"/>
    <xf numFmtId="0" fontId="2" fillId="4" borderId="0" xfId="0" applyFont="1" applyFill="1" applyAlignment="1">
      <alignment wrapText="1"/>
    </xf>
    <xf numFmtId="164" fontId="0" fillId="0" borderId="0" xfId="1" applyNumberFormat="1" applyFont="1" applyFill="1"/>
    <xf numFmtId="0" fontId="22" fillId="6" borderId="0" xfId="0" applyFont="1" applyFill="1" applyAlignment="1">
      <alignment horizontal="center" vertical="center"/>
    </xf>
    <xf numFmtId="0" fontId="20" fillId="6" borderId="0" xfId="0" applyFont="1" applyFill="1" applyAlignment="1">
      <alignment horizontal="center" vertical="center"/>
    </xf>
    <xf numFmtId="0" fontId="0" fillId="4" borderId="0" xfId="0" applyFill="1" applyAlignment="1">
      <alignment horizontal="center" vertical="center"/>
    </xf>
    <xf numFmtId="0" fontId="6" fillId="0" borderId="0" xfId="0" applyFont="1" applyAlignment="1">
      <alignment vertical="center" wrapText="1"/>
    </xf>
    <xf numFmtId="9" fontId="6" fillId="0" borderId="0" xfId="2" applyFont="1" applyFill="1" applyAlignment="1">
      <alignment vertical="center" wrapText="1"/>
    </xf>
    <xf numFmtId="0" fontId="9" fillId="0" borderId="0" xfId="3" applyFont="1" applyAlignment="1">
      <alignment horizontal="left" vertical="top" wrapText="1"/>
    </xf>
    <xf numFmtId="164" fontId="4" fillId="4" borderId="0" xfId="1" applyNumberFormat="1" applyFont="1" applyFill="1" applyAlignment="1">
      <alignment horizontal="right"/>
    </xf>
    <xf numFmtId="164" fontId="4" fillId="3" borderId="0" xfId="1" applyNumberFormat="1" applyFont="1" applyFill="1" applyAlignment="1">
      <alignment horizontal="right" vertical="center" wrapText="1"/>
    </xf>
    <xf numFmtId="164" fontId="5" fillId="3" borderId="9" xfId="1" applyNumberFormat="1" applyFont="1" applyFill="1" applyBorder="1" applyAlignment="1">
      <alignment horizontal="right" vertical="center" wrapText="1"/>
    </xf>
    <xf numFmtId="165" fontId="0" fillId="4" borderId="0" xfId="0" applyNumberFormat="1" applyFill="1"/>
    <xf numFmtId="0" fontId="10" fillId="4" borderId="0" xfId="3" applyFont="1" applyFill="1" applyAlignment="1">
      <alignment horizontal="left" vertical="top" wrapText="1"/>
    </xf>
    <xf numFmtId="9" fontId="0" fillId="4" borderId="0" xfId="0" applyNumberFormat="1" applyFill="1"/>
    <xf numFmtId="164" fontId="4" fillId="4" borderId="11" xfId="1" applyNumberFormat="1" applyFont="1" applyFill="1" applyBorder="1" applyAlignment="1">
      <alignment horizontal="right"/>
    </xf>
    <xf numFmtId="0" fontId="8" fillId="4" borderId="0" xfId="0" applyFont="1" applyFill="1"/>
    <xf numFmtId="0" fontId="8" fillId="4" borderId="0" xfId="0" applyFont="1" applyFill="1" applyAlignment="1">
      <alignment vertical="top"/>
    </xf>
    <xf numFmtId="164" fontId="0" fillId="7" borderId="0" xfId="1" applyNumberFormat="1" applyFont="1" applyFill="1"/>
    <xf numFmtId="165" fontId="18" fillId="7" borderId="0" xfId="0" applyNumberFormat="1" applyFont="1" applyFill="1"/>
    <xf numFmtId="164" fontId="19" fillId="7" borderId="0" xfId="1" applyNumberFormat="1" applyFont="1" applyFill="1"/>
    <xf numFmtId="0" fontId="0" fillId="4" borderId="0" xfId="0" applyFill="1" applyAlignment="1">
      <alignment horizontal="center"/>
    </xf>
    <xf numFmtId="0" fontId="7" fillId="4" borderId="0" xfId="0" applyFont="1" applyFill="1" applyAlignment="1">
      <alignment vertical="center" wrapText="1"/>
    </xf>
    <xf numFmtId="0" fontId="2" fillId="0" borderId="0" xfId="0" applyFont="1" applyAlignment="1">
      <alignment wrapText="1"/>
    </xf>
    <xf numFmtId="165" fontId="18" fillId="0" borderId="0" xfId="0" applyNumberFormat="1" applyFont="1"/>
    <xf numFmtId="164" fontId="4" fillId="4" borderId="0" xfId="1" applyNumberFormat="1" applyFont="1" applyFill="1" applyAlignment="1">
      <alignment horizontal="right" vertical="center" wrapText="1"/>
    </xf>
    <xf numFmtId="164" fontId="4" fillId="4" borderId="0" xfId="1" applyNumberFormat="1" applyFont="1" applyFill="1" applyBorder="1" applyAlignment="1">
      <alignment horizontal="right" vertical="center" wrapText="1"/>
    </xf>
    <xf numFmtId="37" fontId="0" fillId="5" borderId="9" xfId="0" applyNumberFormat="1" applyFill="1" applyBorder="1"/>
    <xf numFmtId="166" fontId="0" fillId="0" borderId="0" xfId="2" applyNumberFormat="1" applyFont="1"/>
    <xf numFmtId="0" fontId="23" fillId="4" borderId="0" xfId="0" applyFont="1" applyFill="1"/>
    <xf numFmtId="164" fontId="23" fillId="4" borderId="0" xfId="1" applyNumberFormat="1" applyFont="1" applyFill="1"/>
    <xf numFmtId="0" fontId="4" fillId="4" borderId="0" xfId="0" applyFont="1" applyFill="1" applyAlignment="1">
      <alignment vertical="center"/>
    </xf>
    <xf numFmtId="164" fontId="6" fillId="4" borderId="0" xfId="0" applyNumberFormat="1" applyFont="1" applyFill="1"/>
    <xf numFmtId="43" fontId="6" fillId="4" borderId="0" xfId="0" applyNumberFormat="1" applyFont="1" applyFill="1"/>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0" xfId="0"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4" borderId="0" xfId="0" applyFont="1" applyFill="1" applyAlignment="1">
      <alignment horizontal="left" vertical="top" wrapText="1"/>
    </xf>
  </cellXfs>
  <cellStyles count="4">
    <cellStyle name="Comma" xfId="1" builtinId="3"/>
    <cellStyle name="Normal" xfId="0" builtinId="0"/>
    <cellStyle name="Normal 2" xfId="3" xr:uid="{C180FCF3-7411-45BB-9FEE-A8D5A5AB89B3}"/>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172720</xdr:colOff>
      <xdr:row>0</xdr:row>
      <xdr:rowOff>128270</xdr:rowOff>
    </xdr:from>
    <xdr:to>
      <xdr:col>0</xdr:col>
      <xdr:colOff>1539916</xdr:colOff>
      <xdr:row>1</xdr:row>
      <xdr:rowOff>174164</xdr:rowOff>
    </xdr:to>
    <xdr:pic>
      <xdr:nvPicPr>
        <xdr:cNvPr id="2" name="Picture 1">
          <a:extLst>
            <a:ext uri="{FF2B5EF4-FFF2-40B4-BE49-F238E27FC236}">
              <a16:creationId xmlns:a16="http://schemas.microsoft.com/office/drawing/2014/main" id="{162BD26B-690A-403E-B9D5-A849F27CA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72720" y="125095"/>
          <a:ext cx="1376721" cy="235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15965</xdr:rowOff>
    </xdr:from>
    <xdr:to>
      <xdr:col>16</xdr:col>
      <xdr:colOff>430529</xdr:colOff>
      <xdr:row>33</xdr:row>
      <xdr:rowOff>60919</xdr:rowOff>
    </xdr:to>
    <xdr:sp macro="" textlink="">
      <xdr:nvSpPr>
        <xdr:cNvPr id="65" name="Rectangle 1">
          <a:extLst>
            <a:ext uri="{FF2B5EF4-FFF2-40B4-BE49-F238E27FC236}">
              <a16:creationId xmlns:a16="http://schemas.microsoft.com/office/drawing/2014/main" id="{268820E5-B08B-4DA1-81F1-BF8A0C04F48E}"/>
            </a:ext>
          </a:extLst>
        </xdr:cNvPr>
        <xdr:cNvSpPr/>
      </xdr:nvSpPr>
      <xdr:spPr>
        <a:xfrm>
          <a:off x="0" y="5359036"/>
          <a:ext cx="12967243" cy="1187954"/>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28600" indent="-228600">
            <a:buFontTx/>
            <a:buAutoNum type="arabicParenR"/>
            <a:defRPr/>
          </a:pPr>
          <a:r>
            <a:rPr lang="en-US" sz="1000">
              <a:solidFill>
                <a:sysClr val="windowText" lastClr="000000"/>
              </a:solidFill>
              <a:latin typeface="+mn-lt"/>
            </a:rPr>
            <a:t>Year-over-year FX headwind/(tailwind) using exchange rates from the same quarter in the prior year.</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Represents the year-over-year growth rate excluding the FX headwind/(tailwind).</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Represents the cumulative trailing-twelve-month amount of Dynatrace perpetual license ARR that had reached the end of its revenue recognition schedule. </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Defined as year-over-year growth in Adjusted ARR divided by ARR as reported.</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Defined as the quarterly increase/(decrease) in the current quarter as reported ARR compared to the previous quarter's as reported ARR.</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Quarterly FX impact using exchange rates from the </a:t>
          </a:r>
          <a:r>
            <a:rPr lang="en-US" sz="1000">
              <a:solidFill>
                <a:sysClr val="windowText" lastClr="000000"/>
              </a:solidFill>
              <a:latin typeface="+mn-lt"/>
            </a:rPr>
            <a:t>prior quarter. </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Represents the quarterly amount of Dynatrace perpetual </a:t>
          </a:r>
          <a:r>
            <a:rPr lang="en-US" sz="1000">
              <a:solidFill>
                <a:sysClr val="windowText" lastClr="000000"/>
              </a:solidFill>
              <a:latin typeface="+mn-lt"/>
            </a:rPr>
            <a:t>license ARR that had reached the end of its revenue recognition schedule in</a:t>
          </a:r>
          <a:r>
            <a:rPr lang="en-US" sz="1000" baseline="0">
              <a:solidFill>
                <a:sysClr val="windowText" lastClr="000000"/>
              </a:solidFill>
              <a:latin typeface="+mn-lt"/>
            </a:rPr>
            <a:t> constant currency, n</a:t>
          </a:r>
          <a:r>
            <a:rPr lang="en-US" sz="1000">
              <a:solidFill>
                <a:sysClr val="windowText" lastClr="000000"/>
              </a:solidFill>
              <a:latin typeface="+mn-lt"/>
            </a:rPr>
            <a:t>et of new perpetual license ARR signed in the quarter</a:t>
          </a:r>
          <a:r>
            <a:rPr lang="en-US" sz="600">
              <a:solidFill>
                <a:sysClr val="windowText" lastClr="000000"/>
              </a:solidFill>
              <a:latin typeface="+mn-lt"/>
            </a:rPr>
            <a:t>.</a:t>
          </a:r>
          <a:endParaRPr kumimoji="0" lang="en-US" sz="600" b="0" i="0" u="none" strike="noStrike" kern="1200" cap="none" spc="0" normalizeH="0" baseline="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2CD4-5947-402D-8DCD-CE4C33C9500B}">
  <dimension ref="A4:A15"/>
  <sheetViews>
    <sheetView tabSelected="1" zoomScale="90" zoomScaleNormal="90" workbookViewId="0">
      <selection activeCell="A13" sqref="A13"/>
    </sheetView>
  </sheetViews>
  <sheetFormatPr defaultColWidth="8.7265625" defaultRowHeight="15"/>
  <cols>
    <col min="1" max="1" width="141.453125" style="66" customWidth="1"/>
    <col min="2" max="16384" width="8.7265625" style="66"/>
  </cols>
  <sheetData>
    <row r="4" spans="1:1">
      <c r="A4" s="65" t="s">
        <v>0</v>
      </c>
    </row>
    <row r="5" spans="1:1" ht="268.5" customHeight="1">
      <c r="A5" s="68" t="s">
        <v>1</v>
      </c>
    </row>
    <row r="6" spans="1:1" ht="10.5" customHeight="1">
      <c r="A6" s="68"/>
    </row>
    <row r="7" spans="1:1" ht="51.75" customHeight="1">
      <c r="A7" s="68" t="s">
        <v>2</v>
      </c>
    </row>
    <row r="8" spans="1:1">
      <c r="A8" s="68"/>
    </row>
    <row r="9" spans="1:1" ht="45.75" customHeight="1">
      <c r="A9" s="68" t="s">
        <v>3</v>
      </c>
    </row>
    <row r="10" spans="1:1" ht="15.75" customHeight="1">
      <c r="A10" s="68"/>
    </row>
    <row r="11" spans="1:1" ht="45.75" customHeight="1">
      <c r="A11" s="98" t="s">
        <v>4</v>
      </c>
    </row>
    <row r="12" spans="1:1">
      <c r="A12" s="68"/>
    </row>
    <row r="13" spans="1:1" ht="64.5" customHeight="1">
      <c r="A13" s="68" t="s">
        <v>5</v>
      </c>
    </row>
    <row r="14" spans="1:1">
      <c r="A14" s="68"/>
    </row>
    <row r="15" spans="1:1">
      <c r="A15" s="103" t="s">
        <v>6</v>
      </c>
    </row>
  </sheetData>
  <pageMargins left="0.7" right="0.7" top="0.75" bottom="0.75" header="0.3" footer="0.3"/>
  <pageSetup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D2971-501D-4650-810C-C4EEFB664424}">
  <sheetPr>
    <pageSetUpPr fitToPage="1"/>
  </sheetPr>
  <dimension ref="A1:AB40"/>
  <sheetViews>
    <sheetView topLeftCell="C6" zoomScale="80" zoomScaleNormal="80" workbookViewId="0">
      <selection activeCell="Y3" sqref="Y3"/>
    </sheetView>
  </sheetViews>
  <sheetFormatPr defaultColWidth="8.7265625" defaultRowHeight="14.5"/>
  <cols>
    <col min="1" max="1" width="46.7265625" style="3" customWidth="1"/>
    <col min="2" max="2" width="14.26953125" style="3" customWidth="1"/>
    <col min="3" max="3" width="4.26953125" style="3" customWidth="1"/>
    <col min="4" max="4" width="14" style="3" customWidth="1"/>
    <col min="5" max="5" width="4.26953125" style="3" customWidth="1"/>
    <col min="6" max="6" width="13.54296875" style="3" customWidth="1"/>
    <col min="7" max="7" width="4.26953125" style="3" customWidth="1"/>
    <col min="8" max="8" width="12.7265625" style="3" customWidth="1"/>
    <col min="9" max="9" width="4.453125" style="3" customWidth="1"/>
    <col min="10" max="10" width="12.7265625" style="3" customWidth="1"/>
    <col min="11" max="11" width="4.26953125" style="3" customWidth="1"/>
    <col min="12" max="12" width="14.453125" style="3" customWidth="1"/>
    <col min="13" max="13" width="4.26953125" style="3" customWidth="1"/>
    <col min="14" max="14" width="14.453125" style="3" customWidth="1"/>
    <col min="15" max="15" width="4.26953125" style="3" customWidth="1"/>
    <col min="16" max="16" width="13.26953125" style="3" customWidth="1"/>
    <col min="17" max="17" width="3.7265625" style="3" customWidth="1"/>
    <col min="18" max="18" width="13.453125" style="3" customWidth="1"/>
    <col min="19" max="19" width="4.26953125" style="3" customWidth="1"/>
    <col min="20" max="20" width="13.453125" style="3" customWidth="1"/>
    <col min="21" max="21" width="5.26953125" style="3" customWidth="1"/>
    <col min="22" max="22" width="13.453125" style="3" bestFit="1" customWidth="1"/>
    <col min="23" max="23" width="4.26953125" style="3" customWidth="1"/>
    <col min="24" max="24" width="13.453125" style="3" customWidth="1"/>
    <col min="25" max="25" width="4.26953125" style="3" customWidth="1"/>
    <col min="26" max="26" width="13.453125" style="3" customWidth="1"/>
    <col min="27" max="16384" width="8.7265625" style="3"/>
  </cols>
  <sheetData>
    <row r="1" spans="1:28" ht="30" customHeight="1">
      <c r="A1" s="14" t="s">
        <v>7</v>
      </c>
      <c r="B1" s="15"/>
    </row>
    <row r="2" spans="1:28">
      <c r="A2" s="14" t="s">
        <v>8</v>
      </c>
    </row>
    <row r="3" spans="1:28">
      <c r="A3" s="25" t="s">
        <v>9</v>
      </c>
      <c r="B3" s="111"/>
    </row>
    <row r="4" spans="1:28">
      <c r="B4" s="111"/>
    </row>
    <row r="5" spans="1:28" ht="15" thickBot="1"/>
    <row r="6" spans="1:28" ht="15" thickBot="1">
      <c r="B6" s="124" t="s">
        <v>10</v>
      </c>
      <c r="C6" s="125"/>
      <c r="D6" s="125"/>
      <c r="E6" s="125"/>
      <c r="F6" s="125"/>
      <c r="G6" s="125"/>
      <c r="H6" s="125"/>
      <c r="I6" s="125"/>
      <c r="J6" s="126"/>
      <c r="L6" s="124" t="s">
        <v>11</v>
      </c>
      <c r="M6" s="125"/>
      <c r="N6" s="125"/>
      <c r="O6" s="125"/>
      <c r="P6" s="125"/>
      <c r="Q6" s="125"/>
      <c r="R6" s="125"/>
      <c r="S6" s="125"/>
      <c r="T6" s="126"/>
      <c r="V6" s="124" t="s">
        <v>12</v>
      </c>
      <c r="W6" s="125"/>
      <c r="X6" s="126"/>
      <c r="Y6" s="91"/>
      <c r="Z6" s="91"/>
      <c r="AA6" s="91"/>
      <c r="AB6" s="113"/>
    </row>
    <row r="7" spans="1:28">
      <c r="B7" s="50">
        <v>44012</v>
      </c>
      <c r="D7" s="50">
        <v>44104</v>
      </c>
      <c r="F7" s="50">
        <v>44196</v>
      </c>
      <c r="H7" s="50">
        <v>44286</v>
      </c>
      <c r="J7" s="50">
        <v>44286</v>
      </c>
      <c r="L7" s="50">
        <v>44377</v>
      </c>
      <c r="N7" s="50">
        <v>44469</v>
      </c>
      <c r="P7" s="50">
        <v>44561</v>
      </c>
      <c r="R7" s="50">
        <v>44651</v>
      </c>
      <c r="S7" s="50"/>
      <c r="T7" s="50">
        <v>44651</v>
      </c>
      <c r="V7" s="50">
        <v>44742</v>
      </c>
      <c r="X7" s="50">
        <v>44834</v>
      </c>
    </row>
    <row r="8" spans="1:28">
      <c r="A8" s="3" t="s">
        <v>13</v>
      </c>
      <c r="B8" s="51" t="s">
        <v>14</v>
      </c>
      <c r="D8" s="51" t="s">
        <v>15</v>
      </c>
      <c r="F8" s="51" t="s">
        <v>16</v>
      </c>
      <c r="H8" s="51" t="s">
        <v>17</v>
      </c>
      <c r="J8" s="51" t="s">
        <v>18</v>
      </c>
      <c r="L8" s="51" t="s">
        <v>19</v>
      </c>
      <c r="N8" s="51" t="s">
        <v>20</v>
      </c>
      <c r="P8" s="51" t="s">
        <v>21</v>
      </c>
      <c r="R8" s="51" t="s">
        <v>22</v>
      </c>
      <c r="S8" s="15"/>
      <c r="T8" s="51" t="s">
        <v>23</v>
      </c>
      <c r="V8" s="51" t="s">
        <v>24</v>
      </c>
      <c r="X8" s="51" t="s">
        <v>25</v>
      </c>
      <c r="Z8" s="51" t="s">
        <v>26</v>
      </c>
    </row>
    <row r="9" spans="1:28">
      <c r="A9" s="3" t="s">
        <v>27</v>
      </c>
      <c r="B9" s="13"/>
      <c r="D9" s="13"/>
      <c r="F9" s="13"/>
      <c r="H9" s="13"/>
      <c r="J9" s="13"/>
      <c r="L9" s="13"/>
      <c r="N9" s="13"/>
      <c r="P9" s="13"/>
    </row>
    <row r="10" spans="1:28">
      <c r="A10" s="22" t="s">
        <v>28</v>
      </c>
      <c r="B10" s="46">
        <v>144357</v>
      </c>
      <c r="C10" s="38"/>
      <c r="D10" s="46">
        <v>157673</v>
      </c>
      <c r="F10" s="46">
        <v>170308</v>
      </c>
      <c r="H10" s="46">
        <v>182842</v>
      </c>
      <c r="J10" s="46">
        <v>655180</v>
      </c>
      <c r="L10" s="46">
        <v>196520</v>
      </c>
      <c r="N10" s="46">
        <v>212601</v>
      </c>
      <c r="P10" s="46">
        <v>226290</v>
      </c>
      <c r="R10" s="46">
        <v>234974</v>
      </c>
      <c r="T10" s="46">
        <v>870385</v>
      </c>
      <c r="V10" s="46">
        <v>249558</v>
      </c>
      <c r="X10" s="46">
        <v>261306</v>
      </c>
      <c r="Z10" s="46">
        <v>972128</v>
      </c>
    </row>
    <row r="11" spans="1:28">
      <c r="A11" s="22" t="s">
        <v>29</v>
      </c>
      <c r="B11" s="46">
        <v>637.6082292472471</v>
      </c>
      <c r="C11" s="38"/>
      <c r="D11" s="46">
        <v>442</v>
      </c>
      <c r="F11" s="46">
        <v>257</v>
      </c>
      <c r="H11" s="46">
        <v>109</v>
      </c>
      <c r="J11" s="46">
        <v>1445.608229247247</v>
      </c>
      <c r="L11" s="46">
        <v>50</v>
      </c>
      <c r="N11" s="46">
        <v>0</v>
      </c>
      <c r="P11" s="46">
        <v>2</v>
      </c>
      <c r="R11" s="46">
        <v>2</v>
      </c>
      <c r="T11" s="46">
        <v>54</v>
      </c>
      <c r="V11" s="46">
        <v>0</v>
      </c>
      <c r="X11" s="46">
        <v>0</v>
      </c>
      <c r="Z11" s="46">
        <v>4</v>
      </c>
    </row>
    <row r="12" spans="1:28">
      <c r="A12" s="22" t="s">
        <v>30</v>
      </c>
      <c r="B12" s="46">
        <v>10513</v>
      </c>
      <c r="C12" s="38"/>
      <c r="D12" s="46">
        <v>10471</v>
      </c>
      <c r="F12" s="46">
        <v>12346</v>
      </c>
      <c r="H12" s="46">
        <v>13553</v>
      </c>
      <c r="J12" s="46">
        <v>46883</v>
      </c>
      <c r="L12" s="46">
        <v>13170</v>
      </c>
      <c r="N12" s="46">
        <v>13753</v>
      </c>
      <c r="P12" s="46">
        <v>14474</v>
      </c>
      <c r="R12" s="46">
        <v>17609</v>
      </c>
      <c r="T12" s="46">
        <v>59006</v>
      </c>
      <c r="V12" s="46">
        <v>17715</v>
      </c>
      <c r="X12" s="46">
        <v>18020</v>
      </c>
      <c r="Z12" s="46">
        <v>67818</v>
      </c>
    </row>
    <row r="13" spans="1:28">
      <c r="A13" s="23" t="s">
        <v>31</v>
      </c>
      <c r="B13" s="47">
        <v>155508.31546560346</v>
      </c>
      <c r="C13" s="38"/>
      <c r="D13" s="47">
        <v>168586</v>
      </c>
      <c r="F13" s="47">
        <v>182911</v>
      </c>
      <c r="H13" s="47">
        <v>196504</v>
      </c>
      <c r="J13" s="47">
        <v>703509.31546560349</v>
      </c>
      <c r="L13" s="47">
        <v>209740</v>
      </c>
      <c r="N13" s="47">
        <v>226354</v>
      </c>
      <c r="P13" s="47">
        <v>240766</v>
      </c>
      <c r="R13" s="47">
        <v>252585</v>
      </c>
      <c r="T13" s="47">
        <v>929445</v>
      </c>
      <c r="V13" s="47">
        <v>267273</v>
      </c>
      <c r="X13" s="47">
        <v>279326</v>
      </c>
      <c r="Z13" s="47">
        <v>1039950</v>
      </c>
    </row>
    <row r="14" spans="1:28">
      <c r="A14" s="3" t="s">
        <v>32</v>
      </c>
      <c r="B14" s="46"/>
      <c r="C14" s="38"/>
      <c r="D14" s="46"/>
      <c r="F14" s="46"/>
      <c r="H14" s="46"/>
      <c r="J14" s="46"/>
      <c r="L14" s="46"/>
      <c r="N14" s="46"/>
      <c r="P14" s="46"/>
      <c r="R14" s="46"/>
      <c r="T14" s="46"/>
      <c r="V14" s="46"/>
      <c r="X14" s="46"/>
      <c r="Z14" s="46"/>
    </row>
    <row r="15" spans="1:28">
      <c r="A15" s="22" t="s">
        <v>33</v>
      </c>
      <c r="B15" s="46">
        <v>16705.841135566399</v>
      </c>
      <c r="C15" s="38"/>
      <c r="D15" s="46">
        <v>18327</v>
      </c>
      <c r="F15" s="46">
        <v>20382</v>
      </c>
      <c r="H15" s="46">
        <v>22073</v>
      </c>
      <c r="J15" s="46">
        <v>77487.841135566399</v>
      </c>
      <c r="L15" s="46">
        <v>24982</v>
      </c>
      <c r="N15" s="46">
        <v>27135</v>
      </c>
      <c r="P15" s="46">
        <v>28284</v>
      </c>
      <c r="R15" s="46">
        <v>31245</v>
      </c>
      <c r="T15" s="46">
        <v>111646</v>
      </c>
      <c r="V15" s="46">
        <v>32738</v>
      </c>
      <c r="X15" s="46">
        <v>35764</v>
      </c>
      <c r="Z15" s="46">
        <v>128031</v>
      </c>
    </row>
    <row r="16" spans="1:28">
      <c r="A16" s="22" t="s">
        <v>34</v>
      </c>
      <c r="B16" s="46">
        <v>8010.2694894697797</v>
      </c>
      <c r="C16" s="38"/>
      <c r="D16" s="46">
        <v>8554</v>
      </c>
      <c r="F16" s="46">
        <v>8907</v>
      </c>
      <c r="H16" s="46">
        <v>9432</v>
      </c>
      <c r="J16" s="46">
        <v>34903.269489469778</v>
      </c>
      <c r="L16" s="46">
        <v>10021</v>
      </c>
      <c r="N16" s="46">
        <v>10668</v>
      </c>
      <c r="P16" s="46">
        <v>12232</v>
      </c>
      <c r="R16" s="46">
        <v>12796</v>
      </c>
      <c r="T16" s="46">
        <v>45717</v>
      </c>
      <c r="V16" s="46">
        <v>15168</v>
      </c>
      <c r="X16" s="46">
        <v>16052</v>
      </c>
      <c r="Z16" s="46">
        <v>56248</v>
      </c>
    </row>
    <row r="17" spans="1:26">
      <c r="A17" s="22" t="s">
        <v>35</v>
      </c>
      <c r="B17" s="46">
        <v>3826.3085935127651</v>
      </c>
      <c r="C17" s="38"/>
      <c r="D17" s="46">
        <v>3830</v>
      </c>
      <c r="F17" s="46">
        <v>3831</v>
      </c>
      <c r="H17" s="46">
        <v>3830</v>
      </c>
      <c r="J17" s="46">
        <v>15317.308593512766</v>
      </c>
      <c r="L17" s="46">
        <v>3830</v>
      </c>
      <c r="N17" s="46">
        <v>3864</v>
      </c>
      <c r="P17" s="46">
        <v>3944</v>
      </c>
      <c r="R17" s="46">
        <v>3875</v>
      </c>
      <c r="T17" s="46">
        <v>15513</v>
      </c>
      <c r="V17" s="46">
        <v>3892</v>
      </c>
      <c r="X17" s="46">
        <v>3888</v>
      </c>
      <c r="Z17" s="46">
        <v>15599</v>
      </c>
    </row>
    <row r="18" spans="1:26">
      <c r="A18" s="23" t="s">
        <v>36</v>
      </c>
      <c r="B18" s="47">
        <v>28542.419218548945</v>
      </c>
      <c r="C18" s="38"/>
      <c r="D18" s="47">
        <v>30711</v>
      </c>
      <c r="F18" s="47">
        <v>33120</v>
      </c>
      <c r="H18" s="47">
        <v>35335</v>
      </c>
      <c r="J18" s="47">
        <v>127708.41921854895</v>
      </c>
      <c r="L18" s="47">
        <v>38833</v>
      </c>
      <c r="N18" s="47">
        <v>41667</v>
      </c>
      <c r="P18" s="47">
        <v>44460</v>
      </c>
      <c r="R18" s="47">
        <v>47916</v>
      </c>
      <c r="T18" s="47">
        <v>172876</v>
      </c>
      <c r="V18" s="47">
        <v>51798</v>
      </c>
      <c r="X18" s="47">
        <v>55704</v>
      </c>
      <c r="Z18" s="47">
        <v>199878</v>
      </c>
    </row>
    <row r="19" spans="1:26">
      <c r="A19" s="24" t="s">
        <v>37</v>
      </c>
      <c r="B19" s="47">
        <v>126965.89624705451</v>
      </c>
      <c r="C19" s="38"/>
      <c r="D19" s="47">
        <v>137875</v>
      </c>
      <c r="F19" s="47">
        <v>149791</v>
      </c>
      <c r="H19" s="47">
        <v>161169</v>
      </c>
      <c r="J19" s="47">
        <v>575800.89624705445</v>
      </c>
      <c r="L19" s="47">
        <v>170907</v>
      </c>
      <c r="N19" s="47">
        <v>184687</v>
      </c>
      <c r="P19" s="47">
        <v>196306</v>
      </c>
      <c r="R19" s="47">
        <v>204669</v>
      </c>
      <c r="T19" s="47">
        <v>756569</v>
      </c>
      <c r="V19" s="47">
        <v>215475</v>
      </c>
      <c r="X19" s="47">
        <v>223622</v>
      </c>
      <c r="Z19" s="47">
        <v>840072</v>
      </c>
    </row>
    <row r="20" spans="1:26">
      <c r="A20" s="24" t="s">
        <v>38</v>
      </c>
      <c r="B20" s="53">
        <v>0.81645727990113703</v>
      </c>
      <c r="C20" s="38"/>
      <c r="D20" s="53">
        <v>0.81783184843344048</v>
      </c>
      <c r="F20" s="53">
        <v>0.81892833126493214</v>
      </c>
      <c r="H20" s="53">
        <v>0.82018177747017873</v>
      </c>
      <c r="J20" s="53">
        <v>0.81846946954209443</v>
      </c>
      <c r="L20" s="53">
        <v>0.81485172117860205</v>
      </c>
      <c r="N20" s="53">
        <v>0.81592107937125036</v>
      </c>
      <c r="P20" s="53">
        <v>0.81533937516094468</v>
      </c>
      <c r="R20" s="53">
        <v>0.81029752360591489</v>
      </c>
      <c r="T20" s="53">
        <v>0.81400082845138766</v>
      </c>
      <c r="V20" s="53">
        <v>0.80619815694065622</v>
      </c>
      <c r="X20" s="53">
        <v>0.80057710345617661</v>
      </c>
      <c r="Z20" s="53">
        <v>0.8078003750180297</v>
      </c>
    </row>
    <row r="21" spans="1:26">
      <c r="A21" s="3" t="s">
        <v>39</v>
      </c>
      <c r="B21" s="46"/>
      <c r="C21" s="38"/>
      <c r="D21" s="46"/>
      <c r="F21" s="46"/>
      <c r="H21" s="46"/>
      <c r="J21" s="46"/>
      <c r="L21" s="46"/>
      <c r="N21" s="46"/>
      <c r="P21" s="46"/>
      <c r="R21" s="46"/>
      <c r="T21" s="46"/>
      <c r="V21" s="46"/>
      <c r="X21" s="46"/>
      <c r="Z21" s="46"/>
    </row>
    <row r="22" spans="1:26">
      <c r="A22" s="3" t="s">
        <v>40</v>
      </c>
      <c r="B22" s="46"/>
      <c r="C22" s="38"/>
      <c r="D22" s="46"/>
      <c r="F22" s="46"/>
      <c r="H22" s="46"/>
      <c r="J22" s="46"/>
      <c r="L22" s="46"/>
      <c r="N22" s="46"/>
      <c r="P22" s="46"/>
      <c r="R22" s="46"/>
      <c r="T22" s="46"/>
      <c r="V22" s="46"/>
      <c r="X22" s="46"/>
      <c r="Z22" s="46"/>
    </row>
    <row r="23" spans="1:26">
      <c r="A23" s="22" t="s">
        <v>41</v>
      </c>
      <c r="B23" s="46">
        <v>23504.827848150824</v>
      </c>
      <c r="C23" s="38"/>
      <c r="D23" s="46">
        <v>27512</v>
      </c>
      <c r="F23" s="46">
        <v>28730</v>
      </c>
      <c r="H23" s="46">
        <v>31668</v>
      </c>
      <c r="J23" s="46">
        <v>111414.82784815083</v>
      </c>
      <c r="L23" s="46">
        <v>34725</v>
      </c>
      <c r="N23" s="46">
        <v>37908</v>
      </c>
      <c r="P23" s="46">
        <v>40876</v>
      </c>
      <c r="R23" s="46">
        <v>42833</v>
      </c>
      <c r="T23" s="46">
        <v>156342</v>
      </c>
      <c r="V23" s="46">
        <v>48482</v>
      </c>
      <c r="X23" s="46">
        <v>51907</v>
      </c>
      <c r="Z23" s="46">
        <v>184098</v>
      </c>
    </row>
    <row r="24" spans="1:26">
      <c r="A24" s="22" t="s">
        <v>42</v>
      </c>
      <c r="B24" s="46">
        <v>49162.989501364224</v>
      </c>
      <c r="C24" s="38"/>
      <c r="D24" s="46">
        <v>56690</v>
      </c>
      <c r="F24" s="46">
        <v>64829</v>
      </c>
      <c r="H24" s="46">
        <v>74805</v>
      </c>
      <c r="J24" s="46">
        <v>245486.98950136424</v>
      </c>
      <c r="L24" s="46">
        <v>80482</v>
      </c>
      <c r="N24" s="46">
        <v>86301</v>
      </c>
      <c r="P24" s="46">
        <v>94033</v>
      </c>
      <c r="R24" s="46">
        <v>101300</v>
      </c>
      <c r="T24" s="46">
        <v>362116</v>
      </c>
      <c r="V24" s="46">
        <v>105015</v>
      </c>
      <c r="X24" s="46">
        <v>104669</v>
      </c>
      <c r="Z24" s="46">
        <v>405017</v>
      </c>
    </row>
    <row r="25" spans="1:26">
      <c r="A25" s="22" t="s">
        <v>43</v>
      </c>
      <c r="B25" s="46">
        <v>21526.998604633533</v>
      </c>
      <c r="C25" s="38"/>
      <c r="D25" s="46">
        <v>22110</v>
      </c>
      <c r="F25" s="46">
        <v>23442</v>
      </c>
      <c r="H25" s="46">
        <v>25140</v>
      </c>
      <c r="J25" s="46">
        <v>92218.998604633525</v>
      </c>
      <c r="L25" s="46">
        <v>26922</v>
      </c>
      <c r="N25" s="46">
        <v>31689</v>
      </c>
      <c r="P25" s="46">
        <v>32643</v>
      </c>
      <c r="R25" s="46">
        <v>35368</v>
      </c>
      <c r="T25" s="46">
        <v>126622</v>
      </c>
      <c r="V25" s="46">
        <v>36321</v>
      </c>
      <c r="X25" s="46">
        <v>40074</v>
      </c>
      <c r="Z25" s="46">
        <v>144406</v>
      </c>
    </row>
    <row r="26" spans="1:26">
      <c r="A26" s="22" t="s">
        <v>44</v>
      </c>
      <c r="B26" s="46">
        <v>8686.02117</v>
      </c>
      <c r="C26" s="38"/>
      <c r="D26" s="46">
        <v>8686</v>
      </c>
      <c r="F26" s="46">
        <v>8685</v>
      </c>
      <c r="H26" s="46">
        <v>8687</v>
      </c>
      <c r="J26" s="46">
        <v>34744.02117</v>
      </c>
      <c r="L26" s="46">
        <v>7540</v>
      </c>
      <c r="N26" s="46">
        <v>7539</v>
      </c>
      <c r="P26" s="46">
        <v>7539</v>
      </c>
      <c r="R26" s="46">
        <v>7539</v>
      </c>
      <c r="T26" s="46">
        <v>30157</v>
      </c>
      <c r="V26" s="46">
        <v>6573</v>
      </c>
      <c r="X26" s="46">
        <v>6573</v>
      </c>
      <c r="Z26" s="46">
        <v>28224</v>
      </c>
    </row>
    <row r="27" spans="1:26">
      <c r="A27" s="22" t="s">
        <v>45</v>
      </c>
      <c r="B27" s="46">
        <v>-21.335228740463002</v>
      </c>
      <c r="C27" s="38"/>
      <c r="D27" s="46">
        <v>46</v>
      </c>
      <c r="F27" s="46">
        <v>-2</v>
      </c>
      <c r="H27" s="46">
        <v>17</v>
      </c>
      <c r="J27" s="46">
        <v>39.664771259536998</v>
      </c>
      <c r="L27" s="46">
        <v>26</v>
      </c>
      <c r="N27" s="46">
        <v>-1</v>
      </c>
      <c r="P27" s="46">
        <v>0</v>
      </c>
      <c r="R27" s="46">
        <v>0</v>
      </c>
      <c r="T27" s="46">
        <v>25</v>
      </c>
      <c r="V27" s="46">
        <v>-10</v>
      </c>
      <c r="X27" s="46">
        <v>0</v>
      </c>
      <c r="Z27" s="46">
        <v>-10</v>
      </c>
    </row>
    <row r="28" spans="1:26">
      <c r="A28" s="23" t="s">
        <v>46</v>
      </c>
      <c r="B28" s="47">
        <v>102859.50189031978</v>
      </c>
      <c r="C28" s="38"/>
      <c r="D28" s="47">
        <v>115044</v>
      </c>
      <c r="F28" s="47">
        <v>125684</v>
      </c>
      <c r="H28" s="47">
        <v>140317</v>
      </c>
      <c r="J28" s="47">
        <v>483904.50189031975</v>
      </c>
      <c r="L28" s="47">
        <v>149695</v>
      </c>
      <c r="N28" s="47">
        <v>163436</v>
      </c>
      <c r="P28" s="47">
        <v>175091</v>
      </c>
      <c r="R28" s="47">
        <v>187040</v>
      </c>
      <c r="T28" s="47">
        <v>675262</v>
      </c>
      <c r="V28" s="47">
        <v>196381</v>
      </c>
      <c r="X28" s="47">
        <v>203223</v>
      </c>
      <c r="Z28" s="47">
        <v>761735</v>
      </c>
    </row>
    <row r="29" spans="1:26">
      <c r="A29" s="3" t="s">
        <v>47</v>
      </c>
      <c r="B29" s="46">
        <v>24106.394356734712</v>
      </c>
      <c r="C29" s="38"/>
      <c r="D29" s="46">
        <v>22831</v>
      </c>
      <c r="F29" s="46">
        <v>24107</v>
      </c>
      <c r="H29" s="46">
        <v>20852</v>
      </c>
      <c r="J29" s="46">
        <v>91896.394356734716</v>
      </c>
      <c r="L29" s="46">
        <v>21212</v>
      </c>
      <c r="N29" s="46">
        <v>21251</v>
      </c>
      <c r="P29" s="46">
        <v>21215</v>
      </c>
      <c r="R29" s="46">
        <v>17629</v>
      </c>
      <c r="T29" s="46">
        <v>81307</v>
      </c>
      <c r="V29" s="46">
        <v>19094</v>
      </c>
      <c r="X29" s="46">
        <v>20399</v>
      </c>
      <c r="Z29" s="46">
        <v>78337</v>
      </c>
    </row>
    <row r="30" spans="1:26">
      <c r="A30" s="3" t="s">
        <v>48</v>
      </c>
      <c r="B30" s="46">
        <v>-4113</v>
      </c>
      <c r="C30" s="38"/>
      <c r="D30" s="46">
        <v>-3602</v>
      </c>
      <c r="F30" s="46">
        <v>-3455</v>
      </c>
      <c r="H30" s="46">
        <v>-3035</v>
      </c>
      <c r="J30" s="46">
        <v>-14205</v>
      </c>
      <c r="L30" s="46">
        <v>-2857</v>
      </c>
      <c r="N30" s="46">
        <v>-2651</v>
      </c>
      <c r="P30" s="46">
        <v>-2450</v>
      </c>
      <c r="R30" s="46">
        <v>-2234</v>
      </c>
      <c r="T30" s="46">
        <v>-10192</v>
      </c>
      <c r="V30" s="46">
        <v>-2175</v>
      </c>
      <c r="X30" s="46">
        <v>-513</v>
      </c>
      <c r="Z30" s="46">
        <v>-7372</v>
      </c>
    </row>
    <row r="31" spans="1:26">
      <c r="A31" s="3" t="s">
        <v>49</v>
      </c>
      <c r="B31" s="46">
        <v>19</v>
      </c>
      <c r="C31" s="38"/>
      <c r="D31" s="46">
        <v>199</v>
      </c>
      <c r="F31" s="46">
        <v>2526</v>
      </c>
      <c r="H31" s="46">
        <v>-2582</v>
      </c>
      <c r="J31" s="46">
        <v>162</v>
      </c>
      <c r="L31" s="46">
        <v>1311</v>
      </c>
      <c r="N31" s="46">
        <v>-1299</v>
      </c>
      <c r="P31" s="46">
        <v>-1357</v>
      </c>
      <c r="R31" s="46">
        <v>1889</v>
      </c>
      <c r="T31" s="46">
        <v>544</v>
      </c>
      <c r="V31" s="46">
        <v>-2250</v>
      </c>
      <c r="X31" s="46">
        <v>-1214</v>
      </c>
      <c r="Z31" s="46">
        <v>-2932</v>
      </c>
    </row>
    <row r="32" spans="1:26">
      <c r="A32" s="3" t="s">
        <v>50</v>
      </c>
      <c r="B32" s="52">
        <v>20012</v>
      </c>
      <c r="C32" s="38"/>
      <c r="D32" s="52">
        <v>19428</v>
      </c>
      <c r="F32" s="52">
        <v>23178</v>
      </c>
      <c r="H32" s="52">
        <v>15235</v>
      </c>
      <c r="J32" s="52">
        <v>77853</v>
      </c>
      <c r="L32" s="52">
        <v>19666</v>
      </c>
      <c r="N32" s="52">
        <v>17301</v>
      </c>
      <c r="P32" s="52">
        <v>17408</v>
      </c>
      <c r="R32" s="52">
        <v>17284</v>
      </c>
      <c r="T32" s="52">
        <v>71659</v>
      </c>
      <c r="V32" s="52">
        <v>14669</v>
      </c>
      <c r="X32" s="52">
        <v>18672</v>
      </c>
      <c r="Z32" s="52">
        <v>68033</v>
      </c>
    </row>
    <row r="33" spans="1:26">
      <c r="A33" s="3" t="s">
        <v>51</v>
      </c>
      <c r="B33" s="46">
        <v>-7146.5065144154096</v>
      </c>
      <c r="C33" s="38"/>
      <c r="D33" s="46">
        <v>-1949</v>
      </c>
      <c r="F33" s="46">
        <v>-4762</v>
      </c>
      <c r="H33" s="46">
        <v>11719</v>
      </c>
      <c r="J33" s="46">
        <v>-2138.5065144154105</v>
      </c>
      <c r="L33" s="46">
        <v>-6372</v>
      </c>
      <c r="N33" s="46">
        <v>6340</v>
      </c>
      <c r="P33" s="46">
        <v>-2821</v>
      </c>
      <c r="R33" s="46">
        <v>-16355</v>
      </c>
      <c r="T33" s="46">
        <v>-19208</v>
      </c>
      <c r="V33" s="46">
        <v>-12555</v>
      </c>
      <c r="X33" s="46">
        <v>-8146</v>
      </c>
      <c r="Z33" s="46">
        <v>-39877</v>
      </c>
    </row>
    <row r="34" spans="1:26" ht="15" thickBot="1">
      <c r="A34" s="3" t="s">
        <v>52</v>
      </c>
      <c r="B34" s="48">
        <v>12864.592293810971</v>
      </c>
      <c r="C34" s="38"/>
      <c r="D34" s="48">
        <v>17479</v>
      </c>
      <c r="F34" s="48">
        <v>18416</v>
      </c>
      <c r="H34" s="48">
        <v>26954</v>
      </c>
      <c r="J34" s="48">
        <v>75713.592293810972</v>
      </c>
      <c r="L34" s="48">
        <v>13294</v>
      </c>
      <c r="N34" s="48">
        <v>23641</v>
      </c>
      <c r="P34" s="48">
        <v>14587</v>
      </c>
      <c r="R34" s="48">
        <v>929</v>
      </c>
      <c r="T34" s="48">
        <v>52451</v>
      </c>
      <c r="V34" s="48">
        <v>2114</v>
      </c>
      <c r="X34" s="48">
        <v>10526</v>
      </c>
      <c r="Z34" s="48">
        <v>28156</v>
      </c>
    </row>
    <row r="35" spans="1:26" ht="15" thickTop="1">
      <c r="B35" s="46"/>
      <c r="C35" s="38"/>
      <c r="D35" s="46"/>
      <c r="F35" s="46"/>
      <c r="H35" s="46"/>
      <c r="J35" s="46"/>
      <c r="L35" s="46"/>
      <c r="N35" s="46"/>
      <c r="P35" s="46"/>
      <c r="R35" s="46"/>
      <c r="T35" s="46"/>
      <c r="V35" s="46"/>
      <c r="X35" s="46"/>
      <c r="Z35" s="46"/>
    </row>
    <row r="36" spans="1:26">
      <c r="A36" s="3" t="s">
        <v>53</v>
      </c>
      <c r="B36" s="46"/>
      <c r="C36" s="38"/>
      <c r="D36" s="46"/>
      <c r="F36" s="46"/>
      <c r="H36" s="46"/>
      <c r="J36" s="46"/>
      <c r="L36" s="46"/>
      <c r="N36" s="46"/>
      <c r="P36" s="46"/>
      <c r="R36" s="46"/>
      <c r="T36" s="46"/>
      <c r="V36" s="46"/>
      <c r="X36" s="46"/>
      <c r="Z36" s="46"/>
    </row>
    <row r="37" spans="1:26">
      <c r="A37" s="22" t="s">
        <v>54</v>
      </c>
      <c r="B37" s="46">
        <v>-2342</v>
      </c>
      <c r="C37" s="38"/>
      <c r="D37" s="46">
        <v>-2792</v>
      </c>
      <c r="F37" s="46">
        <v>-4786</v>
      </c>
      <c r="H37" s="46">
        <v>1814</v>
      </c>
      <c r="J37" s="46">
        <v>-8106</v>
      </c>
      <c r="L37" s="46">
        <v>-1658</v>
      </c>
      <c r="N37" s="46">
        <v>2394</v>
      </c>
      <c r="P37" s="46">
        <v>692</v>
      </c>
      <c r="R37" s="46">
        <v>-1906</v>
      </c>
      <c r="T37" s="46">
        <v>-478</v>
      </c>
      <c r="V37" s="46">
        <v>480</v>
      </c>
      <c r="X37" s="46">
        <v>1818</v>
      </c>
      <c r="Z37" s="46">
        <v>1084</v>
      </c>
    </row>
    <row r="38" spans="1:26">
      <c r="A38" s="23" t="s">
        <v>55</v>
      </c>
      <c r="B38" s="47">
        <v>-2342</v>
      </c>
      <c r="C38" s="38"/>
      <c r="D38" s="47">
        <v>-2792</v>
      </c>
      <c r="F38" s="47">
        <v>-4786</v>
      </c>
      <c r="H38" s="47">
        <v>1814</v>
      </c>
      <c r="J38" s="47">
        <v>-8106</v>
      </c>
      <c r="L38" s="47">
        <v>-1658</v>
      </c>
      <c r="N38" s="47">
        <v>2394</v>
      </c>
      <c r="P38" s="47">
        <v>692</v>
      </c>
      <c r="R38" s="47">
        <v>-1906</v>
      </c>
      <c r="T38" s="47">
        <v>-478</v>
      </c>
      <c r="V38" s="47">
        <v>480</v>
      </c>
      <c r="X38" s="47">
        <v>1818</v>
      </c>
      <c r="Z38" s="47">
        <v>1084</v>
      </c>
    </row>
    <row r="39" spans="1:26" ht="15" thickBot="1">
      <c r="A39" s="3" t="s">
        <v>56</v>
      </c>
      <c r="B39" s="117">
        <v>10522.592293810971</v>
      </c>
      <c r="D39" s="117">
        <v>14687</v>
      </c>
      <c r="F39" s="117">
        <v>13630</v>
      </c>
      <c r="H39" s="117">
        <v>28768</v>
      </c>
      <c r="J39" s="117">
        <v>67607.592293810972</v>
      </c>
      <c r="L39" s="117">
        <v>11636</v>
      </c>
      <c r="N39" s="117">
        <v>26035</v>
      </c>
      <c r="P39" s="117">
        <v>15279</v>
      </c>
      <c r="R39" s="117">
        <v>-977</v>
      </c>
      <c r="T39" s="117">
        <v>51973</v>
      </c>
      <c r="V39" s="117">
        <v>2594</v>
      </c>
      <c r="X39" s="117">
        <v>12344</v>
      </c>
      <c r="Z39" s="117">
        <v>29240</v>
      </c>
    </row>
    <row r="40" spans="1:26" ht="15" thickTop="1"/>
  </sheetData>
  <mergeCells count="3">
    <mergeCell ref="B6:J6"/>
    <mergeCell ref="L6:T6"/>
    <mergeCell ref="V6:X6"/>
  </mergeCells>
  <pageMargins left="0.7" right="0.7" top="0.75" bottom="0.75" header="0.3" footer="0.3"/>
  <pageSetup scale="41"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zoomScale="80" zoomScaleNormal="80" zoomScaleSheetLayoutView="70" workbookViewId="0">
      <selection activeCell="U36" sqref="U36"/>
    </sheetView>
  </sheetViews>
  <sheetFormatPr defaultColWidth="8.7265625" defaultRowHeight="14.5" outlineLevelCol="1"/>
  <cols>
    <col min="1" max="1" width="63.26953125" style="3" bestFit="1" customWidth="1"/>
    <col min="2" max="2" width="14.26953125" style="3" customWidth="1" outlineLevel="1"/>
    <col min="3" max="3" width="2.7265625" style="3" customWidth="1" outlineLevel="1"/>
    <col min="4" max="4" width="15.453125" style="3" customWidth="1" outlineLevel="1"/>
    <col min="5" max="5" width="2.7265625" style="3" customWidth="1" outlineLevel="1"/>
    <col min="6" max="6" width="15.54296875" style="3" customWidth="1" outlineLevel="1"/>
    <col min="7" max="7" width="2.7265625" style="3" customWidth="1" outlineLevel="1"/>
    <col min="8" max="8" width="15.54296875" style="3" customWidth="1"/>
    <col min="9" max="10" width="2.7265625" style="3" customWidth="1"/>
    <col min="11" max="11" width="14.453125" style="3" customWidth="1" outlineLevel="1"/>
    <col min="12" max="12" width="2.7265625" style="3" customWidth="1" outlineLevel="1"/>
    <col min="13" max="13" width="14.26953125" style="3" customWidth="1" outlineLevel="1"/>
    <col min="14" max="14" width="2.453125" style="3" customWidth="1" outlineLevel="1"/>
    <col min="15" max="15" width="14.7265625" style="3" customWidth="1" outlineLevel="1"/>
    <col min="16" max="16" width="2.26953125" style="3" customWidth="1"/>
    <col min="17" max="17" width="17.453125" style="3" customWidth="1"/>
    <col min="18" max="18" width="3.26953125" style="3" customWidth="1"/>
    <col min="19" max="19" width="15.26953125" style="3" customWidth="1"/>
    <col min="20" max="20" width="2.26953125" style="3" customWidth="1"/>
    <col min="21" max="21" width="15.54296875" style="3" customWidth="1"/>
    <col min="22" max="16384" width="8.7265625" style="3"/>
  </cols>
  <sheetData>
    <row r="1" spans="1:21" ht="30" customHeight="1">
      <c r="A1" s="14" t="s">
        <v>7</v>
      </c>
      <c r="B1" s="128"/>
      <c r="C1" s="128"/>
      <c r="D1" s="128"/>
    </row>
    <row r="2" spans="1:21">
      <c r="A2" s="14" t="s">
        <v>57</v>
      </c>
    </row>
    <row r="3" spans="1:21">
      <c r="A3" s="25" t="s">
        <v>9</v>
      </c>
      <c r="B3" s="129"/>
      <c r="C3" s="129"/>
      <c r="D3" s="129"/>
    </row>
    <row r="4" spans="1:21">
      <c r="B4" s="129"/>
      <c r="C4" s="129"/>
      <c r="D4" s="129"/>
    </row>
    <row r="6" spans="1:21">
      <c r="B6" s="127" t="s">
        <v>10</v>
      </c>
      <c r="C6" s="127"/>
      <c r="D6" s="127"/>
      <c r="E6" s="127"/>
      <c r="F6" s="127"/>
      <c r="G6" s="127"/>
      <c r="H6" s="127"/>
      <c r="K6" s="127" t="s">
        <v>11</v>
      </c>
      <c r="L6" s="127"/>
      <c r="M6" s="127"/>
      <c r="N6" s="127"/>
      <c r="O6" s="127"/>
      <c r="P6" s="127"/>
      <c r="Q6" s="127"/>
      <c r="S6" s="127" t="s">
        <v>12</v>
      </c>
      <c r="T6" s="127"/>
      <c r="U6" s="127"/>
    </row>
    <row r="7" spans="1:21">
      <c r="B7" s="1" t="s">
        <v>58</v>
      </c>
      <c r="D7" s="1" t="s">
        <v>59</v>
      </c>
      <c r="F7" s="1" t="s">
        <v>60</v>
      </c>
      <c r="H7" s="1" t="s">
        <v>61</v>
      </c>
      <c r="K7" s="15" t="s">
        <v>58</v>
      </c>
      <c r="M7" s="15" t="s">
        <v>59</v>
      </c>
      <c r="O7" s="15" t="s">
        <v>60</v>
      </c>
      <c r="Q7" s="15" t="s">
        <v>61</v>
      </c>
      <c r="S7" s="15" t="s">
        <v>62</v>
      </c>
      <c r="U7" s="15" t="s">
        <v>59</v>
      </c>
    </row>
    <row r="8" spans="1:21" ht="16.5">
      <c r="A8" s="3" t="s">
        <v>13</v>
      </c>
      <c r="B8" s="49" t="s">
        <v>63</v>
      </c>
      <c r="D8" s="49" t="s">
        <v>64</v>
      </c>
      <c r="F8" s="49" t="s">
        <v>65</v>
      </c>
      <c r="H8" s="67" t="s">
        <v>66</v>
      </c>
      <c r="K8" s="67" t="s">
        <v>67</v>
      </c>
      <c r="M8" s="67" t="s">
        <v>68</v>
      </c>
      <c r="O8" s="67" t="s">
        <v>69</v>
      </c>
      <c r="Q8" s="67" t="s">
        <v>70</v>
      </c>
      <c r="S8" s="67" t="s">
        <v>71</v>
      </c>
      <c r="U8" s="67" t="s">
        <v>72</v>
      </c>
    </row>
    <row r="9" spans="1:21">
      <c r="A9" s="16" t="s">
        <v>73</v>
      </c>
      <c r="B9" s="45"/>
      <c r="D9" s="45"/>
      <c r="F9" s="45"/>
      <c r="H9" s="45"/>
      <c r="K9" s="45"/>
      <c r="M9" s="45"/>
      <c r="O9" s="45"/>
      <c r="Q9" s="45"/>
      <c r="S9" s="45"/>
      <c r="U9" s="45"/>
    </row>
    <row r="10" spans="1:21">
      <c r="A10" s="17" t="s">
        <v>74</v>
      </c>
      <c r="B10" s="45"/>
      <c r="D10" s="45"/>
      <c r="F10" s="45"/>
      <c r="H10" s="45"/>
      <c r="K10" s="45"/>
      <c r="M10" s="45"/>
      <c r="O10" s="45"/>
      <c r="Q10" s="45"/>
      <c r="S10" s="45"/>
      <c r="U10" s="45"/>
    </row>
    <row r="11" spans="1:21">
      <c r="A11" s="18" t="s">
        <v>75</v>
      </c>
      <c r="B11" s="46">
        <v>250377</v>
      </c>
      <c r="C11" s="39"/>
      <c r="D11" s="46">
        <v>248437</v>
      </c>
      <c r="F11" s="46">
        <v>299505</v>
      </c>
      <c r="H11" s="46">
        <v>324962</v>
      </c>
      <c r="K11" s="46">
        <v>387218</v>
      </c>
      <c r="L11" s="39"/>
      <c r="M11" s="46">
        <v>370319</v>
      </c>
      <c r="O11" s="46">
        <v>408723</v>
      </c>
      <c r="P11" s="85"/>
      <c r="Q11" s="46">
        <v>462967</v>
      </c>
      <c r="S11" s="46">
        <v>571345</v>
      </c>
      <c r="U11" s="46">
        <v>563430</v>
      </c>
    </row>
    <row r="12" spans="1:21">
      <c r="A12" s="18" t="s">
        <v>76</v>
      </c>
      <c r="B12" s="46">
        <v>93763</v>
      </c>
      <c r="C12" s="39"/>
      <c r="D12" s="46">
        <v>110251</v>
      </c>
      <c r="F12" s="46">
        <v>200849</v>
      </c>
      <c r="H12" s="46">
        <v>242079</v>
      </c>
      <c r="K12" s="46">
        <v>134003</v>
      </c>
      <c r="L12" s="39"/>
      <c r="M12" s="46">
        <v>149801</v>
      </c>
      <c r="O12" s="46">
        <v>264293</v>
      </c>
      <c r="Q12" s="46">
        <v>350666</v>
      </c>
      <c r="S12" s="46">
        <v>191836</v>
      </c>
      <c r="U12" s="46">
        <v>185728</v>
      </c>
    </row>
    <row r="13" spans="1:21">
      <c r="A13" s="18" t="s">
        <v>77</v>
      </c>
      <c r="B13" s="46">
        <v>39080</v>
      </c>
      <c r="C13" s="39"/>
      <c r="D13" s="46">
        <v>41190</v>
      </c>
      <c r="F13" s="46">
        <v>45645</v>
      </c>
      <c r="H13" s="46">
        <v>48986</v>
      </c>
      <c r="K13" s="46">
        <v>50987</v>
      </c>
      <c r="L13" s="39"/>
      <c r="M13" s="46">
        <v>52525</v>
      </c>
      <c r="O13" s="46">
        <v>57978</v>
      </c>
      <c r="Q13" s="46">
        <v>62601</v>
      </c>
      <c r="S13" s="46">
        <v>61182</v>
      </c>
      <c r="U13" s="46">
        <v>62861</v>
      </c>
    </row>
    <row r="14" spans="1:21">
      <c r="A14" s="18" t="s">
        <v>78</v>
      </c>
      <c r="B14" s="46">
        <v>76568</v>
      </c>
      <c r="C14" s="39"/>
      <c r="D14" s="46">
        <v>79113</v>
      </c>
      <c r="F14" s="46">
        <v>46356</v>
      </c>
      <c r="H14" s="46">
        <v>64255</v>
      </c>
      <c r="K14" s="46">
        <v>65838</v>
      </c>
      <c r="L14" s="39"/>
      <c r="M14" s="46">
        <v>80065</v>
      </c>
      <c r="O14" s="46">
        <v>81326</v>
      </c>
      <c r="Q14" s="46">
        <v>72188</v>
      </c>
      <c r="S14" s="46">
        <v>35439</v>
      </c>
      <c r="U14" s="46">
        <v>39259</v>
      </c>
    </row>
    <row r="15" spans="1:21">
      <c r="A15" s="19" t="s">
        <v>79</v>
      </c>
      <c r="B15" s="47">
        <v>459788</v>
      </c>
      <c r="C15" s="39"/>
      <c r="D15" s="47">
        <v>478991</v>
      </c>
      <c r="F15" s="47">
        <v>592355</v>
      </c>
      <c r="H15" s="47">
        <v>680282</v>
      </c>
      <c r="K15" s="47">
        <v>638046</v>
      </c>
      <c r="L15" s="39"/>
      <c r="M15" s="47">
        <v>652710</v>
      </c>
      <c r="O15" s="47">
        <v>812320</v>
      </c>
      <c r="Q15" s="47">
        <v>948422</v>
      </c>
      <c r="S15" s="47">
        <v>859802</v>
      </c>
      <c r="U15" s="47">
        <v>851278</v>
      </c>
    </row>
    <row r="16" spans="1:21">
      <c r="A16" s="20" t="s">
        <v>39</v>
      </c>
      <c r="B16" s="46"/>
      <c r="C16" s="39"/>
      <c r="D16" s="46"/>
      <c r="F16" s="46"/>
      <c r="H16" s="46"/>
      <c r="K16" s="46"/>
      <c r="L16" s="39"/>
      <c r="M16" s="46"/>
      <c r="O16" s="46"/>
      <c r="Q16" s="46"/>
      <c r="S16" s="46"/>
      <c r="U16" s="46"/>
    </row>
    <row r="17" spans="1:21">
      <c r="A17" s="20" t="s">
        <v>80</v>
      </c>
      <c r="B17" s="46">
        <v>33673</v>
      </c>
      <c r="C17" s="39"/>
      <c r="D17" s="46">
        <v>33920</v>
      </c>
      <c r="F17" s="46">
        <v>35384</v>
      </c>
      <c r="H17" s="46">
        <v>36916</v>
      </c>
      <c r="K17" s="46">
        <v>37841</v>
      </c>
      <c r="L17" s="39"/>
      <c r="M17" s="46">
        <v>40197</v>
      </c>
      <c r="O17" s="46">
        <v>41984</v>
      </c>
      <c r="Q17" s="46">
        <v>45271</v>
      </c>
      <c r="S17" s="46">
        <v>45782</v>
      </c>
      <c r="U17" s="46">
        <v>45717</v>
      </c>
    </row>
    <row r="18" spans="1:21">
      <c r="A18" s="20" t="s">
        <v>81</v>
      </c>
      <c r="B18" s="46">
        <v>44209</v>
      </c>
      <c r="C18" s="39"/>
      <c r="D18" s="46">
        <v>42571</v>
      </c>
      <c r="F18" s="46">
        <v>43530</v>
      </c>
      <c r="H18" s="46">
        <v>42959</v>
      </c>
      <c r="K18" s="46">
        <v>48338</v>
      </c>
      <c r="L18" s="39"/>
      <c r="M18" s="46">
        <v>60473</v>
      </c>
      <c r="O18" s="46">
        <v>59306</v>
      </c>
      <c r="Q18" s="46">
        <v>58849</v>
      </c>
      <c r="S18" s="46">
        <v>53369</v>
      </c>
      <c r="U18" s="46">
        <v>61374</v>
      </c>
    </row>
    <row r="19" spans="1:21">
      <c r="A19" s="20" t="s">
        <v>82</v>
      </c>
      <c r="B19" s="46">
        <v>1270986</v>
      </c>
      <c r="C19" s="39"/>
      <c r="D19" s="46">
        <v>1271602</v>
      </c>
      <c r="F19" s="46">
        <v>1272574</v>
      </c>
      <c r="H19" s="46">
        <v>1271195</v>
      </c>
      <c r="K19" s="46">
        <v>1275133</v>
      </c>
      <c r="L19" s="39"/>
      <c r="M19" s="46">
        <v>1282631</v>
      </c>
      <c r="O19" s="46">
        <v>1281764</v>
      </c>
      <c r="Q19" s="46">
        <v>1281876</v>
      </c>
      <c r="S19" s="46">
        <v>1280511</v>
      </c>
      <c r="U19" s="46">
        <v>1279535</v>
      </c>
    </row>
    <row r="20" spans="1:21">
      <c r="A20" s="20" t="s">
        <v>83</v>
      </c>
      <c r="B20" s="46">
        <v>188717</v>
      </c>
      <c r="C20" s="39"/>
      <c r="D20" s="46">
        <v>175789</v>
      </c>
      <c r="F20" s="46">
        <v>162882</v>
      </c>
      <c r="H20" s="46">
        <v>149484</v>
      </c>
      <c r="K20" s="46">
        <v>137993</v>
      </c>
      <c r="L20" s="39"/>
      <c r="M20" s="46">
        <v>128514</v>
      </c>
      <c r="O20" s="46">
        <v>117908</v>
      </c>
      <c r="Q20" s="46">
        <v>105736</v>
      </c>
      <c r="S20" s="46">
        <v>95008</v>
      </c>
      <c r="U20" s="46">
        <v>84380</v>
      </c>
    </row>
    <row r="21" spans="1:21">
      <c r="A21" s="20" t="s">
        <v>84</v>
      </c>
      <c r="B21" s="46">
        <v>8126</v>
      </c>
      <c r="C21" s="39"/>
      <c r="D21" s="46">
        <v>11395</v>
      </c>
      <c r="F21" s="46">
        <v>12205</v>
      </c>
      <c r="H21" s="46">
        <v>16811</v>
      </c>
      <c r="K21" s="46">
        <v>17012</v>
      </c>
      <c r="L21" s="39"/>
      <c r="M21" s="46">
        <v>16492</v>
      </c>
      <c r="O21" s="46">
        <v>16390</v>
      </c>
      <c r="Q21" s="46">
        <v>28106</v>
      </c>
      <c r="S21" s="46">
        <v>26368</v>
      </c>
      <c r="U21" s="46">
        <v>24958</v>
      </c>
    </row>
    <row r="22" spans="1:21">
      <c r="A22" s="20" t="s">
        <v>85</v>
      </c>
      <c r="B22" s="46">
        <v>37778</v>
      </c>
      <c r="C22" s="39"/>
      <c r="D22" s="46">
        <v>38074</v>
      </c>
      <c r="F22" s="46">
        <v>43575</v>
      </c>
      <c r="H22" s="46">
        <v>48638</v>
      </c>
      <c r="K22" s="46">
        <v>50001</v>
      </c>
      <c r="L22" s="39"/>
      <c r="M22" s="46">
        <v>50766</v>
      </c>
      <c r="O22" s="46">
        <v>58086</v>
      </c>
      <c r="Q22" s="46">
        <v>63435</v>
      </c>
      <c r="S22" s="46">
        <v>59245</v>
      </c>
      <c r="U22" s="46">
        <v>60292</v>
      </c>
    </row>
    <row r="23" spans="1:21">
      <c r="A23" s="20" t="s">
        <v>86</v>
      </c>
      <c r="B23" s="46">
        <v>8350</v>
      </c>
      <c r="C23" s="39"/>
      <c r="D23" s="46">
        <v>8616</v>
      </c>
      <c r="F23" s="46">
        <v>8850</v>
      </c>
      <c r="H23" s="46">
        <v>9933</v>
      </c>
      <c r="K23" s="46">
        <v>9735</v>
      </c>
      <c r="L23" s="39"/>
      <c r="M23" s="46">
        <v>11114</v>
      </c>
      <c r="O23" s="46">
        <v>10003</v>
      </c>
      <c r="Q23" s="46">
        <v>9615</v>
      </c>
      <c r="S23" s="46">
        <v>10564</v>
      </c>
      <c r="U23" s="46">
        <v>14451</v>
      </c>
    </row>
    <row r="24" spans="1:21" ht="15" thickBot="1">
      <c r="A24" s="16" t="s">
        <v>87</v>
      </c>
      <c r="B24" s="48">
        <v>2051627</v>
      </c>
      <c r="C24" s="39"/>
      <c r="D24" s="48">
        <v>2060958</v>
      </c>
      <c r="F24" s="48">
        <v>2171355</v>
      </c>
      <c r="H24" s="48">
        <v>2256218</v>
      </c>
      <c r="K24" s="48">
        <v>2214099</v>
      </c>
      <c r="L24" s="39"/>
      <c r="M24" s="48">
        <v>2242897</v>
      </c>
      <c r="O24" s="48">
        <v>2397761</v>
      </c>
      <c r="Q24" s="48">
        <v>2541310</v>
      </c>
      <c r="S24" s="48">
        <v>2430649</v>
      </c>
      <c r="U24" s="48">
        <v>2421985</v>
      </c>
    </row>
    <row r="25" spans="1:21" ht="15" thickTop="1">
      <c r="A25" s="20" t="s">
        <v>39</v>
      </c>
      <c r="B25" s="46"/>
      <c r="C25" s="39"/>
      <c r="D25" s="46"/>
      <c r="F25" s="46"/>
      <c r="H25" s="46"/>
      <c r="K25" s="46"/>
      <c r="L25" s="39"/>
      <c r="M25" s="46"/>
      <c r="O25" s="46"/>
      <c r="Q25" s="46"/>
      <c r="S25" s="46"/>
      <c r="U25" s="46"/>
    </row>
    <row r="26" spans="1:21">
      <c r="A26" s="16" t="s">
        <v>88</v>
      </c>
      <c r="B26" s="46"/>
      <c r="C26" s="39"/>
      <c r="D26" s="46"/>
      <c r="F26" s="46"/>
      <c r="H26" s="46"/>
      <c r="K26" s="46"/>
      <c r="L26" s="39"/>
      <c r="M26" s="46"/>
      <c r="O26" s="46"/>
      <c r="Q26" s="46"/>
      <c r="S26" s="46"/>
      <c r="U26" s="46"/>
    </row>
    <row r="27" spans="1:21">
      <c r="A27" s="17" t="s">
        <v>89</v>
      </c>
      <c r="B27" s="46"/>
      <c r="C27" s="39"/>
      <c r="D27" s="46"/>
      <c r="F27" s="46"/>
      <c r="H27" s="46"/>
      <c r="K27" s="46"/>
      <c r="L27" s="39"/>
      <c r="M27" s="46"/>
      <c r="O27" s="46"/>
      <c r="Q27" s="46"/>
      <c r="S27" s="46"/>
      <c r="U27" s="46"/>
    </row>
    <row r="28" spans="1:21">
      <c r="A28" s="18" t="s">
        <v>90</v>
      </c>
      <c r="B28" s="46">
        <v>3767</v>
      </c>
      <c r="C28" s="39"/>
      <c r="D28" s="46">
        <v>8185</v>
      </c>
      <c r="F28" s="46">
        <v>12146</v>
      </c>
      <c r="H28" s="46">
        <v>9621</v>
      </c>
      <c r="K28" s="46">
        <v>3431</v>
      </c>
      <c r="L28" s="39"/>
      <c r="M28" s="46">
        <v>16013</v>
      </c>
      <c r="O28" s="46">
        <v>22256</v>
      </c>
      <c r="Q28" s="46">
        <v>22715</v>
      </c>
      <c r="S28" s="46">
        <v>4795</v>
      </c>
      <c r="U28" s="46">
        <v>4587</v>
      </c>
    </row>
    <row r="29" spans="1:21">
      <c r="A29" s="18" t="s">
        <v>91</v>
      </c>
      <c r="B29" s="46">
        <v>76191</v>
      </c>
      <c r="C29" s="39"/>
      <c r="D29" s="46">
        <v>85782</v>
      </c>
      <c r="F29" s="46">
        <v>106072</v>
      </c>
      <c r="H29" s="46">
        <v>119527</v>
      </c>
      <c r="K29" s="46">
        <v>98955</v>
      </c>
      <c r="L29" s="39"/>
      <c r="M29" s="46">
        <v>105423</v>
      </c>
      <c r="O29" s="46">
        <v>116154</v>
      </c>
      <c r="Q29" s="46">
        <v>141556</v>
      </c>
      <c r="S29" s="46">
        <v>114214</v>
      </c>
      <c r="U29" s="46">
        <v>129976</v>
      </c>
    </row>
    <row r="30" spans="1:21">
      <c r="A30" s="18" t="s">
        <v>92</v>
      </c>
      <c r="B30" s="46">
        <v>0</v>
      </c>
      <c r="C30" s="39"/>
      <c r="D30" s="46">
        <v>0</v>
      </c>
      <c r="F30" s="46">
        <v>0</v>
      </c>
      <c r="H30" s="46">
        <v>0</v>
      </c>
      <c r="K30" s="46">
        <v>0</v>
      </c>
      <c r="L30" s="39"/>
      <c r="M30" s="46">
        <v>0</v>
      </c>
      <c r="O30" s="46">
        <v>0</v>
      </c>
      <c r="Q30" s="46">
        <v>0</v>
      </c>
      <c r="S30" s="46">
        <v>0</v>
      </c>
      <c r="U30" s="46">
        <v>0</v>
      </c>
    </row>
    <row r="31" spans="1:21">
      <c r="A31" s="18" t="s">
        <v>93</v>
      </c>
      <c r="B31" s="46">
        <v>352803</v>
      </c>
      <c r="C31" s="39"/>
      <c r="D31" s="46">
        <v>349541</v>
      </c>
      <c r="F31" s="46">
        <v>424001</v>
      </c>
      <c r="H31" s="46">
        <v>509272</v>
      </c>
      <c r="K31" s="46">
        <v>486066</v>
      </c>
      <c r="L31" s="39"/>
      <c r="M31" s="46">
        <v>461443</v>
      </c>
      <c r="O31" s="46">
        <v>563045</v>
      </c>
      <c r="Q31" s="46">
        <v>688554</v>
      </c>
      <c r="S31" s="46">
        <v>617969</v>
      </c>
      <c r="U31" s="46">
        <v>561474</v>
      </c>
    </row>
    <row r="32" spans="1:21">
      <c r="A32" s="18" t="s">
        <v>94</v>
      </c>
      <c r="B32" s="46">
        <v>9712</v>
      </c>
      <c r="C32" s="39"/>
      <c r="D32" s="46">
        <v>9311</v>
      </c>
      <c r="F32" s="46">
        <v>9368</v>
      </c>
      <c r="H32" s="46">
        <v>9491</v>
      </c>
      <c r="K32" s="46">
        <v>10420</v>
      </c>
      <c r="L32" s="39"/>
      <c r="M32" s="46">
        <v>11214</v>
      </c>
      <c r="O32" s="46">
        <v>11700</v>
      </c>
      <c r="Q32" s="46">
        <v>12774</v>
      </c>
      <c r="S32" s="46">
        <v>12402</v>
      </c>
      <c r="U32" s="46">
        <v>12876</v>
      </c>
    </row>
    <row r="33" spans="1:21">
      <c r="A33" s="18" t="s">
        <v>95</v>
      </c>
      <c r="B33" s="46">
        <v>0</v>
      </c>
      <c r="C33" s="39"/>
      <c r="D33" s="46">
        <v>0</v>
      </c>
      <c r="F33" s="46">
        <v>0</v>
      </c>
      <c r="H33" s="46">
        <v>0</v>
      </c>
      <c r="K33" s="46">
        <v>0</v>
      </c>
      <c r="L33" s="39"/>
      <c r="M33" s="46">
        <v>0</v>
      </c>
      <c r="O33" s="46"/>
      <c r="Q33" s="46">
        <v>0</v>
      </c>
      <c r="S33" s="46">
        <v>0</v>
      </c>
      <c r="U33" s="46">
        <v>0</v>
      </c>
    </row>
    <row r="34" spans="1:21">
      <c r="A34" s="19" t="s">
        <v>96</v>
      </c>
      <c r="B34" s="47">
        <v>442473</v>
      </c>
      <c r="C34" s="39"/>
      <c r="D34" s="47">
        <v>452819</v>
      </c>
      <c r="F34" s="47">
        <v>551587</v>
      </c>
      <c r="H34" s="47">
        <v>647911</v>
      </c>
      <c r="K34" s="47">
        <v>598872</v>
      </c>
      <c r="L34" s="39"/>
      <c r="M34" s="47">
        <v>594093</v>
      </c>
      <c r="O34" s="47">
        <v>713155</v>
      </c>
      <c r="Q34" s="47">
        <v>865599</v>
      </c>
      <c r="S34" s="47">
        <v>749380</v>
      </c>
      <c r="U34" s="47">
        <v>708913</v>
      </c>
    </row>
    <row r="35" spans="1:21">
      <c r="A35" s="20" t="s">
        <v>39</v>
      </c>
      <c r="B35" s="46"/>
      <c r="C35" s="39"/>
      <c r="D35" s="46"/>
      <c r="F35" s="46"/>
      <c r="H35" s="46"/>
      <c r="K35" s="46"/>
      <c r="L35" s="39"/>
      <c r="M35" s="46"/>
      <c r="O35" s="46"/>
      <c r="Q35" s="46"/>
      <c r="S35" s="46"/>
      <c r="U35" s="46"/>
    </row>
    <row r="36" spans="1:21">
      <c r="A36" s="20" t="s">
        <v>97</v>
      </c>
      <c r="B36" s="46">
        <v>49580</v>
      </c>
      <c r="C36" s="39"/>
      <c r="D36" s="46">
        <v>44647</v>
      </c>
      <c r="F36" s="46">
        <v>47849</v>
      </c>
      <c r="H36" s="46">
        <v>47504</v>
      </c>
      <c r="K36" s="46">
        <v>33683</v>
      </c>
      <c r="L36" s="39"/>
      <c r="M36" s="46">
        <v>22630</v>
      </c>
      <c r="O36" s="46">
        <v>30937</v>
      </c>
      <c r="Q36" s="46">
        <v>25783</v>
      </c>
      <c r="S36" s="46">
        <v>16352</v>
      </c>
      <c r="U36" s="46">
        <v>16950</v>
      </c>
    </row>
    <row r="37" spans="1:21">
      <c r="A37" s="20" t="s">
        <v>98</v>
      </c>
      <c r="B37" s="46">
        <v>17368</v>
      </c>
      <c r="C37" s="39"/>
      <c r="D37" s="46">
        <v>17615</v>
      </c>
      <c r="F37" s="46">
        <v>17714</v>
      </c>
      <c r="H37" s="46">
        <v>16072</v>
      </c>
      <c r="K37" s="46">
        <v>16349</v>
      </c>
      <c r="L37" s="39"/>
      <c r="M37" s="46">
        <v>16533</v>
      </c>
      <c r="O37" s="46">
        <v>20046</v>
      </c>
      <c r="Q37" s="46">
        <v>19409</v>
      </c>
      <c r="S37" s="46">
        <v>28182</v>
      </c>
      <c r="U37" s="46">
        <v>25243</v>
      </c>
    </row>
    <row r="38" spans="1:21">
      <c r="A38" s="20" t="s">
        <v>99</v>
      </c>
      <c r="B38" s="46">
        <v>38970</v>
      </c>
      <c r="C38" s="39"/>
      <c r="D38" s="46">
        <v>37817</v>
      </c>
      <c r="F38" s="46">
        <v>38829</v>
      </c>
      <c r="H38" s="46">
        <v>38203</v>
      </c>
      <c r="K38" s="46">
        <v>42823</v>
      </c>
      <c r="L38" s="39"/>
      <c r="M38" s="46">
        <v>54371</v>
      </c>
      <c r="O38" s="46">
        <v>52976</v>
      </c>
      <c r="Q38" s="46">
        <v>52070</v>
      </c>
      <c r="S38" s="46">
        <v>46682</v>
      </c>
      <c r="U38" s="46">
        <v>54255</v>
      </c>
    </row>
    <row r="39" spans="1:21">
      <c r="A39" s="20" t="s">
        <v>100</v>
      </c>
      <c r="B39" s="46">
        <v>0</v>
      </c>
      <c r="C39" s="39"/>
      <c r="D39" s="46">
        <v>0</v>
      </c>
      <c r="F39" s="46">
        <v>0</v>
      </c>
      <c r="H39" s="46">
        <v>1014</v>
      </c>
      <c r="K39" s="46">
        <v>1014</v>
      </c>
      <c r="L39" s="39"/>
      <c r="M39" s="46">
        <v>1361</v>
      </c>
      <c r="O39" s="46">
        <v>1217</v>
      </c>
      <c r="Q39" s="46">
        <v>85</v>
      </c>
      <c r="S39" s="46">
        <v>0</v>
      </c>
      <c r="U39" s="46">
        <v>0</v>
      </c>
    </row>
    <row r="40" spans="1:21">
      <c r="A40" s="20" t="s">
        <v>101</v>
      </c>
      <c r="B40" s="46">
        <v>510452</v>
      </c>
      <c r="C40" s="39"/>
      <c r="D40" s="46">
        <v>480941</v>
      </c>
      <c r="F40" s="46">
        <v>451427</v>
      </c>
      <c r="H40" s="46">
        <v>391913</v>
      </c>
      <c r="K40" s="46">
        <v>362404</v>
      </c>
      <c r="L40" s="39"/>
      <c r="M40" s="46">
        <v>332907</v>
      </c>
      <c r="O40" s="46">
        <v>303415</v>
      </c>
      <c r="Q40" s="46">
        <v>273918</v>
      </c>
      <c r="S40" s="46">
        <v>244427</v>
      </c>
      <c r="U40" s="46">
        <v>214947</v>
      </c>
    </row>
    <row r="41" spans="1:21">
      <c r="A41" s="16" t="s">
        <v>102</v>
      </c>
      <c r="B41" s="47">
        <v>1058843</v>
      </c>
      <c r="C41" s="39"/>
      <c r="D41" s="47">
        <v>1033839</v>
      </c>
      <c r="F41" s="47">
        <v>1107406</v>
      </c>
      <c r="H41" s="47">
        <v>1142617</v>
      </c>
      <c r="K41" s="47">
        <v>1055145</v>
      </c>
      <c r="L41" s="39"/>
      <c r="M41" s="47">
        <v>1021895</v>
      </c>
      <c r="O41" s="47">
        <v>1121746</v>
      </c>
      <c r="Q41" s="47">
        <v>1236864</v>
      </c>
      <c r="S41" s="47">
        <v>1085023</v>
      </c>
      <c r="U41" s="47">
        <v>1020308</v>
      </c>
    </row>
    <row r="42" spans="1:21">
      <c r="A42" s="20" t="s">
        <v>39</v>
      </c>
      <c r="B42" s="46"/>
      <c r="C42" s="39"/>
      <c r="D42" s="46"/>
      <c r="F42" s="46"/>
      <c r="H42" s="46"/>
      <c r="K42" s="46"/>
      <c r="L42" s="39"/>
      <c r="M42" s="46"/>
      <c r="O42" s="46"/>
      <c r="Q42" s="46"/>
      <c r="S42" s="46"/>
      <c r="U42" s="46"/>
    </row>
    <row r="43" spans="1:21">
      <c r="A43" s="21" t="s">
        <v>103</v>
      </c>
      <c r="B43" s="46"/>
      <c r="C43" s="39"/>
      <c r="D43" s="46"/>
      <c r="F43" s="46"/>
      <c r="H43" s="46"/>
      <c r="K43" s="46"/>
      <c r="L43" s="39"/>
      <c r="M43" s="46"/>
      <c r="O43" s="46"/>
      <c r="Q43" s="46"/>
      <c r="S43" s="46"/>
      <c r="U43" s="46"/>
    </row>
    <row r="44" spans="1:21">
      <c r="A44" s="18" t="s">
        <v>104</v>
      </c>
      <c r="B44" s="46">
        <v>280.66616000000005</v>
      </c>
      <c r="C44" s="39"/>
      <c r="D44" s="46">
        <v>281</v>
      </c>
      <c r="F44" s="46">
        <v>281</v>
      </c>
      <c r="H44" s="46">
        <v>283</v>
      </c>
      <c r="K44" s="46">
        <v>284</v>
      </c>
      <c r="L44" s="39"/>
      <c r="M44" s="46">
        <v>285</v>
      </c>
      <c r="O44" s="46">
        <v>286</v>
      </c>
      <c r="Q44" s="46">
        <v>286</v>
      </c>
      <c r="S44" s="46">
        <v>287</v>
      </c>
      <c r="U44" s="46">
        <v>288</v>
      </c>
    </row>
    <row r="45" spans="1:21">
      <c r="A45" s="18" t="s">
        <v>105</v>
      </c>
      <c r="B45" s="46">
        <v>1589597.9834789643</v>
      </c>
      <c r="C45" s="39"/>
      <c r="D45" s="46">
        <v>1609246</v>
      </c>
      <c r="F45" s="46">
        <v>1632446</v>
      </c>
      <c r="H45" s="46">
        <v>1653328</v>
      </c>
      <c r="K45" s="46">
        <v>1687044</v>
      </c>
      <c r="L45" s="39"/>
      <c r="M45" s="46">
        <v>1723056</v>
      </c>
      <c r="O45" s="46">
        <v>1762789</v>
      </c>
      <c r="Q45" s="46">
        <v>1792197</v>
      </c>
      <c r="S45" s="46">
        <v>1830782</v>
      </c>
      <c r="U45" s="46">
        <v>1874488</v>
      </c>
    </row>
    <row r="46" spans="1:21">
      <c r="A46" s="18" t="s">
        <v>106</v>
      </c>
      <c r="B46" s="46">
        <v>-576648</v>
      </c>
      <c r="C46" s="39"/>
      <c r="D46" s="46">
        <v>-559169</v>
      </c>
      <c r="F46" s="46">
        <v>-540753</v>
      </c>
      <c r="H46" s="46">
        <v>-513799</v>
      </c>
      <c r="K46" s="46">
        <v>-500505</v>
      </c>
      <c r="L46" s="39"/>
      <c r="M46" s="46">
        <v>-476864</v>
      </c>
      <c r="O46" s="46">
        <v>-462277</v>
      </c>
      <c r="Q46" s="46">
        <v>-461348</v>
      </c>
      <c r="S46" s="46">
        <v>-459234</v>
      </c>
      <c r="U46" s="46">
        <v>-448708</v>
      </c>
    </row>
    <row r="47" spans="1:21">
      <c r="A47" s="18" t="s">
        <v>107</v>
      </c>
      <c r="B47" s="46">
        <v>-20447</v>
      </c>
      <c r="C47" s="39"/>
      <c r="D47" s="46">
        <v>-23239</v>
      </c>
      <c r="F47" s="46">
        <v>-28025</v>
      </c>
      <c r="H47" s="46">
        <v>-26211</v>
      </c>
      <c r="K47" s="46">
        <v>-27869</v>
      </c>
      <c r="L47" s="39"/>
      <c r="M47" s="46">
        <v>-25475</v>
      </c>
      <c r="O47" s="46">
        <v>-24783</v>
      </c>
      <c r="Q47" s="46">
        <v>-26689</v>
      </c>
      <c r="S47" s="46">
        <v>-26209</v>
      </c>
      <c r="U47" s="46">
        <v>-24391</v>
      </c>
    </row>
    <row r="48" spans="1:21">
      <c r="A48" s="16" t="s">
        <v>108</v>
      </c>
      <c r="B48" s="47">
        <v>992783.64963896433</v>
      </c>
      <c r="C48" s="39"/>
      <c r="D48" s="47">
        <v>1027119</v>
      </c>
      <c r="F48" s="47">
        <v>1063949</v>
      </c>
      <c r="H48" s="47">
        <v>1113601</v>
      </c>
      <c r="K48" s="47">
        <v>1158954</v>
      </c>
      <c r="L48" s="39"/>
      <c r="M48" s="47">
        <v>1221002</v>
      </c>
      <c r="O48" s="47">
        <v>1276015</v>
      </c>
      <c r="Q48" s="47">
        <v>1304446</v>
      </c>
      <c r="S48" s="47">
        <v>1345626</v>
      </c>
      <c r="U48" s="47">
        <v>1401677</v>
      </c>
    </row>
    <row r="49" spans="1:21">
      <c r="A49" s="20" t="s">
        <v>39</v>
      </c>
      <c r="B49" s="46"/>
      <c r="C49" s="39"/>
      <c r="D49" s="46"/>
      <c r="F49" s="46"/>
      <c r="H49" s="46"/>
      <c r="K49" s="46"/>
      <c r="L49" s="39"/>
      <c r="M49" s="46"/>
      <c r="O49" s="46"/>
      <c r="Q49" s="46"/>
      <c r="S49" s="46"/>
      <c r="U49" s="46"/>
    </row>
    <row r="50" spans="1:21" ht="15" thickBot="1">
      <c r="A50" s="16" t="s">
        <v>109</v>
      </c>
      <c r="B50" s="48">
        <v>2051626.6496389643</v>
      </c>
      <c r="C50" s="39"/>
      <c r="D50" s="48">
        <v>2060958</v>
      </c>
      <c r="F50" s="48">
        <v>2171355</v>
      </c>
      <c r="H50" s="48">
        <v>2256218</v>
      </c>
      <c r="K50" s="48">
        <v>2214099</v>
      </c>
      <c r="L50" s="39"/>
      <c r="M50" s="48">
        <v>2242897</v>
      </c>
      <c r="O50" s="48">
        <v>2397761</v>
      </c>
      <c r="Q50" s="48">
        <v>2541310</v>
      </c>
      <c r="S50" s="48">
        <v>2430649</v>
      </c>
      <c r="U50" s="48">
        <v>2421985</v>
      </c>
    </row>
    <row r="51" spans="1:21" ht="9" customHeight="1" thickTop="1">
      <c r="A51" s="20" t="s">
        <v>39</v>
      </c>
      <c r="B51" s="46"/>
      <c r="C51" s="39"/>
      <c r="D51" s="46"/>
      <c r="F51" s="46"/>
      <c r="H51" s="46"/>
      <c r="K51" s="46"/>
      <c r="L51" s="39"/>
      <c r="M51" s="46"/>
      <c r="O51" s="46"/>
      <c r="Q51" s="46"/>
      <c r="S51" s="46"/>
      <c r="U51" s="46"/>
    </row>
    <row r="52" spans="1:21">
      <c r="B52" s="69"/>
      <c r="C52" s="69"/>
      <c r="D52" s="69"/>
      <c r="E52" s="69"/>
      <c r="F52" s="69"/>
      <c r="G52" s="69"/>
      <c r="H52" s="69"/>
    </row>
    <row r="53" spans="1:21" ht="16.5">
      <c r="A53" s="69" t="s">
        <v>110</v>
      </c>
      <c r="B53"/>
    </row>
  </sheetData>
  <mergeCells count="6">
    <mergeCell ref="S6:U6"/>
    <mergeCell ref="K6:Q6"/>
    <mergeCell ref="B1:D1"/>
    <mergeCell ref="B3:D3"/>
    <mergeCell ref="B4:D4"/>
    <mergeCell ref="B6:H6"/>
  </mergeCells>
  <pageMargins left="0.7" right="0.7" top="0.75" bottom="0.75" header="0.3" footer="0.3"/>
  <pageSetup scale="5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2FC2-2120-41D1-8073-FAB159022287}">
  <sheetPr>
    <pageSetUpPr fitToPage="1"/>
  </sheetPr>
  <dimension ref="A1:AB51"/>
  <sheetViews>
    <sheetView zoomScale="80" zoomScaleNormal="80" workbookViewId="0">
      <selection activeCell="D50" sqref="D50"/>
    </sheetView>
  </sheetViews>
  <sheetFormatPr defaultColWidth="8.7265625" defaultRowHeight="14.5"/>
  <cols>
    <col min="1" max="1" width="52.26953125" style="3" customWidth="1"/>
    <col min="2" max="2" width="12.54296875" style="3" customWidth="1"/>
    <col min="3" max="3" width="3.7265625" style="3" customWidth="1"/>
    <col min="4" max="4" width="11" style="3" customWidth="1"/>
    <col min="5" max="5" width="3.7265625" style="3" customWidth="1"/>
    <col min="6" max="6" width="11" style="3" customWidth="1"/>
    <col min="7" max="7" width="3.7265625" style="3" customWidth="1"/>
    <col min="8" max="8" width="11" style="3" customWidth="1"/>
    <col min="9" max="9" width="3.7265625" style="3" customWidth="1"/>
    <col min="10" max="10" width="11" style="3" customWidth="1"/>
    <col min="11" max="11" width="3.7265625" style="3" customWidth="1"/>
    <col min="12" max="12" width="11.453125" style="3" customWidth="1"/>
    <col min="13" max="13" width="3.7265625" style="3" customWidth="1"/>
    <col min="14" max="14" width="10.54296875" style="3" customWidth="1"/>
    <col min="15" max="15" width="3.7265625" style="3" customWidth="1"/>
    <col min="16" max="16" width="10.7265625" style="3" customWidth="1"/>
    <col min="17" max="17" width="3.7265625" style="3" customWidth="1"/>
    <col min="18" max="18" width="11.54296875" style="3" customWidth="1"/>
    <col min="19" max="19" width="3.7265625" style="3" customWidth="1"/>
    <col min="20" max="20" width="11.54296875" style="3" customWidth="1"/>
    <col min="21" max="21" width="3.7265625" style="3" customWidth="1"/>
    <col min="22" max="22" width="11.54296875" style="3" customWidth="1"/>
    <col min="23" max="23" width="3.7265625" style="3" customWidth="1"/>
    <col min="24" max="24" width="11.54296875" style="3" customWidth="1"/>
    <col min="25" max="25" width="3.7265625" style="3" customWidth="1"/>
    <col min="26" max="26" width="11.54296875" style="3" customWidth="1"/>
    <col min="27" max="16384" width="8.7265625" style="3"/>
  </cols>
  <sheetData>
    <row r="1" spans="1:28" ht="30" customHeight="1">
      <c r="A1" s="14" t="s">
        <v>7</v>
      </c>
    </row>
    <row r="2" spans="1:28">
      <c r="A2" s="14" t="s">
        <v>111</v>
      </c>
    </row>
    <row r="3" spans="1:28" ht="15" thickBot="1">
      <c r="A3" s="25" t="s">
        <v>9</v>
      </c>
    </row>
    <row r="4" spans="1:28" ht="24" customHeight="1" thickBot="1">
      <c r="A4" s="5"/>
      <c r="B4" s="130" t="s">
        <v>10</v>
      </c>
      <c r="C4" s="131"/>
      <c r="D4" s="131"/>
      <c r="E4" s="131"/>
      <c r="F4" s="131"/>
      <c r="G4" s="131"/>
      <c r="H4" s="131"/>
      <c r="I4" s="131"/>
      <c r="J4" s="132"/>
      <c r="L4" s="130" t="s">
        <v>11</v>
      </c>
      <c r="M4" s="131"/>
      <c r="N4" s="131"/>
      <c r="O4" s="131"/>
      <c r="P4" s="131"/>
      <c r="Q4" s="131"/>
      <c r="R4" s="131"/>
      <c r="S4" s="131"/>
      <c r="T4" s="132"/>
      <c r="V4" s="130" t="s">
        <v>12</v>
      </c>
      <c r="W4" s="131"/>
      <c r="X4" s="132"/>
      <c r="Y4" s="5"/>
      <c r="Z4" s="5"/>
      <c r="AA4" s="5"/>
      <c r="AB4" s="5"/>
    </row>
    <row r="5" spans="1:28" ht="18" customHeight="1">
      <c r="A5" s="6"/>
      <c r="B5" s="28" t="s">
        <v>58</v>
      </c>
      <c r="C5" s="95"/>
      <c r="D5" s="28" t="s">
        <v>59</v>
      </c>
      <c r="E5" s="95"/>
      <c r="F5" s="28" t="s">
        <v>60</v>
      </c>
      <c r="G5" s="95"/>
      <c r="H5" s="28" t="s">
        <v>61</v>
      </c>
      <c r="I5" s="28"/>
      <c r="J5" s="28" t="s">
        <v>112</v>
      </c>
      <c r="K5" s="95"/>
      <c r="L5" s="93" t="s">
        <v>113</v>
      </c>
      <c r="M5" s="93" t="s">
        <v>114</v>
      </c>
      <c r="N5" s="93" t="s">
        <v>115</v>
      </c>
      <c r="O5" s="94" t="s">
        <v>114</v>
      </c>
      <c r="P5" s="93" t="s">
        <v>116</v>
      </c>
      <c r="Q5" s="95"/>
      <c r="R5" s="28" t="s">
        <v>61</v>
      </c>
      <c r="S5" s="28"/>
      <c r="T5" s="28" t="s">
        <v>112</v>
      </c>
      <c r="V5" s="28" t="s">
        <v>58</v>
      </c>
      <c r="X5" s="28" t="s">
        <v>59</v>
      </c>
      <c r="Z5" s="28" t="s">
        <v>26</v>
      </c>
    </row>
    <row r="6" spans="1:28" ht="6.75" customHeight="1" thickBot="1">
      <c r="A6" s="6"/>
      <c r="B6" s="7"/>
      <c r="D6" s="7"/>
      <c r="F6" s="7"/>
      <c r="H6" s="7"/>
      <c r="I6" s="5"/>
      <c r="J6" s="7"/>
      <c r="L6" s="7"/>
      <c r="N6" s="7"/>
      <c r="P6" s="7"/>
      <c r="R6" s="7"/>
      <c r="S6" s="5"/>
      <c r="T6" s="7"/>
      <c r="V6" s="7"/>
      <c r="X6" s="7"/>
      <c r="Z6" s="7"/>
    </row>
    <row r="7" spans="1:28" ht="12" customHeight="1">
      <c r="A7" s="5" t="s">
        <v>117</v>
      </c>
      <c r="B7" s="4"/>
      <c r="L7" s="6"/>
      <c r="N7" s="6"/>
      <c r="P7" s="6"/>
      <c r="R7" s="4"/>
      <c r="S7" s="6"/>
      <c r="T7" s="6"/>
      <c r="V7" s="4"/>
      <c r="X7" s="4"/>
    </row>
    <row r="8" spans="1:28" ht="12" customHeight="1">
      <c r="A8" s="5"/>
      <c r="B8" s="12"/>
      <c r="L8" s="12"/>
      <c r="N8" s="12"/>
      <c r="P8" s="12"/>
      <c r="R8" s="12"/>
      <c r="S8" s="12"/>
      <c r="T8" s="12"/>
      <c r="V8" s="12"/>
      <c r="X8" s="12"/>
    </row>
    <row r="9" spans="1:28" ht="12" customHeight="1">
      <c r="A9" s="2" t="s">
        <v>52</v>
      </c>
      <c r="B9" s="54">
        <v>12865</v>
      </c>
      <c r="C9" s="26"/>
      <c r="D9" s="54">
        <v>17479</v>
      </c>
      <c r="F9" s="54">
        <v>18416</v>
      </c>
      <c r="H9" s="54">
        <v>26954</v>
      </c>
      <c r="I9" s="115"/>
      <c r="J9" s="54">
        <v>75714</v>
      </c>
      <c r="L9" s="54">
        <v>13294</v>
      </c>
      <c r="N9" s="54">
        <v>23641</v>
      </c>
      <c r="P9" s="54">
        <v>14587</v>
      </c>
      <c r="R9" s="54">
        <v>929</v>
      </c>
      <c r="S9" s="115"/>
      <c r="T9" s="54">
        <v>52451</v>
      </c>
      <c r="V9" s="54">
        <v>2114</v>
      </c>
      <c r="X9" s="54">
        <v>10526</v>
      </c>
      <c r="Z9" s="54">
        <v>28156</v>
      </c>
    </row>
    <row r="10" spans="1:28" ht="31.5" customHeight="1">
      <c r="A10" s="8" t="s">
        <v>118</v>
      </c>
      <c r="B10" s="55"/>
      <c r="C10" s="26"/>
      <c r="D10" s="55"/>
      <c r="F10" s="55"/>
      <c r="H10" s="55"/>
      <c r="I10" s="29"/>
      <c r="J10" s="55"/>
      <c r="L10" s="55"/>
      <c r="N10" s="55"/>
      <c r="P10" s="55"/>
      <c r="R10" s="55"/>
      <c r="S10" s="29"/>
      <c r="T10" s="55"/>
      <c r="V10" s="55"/>
      <c r="X10" s="55"/>
      <c r="Z10" s="55"/>
    </row>
    <row r="11" spans="1:28" ht="15" customHeight="1">
      <c r="A11" s="9" t="s">
        <v>119</v>
      </c>
      <c r="B11" s="54">
        <v>1590</v>
      </c>
      <c r="C11" s="26"/>
      <c r="D11" s="54">
        <v>2207</v>
      </c>
      <c r="F11" s="54">
        <v>2792</v>
      </c>
      <c r="H11" s="54">
        <v>2433</v>
      </c>
      <c r="I11" s="115"/>
      <c r="J11" s="54">
        <v>9022</v>
      </c>
      <c r="L11" s="54">
        <v>2475</v>
      </c>
      <c r="N11" s="54">
        <v>2574</v>
      </c>
      <c r="P11" s="54">
        <v>2739</v>
      </c>
      <c r="R11" s="54">
        <v>2850</v>
      </c>
      <c r="S11" s="115"/>
      <c r="T11" s="54">
        <v>10638</v>
      </c>
      <c r="V11" s="54">
        <v>2798</v>
      </c>
      <c r="X11" s="54">
        <v>2948</v>
      </c>
      <c r="Z11" s="54">
        <v>11335</v>
      </c>
    </row>
    <row r="12" spans="1:28" ht="15" customHeight="1">
      <c r="A12" s="9" t="s">
        <v>120</v>
      </c>
      <c r="B12" s="54">
        <v>13019</v>
      </c>
      <c r="C12" s="26"/>
      <c r="D12" s="54">
        <v>13013</v>
      </c>
      <c r="F12" s="54">
        <v>13014</v>
      </c>
      <c r="H12" s="54">
        <v>12896</v>
      </c>
      <c r="I12" s="115"/>
      <c r="J12" s="54">
        <v>51942</v>
      </c>
      <c r="L12" s="54">
        <v>11512</v>
      </c>
      <c r="N12" s="54">
        <v>11545</v>
      </c>
      <c r="P12" s="54">
        <v>11625</v>
      </c>
      <c r="R12" s="54">
        <v>11556</v>
      </c>
      <c r="S12" s="115"/>
      <c r="T12" s="54">
        <v>46238</v>
      </c>
      <c r="V12" s="54">
        <v>10571</v>
      </c>
      <c r="X12" s="54">
        <v>10497</v>
      </c>
      <c r="Z12" s="54">
        <v>44249</v>
      </c>
    </row>
    <row r="13" spans="1:28" ht="15" customHeight="1">
      <c r="A13" s="9" t="s">
        <v>121</v>
      </c>
      <c r="B13" s="54">
        <v>12672</v>
      </c>
      <c r="C13" s="26"/>
      <c r="D13" s="54">
        <v>14831</v>
      </c>
      <c r="F13" s="54">
        <v>15588</v>
      </c>
      <c r="H13" s="54">
        <v>14693</v>
      </c>
      <c r="I13" s="115"/>
      <c r="J13" s="54">
        <v>57784</v>
      </c>
      <c r="L13" s="54">
        <v>19252</v>
      </c>
      <c r="N13" s="54">
        <v>25575</v>
      </c>
      <c r="P13" s="54">
        <v>27123</v>
      </c>
      <c r="R13" s="54">
        <v>27586.374958483699</v>
      </c>
      <c r="S13" s="115"/>
      <c r="T13" s="54">
        <v>99536.374958483706</v>
      </c>
      <c r="V13" s="54">
        <v>28695</v>
      </c>
      <c r="X13" s="54">
        <v>40654</v>
      </c>
      <c r="Z13" s="54">
        <v>124058</v>
      </c>
    </row>
    <row r="14" spans="1:28" ht="15" customHeight="1">
      <c r="A14" s="9" t="s">
        <v>122</v>
      </c>
      <c r="B14" s="54">
        <v>-175</v>
      </c>
      <c r="C14" s="26"/>
      <c r="D14" s="54">
        <v>-2985</v>
      </c>
      <c r="F14" s="54">
        <v>146</v>
      </c>
      <c r="H14" s="54">
        <v>-4022</v>
      </c>
      <c r="I14" s="115"/>
      <c r="J14" s="54">
        <v>-7036</v>
      </c>
      <c r="L14" s="54">
        <v>0</v>
      </c>
      <c r="N14" s="54">
        <v>0</v>
      </c>
      <c r="P14" s="54">
        <v>31</v>
      </c>
      <c r="R14" s="54">
        <v>-12435</v>
      </c>
      <c r="S14" s="115"/>
      <c r="T14" s="54">
        <v>-12399</v>
      </c>
      <c r="V14" s="54">
        <v>0</v>
      </c>
      <c r="X14" s="54">
        <v>0</v>
      </c>
      <c r="Z14" s="54">
        <v>-12404</v>
      </c>
    </row>
    <row r="15" spans="1:28" ht="15" customHeight="1">
      <c r="A15" s="9" t="s">
        <v>123</v>
      </c>
      <c r="B15" s="54">
        <v>466</v>
      </c>
      <c r="C15" s="26"/>
      <c r="D15" s="54">
        <v>336</v>
      </c>
      <c r="F15" s="54">
        <v>-2042</v>
      </c>
      <c r="H15" s="54">
        <v>3085</v>
      </c>
      <c r="I15" s="115"/>
      <c r="J15" s="54">
        <v>1845</v>
      </c>
      <c r="L15" s="54">
        <v>-796</v>
      </c>
      <c r="N15" s="54">
        <v>1806</v>
      </c>
      <c r="P15" s="54">
        <v>1865</v>
      </c>
      <c r="R15" s="54">
        <v>-1386</v>
      </c>
      <c r="S15" s="115"/>
      <c r="T15" s="54">
        <v>1484</v>
      </c>
      <c r="V15" s="54">
        <v>2748</v>
      </c>
      <c r="X15" s="54">
        <v>1736</v>
      </c>
      <c r="Z15" s="54">
        <v>4963</v>
      </c>
    </row>
    <row r="16" spans="1:28" ht="15" customHeight="1">
      <c r="A16" s="8" t="s">
        <v>124</v>
      </c>
      <c r="B16" s="55"/>
      <c r="C16" s="26"/>
      <c r="D16" s="55"/>
      <c r="F16" s="55"/>
      <c r="H16" s="55"/>
      <c r="I16" s="29"/>
      <c r="J16" s="55"/>
      <c r="L16" s="55"/>
      <c r="N16" s="55"/>
      <c r="P16" s="55"/>
      <c r="R16" s="55"/>
      <c r="S16" s="29"/>
      <c r="T16" s="55"/>
      <c r="V16" s="55"/>
      <c r="X16" s="55"/>
      <c r="Z16" s="55">
        <v>0</v>
      </c>
    </row>
    <row r="17" spans="1:26" ht="15" customHeight="1">
      <c r="A17" s="9" t="s">
        <v>125</v>
      </c>
      <c r="B17" s="54">
        <v>64265</v>
      </c>
      <c r="C17" s="26"/>
      <c r="D17" s="54">
        <v>-14912</v>
      </c>
      <c r="F17" s="54">
        <v>-87046</v>
      </c>
      <c r="H17" s="54">
        <v>-44299</v>
      </c>
      <c r="I17" s="115"/>
      <c r="J17" s="54">
        <v>-81992</v>
      </c>
      <c r="L17" s="54">
        <v>110079</v>
      </c>
      <c r="N17" s="54">
        <v>-17765</v>
      </c>
      <c r="P17" s="54">
        <v>-114676</v>
      </c>
      <c r="R17" s="54">
        <v>-86486</v>
      </c>
      <c r="S17" s="115"/>
      <c r="T17" s="54">
        <v>-108848</v>
      </c>
      <c r="V17" s="54">
        <v>151404</v>
      </c>
      <c r="X17" s="54">
        <v>2108</v>
      </c>
      <c r="Z17" s="54">
        <v>-47650</v>
      </c>
    </row>
    <row r="18" spans="1:26" ht="15" customHeight="1">
      <c r="A18" s="9" t="s">
        <v>126</v>
      </c>
      <c r="B18" s="54">
        <v>2229</v>
      </c>
      <c r="C18" s="26"/>
      <c r="D18" s="54">
        <v>-979</v>
      </c>
      <c r="F18" s="54">
        <v>-7630</v>
      </c>
      <c r="H18" s="54">
        <v>-9943</v>
      </c>
      <c r="I18" s="115"/>
      <c r="J18" s="54">
        <v>-16323</v>
      </c>
      <c r="L18" s="54">
        <v>-2631</v>
      </c>
      <c r="N18" s="54">
        <v>-3716</v>
      </c>
      <c r="P18" s="54">
        <v>-13234</v>
      </c>
      <c r="R18" s="54">
        <v>-9952</v>
      </c>
      <c r="S18" s="115"/>
      <c r="T18" s="54">
        <v>-29533</v>
      </c>
      <c r="V18" s="54">
        <v>2079</v>
      </c>
      <c r="X18" s="54">
        <v>-5697</v>
      </c>
      <c r="Z18" s="54">
        <v>-26804</v>
      </c>
    </row>
    <row r="19" spans="1:26" ht="15" customHeight="1">
      <c r="A19" s="9" t="s">
        <v>127</v>
      </c>
      <c r="B19" s="54">
        <v>275</v>
      </c>
      <c r="C19" s="26"/>
      <c r="D19" s="54">
        <v>-5219</v>
      </c>
      <c r="F19" s="54">
        <v>30864</v>
      </c>
      <c r="H19" s="54">
        <v>-20251</v>
      </c>
      <c r="I19" s="115"/>
      <c r="J19" s="54">
        <v>5669</v>
      </c>
      <c r="L19" s="54">
        <v>-1453</v>
      </c>
      <c r="N19" s="54">
        <v>-15003</v>
      </c>
      <c r="P19" s="54">
        <v>-1052</v>
      </c>
      <c r="R19" s="54">
        <v>9400</v>
      </c>
      <c r="S19" s="115"/>
      <c r="T19" s="54">
        <v>-8108</v>
      </c>
      <c r="V19" s="54">
        <v>33096</v>
      </c>
      <c r="X19" s="54">
        <v>-7968</v>
      </c>
      <c r="Z19" s="54">
        <v>33476</v>
      </c>
    </row>
    <row r="20" spans="1:26" ht="15" customHeight="1">
      <c r="A20" s="9" t="s">
        <v>128</v>
      </c>
      <c r="B20" s="54">
        <v>-23212</v>
      </c>
      <c r="C20" s="26"/>
      <c r="D20" s="54">
        <v>15350</v>
      </c>
      <c r="F20" s="54">
        <v>22753</v>
      </c>
      <c r="H20" s="54">
        <v>11701</v>
      </c>
      <c r="I20" s="115"/>
      <c r="J20" s="54">
        <v>26592</v>
      </c>
      <c r="L20" s="54">
        <v>-27376</v>
      </c>
      <c r="N20" s="54">
        <v>18258</v>
      </c>
      <c r="P20" s="54">
        <v>20105</v>
      </c>
      <c r="R20" s="54">
        <v>24959</v>
      </c>
      <c r="S20" s="115"/>
      <c r="T20" s="54">
        <v>35946</v>
      </c>
      <c r="V20" s="54">
        <v>-29815</v>
      </c>
      <c r="X20" s="54">
        <v>15387</v>
      </c>
      <c r="Z20" s="54">
        <v>30636</v>
      </c>
    </row>
    <row r="21" spans="1:26" ht="15" customHeight="1">
      <c r="A21" s="9" t="s">
        <v>129</v>
      </c>
      <c r="B21" s="54">
        <v>311</v>
      </c>
      <c r="C21" s="26"/>
      <c r="D21" s="54">
        <v>212</v>
      </c>
      <c r="F21" s="54">
        <v>76</v>
      </c>
      <c r="H21" s="54">
        <v>132</v>
      </c>
      <c r="I21" s="115"/>
      <c r="J21" s="54">
        <v>731</v>
      </c>
      <c r="L21" s="54">
        <v>131</v>
      </c>
      <c r="N21" s="54">
        <v>270</v>
      </c>
      <c r="P21" s="54">
        <v>282</v>
      </c>
      <c r="R21" s="54">
        <v>670</v>
      </c>
      <c r="S21" s="115"/>
      <c r="T21" s="54">
        <v>1353</v>
      </c>
      <c r="V21" s="54">
        <v>-142</v>
      </c>
      <c r="X21" s="54">
        <v>186</v>
      </c>
      <c r="Z21" s="54">
        <v>996</v>
      </c>
    </row>
    <row r="22" spans="1:26" ht="15" customHeight="1" thickBot="1">
      <c r="A22" s="9" t="s">
        <v>130</v>
      </c>
      <c r="B22" s="54">
        <v>-47297</v>
      </c>
      <c r="C22" s="26"/>
      <c r="D22" s="54">
        <v>-15492</v>
      </c>
      <c r="F22" s="54">
        <v>66785</v>
      </c>
      <c r="H22" s="54">
        <v>92492</v>
      </c>
      <c r="I22" s="115"/>
      <c r="J22" s="54">
        <v>96488</v>
      </c>
      <c r="L22" s="54">
        <v>-41015</v>
      </c>
      <c r="N22" s="54">
        <v>-28889</v>
      </c>
      <c r="P22" s="54">
        <v>111449</v>
      </c>
      <c r="R22" s="54">
        <v>120614</v>
      </c>
      <c r="S22" s="115"/>
      <c r="T22" s="54">
        <v>162159</v>
      </c>
      <c r="V22" s="54">
        <v>-60450</v>
      </c>
      <c r="X22" s="54">
        <v>-40979</v>
      </c>
      <c r="Z22" s="54">
        <v>130634</v>
      </c>
    </row>
    <row r="23" spans="1:26" ht="15" customHeight="1">
      <c r="A23" s="10" t="s">
        <v>131</v>
      </c>
      <c r="B23" s="56">
        <v>37008</v>
      </c>
      <c r="C23" s="26"/>
      <c r="D23" s="56">
        <v>23841</v>
      </c>
      <c r="F23" s="56">
        <v>73716</v>
      </c>
      <c r="H23" s="56">
        <v>85871</v>
      </c>
      <c r="I23" s="116"/>
      <c r="J23" s="56">
        <v>220436</v>
      </c>
      <c r="L23" s="56">
        <v>83472</v>
      </c>
      <c r="N23" s="56">
        <v>18296</v>
      </c>
      <c r="P23" s="56">
        <v>60844</v>
      </c>
      <c r="R23" s="56">
        <v>88305.374958483706</v>
      </c>
      <c r="S23" s="116"/>
      <c r="T23" s="56">
        <v>250917.37495848371</v>
      </c>
      <c r="V23" s="56">
        <v>143098</v>
      </c>
      <c r="X23" s="56">
        <v>29398</v>
      </c>
      <c r="Z23" s="56">
        <v>321645</v>
      </c>
    </row>
    <row r="24" spans="1:26">
      <c r="A24" s="6"/>
      <c r="B24" s="57"/>
      <c r="C24" s="26"/>
      <c r="D24" s="57"/>
      <c r="F24" s="57"/>
      <c r="H24" s="57"/>
      <c r="I24" s="30"/>
      <c r="J24" s="57"/>
      <c r="L24" s="57"/>
      <c r="N24" s="57"/>
      <c r="P24" s="57"/>
      <c r="R24" s="57"/>
      <c r="S24" s="30"/>
      <c r="T24" s="57"/>
      <c r="V24" s="57"/>
      <c r="X24" s="57"/>
      <c r="Z24" s="57"/>
    </row>
    <row r="25" spans="1:26" ht="16.149999999999999" customHeight="1">
      <c r="A25" s="5" t="s">
        <v>132</v>
      </c>
      <c r="B25" s="55"/>
      <c r="C25" s="26"/>
      <c r="D25" s="55"/>
      <c r="F25" s="55"/>
      <c r="H25" s="55"/>
      <c r="I25" s="29"/>
      <c r="J25" s="55"/>
      <c r="L25" s="55"/>
      <c r="N25" s="55"/>
      <c r="P25" s="55"/>
      <c r="R25" s="55"/>
      <c r="S25" s="29"/>
      <c r="T25" s="55"/>
      <c r="V25" s="55"/>
      <c r="X25" s="55"/>
      <c r="Z25" s="55"/>
    </row>
    <row r="26" spans="1:26" ht="15" customHeight="1">
      <c r="A26" s="8" t="s">
        <v>133</v>
      </c>
      <c r="B26" s="54">
        <v>-4418</v>
      </c>
      <c r="C26" s="26"/>
      <c r="D26" s="54">
        <v>-1982</v>
      </c>
      <c r="F26" s="54">
        <v>-2468</v>
      </c>
      <c r="H26" s="54">
        <v>-5208</v>
      </c>
      <c r="I26" s="115"/>
      <c r="J26" s="54">
        <v>-14076</v>
      </c>
      <c r="L26" s="54">
        <v>-2954</v>
      </c>
      <c r="N26" s="54">
        <v>-4658</v>
      </c>
      <c r="P26" s="54">
        <v>-4156</v>
      </c>
      <c r="R26" s="54">
        <v>-5927</v>
      </c>
      <c r="S26" s="115"/>
      <c r="T26" s="54">
        <v>-17695</v>
      </c>
      <c r="V26" s="54">
        <v>-6906</v>
      </c>
      <c r="X26" s="54">
        <v>-4331</v>
      </c>
      <c r="Z26" s="54">
        <v>-21320</v>
      </c>
    </row>
    <row r="27" spans="1:26" ht="15" customHeight="1">
      <c r="A27" s="8" t="s">
        <v>134</v>
      </c>
      <c r="B27" s="54">
        <v>0</v>
      </c>
      <c r="C27" s="26"/>
      <c r="D27" s="54">
        <v>0</v>
      </c>
      <c r="F27" s="54">
        <v>0</v>
      </c>
      <c r="H27" s="54">
        <v>0</v>
      </c>
      <c r="I27" s="115"/>
      <c r="J27" s="54">
        <v>0</v>
      </c>
      <c r="L27" s="54">
        <v>-3543</v>
      </c>
      <c r="N27" s="54">
        <v>-9461</v>
      </c>
      <c r="P27" s="54">
        <v>-191</v>
      </c>
      <c r="Q27" s="60"/>
      <c r="R27" s="54">
        <v>0</v>
      </c>
      <c r="S27" s="115"/>
      <c r="T27" s="54">
        <v>-13195</v>
      </c>
      <c r="V27" s="54">
        <v>0</v>
      </c>
      <c r="X27" s="54">
        <v>0</v>
      </c>
      <c r="Z27" s="54">
        <v>-191</v>
      </c>
    </row>
    <row r="28" spans="1:26" ht="15" customHeight="1" thickBot="1">
      <c r="A28" s="8" t="s">
        <v>135</v>
      </c>
      <c r="B28" s="54">
        <v>-131</v>
      </c>
      <c r="C28" s="26"/>
      <c r="D28" s="54">
        <v>-53</v>
      </c>
      <c r="F28" s="54">
        <v>-64</v>
      </c>
      <c r="H28" s="54">
        <v>445</v>
      </c>
      <c r="I28" s="115"/>
      <c r="J28" s="54">
        <v>197</v>
      </c>
      <c r="L28" s="54">
        <v>0</v>
      </c>
      <c r="N28" s="54">
        <v>0</v>
      </c>
      <c r="P28" s="54">
        <v>0</v>
      </c>
      <c r="R28" s="54">
        <v>0</v>
      </c>
      <c r="S28" s="115"/>
      <c r="T28" s="54">
        <v>0</v>
      </c>
      <c r="V28" s="54">
        <v>0</v>
      </c>
      <c r="X28" s="54">
        <v>0</v>
      </c>
      <c r="Z28" s="54">
        <v>0</v>
      </c>
    </row>
    <row r="29" spans="1:26" ht="15" customHeight="1">
      <c r="A29" s="10" t="s">
        <v>136</v>
      </c>
      <c r="B29" s="56">
        <v>-4549</v>
      </c>
      <c r="C29" s="26"/>
      <c r="D29" s="56">
        <v>-2035</v>
      </c>
      <c r="F29" s="56">
        <v>-2532</v>
      </c>
      <c r="H29" s="56">
        <v>-4763</v>
      </c>
      <c r="I29" s="116"/>
      <c r="J29" s="56">
        <v>-13879</v>
      </c>
      <c r="L29" s="56">
        <v>-6497</v>
      </c>
      <c r="N29" s="56">
        <v>-14119</v>
      </c>
      <c r="P29" s="56">
        <v>-4347</v>
      </c>
      <c r="R29" s="56">
        <v>-5927</v>
      </c>
      <c r="S29" s="116"/>
      <c r="T29" s="56">
        <v>-30890</v>
      </c>
      <c r="V29" s="56">
        <v>-6906</v>
      </c>
      <c r="X29" s="56">
        <v>-4331</v>
      </c>
      <c r="Z29" s="56">
        <v>-21511</v>
      </c>
    </row>
    <row r="30" spans="1:26">
      <c r="A30" s="6"/>
      <c r="B30" s="57"/>
      <c r="C30" s="31"/>
      <c r="D30" s="57"/>
      <c r="F30" s="57"/>
      <c r="H30" s="57"/>
      <c r="I30" s="30"/>
      <c r="J30" s="57"/>
      <c r="L30" s="57"/>
      <c r="N30" s="57"/>
      <c r="P30" s="57"/>
      <c r="R30" s="57"/>
      <c r="S30" s="30"/>
      <c r="T30" s="57"/>
      <c r="V30" s="57"/>
      <c r="X30" s="57"/>
      <c r="Z30" s="57"/>
    </row>
    <row r="31" spans="1:26" ht="12" customHeight="1">
      <c r="A31" s="5" t="s">
        <v>137</v>
      </c>
      <c r="B31" s="55"/>
      <c r="C31" s="26"/>
      <c r="D31" s="55"/>
      <c r="F31" s="55"/>
      <c r="H31" s="55"/>
      <c r="I31" s="29"/>
      <c r="J31" s="55"/>
      <c r="L31" s="55"/>
      <c r="N31" s="55"/>
      <c r="P31" s="55"/>
      <c r="R31" s="55"/>
      <c r="S31" s="29"/>
      <c r="T31" s="55"/>
      <c r="V31" s="55"/>
      <c r="X31" s="55"/>
      <c r="Z31" s="55"/>
    </row>
    <row r="32" spans="1:26" ht="15" customHeight="1">
      <c r="A32" s="8" t="s">
        <v>138</v>
      </c>
      <c r="B32" s="54">
        <v>0</v>
      </c>
      <c r="C32" s="26"/>
      <c r="D32" s="54">
        <v>-30000</v>
      </c>
      <c r="F32" s="54">
        <v>-30000</v>
      </c>
      <c r="H32" s="54">
        <v>-60000</v>
      </c>
      <c r="I32" s="115"/>
      <c r="J32" s="54">
        <v>-120000</v>
      </c>
      <c r="L32" s="54">
        <v>-30000</v>
      </c>
      <c r="N32" s="54">
        <v>-30000</v>
      </c>
      <c r="P32" s="54">
        <v>-30000</v>
      </c>
      <c r="R32" s="54">
        <v>-30000</v>
      </c>
      <c r="S32" s="115"/>
      <c r="T32" s="54">
        <v>-120000</v>
      </c>
      <c r="V32" s="54">
        <v>-30000</v>
      </c>
      <c r="X32" s="54">
        <v>-30000</v>
      </c>
      <c r="Z32" s="54">
        <v>-120000</v>
      </c>
    </row>
    <row r="33" spans="1:26" ht="15" customHeight="1">
      <c r="A33" s="8" t="s">
        <v>139</v>
      </c>
      <c r="B33" s="54">
        <v>3592</v>
      </c>
      <c r="C33" s="26"/>
      <c r="D33" s="54">
        <v>0</v>
      </c>
      <c r="F33" s="54">
        <v>5603</v>
      </c>
      <c r="H33" s="54">
        <v>0</v>
      </c>
      <c r="I33" s="115"/>
      <c r="J33" s="54">
        <v>9195</v>
      </c>
      <c r="L33" s="54">
        <v>6593</v>
      </c>
      <c r="N33" s="54">
        <v>0</v>
      </c>
      <c r="P33" s="54">
        <v>7320</v>
      </c>
      <c r="R33" s="54">
        <v>0</v>
      </c>
      <c r="S33" s="115"/>
      <c r="T33" s="54">
        <v>13913</v>
      </c>
      <c r="V33" s="54">
        <v>8627</v>
      </c>
      <c r="X33" s="54">
        <v>0</v>
      </c>
      <c r="Z33" s="54">
        <v>15947</v>
      </c>
    </row>
    <row r="34" spans="1:26" ht="15" customHeight="1">
      <c r="A34" s="8" t="s">
        <v>140</v>
      </c>
      <c r="B34" s="54">
        <v>0</v>
      </c>
      <c r="C34" s="26"/>
      <c r="D34" s="54">
        <v>4829</v>
      </c>
      <c r="F34" s="54">
        <v>2020</v>
      </c>
      <c r="H34" s="54">
        <v>6203</v>
      </c>
      <c r="I34" s="115"/>
      <c r="J34" s="54">
        <v>13052</v>
      </c>
      <c r="L34" s="54">
        <v>7886</v>
      </c>
      <c r="N34" s="54">
        <v>10453</v>
      </c>
      <c r="P34" s="54">
        <v>5311</v>
      </c>
      <c r="R34" s="54">
        <v>1839</v>
      </c>
      <c r="S34" s="115"/>
      <c r="T34" s="54">
        <v>25489</v>
      </c>
      <c r="V34" s="54">
        <v>1275</v>
      </c>
      <c r="X34" s="54">
        <v>3057</v>
      </c>
      <c r="Z34" s="54">
        <v>11482</v>
      </c>
    </row>
    <row r="35" spans="1:26" ht="15" customHeight="1" thickBot="1">
      <c r="A35" s="8" t="s">
        <v>141</v>
      </c>
      <c r="B35" s="54">
        <v>-13</v>
      </c>
      <c r="C35" s="26"/>
      <c r="D35" s="54">
        <v>-12</v>
      </c>
      <c r="F35" s="54">
        <v>-11</v>
      </c>
      <c r="H35" s="54">
        <v>-13</v>
      </c>
      <c r="I35" s="115"/>
      <c r="J35" s="54">
        <v>-49</v>
      </c>
      <c r="L35" s="54">
        <v>-14</v>
      </c>
      <c r="N35" s="54">
        <v>-16</v>
      </c>
      <c r="P35" s="54">
        <v>-21</v>
      </c>
      <c r="R35" s="54">
        <v>-15</v>
      </c>
      <c r="S35" s="115"/>
      <c r="T35" s="54">
        <v>-66</v>
      </c>
      <c r="V35" s="54">
        <v>-11</v>
      </c>
      <c r="X35" s="54">
        <v>-4</v>
      </c>
      <c r="Z35" s="54">
        <v>-51</v>
      </c>
    </row>
    <row r="36" spans="1:26" ht="30.75" customHeight="1">
      <c r="A36" s="11" t="s">
        <v>142</v>
      </c>
      <c r="B36" s="56">
        <v>3579</v>
      </c>
      <c r="C36" s="26"/>
      <c r="D36" s="56">
        <v>-25183</v>
      </c>
      <c r="F36" s="56">
        <v>-22388</v>
      </c>
      <c r="H36" s="56">
        <v>-53810</v>
      </c>
      <c r="I36" s="116"/>
      <c r="J36" s="56">
        <v>-97802</v>
      </c>
      <c r="L36" s="56">
        <v>-15535</v>
      </c>
      <c r="N36" s="56">
        <v>-19563</v>
      </c>
      <c r="P36" s="56">
        <v>-17390</v>
      </c>
      <c r="R36" s="56">
        <v>-28176</v>
      </c>
      <c r="S36" s="116"/>
      <c r="T36" s="56">
        <v>-80664</v>
      </c>
      <c r="V36" s="56">
        <v>-20109</v>
      </c>
      <c r="X36" s="56">
        <v>-26947</v>
      </c>
      <c r="Z36" s="56">
        <v>-92622</v>
      </c>
    </row>
    <row r="37" spans="1:26" ht="12" customHeight="1">
      <c r="A37" s="11"/>
      <c r="B37" s="58"/>
      <c r="C37" s="26"/>
      <c r="D37" s="58"/>
      <c r="F37" s="58"/>
      <c r="H37" s="58"/>
      <c r="I37" s="116"/>
      <c r="J37" s="58"/>
      <c r="L37" s="58"/>
      <c r="N37" s="58"/>
      <c r="P37" s="58"/>
      <c r="R37" s="58"/>
      <c r="S37" s="116"/>
      <c r="T37" s="58"/>
      <c r="V37" s="58"/>
      <c r="X37" s="58"/>
      <c r="Z37" s="58"/>
    </row>
    <row r="38" spans="1:26" ht="12" customHeight="1">
      <c r="A38" s="2" t="s">
        <v>143</v>
      </c>
      <c r="B38" s="54">
        <v>1169</v>
      </c>
      <c r="C38" s="26"/>
      <c r="D38" s="54">
        <v>1437</v>
      </c>
      <c r="F38" s="54">
        <v>2272</v>
      </c>
      <c r="H38" s="54">
        <v>-1841</v>
      </c>
      <c r="I38" s="115"/>
      <c r="J38" s="54">
        <v>3037</v>
      </c>
      <c r="L38" s="54">
        <v>816</v>
      </c>
      <c r="N38" s="54">
        <v>-1513</v>
      </c>
      <c r="P38" s="54">
        <v>-703</v>
      </c>
      <c r="R38" s="54">
        <v>42</v>
      </c>
      <c r="S38" s="115"/>
      <c r="T38" s="54">
        <v>-1358</v>
      </c>
      <c r="V38" s="54">
        <v>-7705</v>
      </c>
      <c r="X38" s="54">
        <v>-6035</v>
      </c>
      <c r="Z38" s="54">
        <v>-14401</v>
      </c>
    </row>
    <row r="39" spans="1:26" ht="12" customHeight="1">
      <c r="A39" s="2"/>
      <c r="B39" s="54"/>
      <c r="C39" s="26"/>
      <c r="D39" s="54"/>
      <c r="F39" s="54"/>
      <c r="H39" s="54"/>
      <c r="I39" s="115"/>
      <c r="J39" s="54"/>
      <c r="L39" s="54"/>
      <c r="N39" s="54"/>
      <c r="P39" s="54"/>
      <c r="R39" s="54"/>
      <c r="S39" s="115"/>
      <c r="T39" s="54"/>
      <c r="V39" s="54"/>
      <c r="X39" s="54"/>
      <c r="Z39" s="54"/>
    </row>
    <row r="40" spans="1:26" ht="12" customHeight="1">
      <c r="A40" s="2" t="s">
        <v>144</v>
      </c>
      <c r="B40" s="54">
        <v>37207</v>
      </c>
      <c r="C40" s="26"/>
      <c r="D40" s="54">
        <v>-1940</v>
      </c>
      <c r="F40" s="54">
        <v>51068</v>
      </c>
      <c r="H40" s="54">
        <v>25457</v>
      </c>
      <c r="I40" s="115"/>
      <c r="J40" s="54">
        <v>111792</v>
      </c>
      <c r="L40" s="54">
        <v>62256</v>
      </c>
      <c r="N40" s="54">
        <v>-16899</v>
      </c>
      <c r="P40" s="54">
        <v>38404</v>
      </c>
      <c r="R40" s="54">
        <v>54244</v>
      </c>
      <c r="S40" s="115"/>
      <c r="T40" s="54">
        <v>138005</v>
      </c>
      <c r="V40" s="54">
        <v>108378</v>
      </c>
      <c r="X40" s="54">
        <v>-7915</v>
      </c>
      <c r="Z40" s="54">
        <v>193111</v>
      </c>
    </row>
    <row r="41" spans="1:26" ht="12" customHeight="1">
      <c r="A41" s="6"/>
      <c r="B41" s="55"/>
      <c r="C41" s="26"/>
      <c r="D41" s="55"/>
      <c r="F41" s="55"/>
      <c r="H41" s="55"/>
      <c r="I41" s="29"/>
      <c r="J41" s="55"/>
      <c r="L41" s="55"/>
      <c r="N41" s="55"/>
      <c r="P41" s="55"/>
      <c r="R41" s="55"/>
      <c r="S41" s="29"/>
      <c r="T41" s="55"/>
      <c r="V41" s="55"/>
      <c r="X41" s="55"/>
      <c r="Z41" s="55"/>
    </row>
    <row r="42" spans="1:26" ht="15" customHeight="1" thickBot="1">
      <c r="A42" s="2" t="s">
        <v>145</v>
      </c>
      <c r="B42" s="54">
        <v>213170</v>
      </c>
      <c r="C42" s="26"/>
      <c r="D42" s="54">
        <v>250377</v>
      </c>
      <c r="F42" s="54">
        <v>248437</v>
      </c>
      <c r="H42" s="54">
        <v>299505</v>
      </c>
      <c r="I42" s="115"/>
      <c r="J42" s="54">
        <v>213170</v>
      </c>
      <c r="L42" s="54">
        <v>324962</v>
      </c>
      <c r="N42" s="54">
        <v>387218</v>
      </c>
      <c r="P42" s="54">
        <v>370319</v>
      </c>
      <c r="R42" s="54">
        <v>408723</v>
      </c>
      <c r="S42" s="115"/>
      <c r="T42" s="54">
        <v>324962</v>
      </c>
      <c r="V42" s="54">
        <v>462967</v>
      </c>
      <c r="X42" s="54">
        <v>571345</v>
      </c>
      <c r="Z42" s="54">
        <v>370319</v>
      </c>
    </row>
    <row r="43" spans="1:26" ht="15" customHeight="1">
      <c r="A43" s="2" t="s">
        <v>146</v>
      </c>
      <c r="B43" s="56">
        <v>250377</v>
      </c>
      <c r="C43" s="26"/>
      <c r="D43" s="56">
        <v>248437</v>
      </c>
      <c r="F43" s="56">
        <v>299505</v>
      </c>
      <c r="H43" s="56">
        <v>324962</v>
      </c>
      <c r="I43" s="116"/>
      <c r="J43" s="56">
        <v>324962</v>
      </c>
      <c r="L43" s="56">
        <v>387218</v>
      </c>
      <c r="N43" s="56">
        <v>370319</v>
      </c>
      <c r="P43" s="56">
        <v>408723</v>
      </c>
      <c r="R43" s="56">
        <v>462967</v>
      </c>
      <c r="S43" s="116"/>
      <c r="T43" s="56">
        <v>462967</v>
      </c>
      <c r="V43" s="56">
        <v>571345</v>
      </c>
      <c r="X43" s="56">
        <v>563430</v>
      </c>
      <c r="Z43" s="56">
        <v>563430</v>
      </c>
    </row>
    <row r="44" spans="1:26" ht="3.75" customHeight="1" thickBot="1">
      <c r="A44" s="2"/>
      <c r="B44" s="59"/>
      <c r="C44" s="26"/>
      <c r="D44" s="59"/>
      <c r="F44" s="59"/>
      <c r="H44" s="59"/>
      <c r="I44" s="116"/>
      <c r="J44" s="59"/>
      <c r="L44" s="59"/>
      <c r="N44" s="59"/>
      <c r="P44" s="59"/>
      <c r="R44" s="59"/>
      <c r="S44" s="116"/>
      <c r="T44" s="59"/>
      <c r="V44" s="59"/>
      <c r="X44" s="59"/>
      <c r="Z44" s="59"/>
    </row>
    <row r="45" spans="1:26" ht="12" customHeight="1" thickTop="1">
      <c r="A45" s="5" t="s">
        <v>147</v>
      </c>
      <c r="B45" s="55"/>
      <c r="C45" s="26"/>
      <c r="D45" s="55"/>
      <c r="F45" s="55"/>
      <c r="H45" s="55"/>
      <c r="I45" s="29"/>
      <c r="J45" s="55"/>
      <c r="L45" s="55"/>
      <c r="N45" s="55"/>
      <c r="P45" s="55"/>
      <c r="R45" s="55"/>
      <c r="S45" s="29"/>
      <c r="T45" s="55"/>
      <c r="V45" s="55"/>
      <c r="X45" s="55"/>
      <c r="Z45" s="55"/>
    </row>
    <row r="46" spans="1:26" ht="15" customHeight="1">
      <c r="A46" s="2" t="s">
        <v>148</v>
      </c>
      <c r="B46" s="54">
        <v>3763</v>
      </c>
      <c r="C46" s="26"/>
      <c r="D46" s="54">
        <v>3160</v>
      </c>
      <c r="E46" s="60"/>
      <c r="F46" s="54">
        <v>2991</v>
      </c>
      <c r="H46" s="54">
        <v>2561</v>
      </c>
      <c r="I46" s="115"/>
      <c r="J46" s="54">
        <v>12475</v>
      </c>
      <c r="L46" s="54">
        <v>2370</v>
      </c>
      <c r="N46" s="54">
        <v>2190</v>
      </c>
      <c r="P46" s="54">
        <v>1989</v>
      </c>
      <c r="R46" s="54">
        <v>1826</v>
      </c>
      <c r="S46" s="115"/>
      <c r="T46" s="54">
        <v>8375</v>
      </c>
      <c r="V46" s="54">
        <v>2066</v>
      </c>
      <c r="X46" s="54">
        <v>2677</v>
      </c>
      <c r="Z46" s="54">
        <v>8558</v>
      </c>
    </row>
    <row r="47" spans="1:26" ht="15" customHeight="1">
      <c r="A47" s="2" t="s">
        <v>149</v>
      </c>
      <c r="B47" s="54">
        <v>10127</v>
      </c>
      <c r="C47" s="26"/>
      <c r="D47" s="54">
        <v>12418</v>
      </c>
      <c r="E47" s="60"/>
      <c r="F47" s="54">
        <v>-37017</v>
      </c>
      <c r="H47" s="54">
        <v>7135</v>
      </c>
      <c r="I47" s="115"/>
      <c r="J47" s="54">
        <v>-7337</v>
      </c>
      <c r="L47" s="54">
        <v>7306</v>
      </c>
      <c r="N47" s="54">
        <v>5076</v>
      </c>
      <c r="P47" s="54">
        <v>7848</v>
      </c>
      <c r="R47" s="54">
        <v>4017</v>
      </c>
      <c r="S47" s="115"/>
      <c r="T47" s="54">
        <v>24247</v>
      </c>
      <c r="V47" s="54">
        <v>-31542</v>
      </c>
      <c r="X47" s="54">
        <v>7975</v>
      </c>
      <c r="Z47" s="54">
        <v>-11702</v>
      </c>
    </row>
    <row r="48" spans="1:26" s="35" customFormat="1" ht="12.5"/>
    <row r="49" spans="1:14" s="35" customFormat="1" ht="16.5">
      <c r="A49" s="69" t="s">
        <v>150</v>
      </c>
    </row>
    <row r="50" spans="1:14">
      <c r="A50" s="69"/>
    </row>
    <row r="51" spans="1:14">
      <c r="N51" s="60"/>
    </row>
  </sheetData>
  <mergeCells count="3">
    <mergeCell ref="B4:J4"/>
    <mergeCell ref="L4:T4"/>
    <mergeCell ref="V4:X4"/>
  </mergeCells>
  <pageMargins left="0.7" right="0.7" top="0.75" bottom="0.75" header="0.3" footer="0.3"/>
  <pageSetup scale="46"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BCE8-A32D-4D41-BB90-B159BFA218F8}">
  <sheetPr>
    <pageSetUpPr fitToPage="1"/>
  </sheetPr>
  <dimension ref="A1:AC102"/>
  <sheetViews>
    <sheetView zoomScale="80" zoomScaleNormal="80" zoomScaleSheetLayoutView="70" workbookViewId="0">
      <selection activeCell="Y74" sqref="Y74"/>
    </sheetView>
  </sheetViews>
  <sheetFormatPr defaultColWidth="8.7265625" defaultRowHeight="14.5"/>
  <cols>
    <col min="1" max="1" width="29" style="3" customWidth="1"/>
    <col min="2" max="2" width="2.453125" style="3" customWidth="1"/>
    <col min="3" max="3" width="10.26953125" style="3" customWidth="1"/>
    <col min="4" max="4" width="2.54296875" style="3" customWidth="1"/>
    <col min="5" max="5" width="10.26953125" style="3" customWidth="1"/>
    <col min="6" max="6" width="2.54296875" style="3" customWidth="1"/>
    <col min="7" max="7" width="10.453125" style="3" customWidth="1"/>
    <col min="8" max="8" width="2.54296875" style="3" customWidth="1"/>
    <col min="9" max="9" width="10.54296875" style="3" customWidth="1"/>
    <col min="10" max="10" width="2.453125" style="3" customWidth="1"/>
    <col min="11" max="11" width="10.54296875" style="3" customWidth="1"/>
    <col min="12" max="12" width="2.54296875" style="119" customWidth="1"/>
    <col min="13" max="13" width="10.54296875" style="3" customWidth="1"/>
    <col min="14" max="14" width="2.453125" style="3" customWidth="1"/>
    <col min="15" max="15" width="10.54296875" style="3" customWidth="1"/>
    <col min="16" max="16" width="3.26953125" style="3" customWidth="1"/>
    <col min="17" max="17" width="11" style="3" customWidth="1"/>
    <col min="18" max="18" width="2.7265625" style="3" customWidth="1"/>
    <col min="19" max="19" width="10.7265625" style="3" customWidth="1"/>
    <col min="20" max="20" width="3.26953125" style="3" customWidth="1"/>
    <col min="21" max="21" width="10.7265625" style="3" customWidth="1"/>
    <col min="22" max="22" width="3.26953125" style="3" customWidth="1"/>
    <col min="23" max="23" width="10.7265625" style="3" customWidth="1"/>
    <col min="24" max="24" width="3.26953125" style="3" customWidth="1"/>
    <col min="25" max="25" width="10.7265625" style="3" customWidth="1"/>
    <col min="26" max="26" width="3.26953125" style="3" customWidth="1"/>
    <col min="27" max="27" width="10.1796875" style="3" bestFit="1" customWidth="1"/>
    <col min="28" max="16384" width="8.7265625" style="3"/>
  </cols>
  <sheetData>
    <row r="1" spans="1:29" ht="30" customHeight="1">
      <c r="A1" s="14" t="s">
        <v>7</v>
      </c>
      <c r="B1" s="14"/>
    </row>
    <row r="2" spans="1:29">
      <c r="A2" s="14" t="s">
        <v>151</v>
      </c>
      <c r="B2" s="14"/>
    </row>
    <row r="3" spans="1:29" ht="15" thickBot="1">
      <c r="A3" s="25" t="s">
        <v>9</v>
      </c>
      <c r="B3" s="25"/>
    </row>
    <row r="4" spans="1:29" ht="15" thickBot="1">
      <c r="C4" s="124" t="s">
        <v>10</v>
      </c>
      <c r="D4" s="125"/>
      <c r="E4" s="125"/>
      <c r="F4" s="125"/>
      <c r="G4" s="125"/>
      <c r="H4" s="125"/>
      <c r="I4" s="125"/>
      <c r="J4" s="125"/>
      <c r="K4" s="126"/>
      <c r="M4" s="124" t="s">
        <v>11</v>
      </c>
      <c r="N4" s="125"/>
      <c r="O4" s="125"/>
      <c r="P4" s="125"/>
      <c r="Q4" s="125"/>
      <c r="R4" s="125"/>
      <c r="S4" s="125"/>
      <c r="T4" s="125"/>
      <c r="U4" s="126"/>
      <c r="W4" s="124" t="s">
        <v>12</v>
      </c>
      <c r="X4" s="125"/>
      <c r="Y4" s="126"/>
      <c r="Z4" s="91"/>
      <c r="AA4" s="91"/>
      <c r="AB4" s="91"/>
      <c r="AC4" s="91"/>
    </row>
    <row r="5" spans="1:29" ht="16.5">
      <c r="C5" s="51" t="s">
        <v>152</v>
      </c>
      <c r="D5" s="15"/>
      <c r="E5" s="51" t="s">
        <v>153</v>
      </c>
      <c r="G5" s="51" t="s">
        <v>154</v>
      </c>
      <c r="I5" s="51" t="s">
        <v>155</v>
      </c>
      <c r="J5" s="15"/>
      <c r="K5" s="51" t="s">
        <v>112</v>
      </c>
      <c r="M5" s="51" t="s">
        <v>152</v>
      </c>
      <c r="O5" s="51" t="s">
        <v>153</v>
      </c>
      <c r="Q5" s="51" t="s">
        <v>154</v>
      </c>
      <c r="S5" s="51" t="s">
        <v>61</v>
      </c>
      <c r="T5" s="15"/>
      <c r="U5" s="51" t="s">
        <v>112</v>
      </c>
      <c r="W5" s="51" t="s">
        <v>58</v>
      </c>
      <c r="Y5" s="51" t="s">
        <v>59</v>
      </c>
      <c r="AA5" s="51" t="s">
        <v>26</v>
      </c>
    </row>
    <row r="6" spans="1:29" ht="24" customHeight="1"/>
    <row r="7" spans="1:29">
      <c r="A7" s="40" t="s">
        <v>156</v>
      </c>
      <c r="B7" s="33"/>
      <c r="C7" s="41">
        <v>155508</v>
      </c>
      <c r="D7" s="41"/>
      <c r="E7" s="41">
        <v>168586</v>
      </c>
      <c r="F7" s="41"/>
      <c r="G7" s="41">
        <v>182911</v>
      </c>
      <c r="H7" s="41"/>
      <c r="I7" s="41">
        <v>196504</v>
      </c>
      <c r="J7" s="41"/>
      <c r="K7" s="41">
        <v>703509</v>
      </c>
      <c r="L7" s="120"/>
      <c r="M7" s="41">
        <v>209740</v>
      </c>
      <c r="N7" s="71"/>
      <c r="O7" s="41">
        <v>226354</v>
      </c>
      <c r="P7" s="71"/>
      <c r="Q7" s="41">
        <v>240766</v>
      </c>
      <c r="R7" s="71"/>
      <c r="S7" s="41">
        <v>252585</v>
      </c>
      <c r="T7" s="41"/>
      <c r="U7" s="41">
        <v>929445</v>
      </c>
      <c r="W7" s="41">
        <v>267273</v>
      </c>
      <c r="X7" s="71"/>
      <c r="Y7" s="41">
        <v>279326</v>
      </c>
      <c r="AA7" s="41">
        <v>1039950</v>
      </c>
    </row>
    <row r="8" spans="1:29">
      <c r="A8" s="3" t="s">
        <v>121</v>
      </c>
      <c r="C8" s="26">
        <v>0</v>
      </c>
      <c r="D8" s="26"/>
      <c r="E8" s="26">
        <v>0</v>
      </c>
      <c r="F8" s="26"/>
      <c r="G8" s="26">
        <v>0</v>
      </c>
      <c r="H8" s="26"/>
      <c r="I8" s="26">
        <v>0</v>
      </c>
      <c r="J8" s="26"/>
      <c r="K8" s="26">
        <v>0</v>
      </c>
      <c r="M8" s="26">
        <v>0</v>
      </c>
      <c r="O8" s="26">
        <v>0</v>
      </c>
      <c r="Q8" s="26"/>
      <c r="S8" s="26">
        <v>0</v>
      </c>
      <c r="T8" s="26"/>
      <c r="U8" s="26">
        <v>0</v>
      </c>
      <c r="W8" s="26">
        <v>0</v>
      </c>
      <c r="Y8" s="26">
        <v>0</v>
      </c>
      <c r="AA8" s="26">
        <v>0</v>
      </c>
    </row>
    <row r="9" spans="1:29" ht="28.5" customHeight="1">
      <c r="A9" s="32" t="s">
        <v>157</v>
      </c>
      <c r="B9" s="32"/>
      <c r="C9" s="26">
        <v>0</v>
      </c>
      <c r="D9" s="26"/>
      <c r="E9" s="26">
        <v>0</v>
      </c>
      <c r="F9" s="26"/>
      <c r="G9" s="26">
        <v>0</v>
      </c>
      <c r="H9" s="26"/>
      <c r="I9" s="26">
        <v>0</v>
      </c>
      <c r="J9" s="26"/>
      <c r="K9" s="26">
        <v>0</v>
      </c>
      <c r="M9" s="26">
        <v>0</v>
      </c>
      <c r="O9" s="26">
        <v>0</v>
      </c>
      <c r="Q9" s="26"/>
      <c r="S9" s="26">
        <v>0</v>
      </c>
      <c r="T9" s="26"/>
      <c r="U9" s="26">
        <v>0</v>
      </c>
      <c r="W9" s="26">
        <v>0</v>
      </c>
      <c r="Y9" s="26">
        <v>0</v>
      </c>
      <c r="AA9" s="26">
        <v>0</v>
      </c>
    </row>
    <row r="10" spans="1:29">
      <c r="A10" s="32" t="s">
        <v>44</v>
      </c>
      <c r="B10" s="32"/>
      <c r="C10" s="26">
        <v>0</v>
      </c>
      <c r="D10" s="26"/>
      <c r="E10" s="26">
        <v>0</v>
      </c>
      <c r="F10" s="26"/>
      <c r="G10" s="26">
        <v>0</v>
      </c>
      <c r="H10" s="26"/>
      <c r="I10" s="26">
        <v>0</v>
      </c>
      <c r="J10" s="26"/>
      <c r="K10" s="26">
        <v>0</v>
      </c>
      <c r="M10" s="26">
        <v>0</v>
      </c>
      <c r="O10" s="26">
        <v>0</v>
      </c>
      <c r="Q10" s="26"/>
      <c r="S10" s="26">
        <v>0</v>
      </c>
      <c r="T10" s="26"/>
      <c r="U10" s="26">
        <v>0</v>
      </c>
      <c r="W10" s="26">
        <v>0</v>
      </c>
      <c r="Y10" s="26">
        <v>0</v>
      </c>
      <c r="AA10" s="26">
        <v>0</v>
      </c>
    </row>
    <row r="11" spans="1:29">
      <c r="A11" s="32" t="s">
        <v>158</v>
      </c>
      <c r="B11" s="32"/>
      <c r="C11" s="26">
        <v>0</v>
      </c>
      <c r="D11" s="26"/>
      <c r="E11" s="26">
        <v>0</v>
      </c>
      <c r="F11" s="26"/>
      <c r="G11" s="26">
        <v>0</v>
      </c>
      <c r="H11" s="26"/>
      <c r="I11" s="26">
        <v>0</v>
      </c>
      <c r="J11" s="26"/>
      <c r="K11" s="26">
        <v>0</v>
      </c>
      <c r="M11" s="26">
        <v>0</v>
      </c>
      <c r="O11" s="26">
        <v>0</v>
      </c>
      <c r="Q11" s="26"/>
      <c r="S11" s="26">
        <v>0</v>
      </c>
      <c r="T11" s="26"/>
      <c r="U11" s="26">
        <v>0</v>
      </c>
      <c r="W11" s="26">
        <v>0</v>
      </c>
      <c r="Y11" s="26">
        <v>0</v>
      </c>
      <c r="AA11" s="26">
        <v>0</v>
      </c>
    </row>
    <row r="12" spans="1:29">
      <c r="A12" s="40" t="s">
        <v>159</v>
      </c>
      <c r="B12" s="33"/>
      <c r="C12" s="41">
        <v>155508</v>
      </c>
      <c r="D12" s="41"/>
      <c r="E12" s="41">
        <v>168586</v>
      </c>
      <c r="F12" s="41"/>
      <c r="G12" s="41">
        <v>182911</v>
      </c>
      <c r="H12" s="41"/>
      <c r="I12" s="41">
        <v>196504</v>
      </c>
      <c r="J12" s="41"/>
      <c r="K12" s="41">
        <v>703509</v>
      </c>
      <c r="L12" s="120"/>
      <c r="M12" s="41">
        <v>209740</v>
      </c>
      <c r="N12" s="71"/>
      <c r="O12" s="41">
        <v>226354</v>
      </c>
      <c r="P12" s="71"/>
      <c r="Q12" s="41">
        <v>240766</v>
      </c>
      <c r="R12" s="71"/>
      <c r="S12" s="41">
        <v>252585</v>
      </c>
      <c r="T12" s="41"/>
      <c r="U12" s="41">
        <v>929445</v>
      </c>
      <c r="W12" s="41">
        <v>267273</v>
      </c>
      <c r="X12" s="71"/>
      <c r="Y12" s="41">
        <v>279326</v>
      </c>
      <c r="AA12" s="41">
        <v>1039950</v>
      </c>
    </row>
    <row r="13" spans="1:29">
      <c r="C13" s="26"/>
      <c r="D13" s="26"/>
      <c r="E13" s="26"/>
      <c r="F13" s="26"/>
      <c r="G13" s="26"/>
      <c r="H13" s="26"/>
      <c r="I13" s="26"/>
      <c r="J13" s="26"/>
      <c r="K13" s="26"/>
      <c r="M13" s="26"/>
      <c r="O13" s="26"/>
      <c r="Q13" s="26"/>
      <c r="S13" s="26"/>
      <c r="T13" s="26"/>
      <c r="U13" s="26"/>
      <c r="W13" s="26"/>
      <c r="Y13" s="26"/>
      <c r="AA13" s="26"/>
    </row>
    <row r="14" spans="1:29">
      <c r="A14" s="40" t="s">
        <v>160</v>
      </c>
      <c r="B14" s="33"/>
      <c r="C14" s="41">
        <v>28542</v>
      </c>
      <c r="D14" s="41"/>
      <c r="E14" s="41">
        <v>30711</v>
      </c>
      <c r="F14" s="41"/>
      <c r="G14" s="41">
        <v>33120</v>
      </c>
      <c r="H14" s="41"/>
      <c r="I14" s="41">
        <v>35335</v>
      </c>
      <c r="J14" s="41"/>
      <c r="K14" s="41">
        <v>127708</v>
      </c>
      <c r="L14" s="120"/>
      <c r="M14" s="41">
        <v>38833</v>
      </c>
      <c r="N14" s="71"/>
      <c r="O14" s="41">
        <v>41667</v>
      </c>
      <c r="P14" s="71"/>
      <c r="Q14" s="41">
        <v>44460</v>
      </c>
      <c r="R14" s="71"/>
      <c r="S14" s="41">
        <v>47916</v>
      </c>
      <c r="T14" s="41"/>
      <c r="U14" s="41">
        <v>172876</v>
      </c>
      <c r="W14" s="41">
        <v>51798</v>
      </c>
      <c r="X14" s="71"/>
      <c r="Y14" s="41">
        <v>55704</v>
      </c>
      <c r="AA14" s="41">
        <v>199878</v>
      </c>
    </row>
    <row r="15" spans="1:29">
      <c r="A15" s="3" t="s">
        <v>121</v>
      </c>
      <c r="C15" s="26">
        <v>-1498</v>
      </c>
      <c r="D15" s="26"/>
      <c r="E15" s="26">
        <v>-1866</v>
      </c>
      <c r="F15" s="26"/>
      <c r="G15" s="26">
        <v>-2066</v>
      </c>
      <c r="H15" s="26"/>
      <c r="I15" s="26">
        <v>-1877</v>
      </c>
      <c r="J15" s="26"/>
      <c r="K15" s="26">
        <v>-7307</v>
      </c>
      <c r="M15" s="26">
        <v>-2652</v>
      </c>
      <c r="O15" s="26">
        <v>-3485</v>
      </c>
      <c r="Q15" s="26">
        <v>-3405</v>
      </c>
      <c r="S15" s="26">
        <v>-3321</v>
      </c>
      <c r="T15" s="26"/>
      <c r="U15" s="26">
        <v>-12863</v>
      </c>
      <c r="W15" s="26">
        <v>-3890</v>
      </c>
      <c r="Y15" s="26">
        <v>-5235</v>
      </c>
      <c r="AA15" s="26">
        <v>-15851</v>
      </c>
    </row>
    <row r="16" spans="1:29" ht="29">
      <c r="A16" s="32" t="s">
        <v>157</v>
      </c>
      <c r="B16" s="32"/>
      <c r="C16" s="26">
        <v>-53</v>
      </c>
      <c r="D16" s="26"/>
      <c r="E16" s="26">
        <v>-359</v>
      </c>
      <c r="F16" s="26"/>
      <c r="G16" s="26">
        <v>-82</v>
      </c>
      <c r="H16" s="26"/>
      <c r="I16" s="26">
        <v>-224</v>
      </c>
      <c r="J16" s="26"/>
      <c r="K16" s="26">
        <v>-718</v>
      </c>
      <c r="M16" s="26">
        <v>-315</v>
      </c>
      <c r="O16" s="26">
        <v>-452</v>
      </c>
      <c r="Q16" s="26">
        <v>-149</v>
      </c>
      <c r="S16" s="26">
        <v>-143</v>
      </c>
      <c r="T16" s="26"/>
      <c r="U16" s="26">
        <v>-1059</v>
      </c>
      <c r="W16" s="26">
        <v>-284</v>
      </c>
      <c r="Y16" s="26">
        <v>-128</v>
      </c>
      <c r="AA16" s="26">
        <v>-704</v>
      </c>
    </row>
    <row r="17" spans="1:27">
      <c r="A17" s="32" t="s">
        <v>44</v>
      </c>
      <c r="B17" s="32"/>
      <c r="C17" s="26">
        <v>-3826</v>
      </c>
      <c r="D17" s="26"/>
      <c r="E17" s="26">
        <v>-3830</v>
      </c>
      <c r="F17" s="26"/>
      <c r="G17" s="26">
        <v>-3831</v>
      </c>
      <c r="H17" s="26"/>
      <c r="I17" s="26">
        <v>-3830</v>
      </c>
      <c r="J17" s="26"/>
      <c r="K17" s="26">
        <v>-15317</v>
      </c>
      <c r="M17" s="26">
        <v>-3830</v>
      </c>
      <c r="O17" s="26">
        <v>-3864</v>
      </c>
      <c r="Q17" s="26">
        <v>-3944</v>
      </c>
      <c r="S17" s="26">
        <v>-3875</v>
      </c>
      <c r="T17" s="26"/>
      <c r="U17" s="26">
        <v>-15513</v>
      </c>
      <c r="W17" s="26">
        <v>-3892</v>
      </c>
      <c r="Y17" s="26">
        <v>-3888</v>
      </c>
      <c r="AA17" s="26">
        <v>-15599</v>
      </c>
    </row>
    <row r="18" spans="1:27">
      <c r="A18" s="32" t="s">
        <v>158</v>
      </c>
      <c r="B18" s="32"/>
      <c r="C18" s="26">
        <v>0</v>
      </c>
      <c r="D18" s="26"/>
      <c r="E18" s="26">
        <v>0</v>
      </c>
      <c r="F18" s="26"/>
      <c r="G18" s="26">
        <v>0</v>
      </c>
      <c r="H18" s="26"/>
      <c r="I18" s="26">
        <v>0</v>
      </c>
      <c r="J18" s="26"/>
      <c r="K18" s="26">
        <v>0</v>
      </c>
      <c r="M18" s="26">
        <v>0</v>
      </c>
      <c r="O18" s="26">
        <v>0</v>
      </c>
      <c r="Q18" s="26">
        <v>0</v>
      </c>
      <c r="S18" s="26">
        <v>0</v>
      </c>
      <c r="T18" s="26"/>
      <c r="U18" s="26">
        <v>0</v>
      </c>
      <c r="W18" s="26">
        <v>-350</v>
      </c>
      <c r="Y18" s="26">
        <v>-30</v>
      </c>
      <c r="AA18" s="26">
        <v>-380</v>
      </c>
    </row>
    <row r="19" spans="1:27" ht="29.25" customHeight="1">
      <c r="A19" s="40" t="s">
        <v>161</v>
      </c>
      <c r="B19" s="33"/>
      <c r="C19" s="41">
        <v>23165</v>
      </c>
      <c r="D19" s="41"/>
      <c r="E19" s="41">
        <v>24656</v>
      </c>
      <c r="F19" s="41"/>
      <c r="G19" s="41">
        <v>27141</v>
      </c>
      <c r="H19" s="41"/>
      <c r="I19" s="41">
        <v>29404</v>
      </c>
      <c r="J19" s="41"/>
      <c r="K19" s="41">
        <v>104366</v>
      </c>
      <c r="L19" s="120"/>
      <c r="M19" s="41">
        <v>32036</v>
      </c>
      <c r="N19" s="71"/>
      <c r="O19" s="41">
        <v>33866</v>
      </c>
      <c r="P19" s="71"/>
      <c r="Q19" s="41">
        <v>36962</v>
      </c>
      <c r="R19" s="71"/>
      <c r="S19" s="41">
        <v>40577</v>
      </c>
      <c r="T19" s="41"/>
      <c r="U19" s="41">
        <v>143441</v>
      </c>
      <c r="W19" s="41">
        <v>43382</v>
      </c>
      <c r="X19" s="71"/>
      <c r="Y19" s="41">
        <v>46423</v>
      </c>
      <c r="AA19" s="41">
        <v>167344</v>
      </c>
    </row>
    <row r="20" spans="1:27">
      <c r="C20" s="26"/>
      <c r="D20" s="26"/>
      <c r="E20" s="26"/>
      <c r="F20" s="26"/>
      <c r="G20" s="26"/>
      <c r="H20" s="26"/>
      <c r="I20" s="26"/>
      <c r="J20" s="26"/>
      <c r="K20" s="26"/>
      <c r="M20" s="26"/>
      <c r="O20" s="26"/>
      <c r="Q20" s="26"/>
      <c r="S20" s="26"/>
      <c r="T20" s="26"/>
      <c r="U20" s="26"/>
      <c r="W20" s="26"/>
      <c r="Y20" s="26"/>
      <c r="AA20" s="26"/>
    </row>
    <row r="21" spans="1:27">
      <c r="A21" s="40" t="s">
        <v>162</v>
      </c>
      <c r="B21" s="33"/>
      <c r="C21" s="41">
        <v>126966</v>
      </c>
      <c r="D21" s="41"/>
      <c r="E21" s="41">
        <v>137875</v>
      </c>
      <c r="F21" s="41"/>
      <c r="G21" s="41">
        <v>149791</v>
      </c>
      <c r="H21" s="41"/>
      <c r="I21" s="41">
        <v>161169</v>
      </c>
      <c r="J21" s="41"/>
      <c r="K21" s="41">
        <v>575801</v>
      </c>
      <c r="L21" s="120"/>
      <c r="M21" s="41">
        <v>170907</v>
      </c>
      <c r="N21" s="71"/>
      <c r="O21" s="41">
        <v>184687</v>
      </c>
      <c r="P21" s="71"/>
      <c r="Q21" s="41">
        <v>196306</v>
      </c>
      <c r="R21" s="71"/>
      <c r="S21" s="41">
        <v>204669</v>
      </c>
      <c r="T21" s="41"/>
      <c r="U21" s="41">
        <v>756569</v>
      </c>
      <c r="W21" s="41">
        <v>215475</v>
      </c>
      <c r="X21" s="71"/>
      <c r="Y21" s="41">
        <v>223622</v>
      </c>
      <c r="AA21" s="41">
        <v>840072</v>
      </c>
    </row>
    <row r="22" spans="1:27">
      <c r="A22" s="3" t="s">
        <v>121</v>
      </c>
      <c r="C22" s="26">
        <v>1498</v>
      </c>
      <c r="D22" s="26"/>
      <c r="E22" s="26">
        <v>1866</v>
      </c>
      <c r="F22" s="26"/>
      <c r="G22" s="26">
        <v>2066</v>
      </c>
      <c r="H22" s="26"/>
      <c r="I22" s="26">
        <v>1877</v>
      </c>
      <c r="J22" s="26"/>
      <c r="K22" s="26">
        <v>7307</v>
      </c>
      <c r="M22" s="26">
        <v>2652</v>
      </c>
      <c r="O22" s="26">
        <v>3485</v>
      </c>
      <c r="Q22" s="26">
        <v>3405</v>
      </c>
      <c r="S22" s="26">
        <v>3321</v>
      </c>
      <c r="T22" s="26"/>
      <c r="U22" s="26">
        <v>12863</v>
      </c>
      <c r="W22" s="26">
        <v>3890</v>
      </c>
      <c r="Y22" s="26">
        <v>5235</v>
      </c>
      <c r="AA22" s="26">
        <v>15851</v>
      </c>
    </row>
    <row r="23" spans="1:27" ht="29">
      <c r="A23" s="32" t="s">
        <v>157</v>
      </c>
      <c r="B23" s="32"/>
      <c r="C23" s="26">
        <v>53</v>
      </c>
      <c r="D23" s="26"/>
      <c r="E23" s="26">
        <v>359</v>
      </c>
      <c r="F23" s="26"/>
      <c r="G23" s="26">
        <v>82</v>
      </c>
      <c r="H23" s="26"/>
      <c r="I23" s="26">
        <v>224</v>
      </c>
      <c r="J23" s="26"/>
      <c r="K23" s="26">
        <v>718</v>
      </c>
      <c r="M23" s="26">
        <v>315</v>
      </c>
      <c r="O23" s="26">
        <v>452</v>
      </c>
      <c r="Q23" s="26">
        <v>149</v>
      </c>
      <c r="S23" s="26">
        <v>143</v>
      </c>
      <c r="T23" s="26"/>
      <c r="U23" s="26">
        <v>1059</v>
      </c>
      <c r="W23" s="26">
        <v>284</v>
      </c>
      <c r="Y23" s="26">
        <v>128</v>
      </c>
      <c r="AA23" s="26">
        <v>704</v>
      </c>
    </row>
    <row r="24" spans="1:27">
      <c r="A24" s="32" t="s">
        <v>44</v>
      </c>
      <c r="B24" s="32"/>
      <c r="C24" s="26">
        <v>3826</v>
      </c>
      <c r="D24" s="26"/>
      <c r="E24" s="26">
        <v>3830</v>
      </c>
      <c r="F24" s="26"/>
      <c r="G24" s="26">
        <v>3831</v>
      </c>
      <c r="H24" s="26"/>
      <c r="I24" s="26">
        <v>3830</v>
      </c>
      <c r="J24" s="26"/>
      <c r="K24" s="26">
        <v>15317</v>
      </c>
      <c r="M24" s="26">
        <v>3830</v>
      </c>
      <c r="O24" s="26">
        <v>3864</v>
      </c>
      <c r="Q24" s="26">
        <v>3944</v>
      </c>
      <c r="S24" s="26">
        <v>3875</v>
      </c>
      <c r="T24" s="26"/>
      <c r="U24" s="26">
        <v>15513</v>
      </c>
      <c r="W24" s="26">
        <v>3892</v>
      </c>
      <c r="Y24" s="26">
        <v>3888</v>
      </c>
      <c r="AA24" s="26">
        <v>15599</v>
      </c>
    </row>
    <row r="25" spans="1:27">
      <c r="A25" s="32" t="s">
        <v>158</v>
      </c>
      <c r="B25" s="32"/>
      <c r="C25" s="26">
        <v>0</v>
      </c>
      <c r="D25" s="26"/>
      <c r="E25" s="26">
        <v>0</v>
      </c>
      <c r="F25" s="26"/>
      <c r="G25" s="26">
        <v>0</v>
      </c>
      <c r="H25" s="26"/>
      <c r="I25" s="26">
        <v>0</v>
      </c>
      <c r="J25" s="26"/>
      <c r="K25" s="26">
        <v>0</v>
      </c>
      <c r="M25" s="26">
        <v>0</v>
      </c>
      <c r="O25" s="26">
        <v>0</v>
      </c>
      <c r="Q25" s="26">
        <v>0</v>
      </c>
      <c r="S25" s="26">
        <v>0</v>
      </c>
      <c r="T25" s="26"/>
      <c r="U25" s="26">
        <v>0</v>
      </c>
      <c r="W25" s="26">
        <v>350</v>
      </c>
      <c r="Y25" s="26">
        <v>30</v>
      </c>
      <c r="AA25" s="26">
        <v>380</v>
      </c>
    </row>
    <row r="26" spans="1:27">
      <c r="A26" s="40" t="s">
        <v>163</v>
      </c>
      <c r="B26" s="33"/>
      <c r="C26" s="41">
        <v>132343</v>
      </c>
      <c r="D26" s="41"/>
      <c r="E26" s="41">
        <v>143930</v>
      </c>
      <c r="F26" s="41"/>
      <c r="G26" s="41">
        <v>155770</v>
      </c>
      <c r="H26" s="41"/>
      <c r="I26" s="41">
        <v>167100</v>
      </c>
      <c r="J26" s="41"/>
      <c r="K26" s="41">
        <v>599143</v>
      </c>
      <c r="L26" s="120"/>
      <c r="M26" s="41">
        <v>177704</v>
      </c>
      <c r="N26" s="71"/>
      <c r="O26" s="41">
        <v>192488</v>
      </c>
      <c r="P26" s="71"/>
      <c r="Q26" s="41">
        <v>203804</v>
      </c>
      <c r="R26" s="71"/>
      <c r="S26" s="41">
        <v>212008</v>
      </c>
      <c r="T26" s="41"/>
      <c r="U26" s="41">
        <v>786004</v>
      </c>
      <c r="W26" s="41">
        <v>223891</v>
      </c>
      <c r="X26" s="71"/>
      <c r="Y26" s="41">
        <v>232903</v>
      </c>
      <c r="AA26" s="41">
        <v>872606</v>
      </c>
    </row>
    <row r="27" spans="1:27">
      <c r="C27" s="82"/>
      <c r="D27" s="26"/>
      <c r="E27" s="82"/>
      <c r="F27" s="26"/>
      <c r="G27" s="82"/>
      <c r="H27" s="26"/>
      <c r="I27" s="82"/>
      <c r="J27" s="82"/>
      <c r="K27" s="82"/>
      <c r="M27" s="82"/>
      <c r="O27" s="82"/>
      <c r="Q27" s="82"/>
      <c r="S27" s="82"/>
      <c r="T27" s="82"/>
      <c r="U27" s="82"/>
      <c r="W27" s="82"/>
      <c r="Y27" s="82"/>
      <c r="AA27" s="82"/>
    </row>
    <row r="28" spans="1:27" ht="29.25" customHeight="1">
      <c r="A28" s="40" t="s">
        <v>164</v>
      </c>
      <c r="B28" s="33"/>
      <c r="C28" s="41">
        <v>23505</v>
      </c>
      <c r="D28" s="41"/>
      <c r="E28" s="41">
        <v>27512</v>
      </c>
      <c r="F28" s="41"/>
      <c r="G28" s="41">
        <v>28730</v>
      </c>
      <c r="H28" s="41"/>
      <c r="I28" s="41">
        <v>31668</v>
      </c>
      <c r="J28" s="41"/>
      <c r="K28" s="41">
        <v>111415</v>
      </c>
      <c r="L28" s="120"/>
      <c r="M28" s="41">
        <v>34725</v>
      </c>
      <c r="N28" s="71"/>
      <c r="O28" s="41">
        <v>37908</v>
      </c>
      <c r="P28" s="71"/>
      <c r="Q28" s="41">
        <v>40876</v>
      </c>
      <c r="R28" s="71"/>
      <c r="S28" s="41">
        <v>42833</v>
      </c>
      <c r="T28" s="41"/>
      <c r="U28" s="41">
        <v>156342</v>
      </c>
      <c r="W28" s="41">
        <v>48482</v>
      </c>
      <c r="X28" s="71"/>
      <c r="Y28" s="41">
        <v>51907</v>
      </c>
      <c r="AA28" s="41">
        <v>184098</v>
      </c>
    </row>
    <row r="29" spans="1:27">
      <c r="A29" s="3" t="s">
        <v>121</v>
      </c>
      <c r="C29" s="26">
        <v>-2418</v>
      </c>
      <c r="D29" s="26"/>
      <c r="E29" s="26">
        <v>-2989</v>
      </c>
      <c r="F29" s="26"/>
      <c r="G29" s="26">
        <v>-3259</v>
      </c>
      <c r="H29" s="26"/>
      <c r="I29" s="26">
        <v>-3018</v>
      </c>
      <c r="J29" s="26"/>
      <c r="K29" s="26">
        <v>-11684</v>
      </c>
      <c r="M29" s="26">
        <v>-3967</v>
      </c>
      <c r="O29" s="26">
        <v>-5456</v>
      </c>
      <c r="Q29" s="26">
        <v>-5908</v>
      </c>
      <c r="S29" s="26">
        <v>-5985</v>
      </c>
      <c r="T29" s="26"/>
      <c r="U29" s="26">
        <v>-21316</v>
      </c>
      <c r="W29" s="26">
        <v>-7285</v>
      </c>
      <c r="Y29" s="26">
        <v>-10997</v>
      </c>
      <c r="AA29" s="26">
        <v>-30175</v>
      </c>
    </row>
    <row r="30" spans="1:27" ht="29">
      <c r="A30" s="32" t="s">
        <v>157</v>
      </c>
      <c r="B30" s="32"/>
      <c r="C30" s="26">
        <v>-98</v>
      </c>
      <c r="D30" s="26"/>
      <c r="E30" s="26">
        <v>-592</v>
      </c>
      <c r="F30" s="26"/>
      <c r="G30" s="26">
        <v>-288</v>
      </c>
      <c r="H30" s="26"/>
      <c r="I30" s="26">
        <v>-378</v>
      </c>
      <c r="J30" s="26"/>
      <c r="K30" s="26">
        <v>-1356</v>
      </c>
      <c r="M30" s="26">
        <v>-627</v>
      </c>
      <c r="O30" s="26">
        <v>-500</v>
      </c>
      <c r="Q30" s="26">
        <v>-493</v>
      </c>
      <c r="S30" s="26">
        <v>-259</v>
      </c>
      <c r="T30" s="26"/>
      <c r="U30" s="26">
        <v>-1879</v>
      </c>
      <c r="W30" s="26">
        <v>-549</v>
      </c>
      <c r="Y30" s="26">
        <v>-381</v>
      </c>
      <c r="AA30" s="26">
        <v>-1682</v>
      </c>
    </row>
    <row r="31" spans="1:27">
      <c r="A31" s="32" t="s">
        <v>44</v>
      </c>
      <c r="B31" s="32"/>
      <c r="C31" s="26">
        <v>0</v>
      </c>
      <c r="D31" s="26"/>
      <c r="E31" s="26">
        <v>0</v>
      </c>
      <c r="F31" s="26"/>
      <c r="G31" s="26">
        <v>0</v>
      </c>
      <c r="H31" s="26"/>
      <c r="I31" s="26">
        <v>0</v>
      </c>
      <c r="J31" s="26"/>
      <c r="K31" s="26">
        <v>0</v>
      </c>
      <c r="M31" s="26">
        <v>0</v>
      </c>
      <c r="O31" s="26">
        <v>0</v>
      </c>
      <c r="Q31" s="26">
        <v>0</v>
      </c>
      <c r="S31" s="26">
        <v>0</v>
      </c>
      <c r="T31" s="26"/>
      <c r="U31" s="26">
        <v>0</v>
      </c>
      <c r="W31" s="26">
        <v>0</v>
      </c>
      <c r="Y31" s="26">
        <v>0</v>
      </c>
      <c r="AA31" s="26">
        <v>0</v>
      </c>
    </row>
    <row r="32" spans="1:27">
      <c r="A32" s="32" t="s">
        <v>158</v>
      </c>
      <c r="B32" s="32"/>
      <c r="C32" s="26">
        <v>0</v>
      </c>
      <c r="D32" s="26"/>
      <c r="E32" s="26">
        <v>0</v>
      </c>
      <c r="F32" s="26"/>
      <c r="G32" s="26">
        <v>0</v>
      </c>
      <c r="H32" s="26"/>
      <c r="I32" s="26">
        <v>0</v>
      </c>
      <c r="J32" s="26"/>
      <c r="K32" s="26">
        <v>0</v>
      </c>
      <c r="M32" s="26">
        <v>0</v>
      </c>
      <c r="O32" s="26">
        <v>0</v>
      </c>
      <c r="Q32" s="26">
        <v>0</v>
      </c>
      <c r="S32" s="26">
        <v>0</v>
      </c>
      <c r="T32" s="26"/>
      <c r="U32" s="26">
        <v>0</v>
      </c>
      <c r="W32" s="26">
        <v>0</v>
      </c>
      <c r="Y32" s="26">
        <v>0</v>
      </c>
      <c r="AA32" s="26">
        <v>0</v>
      </c>
    </row>
    <row r="33" spans="1:27" ht="29">
      <c r="A33" s="40" t="s">
        <v>165</v>
      </c>
      <c r="B33" s="33"/>
      <c r="C33" s="41">
        <v>20989</v>
      </c>
      <c r="D33" s="41"/>
      <c r="E33" s="41">
        <v>23931</v>
      </c>
      <c r="F33" s="41"/>
      <c r="G33" s="41">
        <v>25183</v>
      </c>
      <c r="H33" s="41"/>
      <c r="I33" s="41">
        <v>28272</v>
      </c>
      <c r="J33" s="41"/>
      <c r="K33" s="41">
        <v>98375</v>
      </c>
      <c r="L33" s="120"/>
      <c r="M33" s="41">
        <v>30131</v>
      </c>
      <c r="N33" s="71"/>
      <c r="O33" s="41">
        <v>31952</v>
      </c>
      <c r="P33" s="71"/>
      <c r="Q33" s="41">
        <v>34475</v>
      </c>
      <c r="R33" s="71"/>
      <c r="S33" s="41">
        <v>36589</v>
      </c>
      <c r="T33" s="41"/>
      <c r="U33" s="41">
        <v>133147</v>
      </c>
      <c r="W33" s="41">
        <v>40648</v>
      </c>
      <c r="X33" s="71"/>
      <c r="Y33" s="41">
        <v>40529</v>
      </c>
      <c r="AA33" s="41">
        <v>152241</v>
      </c>
    </row>
    <row r="34" spans="1:27">
      <c r="C34" s="26"/>
      <c r="D34" s="26"/>
      <c r="E34" s="26"/>
      <c r="F34" s="26"/>
      <c r="G34" s="26"/>
      <c r="H34" s="26"/>
      <c r="I34" s="26"/>
      <c r="J34" s="26"/>
      <c r="K34" s="26"/>
      <c r="M34" s="26"/>
      <c r="O34" s="26"/>
      <c r="Q34" s="26"/>
      <c r="S34" s="26"/>
      <c r="T34" s="26"/>
      <c r="U34" s="26"/>
      <c r="W34" s="26"/>
      <c r="Y34" s="26"/>
      <c r="AA34" s="26"/>
    </row>
    <row r="35" spans="1:27">
      <c r="A35" s="40" t="s">
        <v>166</v>
      </c>
      <c r="B35" s="33"/>
      <c r="C35" s="41">
        <v>49163</v>
      </c>
      <c r="D35" s="41"/>
      <c r="E35" s="41">
        <v>56690</v>
      </c>
      <c r="F35" s="41"/>
      <c r="G35" s="41">
        <v>64829</v>
      </c>
      <c r="H35" s="41"/>
      <c r="I35" s="41">
        <v>74805</v>
      </c>
      <c r="J35" s="41"/>
      <c r="K35" s="41">
        <v>245487</v>
      </c>
      <c r="L35" s="120"/>
      <c r="M35" s="41">
        <v>80482</v>
      </c>
      <c r="N35" s="71"/>
      <c r="O35" s="41">
        <v>86301</v>
      </c>
      <c r="P35" s="71"/>
      <c r="Q35" s="41">
        <v>94033</v>
      </c>
      <c r="R35" s="71"/>
      <c r="S35" s="41">
        <v>101300</v>
      </c>
      <c r="T35" s="41"/>
      <c r="U35" s="41">
        <v>362116</v>
      </c>
      <c r="W35" s="41">
        <v>105015</v>
      </c>
      <c r="X35" s="71"/>
      <c r="Y35" s="41">
        <v>104669</v>
      </c>
      <c r="AA35" s="41">
        <v>405017</v>
      </c>
    </row>
    <row r="36" spans="1:27">
      <c r="A36" s="3" t="s">
        <v>121</v>
      </c>
      <c r="C36" s="26">
        <v>-5405</v>
      </c>
      <c r="D36" s="26"/>
      <c r="E36" s="26">
        <v>-6122</v>
      </c>
      <c r="F36" s="26"/>
      <c r="G36" s="26">
        <v>-6480</v>
      </c>
      <c r="H36" s="26"/>
      <c r="I36" s="26">
        <v>-6146</v>
      </c>
      <c r="J36" s="26"/>
      <c r="K36" s="26">
        <v>-24153</v>
      </c>
      <c r="M36" s="26">
        <v>-7608</v>
      </c>
      <c r="O36" s="26">
        <v>-9612</v>
      </c>
      <c r="Q36" s="26">
        <v>-9267</v>
      </c>
      <c r="S36" s="26">
        <v>-9470</v>
      </c>
      <c r="T36" s="26"/>
      <c r="U36" s="26">
        <v>-35957</v>
      </c>
      <c r="W36" s="26">
        <v>-10076</v>
      </c>
      <c r="Y36" s="26">
        <v>-13938</v>
      </c>
      <c r="AA36" s="26">
        <v>-42751</v>
      </c>
    </row>
    <row r="37" spans="1:27" ht="29">
      <c r="A37" s="32" t="s">
        <v>157</v>
      </c>
      <c r="B37" s="32"/>
      <c r="C37" s="26">
        <v>-127</v>
      </c>
      <c r="D37" s="26"/>
      <c r="E37" s="26">
        <v>-578</v>
      </c>
      <c r="F37" s="26"/>
      <c r="G37" s="26">
        <v>-288</v>
      </c>
      <c r="H37" s="26"/>
      <c r="I37" s="26">
        <v>-637</v>
      </c>
      <c r="J37" s="26"/>
      <c r="K37" s="26">
        <v>-1630</v>
      </c>
      <c r="M37" s="26">
        <v>-585</v>
      </c>
      <c r="O37" s="26">
        <v>-785</v>
      </c>
      <c r="Q37" s="26">
        <v>-511</v>
      </c>
      <c r="S37" s="26">
        <v>-424</v>
      </c>
      <c r="T37" s="26"/>
      <c r="U37" s="26">
        <v>-2305</v>
      </c>
      <c r="W37" s="26">
        <v>-598</v>
      </c>
      <c r="Y37" s="26">
        <v>-300</v>
      </c>
      <c r="AA37" s="26">
        <v>-1833</v>
      </c>
    </row>
    <row r="38" spans="1:27">
      <c r="A38" s="32" t="s">
        <v>44</v>
      </c>
      <c r="B38" s="32"/>
      <c r="C38" s="26">
        <v>0</v>
      </c>
      <c r="D38" s="26"/>
      <c r="E38" s="26">
        <v>0</v>
      </c>
      <c r="F38" s="26"/>
      <c r="G38" s="26">
        <v>0</v>
      </c>
      <c r="H38" s="26"/>
      <c r="I38" s="26">
        <v>0</v>
      </c>
      <c r="J38" s="26"/>
      <c r="K38" s="26">
        <v>0</v>
      </c>
      <c r="M38" s="26">
        <v>0</v>
      </c>
      <c r="O38" s="26">
        <v>0</v>
      </c>
      <c r="Q38" s="26">
        <v>0</v>
      </c>
      <c r="S38" s="26">
        <v>0</v>
      </c>
      <c r="T38" s="26"/>
      <c r="U38" s="26">
        <v>0</v>
      </c>
      <c r="W38" s="26">
        <v>0</v>
      </c>
      <c r="Y38" s="26">
        <v>0</v>
      </c>
      <c r="AA38" s="26">
        <v>0</v>
      </c>
    </row>
    <row r="39" spans="1:27">
      <c r="A39" s="32" t="s">
        <v>158</v>
      </c>
      <c r="B39" s="32"/>
      <c r="C39" s="26">
        <v>0</v>
      </c>
      <c r="D39" s="26"/>
      <c r="E39" s="26">
        <v>0</v>
      </c>
      <c r="F39" s="26"/>
      <c r="G39" s="26">
        <v>0</v>
      </c>
      <c r="H39" s="26"/>
      <c r="I39" s="26">
        <v>0</v>
      </c>
      <c r="J39" s="26"/>
      <c r="K39" s="26">
        <v>0</v>
      </c>
      <c r="M39" s="26">
        <v>0</v>
      </c>
      <c r="O39" s="26">
        <v>0</v>
      </c>
      <c r="Q39" s="26">
        <v>0</v>
      </c>
      <c r="S39" s="26">
        <v>0</v>
      </c>
      <c r="T39" s="26"/>
      <c r="U39" s="26">
        <v>0</v>
      </c>
      <c r="W39" s="26">
        <v>0</v>
      </c>
      <c r="Y39" s="26">
        <v>0</v>
      </c>
      <c r="AA39" s="26">
        <v>0</v>
      </c>
    </row>
    <row r="40" spans="1:27">
      <c r="A40" s="40" t="s">
        <v>167</v>
      </c>
      <c r="B40" s="33"/>
      <c r="C40" s="41">
        <v>43631</v>
      </c>
      <c r="D40" s="41"/>
      <c r="E40" s="41">
        <v>49990</v>
      </c>
      <c r="F40" s="41"/>
      <c r="G40" s="41">
        <v>58061</v>
      </c>
      <c r="H40" s="41"/>
      <c r="I40" s="41">
        <v>68022</v>
      </c>
      <c r="J40" s="41"/>
      <c r="K40" s="41">
        <v>219704</v>
      </c>
      <c r="L40" s="120"/>
      <c r="M40" s="41">
        <v>72289</v>
      </c>
      <c r="N40" s="71"/>
      <c r="O40" s="41">
        <v>75904</v>
      </c>
      <c r="P40" s="71"/>
      <c r="Q40" s="41">
        <v>84255</v>
      </c>
      <c r="R40" s="71"/>
      <c r="S40" s="41">
        <v>91406</v>
      </c>
      <c r="T40" s="41"/>
      <c r="U40" s="41">
        <v>323854</v>
      </c>
      <c r="W40" s="41">
        <v>94341</v>
      </c>
      <c r="X40" s="71"/>
      <c r="Y40" s="41">
        <v>90431</v>
      </c>
      <c r="AA40" s="41">
        <v>360433</v>
      </c>
    </row>
    <row r="41" spans="1:27">
      <c r="C41" s="26"/>
      <c r="D41" s="26"/>
      <c r="E41" s="26"/>
      <c r="F41" s="26"/>
      <c r="G41" s="26"/>
      <c r="H41" s="26"/>
      <c r="I41" s="26"/>
      <c r="J41" s="26"/>
      <c r="K41" s="26"/>
      <c r="M41" s="26"/>
      <c r="O41" s="26"/>
      <c r="Q41" s="26"/>
      <c r="S41" s="26"/>
      <c r="T41" s="26"/>
      <c r="U41" s="26"/>
      <c r="W41" s="26"/>
      <c r="Y41" s="26"/>
      <c r="AA41" s="26"/>
    </row>
    <row r="42" spans="1:27" ht="27" customHeight="1">
      <c r="A42" s="40" t="s">
        <v>168</v>
      </c>
      <c r="B42" s="33"/>
      <c r="C42" s="41">
        <v>21527</v>
      </c>
      <c r="D42" s="41"/>
      <c r="E42" s="41">
        <v>22110</v>
      </c>
      <c r="F42" s="41"/>
      <c r="G42" s="41">
        <v>23442</v>
      </c>
      <c r="H42" s="41"/>
      <c r="I42" s="41">
        <v>25140</v>
      </c>
      <c r="J42" s="41"/>
      <c r="K42" s="41">
        <v>92219</v>
      </c>
      <c r="L42" s="120"/>
      <c r="M42" s="41">
        <v>26922</v>
      </c>
      <c r="N42" s="71"/>
      <c r="O42" s="41">
        <v>31689</v>
      </c>
      <c r="P42" s="71"/>
      <c r="Q42" s="41">
        <v>32643</v>
      </c>
      <c r="R42" s="71"/>
      <c r="S42" s="41">
        <v>35368</v>
      </c>
      <c r="T42" s="41"/>
      <c r="U42" s="41">
        <v>126622</v>
      </c>
      <c r="W42" s="41">
        <v>36321</v>
      </c>
      <c r="X42" s="71"/>
      <c r="Y42" s="41">
        <v>40074</v>
      </c>
      <c r="AA42" s="41">
        <v>144406</v>
      </c>
    </row>
    <row r="43" spans="1:27">
      <c r="A43" s="3" t="s">
        <v>121</v>
      </c>
      <c r="C43" s="26">
        <v>-3351</v>
      </c>
      <c r="D43" s="26"/>
      <c r="E43" s="26">
        <v>-3854</v>
      </c>
      <c r="F43" s="26"/>
      <c r="G43" s="26">
        <v>-3783</v>
      </c>
      <c r="H43" s="26"/>
      <c r="I43" s="26">
        <v>-3652</v>
      </c>
      <c r="J43" s="26"/>
      <c r="K43" s="26">
        <v>-14640</v>
      </c>
      <c r="M43" s="26">
        <v>-5025</v>
      </c>
      <c r="O43" s="26">
        <v>-7022</v>
      </c>
      <c r="Q43" s="26">
        <v>-8543</v>
      </c>
      <c r="S43" s="26">
        <v>-8810</v>
      </c>
      <c r="T43" s="26"/>
      <c r="U43" s="26">
        <v>-29400</v>
      </c>
      <c r="W43" s="26">
        <v>-7444</v>
      </c>
      <c r="Y43" s="26">
        <v>-10484</v>
      </c>
      <c r="AA43" s="26">
        <v>-35281</v>
      </c>
    </row>
    <row r="44" spans="1:27" ht="29">
      <c r="A44" s="32" t="s">
        <v>157</v>
      </c>
      <c r="B44" s="32"/>
      <c r="C44" s="26">
        <v>-7</v>
      </c>
      <c r="D44" s="26"/>
      <c r="E44" s="26">
        <v>-167</v>
      </c>
      <c r="F44" s="26"/>
      <c r="G44" s="26">
        <v>-34</v>
      </c>
      <c r="H44" s="26"/>
      <c r="I44" s="26">
        <v>-202</v>
      </c>
      <c r="J44" s="26"/>
      <c r="K44" s="26">
        <v>-410</v>
      </c>
      <c r="M44" s="26">
        <v>-200</v>
      </c>
      <c r="O44" s="26">
        <v>-254</v>
      </c>
      <c r="Q44" s="26">
        <v>-124</v>
      </c>
      <c r="S44" s="26">
        <v>-123</v>
      </c>
      <c r="T44" s="26"/>
      <c r="U44" s="26">
        <v>-701</v>
      </c>
      <c r="W44" s="26">
        <v>-211</v>
      </c>
      <c r="Y44" s="26">
        <v>-231</v>
      </c>
      <c r="AA44" s="26">
        <v>-689</v>
      </c>
    </row>
    <row r="45" spans="1:27">
      <c r="A45" s="32" t="s">
        <v>44</v>
      </c>
      <c r="B45" s="32"/>
      <c r="C45" s="26">
        <v>0</v>
      </c>
      <c r="D45" s="26"/>
      <c r="E45" s="26">
        <v>0</v>
      </c>
      <c r="F45" s="26"/>
      <c r="G45" s="26">
        <v>0</v>
      </c>
      <c r="H45" s="26"/>
      <c r="I45" s="26">
        <v>0</v>
      </c>
      <c r="J45" s="26"/>
      <c r="K45" s="26">
        <v>0</v>
      </c>
      <c r="M45" s="26">
        <v>0</v>
      </c>
      <c r="O45" s="26">
        <v>0</v>
      </c>
      <c r="Q45" s="26">
        <v>0</v>
      </c>
      <c r="S45" s="26">
        <v>0</v>
      </c>
      <c r="T45" s="26"/>
      <c r="U45" s="26">
        <v>0</v>
      </c>
      <c r="W45" s="26">
        <v>0</v>
      </c>
      <c r="Y45" s="26">
        <v>0</v>
      </c>
      <c r="AA45" s="26">
        <v>0</v>
      </c>
    </row>
    <row r="46" spans="1:27">
      <c r="A46" s="32" t="s">
        <v>158</v>
      </c>
      <c r="B46" s="32"/>
      <c r="C46" s="26">
        <v>-1559</v>
      </c>
      <c r="D46" s="26"/>
      <c r="E46" s="26">
        <v>-1339</v>
      </c>
      <c r="F46" s="26"/>
      <c r="G46" s="26">
        <v>-500</v>
      </c>
      <c r="H46" s="26"/>
      <c r="I46" s="26">
        <v>42</v>
      </c>
      <c r="J46" s="26"/>
      <c r="K46" s="26">
        <v>-3356</v>
      </c>
      <c r="M46" s="26">
        <v>47</v>
      </c>
      <c r="O46" s="26">
        <v>-1249</v>
      </c>
      <c r="Q46" s="26">
        <v>-4</v>
      </c>
      <c r="S46" s="26">
        <v>-78</v>
      </c>
      <c r="T46" s="26"/>
      <c r="U46" s="26">
        <v>-1284</v>
      </c>
      <c r="W46" s="26">
        <v>-79</v>
      </c>
      <c r="Y46" s="26">
        <v>-304</v>
      </c>
      <c r="AA46" s="26">
        <v>-465</v>
      </c>
    </row>
    <row r="47" spans="1:27" ht="29">
      <c r="A47" s="40" t="s">
        <v>169</v>
      </c>
      <c r="B47" s="33"/>
      <c r="C47" s="41">
        <v>16610</v>
      </c>
      <c r="D47" s="41"/>
      <c r="E47" s="41">
        <v>16750</v>
      </c>
      <c r="F47" s="41"/>
      <c r="G47" s="41">
        <v>19125</v>
      </c>
      <c r="H47" s="41"/>
      <c r="I47" s="41">
        <v>21328</v>
      </c>
      <c r="J47" s="41"/>
      <c r="K47" s="41">
        <v>73813</v>
      </c>
      <c r="L47" s="120"/>
      <c r="M47" s="41">
        <v>21744</v>
      </c>
      <c r="N47" s="71"/>
      <c r="O47" s="41">
        <v>23164</v>
      </c>
      <c r="P47" s="71"/>
      <c r="Q47" s="41">
        <v>23972</v>
      </c>
      <c r="R47" s="71"/>
      <c r="S47" s="41">
        <v>26357</v>
      </c>
      <c r="T47" s="41"/>
      <c r="U47" s="41">
        <v>95237</v>
      </c>
      <c r="W47" s="41">
        <v>28587</v>
      </c>
      <c r="X47" s="71"/>
      <c r="Y47" s="41">
        <v>29055</v>
      </c>
      <c r="AA47" s="41">
        <v>107971</v>
      </c>
    </row>
    <row r="48" spans="1:27">
      <c r="C48" s="26"/>
      <c r="D48" s="26"/>
      <c r="E48" s="26"/>
      <c r="F48" s="26"/>
      <c r="G48" s="26"/>
      <c r="H48" s="26"/>
      <c r="I48" s="26"/>
      <c r="J48" s="26"/>
      <c r="K48" s="26"/>
      <c r="M48" s="26"/>
      <c r="O48" s="26"/>
      <c r="Q48" s="26"/>
      <c r="S48" s="26"/>
      <c r="T48" s="26"/>
      <c r="U48" s="26"/>
      <c r="W48" s="26"/>
      <c r="Y48" s="26"/>
      <c r="AA48" s="26"/>
    </row>
    <row r="49" spans="1:27" ht="29">
      <c r="A49" s="62" t="s">
        <v>170</v>
      </c>
      <c r="B49" s="33"/>
      <c r="C49" s="41">
        <v>8686</v>
      </c>
      <c r="D49" s="41"/>
      <c r="E49" s="41">
        <v>8686</v>
      </c>
      <c r="F49" s="41"/>
      <c r="G49" s="41">
        <v>8685</v>
      </c>
      <c r="H49" s="41"/>
      <c r="I49" s="41">
        <v>8687</v>
      </c>
      <c r="J49" s="41"/>
      <c r="K49" s="41">
        <v>34744</v>
      </c>
      <c r="L49" s="120"/>
      <c r="M49" s="41">
        <v>7540</v>
      </c>
      <c r="N49" s="71"/>
      <c r="O49" s="41">
        <v>7539</v>
      </c>
      <c r="P49" s="71"/>
      <c r="Q49" s="41">
        <v>7539</v>
      </c>
      <c r="R49" s="71"/>
      <c r="S49" s="41">
        <v>7539</v>
      </c>
      <c r="T49" s="41"/>
      <c r="U49" s="41">
        <v>30157</v>
      </c>
      <c r="W49" s="41">
        <v>6573</v>
      </c>
      <c r="X49" s="71"/>
      <c r="Y49" s="41">
        <v>6573</v>
      </c>
      <c r="AA49" s="41">
        <v>28224</v>
      </c>
    </row>
    <row r="50" spans="1:27">
      <c r="A50" s="3" t="s">
        <v>121</v>
      </c>
      <c r="C50" s="26">
        <v>0</v>
      </c>
      <c r="D50" s="26"/>
      <c r="E50" s="26">
        <v>0</v>
      </c>
      <c r="F50" s="26"/>
      <c r="G50" s="26">
        <v>0</v>
      </c>
      <c r="H50" s="26"/>
      <c r="I50" s="26">
        <v>0</v>
      </c>
      <c r="J50" s="26"/>
      <c r="K50" s="26">
        <v>0</v>
      </c>
      <c r="M50" s="26">
        <v>0</v>
      </c>
      <c r="O50" s="26">
        <v>0</v>
      </c>
      <c r="Q50" s="26">
        <v>0</v>
      </c>
      <c r="S50" s="26">
        <v>0</v>
      </c>
      <c r="T50" s="26"/>
      <c r="U50" s="26">
        <v>0</v>
      </c>
      <c r="W50" s="26">
        <v>0</v>
      </c>
      <c r="Y50" s="26">
        <v>0</v>
      </c>
      <c r="AA50" s="26">
        <v>0</v>
      </c>
    </row>
    <row r="51" spans="1:27" ht="29">
      <c r="A51" s="32" t="s">
        <v>157</v>
      </c>
      <c r="B51" s="32"/>
      <c r="C51" s="26">
        <v>0</v>
      </c>
      <c r="D51" s="26"/>
      <c r="E51" s="26">
        <v>0</v>
      </c>
      <c r="F51" s="26"/>
      <c r="G51" s="26">
        <v>0</v>
      </c>
      <c r="H51" s="26"/>
      <c r="I51" s="26">
        <v>0</v>
      </c>
      <c r="J51" s="26"/>
      <c r="K51" s="26">
        <v>0</v>
      </c>
      <c r="M51" s="26">
        <v>0</v>
      </c>
      <c r="O51" s="26">
        <v>0</v>
      </c>
      <c r="Q51" s="26">
        <v>0</v>
      </c>
      <c r="S51" s="26">
        <v>0</v>
      </c>
      <c r="T51" s="26"/>
      <c r="U51" s="26">
        <v>0</v>
      </c>
      <c r="W51" s="26">
        <v>0</v>
      </c>
      <c r="Y51" s="26">
        <v>0</v>
      </c>
      <c r="AA51" s="26">
        <v>0</v>
      </c>
    </row>
    <row r="52" spans="1:27">
      <c r="A52" s="32" t="s">
        <v>44</v>
      </c>
      <c r="B52" s="32"/>
      <c r="C52" s="26">
        <v>-8686</v>
      </c>
      <c r="D52" s="26"/>
      <c r="E52" s="26">
        <v>-8686</v>
      </c>
      <c r="F52" s="26"/>
      <c r="G52" s="26">
        <v>-8685</v>
      </c>
      <c r="H52" s="26"/>
      <c r="I52" s="26">
        <v>-8687</v>
      </c>
      <c r="J52" s="26"/>
      <c r="K52" s="26">
        <v>-34744</v>
      </c>
      <c r="M52" s="26">
        <v>-7540</v>
      </c>
      <c r="O52" s="26">
        <v>-7539</v>
      </c>
      <c r="Q52" s="26">
        <v>-7539</v>
      </c>
      <c r="S52" s="26">
        <v>-7539</v>
      </c>
      <c r="T52" s="26"/>
      <c r="U52" s="26">
        <v>-30157</v>
      </c>
      <c r="W52" s="26">
        <v>-6573</v>
      </c>
      <c r="Y52" s="26">
        <v>-6573</v>
      </c>
      <c r="AA52" s="26">
        <v>-28224</v>
      </c>
    </row>
    <row r="53" spans="1:27">
      <c r="A53" s="32" t="s">
        <v>158</v>
      </c>
      <c r="B53" s="32"/>
      <c r="C53" s="26">
        <v>0</v>
      </c>
      <c r="D53" s="26"/>
      <c r="E53" s="26">
        <v>0</v>
      </c>
      <c r="F53" s="26"/>
      <c r="G53" s="26">
        <v>0</v>
      </c>
      <c r="H53" s="26"/>
      <c r="I53" s="26">
        <v>0</v>
      </c>
      <c r="J53" s="26"/>
      <c r="K53" s="26">
        <v>0</v>
      </c>
      <c r="M53" s="26">
        <v>0</v>
      </c>
      <c r="O53" s="26">
        <v>0</v>
      </c>
      <c r="Q53" s="26">
        <v>0</v>
      </c>
      <c r="S53" s="26">
        <v>0</v>
      </c>
      <c r="T53" s="26"/>
      <c r="U53" s="26">
        <v>0</v>
      </c>
      <c r="W53" s="26"/>
      <c r="Y53" s="26"/>
      <c r="AA53" s="26">
        <v>0</v>
      </c>
    </row>
    <row r="54" spans="1:27" ht="29">
      <c r="A54" s="62" t="s">
        <v>171</v>
      </c>
      <c r="B54" s="33"/>
      <c r="C54" s="41">
        <v>0</v>
      </c>
      <c r="D54" s="41"/>
      <c r="E54" s="41">
        <v>0</v>
      </c>
      <c r="F54" s="41"/>
      <c r="G54" s="41">
        <v>0</v>
      </c>
      <c r="H54" s="41"/>
      <c r="I54" s="41">
        <v>0</v>
      </c>
      <c r="J54" s="41"/>
      <c r="K54" s="41">
        <v>0</v>
      </c>
      <c r="L54" s="120"/>
      <c r="M54" s="41">
        <v>0</v>
      </c>
      <c r="N54" s="71"/>
      <c r="O54" s="41">
        <v>0</v>
      </c>
      <c r="P54" s="71"/>
      <c r="Q54" s="41">
        <v>0</v>
      </c>
      <c r="R54" s="71"/>
      <c r="S54" s="41">
        <v>0</v>
      </c>
      <c r="T54" s="41"/>
      <c r="U54" s="41">
        <v>0</v>
      </c>
      <c r="W54" s="41">
        <v>0</v>
      </c>
      <c r="X54" s="71"/>
      <c r="Y54" s="41">
        <v>0</v>
      </c>
      <c r="AA54" s="41">
        <v>0</v>
      </c>
    </row>
    <row r="55" spans="1:27">
      <c r="C55" s="26"/>
      <c r="D55" s="26"/>
      <c r="E55" s="26"/>
      <c r="F55" s="26"/>
      <c r="G55" s="26"/>
      <c r="H55" s="26"/>
      <c r="I55" s="26"/>
      <c r="J55" s="26"/>
      <c r="K55" s="26"/>
      <c r="M55" s="26"/>
      <c r="O55" s="26"/>
      <c r="Q55" s="26"/>
      <c r="S55" s="26"/>
      <c r="T55" s="26"/>
      <c r="U55" s="26"/>
      <c r="W55" s="26"/>
      <c r="Y55" s="26"/>
      <c r="AA55" s="26"/>
    </row>
    <row r="56" spans="1:27">
      <c r="A56" s="40" t="s">
        <v>158</v>
      </c>
      <c r="B56" s="33"/>
      <c r="C56" s="41">
        <v>-21</v>
      </c>
      <c r="D56" s="41"/>
      <c r="E56" s="41">
        <v>46</v>
      </c>
      <c r="F56" s="41"/>
      <c r="G56" s="41">
        <v>-2</v>
      </c>
      <c r="H56" s="41"/>
      <c r="I56" s="41">
        <v>17</v>
      </c>
      <c r="J56" s="41"/>
      <c r="K56" s="41">
        <v>40</v>
      </c>
      <c r="L56" s="120"/>
      <c r="M56" s="41">
        <v>26</v>
      </c>
      <c r="N56" s="71"/>
      <c r="O56" s="41">
        <v>-1</v>
      </c>
      <c r="P56" s="71"/>
      <c r="Q56" s="41">
        <v>0</v>
      </c>
      <c r="R56" s="71"/>
      <c r="S56" s="41">
        <v>0</v>
      </c>
      <c r="T56" s="41"/>
      <c r="U56" s="41">
        <v>25</v>
      </c>
      <c r="W56" s="41">
        <v>-10</v>
      </c>
      <c r="X56" s="71"/>
      <c r="Y56" s="41">
        <v>0</v>
      </c>
      <c r="AA56" s="41">
        <v>-10</v>
      </c>
    </row>
    <row r="57" spans="1:27">
      <c r="A57" s="3" t="s">
        <v>121</v>
      </c>
      <c r="C57" s="26">
        <v>0</v>
      </c>
      <c r="D57" s="26"/>
      <c r="E57" s="26">
        <v>0</v>
      </c>
      <c r="F57" s="26"/>
      <c r="G57" s="26">
        <v>0</v>
      </c>
      <c r="H57" s="26"/>
      <c r="I57" s="26">
        <v>0</v>
      </c>
      <c r="J57" s="26"/>
      <c r="K57" s="26">
        <v>0</v>
      </c>
      <c r="M57" s="26">
        <v>0</v>
      </c>
      <c r="O57" s="26">
        <v>0</v>
      </c>
      <c r="Q57" s="26">
        <v>0</v>
      </c>
      <c r="S57" s="26">
        <v>0</v>
      </c>
      <c r="T57" s="26"/>
      <c r="U57" s="26">
        <v>0</v>
      </c>
      <c r="W57" s="26">
        <v>0</v>
      </c>
      <c r="Y57" s="26">
        <v>0</v>
      </c>
      <c r="AA57" s="26">
        <v>0</v>
      </c>
    </row>
    <row r="58" spans="1:27" ht="29">
      <c r="A58" s="32" t="s">
        <v>157</v>
      </c>
      <c r="B58" s="32"/>
      <c r="C58" s="26">
        <v>0</v>
      </c>
      <c r="D58" s="26"/>
      <c r="E58" s="26">
        <v>0</v>
      </c>
      <c r="F58" s="26"/>
      <c r="G58" s="26">
        <v>0</v>
      </c>
      <c r="H58" s="26"/>
      <c r="I58" s="26">
        <v>0</v>
      </c>
      <c r="J58" s="26"/>
      <c r="K58" s="26">
        <v>0</v>
      </c>
      <c r="M58" s="26">
        <v>0</v>
      </c>
      <c r="O58" s="26">
        <v>0</v>
      </c>
      <c r="Q58" s="26">
        <v>0</v>
      </c>
      <c r="S58" s="26">
        <v>0</v>
      </c>
      <c r="T58" s="26"/>
      <c r="U58" s="26">
        <v>0</v>
      </c>
      <c r="W58" s="26">
        <v>0</v>
      </c>
      <c r="Y58" s="26">
        <v>0</v>
      </c>
      <c r="AA58" s="26">
        <v>0</v>
      </c>
    </row>
    <row r="59" spans="1:27">
      <c r="A59" s="32" t="s">
        <v>44</v>
      </c>
      <c r="B59" s="32"/>
      <c r="C59" s="26">
        <v>0</v>
      </c>
      <c r="D59" s="26"/>
      <c r="E59" s="26">
        <v>0</v>
      </c>
      <c r="F59" s="26"/>
      <c r="G59" s="26">
        <v>0</v>
      </c>
      <c r="H59" s="26"/>
      <c r="I59" s="26">
        <v>0</v>
      </c>
      <c r="J59" s="26"/>
      <c r="K59" s="26">
        <v>0</v>
      </c>
      <c r="M59" s="26">
        <v>0</v>
      </c>
      <c r="O59" s="26">
        <v>0</v>
      </c>
      <c r="Q59" s="26">
        <v>0</v>
      </c>
      <c r="S59" s="26">
        <v>0</v>
      </c>
      <c r="T59" s="26"/>
      <c r="U59" s="26">
        <v>0</v>
      </c>
      <c r="W59" s="26">
        <v>0</v>
      </c>
      <c r="Y59" s="26">
        <v>0</v>
      </c>
      <c r="AA59" s="26">
        <v>0</v>
      </c>
    </row>
    <row r="60" spans="1:27">
      <c r="A60" s="32" t="s">
        <v>158</v>
      </c>
      <c r="B60" s="32"/>
      <c r="C60" s="26">
        <v>21</v>
      </c>
      <c r="D60" s="26"/>
      <c r="E60" s="26">
        <v>-46</v>
      </c>
      <c r="F60" s="26"/>
      <c r="G60" s="26">
        <v>2</v>
      </c>
      <c r="H60" s="26"/>
      <c r="I60" s="26">
        <v>-17</v>
      </c>
      <c r="J60" s="26"/>
      <c r="K60" s="26">
        <v>-40</v>
      </c>
      <c r="M60" s="26">
        <v>-26</v>
      </c>
      <c r="O60" s="26">
        <v>1</v>
      </c>
      <c r="Q60" s="26">
        <v>0</v>
      </c>
      <c r="S60" s="26">
        <v>0</v>
      </c>
      <c r="T60" s="26"/>
      <c r="U60" s="26">
        <v>-25</v>
      </c>
      <c r="W60" s="26">
        <v>10</v>
      </c>
      <c r="Y60" s="26">
        <v>0</v>
      </c>
      <c r="AA60" s="26">
        <v>10</v>
      </c>
    </row>
    <row r="61" spans="1:27">
      <c r="A61" s="40" t="s">
        <v>172</v>
      </c>
      <c r="B61" s="33"/>
      <c r="C61" s="41">
        <v>0</v>
      </c>
      <c r="D61" s="41"/>
      <c r="E61" s="41">
        <v>0</v>
      </c>
      <c r="F61" s="41"/>
      <c r="G61" s="41">
        <v>0</v>
      </c>
      <c r="H61" s="41"/>
      <c r="I61" s="41">
        <v>0</v>
      </c>
      <c r="J61" s="41"/>
      <c r="K61" s="41">
        <v>0</v>
      </c>
      <c r="L61" s="120"/>
      <c r="M61" s="41">
        <v>0</v>
      </c>
      <c r="N61" s="71"/>
      <c r="O61" s="41">
        <v>0</v>
      </c>
      <c r="P61" s="71"/>
      <c r="Q61" s="41">
        <v>0</v>
      </c>
      <c r="R61" s="71"/>
      <c r="S61" s="41">
        <v>0</v>
      </c>
      <c r="T61" s="41"/>
      <c r="U61" s="41">
        <v>0</v>
      </c>
      <c r="W61" s="41">
        <v>0</v>
      </c>
      <c r="X61" s="71"/>
      <c r="Y61" s="41">
        <v>0</v>
      </c>
      <c r="AA61" s="41">
        <v>0</v>
      </c>
    </row>
    <row r="62" spans="1:27">
      <c r="C62" s="26"/>
      <c r="D62" s="26"/>
      <c r="E62" s="26"/>
      <c r="F62" s="26"/>
      <c r="G62" s="26"/>
      <c r="H62" s="26"/>
      <c r="I62" s="26"/>
      <c r="J62" s="26"/>
      <c r="K62" s="26"/>
      <c r="M62" s="26"/>
      <c r="O62" s="26"/>
      <c r="Q62" s="26"/>
      <c r="S62" s="26"/>
      <c r="T62" s="26"/>
      <c r="U62" s="26"/>
      <c r="W62" s="26"/>
      <c r="Y62" s="26"/>
      <c r="AA62" s="26"/>
    </row>
    <row r="63" spans="1:27">
      <c r="A63" s="40" t="s">
        <v>173</v>
      </c>
      <c r="B63" s="33"/>
      <c r="C63" s="41">
        <v>24106</v>
      </c>
      <c r="D63" s="41"/>
      <c r="E63" s="41">
        <v>22831</v>
      </c>
      <c r="F63" s="41"/>
      <c r="G63" s="41">
        <v>24107</v>
      </c>
      <c r="H63" s="41"/>
      <c r="I63" s="41">
        <v>20852</v>
      </c>
      <c r="J63" s="41"/>
      <c r="K63" s="41">
        <v>91896</v>
      </c>
      <c r="L63" s="120"/>
      <c r="M63" s="41">
        <v>21212</v>
      </c>
      <c r="N63" s="71"/>
      <c r="O63" s="41">
        <v>21251</v>
      </c>
      <c r="P63" s="71"/>
      <c r="Q63" s="41">
        <v>21215</v>
      </c>
      <c r="R63" s="71"/>
      <c r="S63" s="41">
        <v>17629</v>
      </c>
      <c r="T63" s="41"/>
      <c r="U63" s="41">
        <v>81307</v>
      </c>
      <c r="W63" s="41">
        <v>19094</v>
      </c>
      <c r="X63" s="71"/>
      <c r="Y63" s="41">
        <v>20399</v>
      </c>
      <c r="AA63" s="41">
        <v>78337</v>
      </c>
    </row>
    <row r="64" spans="1:27">
      <c r="A64" s="3" t="s">
        <v>121</v>
      </c>
      <c r="C64" s="26">
        <v>12672</v>
      </c>
      <c r="D64" s="26"/>
      <c r="E64" s="26">
        <v>14831</v>
      </c>
      <c r="F64" s="26"/>
      <c r="G64" s="26">
        <v>15588</v>
      </c>
      <c r="H64" s="26"/>
      <c r="I64" s="26">
        <v>14693</v>
      </c>
      <c r="J64" s="26"/>
      <c r="K64" s="26">
        <v>57784</v>
      </c>
      <c r="M64" s="26">
        <v>19252</v>
      </c>
      <c r="O64" s="26">
        <v>25575</v>
      </c>
      <c r="Q64" s="26">
        <v>27123</v>
      </c>
      <c r="S64" s="26">
        <v>27586</v>
      </c>
      <c r="T64" s="26"/>
      <c r="U64" s="26">
        <v>99536</v>
      </c>
      <c r="W64" s="26">
        <v>28695</v>
      </c>
      <c r="Y64" s="26">
        <v>40654</v>
      </c>
      <c r="AA64" s="26">
        <v>124058</v>
      </c>
    </row>
    <row r="65" spans="1:27" ht="29">
      <c r="A65" s="32" t="s">
        <v>157</v>
      </c>
      <c r="B65" s="32"/>
      <c r="C65" s="26">
        <v>285</v>
      </c>
      <c r="D65" s="26"/>
      <c r="E65" s="26">
        <v>1696</v>
      </c>
      <c r="F65" s="26"/>
      <c r="G65" s="26">
        <v>692</v>
      </c>
      <c r="H65" s="26"/>
      <c r="I65" s="26">
        <v>1441</v>
      </c>
      <c r="J65" s="26"/>
      <c r="K65" s="26">
        <v>4114</v>
      </c>
      <c r="M65" s="26">
        <v>1727</v>
      </c>
      <c r="O65" s="26">
        <v>1991</v>
      </c>
      <c r="Q65" s="26">
        <v>1277</v>
      </c>
      <c r="S65" s="26">
        <v>949</v>
      </c>
      <c r="T65" s="26"/>
      <c r="U65" s="26">
        <v>5944</v>
      </c>
      <c r="W65" s="26">
        <v>1642</v>
      </c>
      <c r="Y65" s="26">
        <v>1040</v>
      </c>
      <c r="AA65" s="26">
        <v>4908</v>
      </c>
    </row>
    <row r="66" spans="1:27">
      <c r="A66" s="32" t="s">
        <v>44</v>
      </c>
      <c r="B66" s="32"/>
      <c r="C66" s="26">
        <v>12512</v>
      </c>
      <c r="D66" s="26"/>
      <c r="E66" s="26">
        <v>12516</v>
      </c>
      <c r="F66" s="26"/>
      <c r="G66" s="26">
        <v>12516</v>
      </c>
      <c r="H66" s="26"/>
      <c r="I66" s="26">
        <v>12517</v>
      </c>
      <c r="J66" s="26"/>
      <c r="K66" s="26">
        <v>50061</v>
      </c>
      <c r="M66" s="26">
        <v>11370</v>
      </c>
      <c r="O66" s="26">
        <v>11403</v>
      </c>
      <c r="Q66" s="26">
        <v>11483</v>
      </c>
      <c r="S66" s="26">
        <v>11414</v>
      </c>
      <c r="T66" s="26"/>
      <c r="U66" s="26">
        <v>45670</v>
      </c>
      <c r="W66" s="26">
        <v>10465</v>
      </c>
      <c r="Y66" s="26">
        <v>10461</v>
      </c>
      <c r="AA66" s="26">
        <v>43823</v>
      </c>
    </row>
    <row r="67" spans="1:27">
      <c r="A67" s="32" t="s">
        <v>158</v>
      </c>
      <c r="B67" s="32"/>
      <c r="C67" s="26">
        <v>1538</v>
      </c>
      <c r="D67" s="26"/>
      <c r="E67" s="26">
        <v>1385</v>
      </c>
      <c r="F67" s="26"/>
      <c r="G67" s="26">
        <v>498</v>
      </c>
      <c r="H67" s="26"/>
      <c r="I67" s="26">
        <v>-25</v>
      </c>
      <c r="J67" s="26"/>
      <c r="K67" s="26">
        <v>3396</v>
      </c>
      <c r="M67" s="26">
        <v>-21</v>
      </c>
      <c r="O67" s="26">
        <v>1248</v>
      </c>
      <c r="Q67" s="26">
        <v>4</v>
      </c>
      <c r="S67" s="26">
        <v>78</v>
      </c>
      <c r="T67" s="26"/>
      <c r="U67" s="26">
        <v>1309</v>
      </c>
      <c r="W67" s="26">
        <v>419</v>
      </c>
      <c r="Y67" s="26">
        <v>334</v>
      </c>
      <c r="AA67" s="26">
        <v>835</v>
      </c>
    </row>
    <row r="68" spans="1:27" ht="14.5" customHeight="1">
      <c r="A68" s="62" t="s">
        <v>174</v>
      </c>
      <c r="B68" s="33"/>
      <c r="C68" s="41">
        <v>51113</v>
      </c>
      <c r="D68" s="41"/>
      <c r="E68" s="41">
        <v>53259</v>
      </c>
      <c r="F68" s="41"/>
      <c r="G68" s="41">
        <v>53401</v>
      </c>
      <c r="H68" s="41"/>
      <c r="I68" s="41">
        <v>49478</v>
      </c>
      <c r="J68" s="41"/>
      <c r="K68" s="41">
        <v>207251</v>
      </c>
      <c r="L68" s="120"/>
      <c r="M68" s="41">
        <v>53540</v>
      </c>
      <c r="N68" s="71"/>
      <c r="O68" s="41">
        <v>61468</v>
      </c>
      <c r="P68" s="71"/>
      <c r="Q68" s="41">
        <v>61102</v>
      </c>
      <c r="R68" s="71"/>
      <c r="S68" s="41">
        <v>57656</v>
      </c>
      <c r="T68" s="41"/>
      <c r="U68" s="41">
        <v>233766</v>
      </c>
      <c r="W68" s="41">
        <v>60315</v>
      </c>
      <c r="X68" s="71"/>
      <c r="Y68" s="41">
        <v>72888</v>
      </c>
      <c r="AA68" s="41">
        <v>251961</v>
      </c>
    </row>
    <row r="69" spans="1:27" ht="9" customHeight="1"/>
    <row r="70" spans="1:27" ht="9" customHeight="1"/>
    <row r="71" spans="1:27">
      <c r="A71" s="40" t="s">
        <v>52</v>
      </c>
      <c r="B71" s="33"/>
      <c r="C71" s="41">
        <v>12865</v>
      </c>
      <c r="D71" s="41"/>
      <c r="E71" s="41">
        <v>17479</v>
      </c>
      <c r="F71" s="41"/>
      <c r="G71" s="41">
        <v>18416</v>
      </c>
      <c r="H71" s="41"/>
      <c r="I71" s="41">
        <v>26954</v>
      </c>
      <c r="J71" s="41"/>
      <c r="K71" s="41">
        <v>75714</v>
      </c>
      <c r="L71" s="120"/>
      <c r="M71" s="41">
        <v>13294</v>
      </c>
      <c r="N71" s="71"/>
      <c r="O71" s="41">
        <v>23641</v>
      </c>
      <c r="P71" s="71"/>
      <c r="Q71" s="41">
        <v>14587</v>
      </c>
      <c r="R71" s="71"/>
      <c r="S71" s="41">
        <v>929</v>
      </c>
      <c r="T71" s="41"/>
      <c r="U71" s="41">
        <v>52451</v>
      </c>
      <c r="W71" s="41">
        <v>2114</v>
      </c>
      <c r="X71" s="71"/>
      <c r="Y71" s="41">
        <v>10526</v>
      </c>
      <c r="AA71" s="41">
        <v>28156</v>
      </c>
    </row>
    <row r="72" spans="1:27">
      <c r="A72" s="32" t="s">
        <v>175</v>
      </c>
      <c r="B72" s="32"/>
      <c r="C72" s="26">
        <v>7147</v>
      </c>
      <c r="D72" s="26"/>
      <c r="E72" s="26">
        <v>1949</v>
      </c>
      <c r="G72" s="26">
        <v>4762</v>
      </c>
      <c r="H72" s="26"/>
      <c r="I72" s="26">
        <v>-11719</v>
      </c>
      <c r="J72" s="26"/>
      <c r="K72" s="26">
        <v>2139</v>
      </c>
      <c r="M72" s="26">
        <v>6372</v>
      </c>
      <c r="O72" s="26">
        <v>-6340</v>
      </c>
      <c r="Q72" s="26">
        <v>2821</v>
      </c>
      <c r="S72" s="26">
        <v>16355</v>
      </c>
      <c r="T72" s="26"/>
      <c r="U72" s="26">
        <v>19208</v>
      </c>
      <c r="W72" s="26">
        <v>12555</v>
      </c>
      <c r="Y72" s="26">
        <v>8146</v>
      </c>
      <c r="AA72" s="26">
        <v>39877</v>
      </c>
    </row>
    <row r="73" spans="1:27">
      <c r="A73" s="32" t="s">
        <v>176</v>
      </c>
      <c r="B73" s="32"/>
      <c r="C73" s="26">
        <v>0</v>
      </c>
      <c r="D73" s="26"/>
      <c r="E73" s="26">
        <v>0</v>
      </c>
      <c r="G73" s="26">
        <v>0</v>
      </c>
      <c r="H73" s="26"/>
      <c r="I73" s="26">
        <v>0</v>
      </c>
      <c r="J73" s="26"/>
      <c r="K73" s="26">
        <v>0</v>
      </c>
      <c r="M73" s="26">
        <v>0</v>
      </c>
      <c r="O73" s="26">
        <v>0</v>
      </c>
      <c r="Q73" s="26">
        <v>0</v>
      </c>
      <c r="S73" s="26">
        <v>0</v>
      </c>
      <c r="T73" s="26"/>
      <c r="U73" s="26">
        <v>0</v>
      </c>
      <c r="W73" s="26">
        <v>0</v>
      </c>
      <c r="Y73" s="26">
        <v>0</v>
      </c>
      <c r="AA73" s="26">
        <v>0</v>
      </c>
    </row>
    <row r="74" spans="1:27">
      <c r="A74" s="32" t="s">
        <v>177</v>
      </c>
      <c r="B74" s="32"/>
      <c r="C74" s="26">
        <v>-3578.4285538259337</v>
      </c>
      <c r="D74" s="26"/>
      <c r="E74" s="26">
        <v>-3786.1814597280982</v>
      </c>
      <c r="G74" s="26">
        <v>-3809.6849714543887</v>
      </c>
      <c r="H74" s="26"/>
      <c r="I74" s="26">
        <v>-3545.7050149915804</v>
      </c>
      <c r="J74" s="26"/>
      <c r="K74" s="26">
        <v>-14720</v>
      </c>
      <c r="M74" s="26">
        <v>-6140</v>
      </c>
      <c r="O74" s="26">
        <v>-7113</v>
      </c>
      <c r="Q74" s="26">
        <v>-7093</v>
      </c>
      <c r="S74" s="92">
        <v>-7543</v>
      </c>
      <c r="T74" s="92"/>
      <c r="U74" s="26">
        <v>-27889</v>
      </c>
      <c r="W74" s="26">
        <v>-6407</v>
      </c>
      <c r="Y74" s="26">
        <v>-7967</v>
      </c>
      <c r="AA74" s="26">
        <v>-29010</v>
      </c>
    </row>
    <row r="75" spans="1:27">
      <c r="A75" s="32" t="s">
        <v>48</v>
      </c>
      <c r="B75" s="32"/>
      <c r="C75" s="26">
        <v>4113</v>
      </c>
      <c r="D75" s="26"/>
      <c r="E75" s="26">
        <v>3602</v>
      </c>
      <c r="G75" s="26">
        <v>3455</v>
      </c>
      <c r="H75" s="26"/>
      <c r="I75" s="26">
        <v>3035</v>
      </c>
      <c r="J75" s="26"/>
      <c r="K75" s="26">
        <v>14205</v>
      </c>
      <c r="M75" s="26">
        <v>2857</v>
      </c>
      <c r="O75" s="26">
        <v>2651</v>
      </c>
      <c r="Q75" s="26">
        <v>2450</v>
      </c>
      <c r="S75" s="26">
        <v>2234</v>
      </c>
      <c r="T75" s="26"/>
      <c r="U75" s="26">
        <v>10192</v>
      </c>
      <c r="W75" s="26">
        <v>2175</v>
      </c>
      <c r="Y75" s="26">
        <v>513</v>
      </c>
      <c r="AA75" s="26">
        <v>7372</v>
      </c>
    </row>
    <row r="76" spans="1:27">
      <c r="A76" s="32" t="s">
        <v>178</v>
      </c>
      <c r="B76" s="32"/>
      <c r="C76" s="26">
        <v>-3763</v>
      </c>
      <c r="D76" s="26"/>
      <c r="E76" s="26">
        <v>-3160</v>
      </c>
      <c r="G76" s="26">
        <v>-2991</v>
      </c>
      <c r="H76" s="26"/>
      <c r="I76" s="26">
        <v>-2561</v>
      </c>
      <c r="J76" s="26"/>
      <c r="K76" s="26">
        <v>-12475</v>
      </c>
      <c r="M76" s="26">
        <v>-2370</v>
      </c>
      <c r="O76" s="26">
        <v>-2190</v>
      </c>
      <c r="Q76" s="26">
        <v>-1989</v>
      </c>
      <c r="S76" s="26">
        <v>-1826</v>
      </c>
      <c r="T76" s="26"/>
      <c r="U76" s="26">
        <v>-8375</v>
      </c>
      <c r="W76" s="26">
        <v>-2066</v>
      </c>
      <c r="Y76" s="26">
        <v>-467</v>
      </c>
      <c r="AA76" s="26">
        <v>-6348</v>
      </c>
    </row>
    <row r="77" spans="1:27">
      <c r="A77" s="32" t="s">
        <v>121</v>
      </c>
      <c r="B77" s="32"/>
      <c r="C77" s="26">
        <v>12672</v>
      </c>
      <c r="D77" s="26"/>
      <c r="E77" s="26">
        <v>14831</v>
      </c>
      <c r="G77" s="26">
        <v>15588</v>
      </c>
      <c r="H77" s="26"/>
      <c r="I77" s="26">
        <v>14693</v>
      </c>
      <c r="J77" s="26"/>
      <c r="K77" s="26">
        <v>57784</v>
      </c>
      <c r="M77" s="26">
        <v>19252</v>
      </c>
      <c r="O77" s="26">
        <v>25575</v>
      </c>
      <c r="Q77" s="26">
        <v>27123</v>
      </c>
      <c r="S77" s="26">
        <v>27586</v>
      </c>
      <c r="T77" s="26"/>
      <c r="U77" s="26">
        <v>99536</v>
      </c>
      <c r="W77" s="26">
        <v>28695</v>
      </c>
      <c r="Y77" s="26">
        <v>40654</v>
      </c>
      <c r="AA77" s="26">
        <v>124058</v>
      </c>
    </row>
    <row r="78" spans="1:27" ht="29">
      <c r="A78" s="32" t="s">
        <v>157</v>
      </c>
      <c r="B78" s="32"/>
      <c r="C78" s="26">
        <v>285</v>
      </c>
      <c r="D78" s="26"/>
      <c r="E78" s="26">
        <v>1696</v>
      </c>
      <c r="G78" s="26">
        <v>692</v>
      </c>
      <c r="H78" s="26"/>
      <c r="I78" s="26">
        <v>1441</v>
      </c>
      <c r="J78" s="26"/>
      <c r="K78" s="26">
        <v>4114</v>
      </c>
      <c r="M78" s="26">
        <v>1727</v>
      </c>
      <c r="O78" s="26">
        <v>1991</v>
      </c>
      <c r="Q78" s="26">
        <v>1277</v>
      </c>
      <c r="S78" s="26">
        <v>949</v>
      </c>
      <c r="T78" s="26"/>
      <c r="U78" s="26">
        <v>5944</v>
      </c>
      <c r="W78" s="26">
        <v>1642</v>
      </c>
      <c r="Y78" s="26">
        <v>1040</v>
      </c>
      <c r="AA78" s="26">
        <v>4908</v>
      </c>
    </row>
    <row r="79" spans="1:27">
      <c r="A79" s="32" t="s">
        <v>44</v>
      </c>
      <c r="B79" s="32"/>
      <c r="C79" s="26">
        <v>8686</v>
      </c>
      <c r="D79" s="26"/>
      <c r="E79" s="26">
        <v>8686</v>
      </c>
      <c r="G79" s="26">
        <v>8685</v>
      </c>
      <c r="H79" s="26"/>
      <c r="I79" s="26">
        <v>8687</v>
      </c>
      <c r="J79" s="26"/>
      <c r="K79" s="26">
        <v>34744</v>
      </c>
      <c r="M79" s="26">
        <v>7540</v>
      </c>
      <c r="O79" s="26">
        <v>7539</v>
      </c>
      <c r="Q79" s="26">
        <v>7539</v>
      </c>
      <c r="S79" s="26">
        <v>7539</v>
      </c>
      <c r="T79" s="26"/>
      <c r="U79" s="26">
        <v>30157</v>
      </c>
      <c r="W79" s="26">
        <v>6573</v>
      </c>
      <c r="Y79" s="26">
        <v>6573</v>
      </c>
      <c r="AA79" s="26">
        <v>28224</v>
      </c>
    </row>
    <row r="80" spans="1:27" ht="29">
      <c r="A80" s="32" t="s">
        <v>35</v>
      </c>
      <c r="B80" s="32"/>
      <c r="C80" s="26">
        <v>3826</v>
      </c>
      <c r="D80" s="26"/>
      <c r="E80" s="26">
        <v>3830</v>
      </c>
      <c r="G80" s="26">
        <v>3831</v>
      </c>
      <c r="H80" s="26"/>
      <c r="I80" s="26">
        <v>3830</v>
      </c>
      <c r="J80" s="26"/>
      <c r="K80" s="26">
        <v>15317</v>
      </c>
      <c r="M80" s="26">
        <v>3830</v>
      </c>
      <c r="O80" s="26">
        <v>3864</v>
      </c>
      <c r="Q80" s="26">
        <v>3944</v>
      </c>
      <c r="S80" s="26">
        <v>3875</v>
      </c>
      <c r="T80" s="26"/>
      <c r="U80" s="26">
        <v>15513</v>
      </c>
      <c r="W80" s="26">
        <v>3892</v>
      </c>
      <c r="Y80" s="26">
        <v>3888</v>
      </c>
      <c r="AA80" s="26">
        <v>15599</v>
      </c>
    </row>
    <row r="81" spans="1:27" ht="29">
      <c r="A81" s="32" t="s">
        <v>179</v>
      </c>
      <c r="B81" s="32"/>
      <c r="C81" s="26">
        <v>1538</v>
      </c>
      <c r="D81" s="26"/>
      <c r="E81" s="26">
        <v>1385</v>
      </c>
      <c r="F81" s="26"/>
      <c r="G81" s="26">
        <v>498</v>
      </c>
      <c r="H81" s="26"/>
      <c r="I81" s="26">
        <v>-25</v>
      </c>
      <c r="J81" s="26"/>
      <c r="K81" s="26">
        <v>3396</v>
      </c>
      <c r="L81" s="120"/>
      <c r="M81" s="26">
        <v>-21</v>
      </c>
      <c r="N81" s="26"/>
      <c r="O81" s="26">
        <v>1248</v>
      </c>
      <c r="P81" s="26"/>
      <c r="Q81" s="26">
        <v>4</v>
      </c>
      <c r="R81" s="26"/>
      <c r="S81" s="26">
        <v>78</v>
      </c>
      <c r="T81" s="26"/>
      <c r="U81" s="26">
        <v>1309</v>
      </c>
      <c r="V81" s="26"/>
      <c r="W81" s="26">
        <v>419</v>
      </c>
      <c r="X81" s="26"/>
      <c r="Y81" s="26">
        <v>334</v>
      </c>
      <c r="Z81" s="26"/>
      <c r="AA81" s="26">
        <v>835</v>
      </c>
    </row>
    <row r="82" spans="1:27" ht="28.5" customHeight="1">
      <c r="A82" s="34" t="s">
        <v>180</v>
      </c>
      <c r="B82" s="32"/>
      <c r="C82" s="26">
        <v>-19</v>
      </c>
      <c r="D82" s="26"/>
      <c r="E82" s="26">
        <v>-199</v>
      </c>
      <c r="G82" s="26">
        <v>-2526</v>
      </c>
      <c r="H82" s="26"/>
      <c r="I82" s="26">
        <v>2582</v>
      </c>
      <c r="J82" s="26"/>
      <c r="K82" s="26">
        <v>-162</v>
      </c>
      <c r="M82" s="26">
        <v>-1311</v>
      </c>
      <c r="O82" s="26">
        <v>1299</v>
      </c>
      <c r="Q82" s="26">
        <v>1357</v>
      </c>
      <c r="S82" s="26">
        <v>-1889</v>
      </c>
      <c r="T82" s="26"/>
      <c r="U82" s="26">
        <v>-544</v>
      </c>
      <c r="W82" s="26">
        <v>2250</v>
      </c>
      <c r="Y82" s="26">
        <v>1214</v>
      </c>
      <c r="AA82" s="26">
        <v>2932</v>
      </c>
    </row>
    <row r="83" spans="1:27">
      <c r="A83" s="40" t="s">
        <v>181</v>
      </c>
      <c r="B83" s="33"/>
      <c r="C83" s="41">
        <v>43771.571446174064</v>
      </c>
      <c r="D83" s="41"/>
      <c r="E83" s="41">
        <v>46312.818540271903</v>
      </c>
      <c r="F83" s="41"/>
      <c r="G83" s="41">
        <v>46600.315028545607</v>
      </c>
      <c r="H83" s="41"/>
      <c r="I83" s="41">
        <v>43371.294985008419</v>
      </c>
      <c r="J83" s="41"/>
      <c r="K83" s="41">
        <v>180056</v>
      </c>
      <c r="L83" s="120"/>
      <c r="M83" s="41">
        <v>45030</v>
      </c>
      <c r="N83" s="71"/>
      <c r="O83" s="41">
        <v>52165</v>
      </c>
      <c r="P83" s="71"/>
      <c r="Q83" s="41">
        <v>52020</v>
      </c>
      <c r="R83" s="71"/>
      <c r="S83" s="41">
        <v>48287</v>
      </c>
      <c r="T83" s="41"/>
      <c r="U83" s="41">
        <v>197502</v>
      </c>
      <c r="W83" s="41">
        <v>51842</v>
      </c>
      <c r="X83" s="71"/>
      <c r="Y83" s="41">
        <v>64454</v>
      </c>
      <c r="AA83" s="41">
        <v>216603</v>
      </c>
    </row>
    <row r="84" spans="1:27">
      <c r="A84" s="32"/>
      <c r="B84" s="32"/>
      <c r="C84" s="26"/>
      <c r="D84" s="26"/>
      <c r="E84" s="26"/>
      <c r="G84" s="26"/>
      <c r="H84" s="26"/>
      <c r="I84" s="26"/>
      <c r="J84" s="26"/>
      <c r="K84" s="26"/>
      <c r="M84" s="26"/>
      <c r="O84" s="26"/>
      <c r="Q84" s="82"/>
      <c r="S84" s="82"/>
      <c r="T84" s="82"/>
      <c r="U84" s="26"/>
      <c r="W84" s="82"/>
      <c r="Y84" s="82"/>
    </row>
    <row r="85" spans="1:27" ht="9" customHeight="1">
      <c r="A85" s="32"/>
      <c r="B85" s="32"/>
      <c r="C85" s="26"/>
      <c r="D85" s="26"/>
      <c r="E85" s="26"/>
      <c r="G85" s="26"/>
      <c r="H85" s="26"/>
      <c r="I85" s="26"/>
      <c r="J85" s="26"/>
      <c r="K85" s="26"/>
      <c r="M85" s="26"/>
      <c r="O85" s="26"/>
      <c r="Q85" s="26"/>
      <c r="S85" s="26"/>
      <c r="T85" s="26"/>
      <c r="U85" s="26"/>
      <c r="W85" s="26"/>
      <c r="Y85" s="26"/>
    </row>
    <row r="86" spans="1:27">
      <c r="A86" s="33" t="s">
        <v>182</v>
      </c>
      <c r="B86" s="33"/>
      <c r="C86" s="26"/>
      <c r="D86" s="26"/>
      <c r="E86" s="26"/>
      <c r="G86" s="26"/>
      <c r="H86" s="26"/>
      <c r="I86" s="26"/>
      <c r="J86" s="26"/>
      <c r="K86" s="26"/>
      <c r="M86" s="26"/>
      <c r="O86" s="26"/>
      <c r="Q86" s="26"/>
      <c r="S86" s="26"/>
      <c r="T86" s="26"/>
      <c r="U86" s="26"/>
      <c r="W86" s="26"/>
      <c r="Y86" s="26"/>
    </row>
    <row r="87" spans="1:27" ht="29">
      <c r="A87" s="32" t="s">
        <v>183</v>
      </c>
      <c r="B87" s="32"/>
      <c r="C87" s="26">
        <v>279069</v>
      </c>
      <c r="D87" s="26"/>
      <c r="E87" s="26">
        <v>280077</v>
      </c>
      <c r="G87" s="26">
        <v>281010</v>
      </c>
      <c r="H87" s="26"/>
      <c r="I87" s="26">
        <v>281726</v>
      </c>
      <c r="J87" s="26"/>
      <c r="K87" s="26">
        <v>280469</v>
      </c>
      <c r="M87" s="26">
        <v>282661</v>
      </c>
      <c r="O87" s="26">
        <v>283923</v>
      </c>
      <c r="Q87" s="26">
        <v>284722</v>
      </c>
      <c r="S87" s="26">
        <v>285349</v>
      </c>
      <c r="T87" s="26"/>
      <c r="U87" s="26">
        <v>284161</v>
      </c>
      <c r="W87" s="26">
        <v>286203</v>
      </c>
      <c r="Y87" s="26">
        <v>287190</v>
      </c>
    </row>
    <row r="88" spans="1:27" ht="29">
      <c r="A88" s="32" t="s">
        <v>184</v>
      </c>
      <c r="B88" s="32"/>
      <c r="C88" s="26">
        <v>284309</v>
      </c>
      <c r="D88" s="26"/>
      <c r="E88" s="26">
        <v>286252</v>
      </c>
      <c r="G88" s="26">
        <v>286427</v>
      </c>
      <c r="H88" s="26"/>
      <c r="I88" s="26">
        <v>288067</v>
      </c>
      <c r="J88" s="26"/>
      <c r="K88" s="26">
        <v>286509</v>
      </c>
      <c r="M88" s="26">
        <v>288988</v>
      </c>
      <c r="O88" s="26">
        <v>291177</v>
      </c>
      <c r="Q88" s="26">
        <v>291845</v>
      </c>
      <c r="S88" s="26">
        <v>290339</v>
      </c>
      <c r="T88" s="26"/>
      <c r="U88" s="26">
        <v>290903</v>
      </c>
      <c r="W88" s="26">
        <v>290024</v>
      </c>
      <c r="Y88" s="26">
        <v>290601</v>
      </c>
    </row>
    <row r="89" spans="1:27">
      <c r="A89" s="32"/>
      <c r="B89" s="32"/>
      <c r="C89" s="26"/>
      <c r="D89" s="26"/>
      <c r="E89" s="26"/>
      <c r="G89" s="26"/>
      <c r="H89" s="26"/>
      <c r="I89" s="26"/>
      <c r="J89" s="26"/>
      <c r="K89" s="26"/>
      <c r="M89" s="26"/>
      <c r="O89" s="26"/>
      <c r="Q89" s="26"/>
      <c r="S89" s="26"/>
      <c r="T89" s="26"/>
      <c r="U89" s="26"/>
      <c r="W89" s="26"/>
      <c r="Y89" s="26"/>
    </row>
    <row r="90" spans="1:27" ht="41.25" customHeight="1">
      <c r="A90" s="33" t="s">
        <v>185</v>
      </c>
      <c r="B90" s="33"/>
      <c r="C90" s="26"/>
      <c r="D90" s="26"/>
      <c r="E90" s="26"/>
      <c r="G90" s="26"/>
      <c r="H90" s="26"/>
      <c r="I90" s="26"/>
      <c r="J90" s="26"/>
      <c r="K90" s="26"/>
      <c r="M90" s="26"/>
      <c r="O90" s="26"/>
      <c r="Q90" s="26"/>
      <c r="S90" s="26"/>
      <c r="T90" s="26"/>
      <c r="U90" s="26"/>
      <c r="W90" s="26"/>
      <c r="Y90" s="26"/>
    </row>
    <row r="91" spans="1:27" ht="29">
      <c r="A91" s="32" t="s">
        <v>183</v>
      </c>
      <c r="B91" s="32"/>
      <c r="C91" s="26">
        <v>279069</v>
      </c>
      <c r="D91" s="26"/>
      <c r="E91" s="26">
        <v>280077</v>
      </c>
      <c r="G91" s="26">
        <v>281010</v>
      </c>
      <c r="H91" s="26"/>
      <c r="I91" s="26">
        <v>281726</v>
      </c>
      <c r="J91" s="26"/>
      <c r="K91" s="26">
        <v>280469</v>
      </c>
      <c r="M91" s="26">
        <v>282661</v>
      </c>
      <c r="O91" s="26">
        <v>283923</v>
      </c>
      <c r="Q91" s="26">
        <v>284722</v>
      </c>
      <c r="S91" s="26">
        <v>285349</v>
      </c>
      <c r="T91" s="26"/>
      <c r="U91" s="26">
        <v>284161</v>
      </c>
      <c r="W91" s="26">
        <v>286203</v>
      </c>
      <c r="Y91" s="26">
        <v>287190</v>
      </c>
    </row>
    <row r="92" spans="1:27" ht="29">
      <c r="A92" s="32" t="s">
        <v>184</v>
      </c>
      <c r="B92" s="32"/>
      <c r="C92" s="26">
        <v>284309</v>
      </c>
      <c r="D92" s="26"/>
      <c r="E92" s="26">
        <v>286252</v>
      </c>
      <c r="G92" s="26">
        <v>286427</v>
      </c>
      <c r="H92" s="26"/>
      <c r="I92" s="26">
        <v>288067</v>
      </c>
      <c r="J92" s="26"/>
      <c r="K92" s="26">
        <v>286509</v>
      </c>
      <c r="M92" s="26">
        <v>288988</v>
      </c>
      <c r="O92" s="26">
        <v>291177</v>
      </c>
      <c r="Q92" s="26">
        <v>291845</v>
      </c>
      <c r="S92" s="26">
        <v>290339</v>
      </c>
      <c r="T92" s="26"/>
      <c r="U92" s="26">
        <v>290903</v>
      </c>
      <c r="W92" s="26">
        <v>290024</v>
      </c>
      <c r="Y92" s="26">
        <v>290601</v>
      </c>
    </row>
    <row r="93" spans="1:27">
      <c r="A93" s="32"/>
      <c r="B93" s="32"/>
      <c r="C93" s="26"/>
      <c r="D93" s="26"/>
      <c r="E93" s="26"/>
      <c r="G93" s="26"/>
      <c r="H93" s="26"/>
      <c r="I93" s="26"/>
      <c r="J93" s="26"/>
      <c r="K93" s="26"/>
      <c r="M93" s="26"/>
      <c r="O93" s="26"/>
      <c r="Q93" s="26"/>
      <c r="S93" s="26"/>
      <c r="T93" s="26"/>
      <c r="U93" s="26"/>
      <c r="W93" s="26"/>
      <c r="Y93" s="26"/>
    </row>
    <row r="94" spans="1:27">
      <c r="A94" s="33" t="s">
        <v>186</v>
      </c>
      <c r="B94" s="33"/>
      <c r="C94" s="26"/>
      <c r="D94" s="26"/>
      <c r="E94" s="26"/>
      <c r="G94" s="26"/>
      <c r="H94" s="26"/>
      <c r="I94" s="26"/>
      <c r="J94" s="26"/>
      <c r="K94" s="26"/>
      <c r="M94" s="26"/>
      <c r="O94" s="26"/>
      <c r="Q94" s="26"/>
      <c r="S94" s="26"/>
      <c r="T94" s="26"/>
      <c r="U94" s="26"/>
      <c r="W94" s="26"/>
      <c r="Y94" s="26"/>
    </row>
    <row r="95" spans="1:27" ht="14.5" customHeight="1">
      <c r="A95" s="32" t="s">
        <v>187</v>
      </c>
      <c r="B95" s="32"/>
      <c r="C95" s="36">
        <v>4.6099710107536128E-2</v>
      </c>
      <c r="D95" s="36"/>
      <c r="E95" s="36">
        <v>6.2407837844592737E-2</v>
      </c>
      <c r="F95" s="37"/>
      <c r="G95" s="36">
        <v>6.5535034340414938E-2</v>
      </c>
      <c r="H95" s="36"/>
      <c r="I95" s="36">
        <v>9.5674520633523358E-2</v>
      </c>
      <c r="J95" s="36"/>
      <c r="K95" s="36">
        <v>0.26995496828526505</v>
      </c>
      <c r="M95" s="36">
        <v>4.7031603227894896E-2</v>
      </c>
      <c r="O95" s="36">
        <v>8.3265533260778457E-2</v>
      </c>
      <c r="Q95" s="36">
        <v>5.1232430230189446E-2</v>
      </c>
      <c r="S95" s="36">
        <v>3.2556623643327995E-3</v>
      </c>
      <c r="T95" s="36"/>
      <c r="U95" s="36">
        <v>0.18458197993391071</v>
      </c>
      <c r="V95" s="36"/>
      <c r="W95" s="36">
        <v>7.3863656216042461E-3</v>
      </c>
      <c r="X95" s="36"/>
      <c r="Y95" s="36">
        <v>0.04</v>
      </c>
    </row>
    <row r="96" spans="1:27" ht="14.5" customHeight="1">
      <c r="A96" s="32" t="s">
        <v>188</v>
      </c>
      <c r="B96" s="32"/>
      <c r="C96" s="36">
        <v>4.525006243207215E-2</v>
      </c>
      <c r="D96" s="36"/>
      <c r="E96" s="36">
        <v>6.1061582102483129E-2</v>
      </c>
      <c r="F96" s="37"/>
      <c r="G96" s="36">
        <v>6.4295614589406719E-2</v>
      </c>
      <c r="H96" s="36"/>
      <c r="I96" s="36">
        <v>9.3568510103552299E-2</v>
      </c>
      <c r="J96" s="36"/>
      <c r="K96" s="36">
        <v>0.26426394982356577</v>
      </c>
      <c r="M96" s="36">
        <v>4.6001910113914767E-2</v>
      </c>
      <c r="O96" s="36">
        <v>8.11911655110122E-2</v>
      </c>
      <c r="Q96" s="36">
        <v>4.998201099898919E-2</v>
      </c>
      <c r="S96" s="36">
        <v>3.1997079276294264E-3</v>
      </c>
      <c r="T96" s="36"/>
      <c r="U96" s="36">
        <v>0.18030408761683447</v>
      </c>
      <c r="V96" s="36"/>
      <c r="W96" s="36">
        <v>7.2890519405290595E-3</v>
      </c>
      <c r="X96" s="36"/>
      <c r="Y96" s="36">
        <v>0.04</v>
      </c>
    </row>
    <row r="97" spans="1:25" ht="29">
      <c r="A97" s="32" t="s">
        <v>189</v>
      </c>
      <c r="B97" s="32"/>
      <c r="C97" s="36">
        <v>0.15684856234900352</v>
      </c>
      <c r="D97" s="36"/>
      <c r="E97" s="36">
        <v>0.16535745005934763</v>
      </c>
      <c r="F97" s="37"/>
      <c r="G97" s="36">
        <v>0.16583151855288283</v>
      </c>
      <c r="H97" s="36"/>
      <c r="I97" s="36">
        <v>0.1539484995527868</v>
      </c>
      <c r="J97" s="36"/>
      <c r="K97" s="36">
        <v>0.64198182330311016</v>
      </c>
      <c r="M97" s="36">
        <v>0.15930743894629962</v>
      </c>
      <c r="O97" s="36">
        <v>0.18372939141950459</v>
      </c>
      <c r="Q97" s="36">
        <v>0.18270453284256222</v>
      </c>
      <c r="S97" s="36">
        <v>0.16922084885526145</v>
      </c>
      <c r="T97" s="36"/>
      <c r="U97" s="36">
        <v>0.69503556082643292</v>
      </c>
      <c r="V97" s="36"/>
      <c r="W97" s="36">
        <v>0.18113716487947365</v>
      </c>
      <c r="X97" s="36"/>
      <c r="Y97" s="36">
        <v>0.22</v>
      </c>
    </row>
    <row r="98" spans="1:25" ht="29">
      <c r="A98" s="32" t="s">
        <v>190</v>
      </c>
      <c r="B98" s="32"/>
      <c r="C98" s="36">
        <v>0.15395774121175926</v>
      </c>
      <c r="D98" s="36"/>
      <c r="E98" s="36">
        <v>0.1617903754044405</v>
      </c>
      <c r="F98" s="37"/>
      <c r="G98" s="36">
        <v>0.16269525927564651</v>
      </c>
      <c r="H98" s="36"/>
      <c r="I98" s="36">
        <v>0.1505597482009686</v>
      </c>
      <c r="J98" s="36"/>
      <c r="K98" s="36">
        <v>0.62844797196597668</v>
      </c>
      <c r="M98" s="36">
        <v>0.15581961880770137</v>
      </c>
      <c r="O98" s="36">
        <v>0.17915219952125339</v>
      </c>
      <c r="Q98" s="36">
        <v>0.17824530144425979</v>
      </c>
      <c r="S98" s="36">
        <v>0.16631248299401735</v>
      </c>
      <c r="T98" s="36"/>
      <c r="U98" s="36">
        <v>0.67892734004118216</v>
      </c>
      <c r="V98" s="36"/>
      <c r="W98" s="36">
        <v>0.17875072407800735</v>
      </c>
      <c r="X98" s="36"/>
      <c r="Y98" s="36">
        <v>0.22</v>
      </c>
    </row>
    <row r="100" spans="1:25" ht="15" customHeight="1">
      <c r="A100" s="107" t="s">
        <v>110</v>
      </c>
      <c r="B100" s="107"/>
      <c r="C100" s="107"/>
      <c r="D100" s="107"/>
      <c r="E100" s="107"/>
    </row>
    <row r="101" spans="1:25" ht="16.5" customHeight="1">
      <c r="A101" s="133"/>
      <c r="B101" s="133"/>
      <c r="C101" s="133"/>
      <c r="D101" s="133"/>
      <c r="E101" s="133"/>
    </row>
    <row r="102" spans="1:25">
      <c r="A102" s="133"/>
      <c r="B102" s="133"/>
      <c r="C102" s="133"/>
      <c r="D102" s="133"/>
      <c r="E102" s="133"/>
    </row>
  </sheetData>
  <mergeCells count="5">
    <mergeCell ref="A102:E102"/>
    <mergeCell ref="A101:E101"/>
    <mergeCell ref="C4:K4"/>
    <mergeCell ref="M4:U4"/>
    <mergeCell ref="W4:Y4"/>
  </mergeCells>
  <pageMargins left="0.7" right="0.7" top="0.75" bottom="0.75" header="0.3" footer="0.3"/>
  <pageSetup scale="55" fitToHeight="0" orientation="landscape" r:id="rId1"/>
  <headerFooter>
    <oddHeader>&amp;L&amp;G</oddHeader>
  </headerFooter>
  <rowBreaks count="1" manualBreakCount="1">
    <brk id="6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8D75F-1541-4074-8364-FB10923D0CB2}">
  <sheetPr>
    <pageSetUpPr fitToPage="1"/>
  </sheetPr>
  <dimension ref="A1:AD21"/>
  <sheetViews>
    <sheetView zoomScaleNormal="100" workbookViewId="0">
      <selection activeCell="V21" sqref="V21"/>
    </sheetView>
  </sheetViews>
  <sheetFormatPr defaultColWidth="8.7265625" defaultRowHeight="14.5"/>
  <cols>
    <col min="1" max="1" width="30.54296875" style="3" customWidth="1"/>
    <col min="2" max="2" width="8.7265625" style="3" customWidth="1"/>
    <col min="3" max="3" width="2.26953125" style="3" customWidth="1"/>
    <col min="4" max="4" width="8.7265625" style="3"/>
    <col min="5" max="5" width="2.26953125" style="3" customWidth="1"/>
    <col min="6" max="6" width="9.26953125" style="3" customWidth="1"/>
    <col min="7" max="7" width="2.26953125" style="3" customWidth="1"/>
    <col min="8" max="8" width="9.26953125" style="3" customWidth="1"/>
    <col min="9" max="9" width="2.26953125" style="3" customWidth="1"/>
    <col min="10" max="10" width="9.26953125" style="3" customWidth="1"/>
    <col min="11" max="11" width="3.7265625" style="3" customWidth="1"/>
    <col min="12" max="12" width="9.26953125" style="3" customWidth="1"/>
    <col min="13" max="13" width="2.26953125" style="3" customWidth="1"/>
    <col min="14" max="14" width="9.26953125" style="3" customWidth="1"/>
    <col min="15" max="15" width="2.26953125" style="3" customWidth="1"/>
    <col min="16" max="16" width="8.7265625" style="3"/>
    <col min="17" max="17" width="2.26953125" style="3" customWidth="1"/>
    <col min="18" max="18" width="9.54296875" style="3" customWidth="1"/>
    <col min="19" max="19" width="2.26953125" style="3" customWidth="1"/>
    <col min="20" max="20" width="9.54296875" style="3" customWidth="1"/>
    <col min="21" max="21" width="3.7265625" style="3" customWidth="1"/>
    <col min="22" max="22" width="9.54296875" style="3" customWidth="1"/>
    <col min="23" max="23" width="2.26953125" style="3" customWidth="1"/>
    <col min="24" max="24" width="9.54296875" style="3" customWidth="1"/>
    <col min="25" max="25" width="3.7265625" style="3" customWidth="1"/>
    <col min="26" max="26" width="9.54296875" style="3" customWidth="1"/>
    <col min="27" max="16384" width="8.7265625" style="3"/>
  </cols>
  <sheetData>
    <row r="1" spans="1:30" ht="30" customHeight="1">
      <c r="A1" s="14" t="s">
        <v>7</v>
      </c>
    </row>
    <row r="2" spans="1:30" ht="29">
      <c r="A2" s="34" t="s">
        <v>191</v>
      </c>
    </row>
    <row r="3" spans="1:30" ht="15" thickBot="1">
      <c r="A3" s="112"/>
    </row>
    <row r="4" spans="1:30" ht="15" thickBot="1">
      <c r="B4" s="130" t="s">
        <v>10</v>
      </c>
      <c r="C4" s="131"/>
      <c r="D4" s="131"/>
      <c r="E4" s="131"/>
      <c r="F4" s="131"/>
      <c r="G4" s="131"/>
      <c r="H4" s="131"/>
      <c r="I4" s="131"/>
      <c r="J4" s="132"/>
      <c r="L4" s="130" t="s">
        <v>11</v>
      </c>
      <c r="M4" s="131"/>
      <c r="N4" s="131"/>
      <c r="O4" s="131"/>
      <c r="P4" s="131"/>
      <c r="Q4" s="131"/>
      <c r="R4" s="131"/>
      <c r="S4" s="131"/>
      <c r="T4" s="132"/>
      <c r="V4" s="130" t="s">
        <v>12</v>
      </c>
      <c r="W4" s="131"/>
      <c r="X4" s="132"/>
      <c r="Z4" s="5"/>
      <c r="AA4" s="5"/>
      <c r="AB4" s="5"/>
      <c r="AC4" s="5"/>
      <c r="AD4" s="5"/>
    </row>
    <row r="5" spans="1:30" ht="15">
      <c r="A5" s="5"/>
      <c r="B5" s="44" t="s">
        <v>192</v>
      </c>
      <c r="D5" s="44" t="s">
        <v>193</v>
      </c>
      <c r="F5" s="44" t="s">
        <v>194</v>
      </c>
      <c r="H5" s="44" t="s">
        <v>61</v>
      </c>
      <c r="I5" s="28"/>
      <c r="J5" s="44" t="s">
        <v>112</v>
      </c>
      <c r="L5" s="44" t="s">
        <v>192</v>
      </c>
      <c r="N5" s="44" t="s">
        <v>193</v>
      </c>
      <c r="P5" s="44" t="s">
        <v>60</v>
      </c>
      <c r="R5" s="44" t="s">
        <v>61</v>
      </c>
      <c r="S5" s="28"/>
      <c r="T5" s="44" t="s">
        <v>112</v>
      </c>
      <c r="V5" s="44" t="s">
        <v>58</v>
      </c>
      <c r="X5" s="44" t="s">
        <v>59</v>
      </c>
      <c r="Z5" s="44" t="s">
        <v>26</v>
      </c>
    </row>
    <row r="6" spans="1:30">
      <c r="A6" s="91" t="s">
        <v>195</v>
      </c>
    </row>
    <row r="7" spans="1:30" ht="30" customHeight="1">
      <c r="A7" s="2" t="s">
        <v>131</v>
      </c>
      <c r="B7" s="30">
        <v>37008</v>
      </c>
      <c r="C7" s="35"/>
      <c r="D7" s="30">
        <v>23841</v>
      </c>
      <c r="E7" s="35"/>
      <c r="F7" s="30">
        <v>73716</v>
      </c>
      <c r="H7" s="30">
        <v>85871</v>
      </c>
      <c r="I7" s="29"/>
      <c r="J7" s="99">
        <v>220436</v>
      </c>
      <c r="L7" s="30">
        <v>83472</v>
      </c>
      <c r="N7" s="30">
        <v>18296</v>
      </c>
      <c r="P7" s="30">
        <v>60844</v>
      </c>
      <c r="R7" s="30">
        <v>88305</v>
      </c>
      <c r="S7" s="30"/>
      <c r="T7" s="99">
        <v>250917</v>
      </c>
      <c r="V7" s="99">
        <v>143098</v>
      </c>
      <c r="X7" s="99">
        <v>29398</v>
      </c>
      <c r="Z7" s="99">
        <v>321645</v>
      </c>
    </row>
    <row r="8" spans="1:30">
      <c r="A8" s="27" t="s">
        <v>196</v>
      </c>
      <c r="B8" s="30">
        <v>-4418</v>
      </c>
      <c r="C8" s="35"/>
      <c r="D8" s="30">
        <v>-1982</v>
      </c>
      <c r="E8" s="35"/>
      <c r="F8" s="30">
        <v>-2468</v>
      </c>
      <c r="H8" s="30">
        <v>-5208</v>
      </c>
      <c r="I8" s="29"/>
      <c r="J8" s="99">
        <v>-14076</v>
      </c>
      <c r="L8" s="30">
        <v>-2954</v>
      </c>
      <c r="N8" s="30">
        <v>-4658</v>
      </c>
      <c r="P8" s="30">
        <v>-4156</v>
      </c>
      <c r="R8" s="30">
        <v>-5927</v>
      </c>
      <c r="S8" s="30"/>
      <c r="T8" s="99">
        <v>-17695</v>
      </c>
      <c r="V8" s="99">
        <v>-6906</v>
      </c>
      <c r="X8" s="99">
        <v>-4331</v>
      </c>
      <c r="Z8" s="99">
        <v>-21320</v>
      </c>
    </row>
    <row r="9" spans="1:30" ht="15" thickBot="1">
      <c r="A9" s="42" t="s">
        <v>197</v>
      </c>
      <c r="B9" s="63">
        <v>32590</v>
      </c>
      <c r="C9" s="64"/>
      <c r="D9" s="63">
        <v>21859</v>
      </c>
      <c r="E9" s="64"/>
      <c r="F9" s="63">
        <v>71248</v>
      </c>
      <c r="G9" s="64"/>
      <c r="H9" s="63">
        <v>80663</v>
      </c>
      <c r="I9" s="100"/>
      <c r="J9" s="101">
        <v>206360</v>
      </c>
      <c r="K9" s="121"/>
      <c r="L9" s="63">
        <v>80518</v>
      </c>
      <c r="M9" s="64"/>
      <c r="N9" s="63">
        <v>13638</v>
      </c>
      <c r="O9" s="64"/>
      <c r="P9" s="63">
        <v>56688</v>
      </c>
      <c r="Q9" s="64"/>
      <c r="R9" s="63">
        <v>82378</v>
      </c>
      <c r="S9" s="43"/>
      <c r="T9" s="101">
        <v>233222</v>
      </c>
      <c r="U9" s="121"/>
      <c r="V9" s="63">
        <v>136192</v>
      </c>
      <c r="W9" s="64"/>
      <c r="X9" s="63">
        <v>25067</v>
      </c>
      <c r="Y9" s="121"/>
      <c r="Z9" s="63">
        <v>300325</v>
      </c>
    </row>
    <row r="10" spans="1:30" ht="15" thickTop="1">
      <c r="J10" s="14"/>
      <c r="T10" s="14"/>
      <c r="V10" s="14"/>
      <c r="X10" s="14"/>
      <c r="Z10" s="14"/>
    </row>
    <row r="11" spans="1:30">
      <c r="A11" s="91" t="s">
        <v>198</v>
      </c>
      <c r="J11" s="14"/>
      <c r="T11" s="14"/>
      <c r="V11" s="14"/>
      <c r="X11" s="14"/>
      <c r="Z11" s="14"/>
    </row>
    <row r="12" spans="1:30">
      <c r="A12" s="2" t="s">
        <v>199</v>
      </c>
      <c r="B12" s="30">
        <v>3763</v>
      </c>
      <c r="C12" s="35"/>
      <c r="D12" s="30">
        <v>3160</v>
      </c>
      <c r="E12" s="35"/>
      <c r="F12" s="30">
        <v>2991</v>
      </c>
      <c r="H12" s="30">
        <v>2561</v>
      </c>
      <c r="I12" s="29"/>
      <c r="J12" s="99">
        <v>12475</v>
      </c>
      <c r="L12" s="30">
        <v>2370</v>
      </c>
      <c r="N12" s="30">
        <v>2190</v>
      </c>
      <c r="P12" s="30">
        <v>1989</v>
      </c>
      <c r="R12" s="30">
        <v>1826</v>
      </c>
      <c r="S12" s="30"/>
      <c r="T12" s="99">
        <v>8375</v>
      </c>
      <c r="V12" s="30"/>
      <c r="X12" s="30"/>
      <c r="Z12" s="30"/>
    </row>
    <row r="13" spans="1:30">
      <c r="A13" s="27" t="s">
        <v>200</v>
      </c>
      <c r="B13" s="29">
        <v>7510</v>
      </c>
      <c r="C13" s="35"/>
      <c r="D13" s="29">
        <v>7390</v>
      </c>
      <c r="E13" s="35"/>
      <c r="F13" s="29">
        <v>0</v>
      </c>
      <c r="H13" s="29">
        <v>3043</v>
      </c>
      <c r="I13" s="29"/>
      <c r="J13" s="99">
        <v>17943</v>
      </c>
      <c r="L13" s="30">
        <v>-1183</v>
      </c>
      <c r="N13" s="30">
        <v>-3846</v>
      </c>
      <c r="P13" s="30">
        <v>1</v>
      </c>
      <c r="R13" s="30">
        <v>-1519</v>
      </c>
      <c r="S13" s="30"/>
      <c r="T13" s="61">
        <v>-6547</v>
      </c>
      <c r="V13" s="30"/>
      <c r="X13" s="30"/>
      <c r="Z13" s="30"/>
    </row>
    <row r="14" spans="1:30" ht="14.5" customHeight="1">
      <c r="A14" s="27" t="s">
        <v>179</v>
      </c>
      <c r="B14" s="29">
        <v>1538</v>
      </c>
      <c r="C14" s="29"/>
      <c r="D14" s="29">
        <v>1385</v>
      </c>
      <c r="E14" s="29"/>
      <c r="F14" s="29">
        <v>498</v>
      </c>
      <c r="G14" s="29"/>
      <c r="H14" s="29">
        <v>-25</v>
      </c>
      <c r="I14" s="30"/>
      <c r="J14" s="29">
        <v>3396</v>
      </c>
      <c r="L14" s="30">
        <v>-21</v>
      </c>
      <c r="N14" s="30">
        <v>248</v>
      </c>
      <c r="P14" s="30">
        <v>1004</v>
      </c>
      <c r="R14" s="30">
        <v>78</v>
      </c>
      <c r="S14" s="89"/>
      <c r="T14" s="30">
        <v>1309</v>
      </c>
      <c r="V14" s="30"/>
      <c r="X14" s="30"/>
      <c r="Z14" s="30"/>
    </row>
    <row r="15" spans="1:30">
      <c r="A15" s="2" t="s">
        <v>201</v>
      </c>
      <c r="B15" s="105">
        <v>45401</v>
      </c>
      <c r="C15" s="35"/>
      <c r="D15" s="105">
        <v>33794</v>
      </c>
      <c r="E15" s="35"/>
      <c r="F15" s="105">
        <v>74737</v>
      </c>
      <c r="H15" s="105">
        <v>86242</v>
      </c>
      <c r="I15" s="61"/>
      <c r="J15" s="105">
        <v>240174</v>
      </c>
      <c r="L15" s="105">
        <v>81684</v>
      </c>
      <c r="N15" s="105">
        <v>12230</v>
      </c>
      <c r="P15" s="105">
        <v>59682</v>
      </c>
      <c r="R15" s="105">
        <v>82763</v>
      </c>
      <c r="S15" s="61"/>
      <c r="T15" s="105">
        <v>236359</v>
      </c>
      <c r="V15" s="61"/>
      <c r="X15" s="61"/>
      <c r="Z15" s="61"/>
    </row>
    <row r="16" spans="1:30">
      <c r="A16" s="2" t="s">
        <v>202</v>
      </c>
      <c r="B16" s="30">
        <v>-941</v>
      </c>
      <c r="C16" s="35"/>
      <c r="D16" s="30">
        <v>-790</v>
      </c>
      <c r="E16" s="35"/>
      <c r="F16" s="30">
        <v>-748</v>
      </c>
      <c r="H16" s="30">
        <v>-640</v>
      </c>
      <c r="I16" s="30"/>
      <c r="J16" s="30">
        <v>-3119</v>
      </c>
      <c r="L16" s="30">
        <v>-593</v>
      </c>
      <c r="N16" s="30">
        <v>-548</v>
      </c>
      <c r="P16" s="30">
        <v>-496</v>
      </c>
      <c r="R16" s="30">
        <v>-457</v>
      </c>
      <c r="S16" s="30"/>
      <c r="T16" s="29">
        <v>-2094</v>
      </c>
      <c r="V16" s="30"/>
      <c r="X16" s="30"/>
      <c r="Z16" s="30"/>
    </row>
    <row r="17" spans="1:26" ht="15" thickBot="1">
      <c r="A17" s="42" t="s">
        <v>203</v>
      </c>
      <c r="B17" s="63">
        <v>44460</v>
      </c>
      <c r="C17" s="64"/>
      <c r="D17" s="63">
        <v>33004</v>
      </c>
      <c r="E17" s="64"/>
      <c r="F17" s="63">
        <v>73989</v>
      </c>
      <c r="G17" s="64"/>
      <c r="H17" s="63">
        <v>85602</v>
      </c>
      <c r="I17" s="100"/>
      <c r="J17" s="101">
        <v>237055</v>
      </c>
      <c r="K17" s="121"/>
      <c r="L17" s="63">
        <v>81091</v>
      </c>
      <c r="M17" s="64"/>
      <c r="N17" s="63">
        <v>11682</v>
      </c>
      <c r="O17" s="64"/>
      <c r="P17" s="63">
        <v>59186</v>
      </c>
      <c r="Q17" s="64"/>
      <c r="R17" s="63">
        <v>82306</v>
      </c>
      <c r="S17" s="43"/>
      <c r="T17" s="101">
        <v>234265</v>
      </c>
      <c r="U17" s="121"/>
      <c r="V17" s="116"/>
      <c r="W17" s="121"/>
      <c r="X17" s="116"/>
      <c r="Y17" s="121"/>
      <c r="Z17" s="116"/>
    </row>
    <row r="18" spans="1:26" ht="15" thickTop="1">
      <c r="T18" s="60"/>
    </row>
    <row r="19" spans="1:26" ht="16.5" customHeight="1">
      <c r="A19" s="106" t="s">
        <v>110</v>
      </c>
      <c r="B19" s="106"/>
      <c r="C19" s="106"/>
      <c r="D19" s="70"/>
      <c r="T19" s="37"/>
    </row>
    <row r="20" spans="1:26">
      <c r="A20" s="14"/>
      <c r="T20" s="104"/>
    </row>
    <row r="21" spans="1:26">
      <c r="A21" s="14"/>
    </row>
  </sheetData>
  <mergeCells count="3">
    <mergeCell ref="L4:T4"/>
    <mergeCell ref="B4:J4"/>
    <mergeCell ref="V4:X4"/>
  </mergeCells>
  <pageMargins left="0.7" right="0.7" top="0.75" bottom="0.75" header="0.3" footer="0.3"/>
  <pageSetup scale="56"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689F8-4640-4291-B2E7-66234FB2D112}">
  <sheetPr>
    <pageSetUpPr fitToPage="1"/>
  </sheetPr>
  <dimension ref="A1:AG37"/>
  <sheetViews>
    <sheetView showGridLines="0" zoomScale="80" zoomScaleNormal="80" workbookViewId="0">
      <selection activeCell="AC19" sqref="AC19:AF29"/>
    </sheetView>
  </sheetViews>
  <sheetFormatPr defaultRowHeight="14.5"/>
  <cols>
    <col min="1" max="1" width="62" customWidth="1"/>
    <col min="2" max="2" width="2.54296875" style="3" customWidth="1"/>
    <col min="3" max="3" width="11.7265625" customWidth="1"/>
    <col min="4" max="4" width="2.54296875" customWidth="1"/>
    <col min="5" max="5" width="12.26953125" customWidth="1"/>
    <col min="6" max="6" width="2.54296875" customWidth="1"/>
    <col min="7" max="7" width="11.7265625" customWidth="1"/>
    <col min="8" max="8" width="2.54296875" customWidth="1"/>
    <col min="9" max="9" width="12.26953125" customWidth="1"/>
    <col min="10" max="10" width="1.7265625" customWidth="1"/>
    <col min="11" max="11" width="11.7265625" customWidth="1"/>
    <col min="12" max="12" width="2.54296875" style="3" customWidth="1"/>
    <col min="13" max="13" width="12.26953125" customWidth="1"/>
    <col min="14" max="14" width="2.54296875" customWidth="1"/>
    <col min="15" max="15" width="12.26953125" customWidth="1"/>
    <col min="16" max="16" width="1.54296875" customWidth="1"/>
    <col min="17" max="17" width="12.26953125" customWidth="1"/>
    <col min="18" max="18" width="1.7265625" customWidth="1"/>
    <col min="19" max="19" width="13.26953125" customWidth="1"/>
    <col min="20" max="20" width="2.54296875" customWidth="1"/>
    <col min="21" max="21" width="12.26953125" customWidth="1"/>
    <col min="22" max="22" width="4.54296875" customWidth="1"/>
    <col min="23" max="23" width="13" customWidth="1"/>
    <col min="24" max="24" width="2.1796875" customWidth="1"/>
    <col min="25" max="25" width="12.453125" customWidth="1"/>
    <col min="26" max="26" width="2.7265625" style="3" customWidth="1"/>
    <col min="27" max="27" width="11.453125" customWidth="1"/>
  </cols>
  <sheetData>
    <row r="1" spans="1:33">
      <c r="A1" s="14" t="s">
        <v>7</v>
      </c>
      <c r="C1" s="3"/>
      <c r="D1" s="3"/>
      <c r="E1" s="3"/>
      <c r="F1" s="3"/>
      <c r="G1" s="3"/>
      <c r="H1" s="3"/>
      <c r="I1" s="3"/>
      <c r="J1" s="3"/>
      <c r="K1" s="3"/>
      <c r="M1" s="3"/>
      <c r="N1" s="3"/>
      <c r="O1" s="3"/>
    </row>
    <row r="2" spans="1:33">
      <c r="A2" s="14" t="s">
        <v>204</v>
      </c>
      <c r="C2" s="3"/>
      <c r="D2" s="3"/>
      <c r="E2" s="3"/>
      <c r="F2" s="3"/>
      <c r="G2" s="3"/>
      <c r="H2" s="3"/>
      <c r="I2" s="3"/>
      <c r="J2" s="3"/>
      <c r="K2" s="3"/>
      <c r="M2" s="3"/>
      <c r="N2" s="3"/>
      <c r="O2" s="3"/>
    </row>
    <row r="3" spans="1:33" ht="17.25" customHeight="1" thickBot="1">
      <c r="A3" s="25" t="s">
        <v>9</v>
      </c>
      <c r="C3" s="3"/>
      <c r="D3" s="3"/>
      <c r="E3" s="3"/>
      <c r="F3" s="3"/>
      <c r="G3" s="3"/>
      <c r="H3" s="3"/>
      <c r="I3" s="3"/>
      <c r="J3" s="3"/>
      <c r="K3" s="3"/>
      <c r="M3" s="3"/>
      <c r="N3" s="3"/>
      <c r="O3" s="3"/>
      <c r="Q3" s="81"/>
      <c r="R3" s="81"/>
      <c r="S3" s="81"/>
    </row>
    <row r="4" spans="1:33" ht="15" thickBot="1">
      <c r="A4" s="3"/>
      <c r="C4" s="124" t="s">
        <v>10</v>
      </c>
      <c r="D4" s="125"/>
      <c r="E4" s="125"/>
      <c r="F4" s="125"/>
      <c r="G4" s="125"/>
      <c r="H4" s="125"/>
      <c r="I4" s="125"/>
      <c r="J4" s="125"/>
      <c r="K4" s="126"/>
      <c r="M4" s="124" t="s">
        <v>11</v>
      </c>
      <c r="N4" s="125"/>
      <c r="O4" s="125"/>
      <c r="P4" s="125"/>
      <c r="Q4" s="125"/>
      <c r="R4" s="125"/>
      <c r="S4" s="125"/>
      <c r="T4" s="125"/>
      <c r="U4" s="126"/>
      <c r="W4" s="124" t="s">
        <v>12</v>
      </c>
      <c r="X4" s="125"/>
      <c r="Y4" s="126"/>
      <c r="Z4" s="91"/>
      <c r="AA4" s="91"/>
      <c r="AB4" s="91"/>
      <c r="AC4" s="91"/>
      <c r="AD4" s="91"/>
      <c r="AE4" s="91"/>
      <c r="AF4" s="91"/>
      <c r="AG4" s="91"/>
    </row>
    <row r="5" spans="1:33">
      <c r="A5" s="3"/>
      <c r="C5" s="51" t="s">
        <v>58</v>
      </c>
      <c r="D5" s="15"/>
      <c r="E5" s="51" t="s">
        <v>59</v>
      </c>
      <c r="F5" s="3"/>
      <c r="G5" s="51" t="s">
        <v>60</v>
      </c>
      <c r="H5" s="3"/>
      <c r="I5" s="51" t="s">
        <v>61</v>
      </c>
      <c r="J5" s="3"/>
      <c r="K5" s="83"/>
      <c r="M5" s="51" t="s">
        <v>58</v>
      </c>
      <c r="N5" s="3"/>
      <c r="O5" s="51" t="s">
        <v>59</v>
      </c>
      <c r="Q5" s="51" t="s">
        <v>60</v>
      </c>
      <c r="S5" s="51" t="s">
        <v>61</v>
      </c>
      <c r="W5" s="51" t="s">
        <v>58</v>
      </c>
      <c r="Y5" s="51" t="s">
        <v>59</v>
      </c>
      <c r="Z5" s="15"/>
    </row>
    <row r="6" spans="1:33">
      <c r="A6" s="75" t="s">
        <v>205</v>
      </c>
      <c r="C6" s="3"/>
      <c r="D6" s="3"/>
      <c r="E6" s="3"/>
      <c r="F6" s="3"/>
      <c r="G6" s="3"/>
      <c r="H6" s="3"/>
      <c r="I6" s="3"/>
      <c r="J6" s="3"/>
      <c r="K6" s="3"/>
      <c r="M6" s="3"/>
      <c r="N6" s="3"/>
      <c r="O6" s="3"/>
      <c r="Q6" s="3"/>
      <c r="S6" s="3"/>
      <c r="T6" s="3"/>
      <c r="W6" s="3"/>
      <c r="Y6" s="3"/>
      <c r="AB6" s="3"/>
      <c r="AC6" s="3"/>
    </row>
    <row r="7" spans="1:33">
      <c r="A7" s="40" t="s">
        <v>206</v>
      </c>
      <c r="B7" s="83"/>
      <c r="C7" s="74">
        <v>601376</v>
      </c>
      <c r="D7" s="74"/>
      <c r="E7" s="74">
        <v>638063</v>
      </c>
      <c r="F7" s="74"/>
      <c r="G7" s="74">
        <v>721995</v>
      </c>
      <c r="H7" s="74"/>
      <c r="I7" s="74">
        <v>774090</v>
      </c>
      <c r="J7" s="83"/>
      <c r="K7" s="83"/>
      <c r="L7" s="83"/>
      <c r="M7" s="74">
        <v>823222</v>
      </c>
      <c r="N7" s="74"/>
      <c r="O7" s="74">
        <v>863863</v>
      </c>
      <c r="P7" s="74"/>
      <c r="Q7" s="74">
        <v>929906.26532999997</v>
      </c>
      <c r="R7" s="74"/>
      <c r="S7" s="74">
        <v>995121</v>
      </c>
      <c r="T7" s="3"/>
      <c r="U7" s="3"/>
      <c r="V7" s="3"/>
      <c r="W7" s="74">
        <v>1031284</v>
      </c>
      <c r="X7" s="71"/>
      <c r="Y7" s="74">
        <v>1064951</v>
      </c>
      <c r="Z7" s="83"/>
      <c r="AA7" s="3"/>
      <c r="AB7" s="3"/>
      <c r="AC7" s="3"/>
    </row>
    <row r="8" spans="1:33">
      <c r="A8" s="72" t="s">
        <v>207</v>
      </c>
      <c r="B8" s="73"/>
      <c r="C8" s="73">
        <v>0.37</v>
      </c>
      <c r="D8" s="73"/>
      <c r="E8" s="73">
        <v>0.35</v>
      </c>
      <c r="F8" s="73"/>
      <c r="G8" s="73">
        <v>0.35</v>
      </c>
      <c r="H8" s="73"/>
      <c r="I8" s="73">
        <v>0.35</v>
      </c>
      <c r="J8" s="73"/>
      <c r="K8" s="73"/>
      <c r="L8" s="73"/>
      <c r="M8" s="73">
        <v>0.37</v>
      </c>
      <c r="N8" s="73"/>
      <c r="O8" s="73">
        <v>0.35</v>
      </c>
      <c r="P8" s="73"/>
      <c r="Q8" s="73">
        <v>0.28796773569069023</v>
      </c>
      <c r="R8" s="73"/>
      <c r="S8" s="73">
        <v>0.28999999999999998</v>
      </c>
      <c r="T8" s="3"/>
      <c r="U8" s="3"/>
      <c r="V8" s="3"/>
      <c r="W8" s="73">
        <v>0.25</v>
      </c>
      <c r="Y8" s="73">
        <v>0.23</v>
      </c>
      <c r="Z8" s="73"/>
      <c r="AG8" s="3"/>
    </row>
    <row r="9" spans="1:33" ht="16.5">
      <c r="A9" s="3" t="s">
        <v>208</v>
      </c>
      <c r="B9" s="78"/>
      <c r="C9" s="78">
        <v>7635</v>
      </c>
      <c r="D9" s="78"/>
      <c r="E9" s="109">
        <v>-9419</v>
      </c>
      <c r="F9" s="78"/>
      <c r="G9" s="78">
        <v>-18374</v>
      </c>
      <c r="H9" s="78"/>
      <c r="I9" s="78">
        <v>-19025</v>
      </c>
      <c r="J9" s="78"/>
      <c r="K9" s="78"/>
      <c r="L9" s="78"/>
      <c r="M9" s="78">
        <v>-29547</v>
      </c>
      <c r="N9" s="78"/>
      <c r="O9" s="78">
        <v>-7717</v>
      </c>
      <c r="P9" s="78"/>
      <c r="Q9" s="78">
        <v>21149.571910000057</v>
      </c>
      <c r="R9" s="78"/>
      <c r="S9" s="109">
        <v>19504</v>
      </c>
      <c r="T9" s="3"/>
      <c r="U9" s="3"/>
      <c r="V9" s="3"/>
      <c r="W9" s="114">
        <v>46948</v>
      </c>
      <c r="X9" s="3"/>
      <c r="Y9" s="114">
        <v>61299</v>
      </c>
      <c r="Z9" s="78"/>
      <c r="AA9" s="3"/>
      <c r="AB9" s="3"/>
      <c r="AC9" s="3"/>
    </row>
    <row r="10" spans="1:33">
      <c r="A10" s="40" t="s">
        <v>209</v>
      </c>
      <c r="B10" s="83"/>
      <c r="C10" s="74">
        <v>609011</v>
      </c>
      <c r="D10" s="74"/>
      <c r="E10" s="74">
        <v>628644</v>
      </c>
      <c r="F10" s="74"/>
      <c r="G10" s="74">
        <v>703621</v>
      </c>
      <c r="H10" s="74"/>
      <c r="I10" s="74">
        <v>755065</v>
      </c>
      <c r="J10" s="83"/>
      <c r="K10" s="83"/>
      <c r="L10" s="83"/>
      <c r="M10" s="74">
        <v>793675</v>
      </c>
      <c r="N10" s="74"/>
      <c r="O10" s="74">
        <v>856146</v>
      </c>
      <c r="P10" s="74"/>
      <c r="Q10" s="74">
        <v>951055.83724000002</v>
      </c>
      <c r="R10" s="74"/>
      <c r="S10" s="74">
        <v>1014625</v>
      </c>
      <c r="T10" s="3"/>
      <c r="U10" s="3"/>
      <c r="V10" s="3"/>
      <c r="W10" s="74">
        <v>1078232</v>
      </c>
      <c r="X10" s="71"/>
      <c r="Y10" s="74">
        <v>1126250</v>
      </c>
      <c r="Z10" s="83"/>
      <c r="AA10" s="3"/>
      <c r="AB10" s="3"/>
      <c r="AC10" s="3"/>
    </row>
    <row r="11" spans="1:33" ht="16.5">
      <c r="A11" s="72" t="s">
        <v>210</v>
      </c>
      <c r="B11" s="73"/>
      <c r="C11" s="73">
        <v>0.39</v>
      </c>
      <c r="D11" s="73"/>
      <c r="E11" s="73">
        <v>0.33</v>
      </c>
      <c r="F11" s="73"/>
      <c r="G11" s="73">
        <v>0.32</v>
      </c>
      <c r="H11" s="73"/>
      <c r="I11" s="73">
        <v>0.32</v>
      </c>
      <c r="J11" s="73"/>
      <c r="K11" s="73"/>
      <c r="L11" s="73"/>
      <c r="M11" s="73">
        <v>0.32</v>
      </c>
      <c r="N11" s="73"/>
      <c r="O11" s="73">
        <v>0.34</v>
      </c>
      <c r="P11" s="73"/>
      <c r="Q11" s="73">
        <v>0.31726097443888124</v>
      </c>
      <c r="R11" s="73"/>
      <c r="S11" s="73">
        <v>0.31</v>
      </c>
      <c r="T11" s="73"/>
      <c r="U11" s="3"/>
      <c r="V11" s="3"/>
      <c r="W11" s="73">
        <v>0.31</v>
      </c>
      <c r="X11" s="3"/>
      <c r="Y11" s="73">
        <v>0.3</v>
      </c>
      <c r="Z11" s="73"/>
      <c r="AA11" s="3"/>
      <c r="AB11" s="3"/>
      <c r="AC11" s="3"/>
    </row>
    <row r="12" spans="1:33" ht="18">
      <c r="A12" s="3" t="s">
        <v>211</v>
      </c>
      <c r="B12" s="80"/>
      <c r="C12" s="79">
        <v>4486</v>
      </c>
      <c r="D12" s="79"/>
      <c r="E12" s="79">
        <v>6828</v>
      </c>
      <c r="F12" s="79"/>
      <c r="G12" s="79">
        <v>7753</v>
      </c>
      <c r="H12" s="79"/>
      <c r="I12" s="79">
        <v>18429</v>
      </c>
      <c r="J12" s="79"/>
      <c r="K12" s="79"/>
      <c r="L12" s="80"/>
      <c r="M12" s="110">
        <v>23638</v>
      </c>
      <c r="N12" s="80"/>
      <c r="O12" s="110">
        <v>25298</v>
      </c>
      <c r="P12" s="80"/>
      <c r="Q12" s="79">
        <v>33513</v>
      </c>
      <c r="R12" s="80"/>
      <c r="S12" s="79">
        <v>26824</v>
      </c>
      <c r="T12" s="3"/>
      <c r="U12" s="3"/>
      <c r="V12" s="3"/>
      <c r="W12" s="79">
        <v>23298</v>
      </c>
      <c r="Y12" s="79">
        <v>21349</v>
      </c>
      <c r="Z12" s="79"/>
      <c r="AA12" s="3"/>
      <c r="AB12" s="3"/>
      <c r="AC12" s="3"/>
    </row>
    <row r="13" spans="1:33">
      <c r="A13" s="40" t="s">
        <v>212</v>
      </c>
      <c r="B13" s="83"/>
      <c r="C13" s="74">
        <v>613497</v>
      </c>
      <c r="D13" s="74"/>
      <c r="E13" s="74">
        <v>635472</v>
      </c>
      <c r="F13" s="74"/>
      <c r="G13" s="74">
        <v>711374</v>
      </c>
      <c r="H13" s="74"/>
      <c r="I13" s="74">
        <v>773494</v>
      </c>
      <c r="J13" s="83"/>
      <c r="K13" s="83"/>
      <c r="L13" s="83"/>
      <c r="M13" s="74">
        <v>817313</v>
      </c>
      <c r="N13" s="74"/>
      <c r="O13" s="74">
        <v>881444</v>
      </c>
      <c r="P13" s="74"/>
      <c r="Q13" s="74">
        <v>984568.83724000002</v>
      </c>
      <c r="R13" s="74"/>
      <c r="S13" s="74">
        <v>1041449</v>
      </c>
      <c r="T13" s="3"/>
      <c r="U13" s="102"/>
      <c r="V13" s="3"/>
      <c r="W13" s="74">
        <v>1101530</v>
      </c>
      <c r="X13" s="71"/>
      <c r="Y13" s="74">
        <v>1147599</v>
      </c>
      <c r="Z13" s="83"/>
      <c r="AA13" s="102"/>
      <c r="AB13" s="3"/>
      <c r="AC13" s="3"/>
    </row>
    <row r="14" spans="1:33" ht="16.5">
      <c r="A14" s="72" t="s">
        <v>213</v>
      </c>
      <c r="B14" s="73"/>
      <c r="C14" s="73">
        <v>0.39200000000000002</v>
      </c>
      <c r="D14" s="73"/>
      <c r="E14" s="73">
        <v>0.34899999999999998</v>
      </c>
      <c r="F14" s="73"/>
      <c r="G14" s="73">
        <v>0.33100000000000002</v>
      </c>
      <c r="H14" s="73"/>
      <c r="I14" s="73">
        <v>0.35</v>
      </c>
      <c r="J14" s="73"/>
      <c r="K14" s="73"/>
      <c r="L14" s="73"/>
      <c r="M14" s="73">
        <v>0.35899999999999999</v>
      </c>
      <c r="N14" s="73"/>
      <c r="O14" s="73">
        <v>0.38100000000000001</v>
      </c>
      <c r="P14" s="73"/>
      <c r="Q14" s="73">
        <v>0.3636781933946911</v>
      </c>
      <c r="R14" s="73"/>
      <c r="S14" s="73">
        <v>0.34538490356418494</v>
      </c>
      <c r="T14" s="3"/>
      <c r="U14" s="3"/>
      <c r="V14" s="3"/>
      <c r="W14" s="73">
        <v>0.33807162587977491</v>
      </c>
      <c r="Y14" s="73">
        <v>0.33</v>
      </c>
      <c r="Z14" s="73"/>
      <c r="AA14" s="102"/>
      <c r="AB14" s="3"/>
      <c r="AC14" s="3"/>
    </row>
    <row r="15" spans="1:33">
      <c r="A15" s="96"/>
      <c r="B15" s="97"/>
      <c r="C15" s="97"/>
      <c r="D15" s="97"/>
      <c r="E15" s="97"/>
      <c r="F15" s="97"/>
      <c r="G15" s="97"/>
      <c r="H15" s="97"/>
      <c r="I15" s="97"/>
      <c r="J15" s="97"/>
      <c r="K15" s="97"/>
      <c r="L15" s="97"/>
      <c r="M15" s="97"/>
      <c r="N15" s="97"/>
      <c r="O15" s="97"/>
      <c r="P15" s="97"/>
      <c r="Q15" s="97"/>
      <c r="R15" s="97"/>
      <c r="S15" s="97"/>
      <c r="AA15" s="118"/>
    </row>
    <row r="16" spans="1:33">
      <c r="A16" s="75" t="s">
        <v>214</v>
      </c>
      <c r="C16" s="51" t="s">
        <v>58</v>
      </c>
      <c r="D16" s="15"/>
      <c r="E16" s="51" t="s">
        <v>59</v>
      </c>
      <c r="F16" s="3"/>
      <c r="G16" s="51" t="s">
        <v>60</v>
      </c>
      <c r="H16" s="3"/>
      <c r="I16" s="51" t="s">
        <v>61</v>
      </c>
      <c r="J16" s="3"/>
      <c r="K16" s="51" t="s">
        <v>10</v>
      </c>
      <c r="M16" s="51" t="s">
        <v>58</v>
      </c>
      <c r="N16" s="3"/>
      <c r="O16" s="51" t="s">
        <v>59</v>
      </c>
      <c r="P16" s="3"/>
      <c r="Q16" s="51" t="s">
        <v>60</v>
      </c>
      <c r="R16" s="3"/>
      <c r="S16" s="51" t="s">
        <v>61</v>
      </c>
      <c r="T16" s="3"/>
      <c r="U16" s="51" t="s">
        <v>11</v>
      </c>
      <c r="V16" s="3"/>
      <c r="W16" s="51" t="s">
        <v>58</v>
      </c>
      <c r="X16" s="3"/>
      <c r="Y16" s="51" t="s">
        <v>59</v>
      </c>
      <c r="Z16" s="15"/>
      <c r="AA16" s="51" t="s">
        <v>26</v>
      </c>
      <c r="AB16" s="3"/>
      <c r="AC16" s="3"/>
    </row>
    <row r="17" spans="1:32">
      <c r="A17" s="75"/>
      <c r="C17" s="15"/>
      <c r="D17" s="15"/>
      <c r="E17" s="15"/>
      <c r="F17" s="3"/>
      <c r="G17" s="15"/>
      <c r="H17" s="3"/>
      <c r="I17" s="15"/>
      <c r="J17" s="3"/>
      <c r="K17" s="15"/>
      <c r="M17" s="15"/>
      <c r="N17" s="3"/>
      <c r="O17" s="15"/>
      <c r="P17" s="3"/>
      <c r="Q17" s="15"/>
      <c r="R17" s="3"/>
      <c r="S17" s="15"/>
      <c r="T17" s="3"/>
      <c r="U17" s="15"/>
      <c r="V17" s="3"/>
      <c r="W17" s="3"/>
      <c r="X17" s="3"/>
      <c r="Y17" s="3"/>
      <c r="AA17" s="15"/>
      <c r="AB17" s="3"/>
      <c r="AC17" s="3"/>
    </row>
    <row r="18" spans="1:32">
      <c r="A18" s="40" t="s">
        <v>206</v>
      </c>
      <c r="B18" s="84"/>
      <c r="C18" s="76">
        <v>601376</v>
      </c>
      <c r="D18" s="76"/>
      <c r="E18" s="76">
        <v>638063</v>
      </c>
      <c r="F18" s="76"/>
      <c r="G18" s="76">
        <v>721995</v>
      </c>
      <c r="H18" s="76"/>
      <c r="I18" s="76">
        <v>774090</v>
      </c>
      <c r="J18" s="84"/>
      <c r="K18" s="84"/>
      <c r="L18" s="84"/>
      <c r="M18" s="76">
        <v>823222</v>
      </c>
      <c r="N18" s="77"/>
      <c r="O18" s="76">
        <v>863863</v>
      </c>
      <c r="P18" s="77"/>
      <c r="Q18" s="76">
        <v>929906.26532999997</v>
      </c>
      <c r="R18" s="77"/>
      <c r="S18" s="76">
        <v>995121</v>
      </c>
      <c r="T18" s="3"/>
      <c r="U18" s="84"/>
      <c r="V18" s="3"/>
      <c r="W18" s="76">
        <v>1031284</v>
      </c>
      <c r="X18" s="71"/>
      <c r="Y18" s="76">
        <v>1064951</v>
      </c>
      <c r="Z18" s="84"/>
      <c r="AA18" s="84"/>
      <c r="AB18" s="3"/>
      <c r="AC18" s="3"/>
    </row>
    <row r="19" spans="1:32" ht="16.5">
      <c r="A19" s="3" t="s">
        <v>215</v>
      </c>
      <c r="C19" s="26">
        <v>28617</v>
      </c>
      <c r="D19" s="26"/>
      <c r="E19" s="108">
        <v>36684</v>
      </c>
      <c r="F19" s="26"/>
      <c r="G19" s="108">
        <v>83935</v>
      </c>
      <c r="H19" s="26"/>
      <c r="I19" s="26">
        <v>52095</v>
      </c>
      <c r="J19" s="26"/>
      <c r="K19" s="26">
        <v>201331</v>
      </c>
      <c r="M19" s="26">
        <v>49132</v>
      </c>
      <c r="N19" s="3"/>
      <c r="O19" s="26">
        <v>40641</v>
      </c>
      <c r="P19" s="3"/>
      <c r="Q19" s="26">
        <v>66043.265329999966</v>
      </c>
      <c r="R19" s="3"/>
      <c r="S19" s="26">
        <v>65214.734670000034</v>
      </c>
      <c r="T19" s="3"/>
      <c r="U19" s="26">
        <v>221031</v>
      </c>
      <c r="V19" s="3"/>
      <c r="W19" s="26">
        <v>36163</v>
      </c>
      <c r="X19" s="3"/>
      <c r="Y19" s="26">
        <v>33667</v>
      </c>
      <c r="Z19" s="26"/>
      <c r="AA19" s="26">
        <v>201088</v>
      </c>
      <c r="AB19" s="3"/>
      <c r="AC19" s="3"/>
    </row>
    <row r="20" spans="1:32">
      <c r="A20" s="3" t="s">
        <v>216</v>
      </c>
      <c r="C20" s="26"/>
      <c r="D20" s="26"/>
      <c r="E20" s="108"/>
      <c r="F20" s="26"/>
      <c r="G20" s="108"/>
      <c r="H20" s="26"/>
      <c r="I20" s="26"/>
      <c r="J20" s="26"/>
      <c r="K20" s="26"/>
      <c r="M20" s="26"/>
      <c r="N20" s="3"/>
      <c r="O20" s="26"/>
      <c r="P20" s="3"/>
      <c r="Q20" s="26"/>
      <c r="R20" s="3"/>
      <c r="S20" s="26">
        <v>5634</v>
      </c>
      <c r="T20" s="3"/>
      <c r="U20" s="26">
        <v>5634</v>
      </c>
      <c r="V20" s="3"/>
      <c r="W20" s="26">
        <v>0</v>
      </c>
      <c r="X20" s="3"/>
      <c r="Y20" s="26">
        <v>0</v>
      </c>
      <c r="Z20" s="26"/>
      <c r="AA20" s="26">
        <v>5634</v>
      </c>
      <c r="AB20" s="3"/>
      <c r="AC20" s="3"/>
    </row>
    <row r="21" spans="1:32" ht="18">
      <c r="A21" s="3" t="s">
        <v>217</v>
      </c>
      <c r="B21" s="80"/>
      <c r="C21" s="79">
        <v>1134</v>
      </c>
      <c r="D21" s="79"/>
      <c r="E21" s="79">
        <v>-11038</v>
      </c>
      <c r="F21" s="79"/>
      <c r="G21" s="79">
        <v>-11971</v>
      </c>
      <c r="H21" s="79"/>
      <c r="I21" s="79">
        <v>3447</v>
      </c>
      <c r="J21" s="79"/>
      <c r="K21" s="79">
        <v>-18428</v>
      </c>
      <c r="L21" s="80"/>
      <c r="M21" s="79">
        <v>-6155</v>
      </c>
      <c r="N21" s="80"/>
      <c r="O21" s="79">
        <v>9769</v>
      </c>
      <c r="P21" s="80"/>
      <c r="Q21" s="79">
        <v>14911</v>
      </c>
      <c r="R21" s="80"/>
      <c r="S21" s="79">
        <v>862</v>
      </c>
      <c r="T21" s="3"/>
      <c r="U21" s="79">
        <v>19387</v>
      </c>
      <c r="V21" s="3"/>
      <c r="W21" s="79">
        <v>18841</v>
      </c>
      <c r="X21" s="3"/>
      <c r="Y21" s="79">
        <v>24462</v>
      </c>
      <c r="Z21" s="79"/>
      <c r="AA21" s="79">
        <v>59076</v>
      </c>
      <c r="AB21" s="3"/>
      <c r="AC21" s="3"/>
    </row>
    <row r="22" spans="1:32">
      <c r="A22" s="40" t="s">
        <v>218</v>
      </c>
      <c r="B22" s="84"/>
      <c r="C22" s="76">
        <v>29751</v>
      </c>
      <c r="D22" s="76"/>
      <c r="E22" s="76">
        <v>25646</v>
      </c>
      <c r="F22" s="76"/>
      <c r="G22" s="76">
        <v>71964</v>
      </c>
      <c r="H22" s="76"/>
      <c r="I22" s="76">
        <v>55542</v>
      </c>
      <c r="J22" s="84"/>
      <c r="K22" s="76">
        <v>182903</v>
      </c>
      <c r="L22" s="84"/>
      <c r="M22" s="76">
        <v>42977</v>
      </c>
      <c r="N22" s="77"/>
      <c r="O22" s="76">
        <v>50410</v>
      </c>
      <c r="P22" s="77"/>
      <c r="Q22" s="76">
        <v>80954.265329999966</v>
      </c>
      <c r="R22" s="77"/>
      <c r="S22" s="76">
        <v>71710.734670000034</v>
      </c>
      <c r="T22" s="3"/>
      <c r="U22" s="76">
        <v>246052</v>
      </c>
      <c r="V22" s="82"/>
      <c r="W22" s="76">
        <v>55004</v>
      </c>
      <c r="X22" s="71"/>
      <c r="Y22" s="76">
        <v>58129</v>
      </c>
      <c r="Z22" s="84"/>
      <c r="AA22" s="76">
        <v>265798</v>
      </c>
      <c r="AB22" s="3"/>
      <c r="AC22" s="3"/>
    </row>
    <row r="23" spans="1:32" s="3" customFormat="1" ht="16.5">
      <c r="A23" s="3" t="s">
        <v>219</v>
      </c>
      <c r="B23" s="26"/>
      <c r="C23" s="26">
        <v>324</v>
      </c>
      <c r="D23" s="26"/>
      <c r="E23" s="26">
        <v>2520</v>
      </c>
      <c r="F23" s="26"/>
      <c r="G23" s="26">
        <v>4416</v>
      </c>
      <c r="H23" s="26"/>
      <c r="I23" s="26">
        <v>10970</v>
      </c>
      <c r="J23" s="26"/>
      <c r="K23" s="26">
        <v>18230</v>
      </c>
      <c r="L23" s="26"/>
      <c r="M23" s="26">
        <v>6130</v>
      </c>
      <c r="O23" s="26">
        <v>3726</v>
      </c>
      <c r="Q23" s="26">
        <v>12130</v>
      </c>
      <c r="S23" s="26">
        <v>5419</v>
      </c>
      <c r="U23" s="26">
        <v>27405</v>
      </c>
      <c r="W23" s="26">
        <v>1756</v>
      </c>
      <c r="Y23" s="26">
        <v>1823</v>
      </c>
      <c r="Z23" s="26"/>
      <c r="AA23" s="26">
        <v>21128</v>
      </c>
    </row>
    <row r="24" spans="1:32">
      <c r="A24" s="40" t="s">
        <v>220</v>
      </c>
      <c r="B24" s="84"/>
      <c r="C24" s="76">
        <v>30075</v>
      </c>
      <c r="D24" s="76"/>
      <c r="E24" s="76">
        <v>28166</v>
      </c>
      <c r="F24" s="76"/>
      <c r="G24" s="76">
        <v>76380</v>
      </c>
      <c r="H24" s="76"/>
      <c r="I24" s="76">
        <v>66512</v>
      </c>
      <c r="J24" s="84"/>
      <c r="K24" s="76">
        <v>201133</v>
      </c>
      <c r="L24" s="84"/>
      <c r="M24" s="76">
        <v>49107</v>
      </c>
      <c r="N24" s="77"/>
      <c r="O24" s="76">
        <v>54136</v>
      </c>
      <c r="P24" s="77"/>
      <c r="Q24" s="76">
        <v>93084.265329999966</v>
      </c>
      <c r="R24" s="77"/>
      <c r="S24" s="76">
        <v>77129.734670000034</v>
      </c>
      <c r="T24" s="3"/>
      <c r="U24" s="76">
        <v>273457</v>
      </c>
      <c r="V24" s="60"/>
      <c r="W24" s="76">
        <v>56760</v>
      </c>
      <c r="X24" s="71"/>
      <c r="Y24" s="76">
        <v>59952</v>
      </c>
      <c r="Z24" s="84"/>
      <c r="AA24" s="76">
        <v>286926</v>
      </c>
      <c r="AB24" s="3"/>
      <c r="AC24" s="3"/>
      <c r="AD24" s="86"/>
      <c r="AE24" s="86"/>
      <c r="AF24" s="86"/>
    </row>
    <row r="25" spans="1:32" s="25" customFormat="1">
      <c r="A25" s="72" t="s">
        <v>221</v>
      </c>
      <c r="B25" s="87"/>
      <c r="C25" s="73">
        <v>-0.17</v>
      </c>
      <c r="D25" s="73"/>
      <c r="E25" s="73">
        <v>-0.25</v>
      </c>
      <c r="F25" s="73"/>
      <c r="G25" s="73">
        <v>0.17</v>
      </c>
      <c r="H25" s="73"/>
      <c r="I25" s="73">
        <v>0.61</v>
      </c>
      <c r="J25" s="73"/>
      <c r="K25" s="73">
        <v>0.11</v>
      </c>
      <c r="L25" s="87"/>
      <c r="M25" s="88">
        <v>0.6328179551122195</v>
      </c>
      <c r="O25" s="88">
        <v>0.92203365760136324</v>
      </c>
      <c r="Q25" s="88">
        <v>0.21869946753076674</v>
      </c>
      <c r="S25" s="88">
        <v>0.15963637644334905</v>
      </c>
      <c r="U25" s="73">
        <v>0.35958296251733923</v>
      </c>
      <c r="W25" s="88">
        <v>0.15584336245341812</v>
      </c>
      <c r="Y25" s="88">
        <v>0.11</v>
      </c>
      <c r="Z25" s="88"/>
      <c r="AA25" s="73">
        <v>0.17</v>
      </c>
      <c r="AC25" s="122"/>
      <c r="AD25" s="123"/>
    </row>
    <row r="26" spans="1:32">
      <c r="A26" s="3"/>
      <c r="C26" s="60"/>
      <c r="D26" s="3"/>
      <c r="E26" s="3"/>
      <c r="F26" s="3"/>
      <c r="G26" s="60"/>
      <c r="H26" s="3"/>
      <c r="I26" s="3"/>
      <c r="J26" s="3"/>
      <c r="K26" s="3"/>
      <c r="M26" s="82">
        <f>M24/$U$24</f>
        <v>0.17957850777270284</v>
      </c>
      <c r="N26" s="82"/>
      <c r="O26" s="82">
        <f>O24/$U$24</f>
        <v>0.19796896769876068</v>
      </c>
      <c r="P26" s="82">
        <f>P24/$U$24</f>
        <v>0</v>
      </c>
      <c r="Q26" s="82">
        <f>Q24/$U$24</f>
        <v>0.34039818081087692</v>
      </c>
      <c r="R26" s="82">
        <f>R24/$U$24</f>
        <v>0</v>
      </c>
      <c r="S26" s="82">
        <f>S24/$U$24</f>
        <v>0.28205434371765958</v>
      </c>
      <c r="U26" s="88"/>
      <c r="V26" s="25"/>
      <c r="W26" s="3"/>
      <c r="X26" s="3"/>
      <c r="Y26" s="3"/>
      <c r="AA26" s="3"/>
      <c r="AB26" s="3"/>
      <c r="AC26" s="3"/>
    </row>
    <row r="27" spans="1:32">
      <c r="A27" s="3"/>
      <c r="C27" s="82"/>
      <c r="D27" s="3"/>
      <c r="E27" s="3"/>
      <c r="F27" s="3"/>
      <c r="G27" s="82"/>
      <c r="H27" s="3"/>
      <c r="I27" s="3"/>
      <c r="J27" s="3"/>
      <c r="K27" s="3"/>
      <c r="M27" s="82"/>
      <c r="N27" s="3"/>
      <c r="O27" s="82"/>
      <c r="P27" s="82"/>
      <c r="Q27" s="82"/>
      <c r="R27" s="82"/>
      <c r="S27" s="82"/>
      <c r="U27" s="3"/>
      <c r="V27" s="3"/>
      <c r="W27" s="3"/>
      <c r="X27" s="3"/>
      <c r="Y27" s="3"/>
      <c r="AA27" s="3"/>
      <c r="AB27" s="3"/>
      <c r="AC27" s="3"/>
    </row>
    <row r="28" spans="1:32">
      <c r="A28" s="3"/>
      <c r="C28" s="3"/>
      <c r="D28" s="3"/>
      <c r="E28" s="3"/>
      <c r="F28" s="3"/>
      <c r="G28" s="3"/>
      <c r="H28" s="3"/>
      <c r="I28" s="3"/>
      <c r="J28" s="3"/>
      <c r="K28" s="3"/>
      <c r="M28" s="3"/>
      <c r="N28" s="3"/>
      <c r="O28" s="3"/>
      <c r="S28" s="90"/>
      <c r="T28" s="3"/>
      <c r="U28" s="3"/>
      <c r="V28" s="3"/>
      <c r="W28" s="3"/>
      <c r="X28" s="3"/>
      <c r="Y28" s="3"/>
      <c r="AA28" s="3"/>
      <c r="AB28" s="3"/>
      <c r="AC28" s="3"/>
    </row>
    <row r="29" spans="1:32">
      <c r="A29" s="3"/>
      <c r="C29" s="3"/>
      <c r="D29" s="3"/>
      <c r="E29" s="3"/>
      <c r="F29" s="3"/>
      <c r="G29" s="3"/>
      <c r="H29" s="3"/>
      <c r="I29" s="3"/>
      <c r="J29" s="3"/>
      <c r="K29" s="3"/>
      <c r="M29" s="3"/>
      <c r="N29" s="3"/>
      <c r="O29" s="3"/>
      <c r="T29" s="3"/>
      <c r="U29" s="3"/>
      <c r="V29" s="3"/>
      <c r="W29" s="3"/>
      <c r="X29" s="3"/>
      <c r="Y29" s="3"/>
      <c r="AA29" s="3"/>
      <c r="AB29" s="3"/>
      <c r="AC29" s="3"/>
    </row>
    <row r="30" spans="1:32">
      <c r="A30" s="3"/>
      <c r="C30" s="3"/>
      <c r="D30" s="3"/>
      <c r="E30" s="3"/>
      <c r="F30" s="3"/>
      <c r="G30" s="3"/>
      <c r="H30" s="3"/>
      <c r="I30" s="3"/>
      <c r="J30" s="3"/>
      <c r="K30" s="3"/>
      <c r="M30" s="3"/>
      <c r="N30" s="3"/>
      <c r="O30" s="3"/>
      <c r="T30" s="3"/>
      <c r="U30" s="3"/>
      <c r="V30" s="3"/>
      <c r="W30" s="3"/>
      <c r="X30" s="3"/>
      <c r="Y30" s="3"/>
      <c r="AA30" s="3"/>
      <c r="AB30" s="3"/>
      <c r="AC30" s="3"/>
    </row>
    <row r="31" spans="1:32">
      <c r="T31" s="3"/>
      <c r="U31" s="3"/>
      <c r="V31" s="3"/>
      <c r="W31" s="3"/>
      <c r="X31" s="3"/>
      <c r="Y31" s="3"/>
      <c r="AA31" s="3"/>
      <c r="AB31" s="3"/>
      <c r="AC31" s="3"/>
    </row>
    <row r="32" spans="1:32">
      <c r="T32" s="3"/>
      <c r="U32" s="3"/>
      <c r="V32" s="3"/>
      <c r="W32" s="3"/>
      <c r="X32" s="3"/>
      <c r="Y32" s="3"/>
      <c r="AA32" s="3"/>
      <c r="AB32" s="3"/>
      <c r="AC32" s="3"/>
    </row>
    <row r="33" spans="2:29">
      <c r="T33" s="3"/>
      <c r="U33" s="3"/>
      <c r="V33" s="3"/>
      <c r="W33" s="3"/>
      <c r="X33" s="3"/>
      <c r="Y33" s="3"/>
      <c r="AA33" s="3"/>
      <c r="AB33" s="3"/>
      <c r="AC33" s="3"/>
    </row>
    <row r="34" spans="2:29">
      <c r="T34" s="3"/>
      <c r="U34" s="3"/>
      <c r="V34" s="3"/>
      <c r="W34" s="3"/>
      <c r="X34" s="3"/>
      <c r="Y34" s="3"/>
      <c r="AA34" s="3"/>
      <c r="AB34" s="3"/>
      <c r="AC34" s="3"/>
    </row>
    <row r="35" spans="2:29">
      <c r="B35" s="90"/>
      <c r="C35" s="90"/>
      <c r="D35" s="90"/>
      <c r="E35" s="90"/>
      <c r="F35" s="90"/>
      <c r="G35" s="90"/>
      <c r="H35" s="90"/>
      <c r="I35" s="90"/>
      <c r="J35" s="90"/>
      <c r="K35" s="90"/>
      <c r="L35" s="90"/>
      <c r="M35" s="90"/>
      <c r="N35" s="90"/>
      <c r="O35" s="90"/>
      <c r="P35" s="90"/>
      <c r="Q35" s="90"/>
      <c r="R35" s="90"/>
      <c r="S35" s="90"/>
      <c r="T35" s="3"/>
      <c r="U35" s="3"/>
      <c r="V35" s="3"/>
      <c r="W35" s="3"/>
      <c r="X35" s="3"/>
      <c r="Y35" s="3"/>
      <c r="AA35" s="3"/>
      <c r="AB35" s="3"/>
      <c r="AC35" s="3"/>
    </row>
    <row r="36" spans="2:29">
      <c r="T36" s="3"/>
      <c r="U36" s="3"/>
      <c r="V36" s="3"/>
      <c r="W36" s="3"/>
      <c r="X36" s="3"/>
      <c r="Y36" s="3"/>
      <c r="AA36" s="3"/>
      <c r="AB36" s="3"/>
      <c r="AC36" s="3"/>
    </row>
    <row r="37" spans="2:29">
      <c r="T37" s="3"/>
      <c r="U37" s="3"/>
      <c r="V37" s="3"/>
      <c r="W37" s="3"/>
      <c r="X37" s="3"/>
      <c r="Y37" s="3"/>
      <c r="AA37" s="3"/>
      <c r="AB37" s="3"/>
      <c r="AC37" s="3"/>
    </row>
  </sheetData>
  <mergeCells count="3">
    <mergeCell ref="C4:K4"/>
    <mergeCell ref="M4:U4"/>
    <mergeCell ref="W4:Y4"/>
  </mergeCells>
  <pageMargins left="0.7" right="0.7" top="0.75" bottom="0.75" header="0.3" footer="0.3"/>
  <pageSetup scale="2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A30EFAFD749E438A48AEC61933E900" ma:contentTypeVersion="3" ma:contentTypeDescription="Create a new document." ma:contentTypeScope="" ma:versionID="e30a359fb8435cf9cecff8f09779dd3a">
  <xsd:schema xmlns:xsd="http://www.w3.org/2001/XMLSchema" xmlns:xs="http://www.w3.org/2001/XMLSchema" xmlns:p="http://schemas.microsoft.com/office/2006/metadata/properties" xmlns:ns2="576eb82a-4a19-43d8-81ec-45f2d5bbee9c" xmlns:ns3="8ecbd07e-2c6a-4d19-a09a-9df62b18d143" targetNamespace="http://schemas.microsoft.com/office/2006/metadata/properties" ma:root="true" ma:fieldsID="31b7e0eb0f771baebeabaf01261ed68f" ns2:_="" ns3:_="">
    <xsd:import namespace="576eb82a-4a19-43d8-81ec-45f2d5bbee9c"/>
    <xsd:import namespace="8ecbd07e-2c6a-4d19-a09a-9df62b18d143"/>
    <xsd:element name="properties">
      <xsd:complexType>
        <xsd:sequence>
          <xsd:element name="documentManagement">
            <xsd:complexType>
              <xsd:all>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eb82a-4a19-43d8-81ec-45f2d5bbee9c"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cbec0234-861b-4971-9076-d25aa62994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bd07e-2c6a-4d19-a09a-9df62b18d1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82ad928-2cd7-4b39-8290-8e5ba33fda58}" ma:internalName="TaxCatchAll" ma:showField="CatchAllData" ma:web="8ecbd07e-2c6a-4d19-a09a-9df62b18d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76eb82a-4a19-43d8-81ec-45f2d5bbee9c">
      <Terms xmlns="http://schemas.microsoft.com/office/infopath/2007/PartnerControls"/>
    </lcf76f155ced4ddcb4097134ff3c332f>
    <TaxCatchAll xmlns="8ecbd07e-2c6a-4d19-a09a-9df62b18d14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9F50A7-261C-4643-9955-FE5183582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eb82a-4a19-43d8-81ec-45f2d5bbee9c"/>
    <ds:schemaRef ds:uri="8ecbd07e-2c6a-4d19-a09a-9df62b18d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A5B21D-9295-476C-9CC2-EA810197405F}">
  <ds:schemaRefs>
    <ds:schemaRef ds:uri="http://schemas.microsoft.com/office/2006/metadata/properties"/>
    <ds:schemaRef ds:uri="http://schemas.microsoft.com/office/infopath/2007/PartnerControls"/>
    <ds:schemaRef ds:uri="576eb82a-4a19-43d8-81ec-45f2d5bbee9c"/>
    <ds:schemaRef ds:uri="8ecbd07e-2c6a-4d19-a09a-9df62b18d143"/>
  </ds:schemaRefs>
</ds:datastoreItem>
</file>

<file path=customXml/itemProps3.xml><?xml version="1.0" encoding="utf-8"?>
<ds:datastoreItem xmlns:ds="http://schemas.openxmlformats.org/officeDocument/2006/customXml" ds:itemID="{BE6C077D-E76F-488D-A9CE-9BE910A3F1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Disclosures</vt:lpstr>
      <vt:lpstr>GAAP Income Statement</vt:lpstr>
      <vt:lpstr>Balance Sheet</vt:lpstr>
      <vt:lpstr>Cash Flows</vt:lpstr>
      <vt:lpstr>Non GAAP Tables</vt:lpstr>
      <vt:lpstr>Free Cash Flow</vt:lpstr>
      <vt:lpstr>Total ARR</vt:lpstr>
      <vt:lpstr>'Balance Sheet'!Balance_Sheet_Export1</vt:lpstr>
      <vt:lpstr>'Balance Sheet'!Balance_Sheet_Export1_Header</vt:lpstr>
      <vt:lpstr>'Balance Sheet'!Balance_Sheet_Export1_Header_LeftLabel1</vt:lpstr>
      <vt:lpstr>'Balance Sheet'!Balance_Sheet_Export1_Header_LeftLabel2</vt:lpstr>
      <vt:lpstr>'Balance Sheet'!Balance_Sheet_Export1_Main</vt:lpstr>
      <vt:lpstr>'GAAP Income Statement'!GAAP_Income_Statement_Export1</vt:lpstr>
      <vt:lpstr>'GAAP Income Statement'!GAAP_Income_Statement_Export1_Header</vt:lpstr>
      <vt:lpstr>'GAAP Income Statement'!GAAP_Income_Statement_Export1_Header_LeftLabel1</vt:lpstr>
      <vt:lpstr>'GAAP Income Statement'!GAAP_Income_Statement_Export1_Header_LeftLabel2</vt:lpstr>
      <vt:lpstr>'GAAP Income Statement'!GAAP_Income_Statement_Export1_Main</vt:lpstr>
      <vt:lpstr>Disclosures!Print_Area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sgdynatrac</dc:creator>
  <cp:keywords/>
  <dc:description/>
  <cp:lastModifiedBy>Seelye, Hannah</cp:lastModifiedBy>
  <cp:revision/>
  <dcterms:created xsi:type="dcterms:W3CDTF">2020-09-28T14:48:01Z</dcterms:created>
  <dcterms:modified xsi:type="dcterms:W3CDTF">2022-11-01T20:29:05Z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0x01010027A30EFAFD749E438A48AEC61933E900</vt:lpwstr>
  </property>
  <property fmtid="{D5CDD505-2E9C-101B-9397-08002B2CF9AE}" pid="3" name="Order">
    <vt:r8>750300</vt:r8>
  </property>
  <property fmtid="{D5CDD505-2E9C-101B-9397-08002B2CF9AE}" pid="4" name="GUID">
    <vt:lpwstr>c59de258-bf8e-415d-af2d-b611b78bb4c0</vt:lpwstr>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