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F:\AGM\Financial Reporting\Financial Reporting\2018\Q1\Footnotes &amp; MD&amp;A Support\FN 15 - Segment Reporting\"/>
    </mc:Choice>
  </mc:AlternateContent>
  <bookViews>
    <workbookView xWindow="0" yWindow="0" windowWidth="28800" windowHeight="11910"/>
  </bookViews>
  <sheets>
    <sheet name="Cover" sheetId="1" r:id="rId1"/>
    <sheet name="Summary " sheetId="2" r:id="rId2"/>
    <sheet name="Combined Segments" sheetId="3" r:id="rId3"/>
    <sheet name="Credit" sheetId="4" r:id="rId4"/>
    <sheet name="Private Equity" sheetId="5" r:id="rId5"/>
    <sheet name="Real Assets" sheetId="6" r:id="rId6"/>
    <sheet name="Reconciliation" sheetId="7" r:id="rId7"/>
    <sheet name="Per Share Reconciliation" sheetId="8" r:id="rId8"/>
    <sheet name="FRE Walkdown" sheetId="9" r:id="rId9"/>
  </sheets>
  <definedNames>
    <definedName name="_xlnm.Print_Area" localSheetId="2">'Combined Segments'!$A$1:$P$36</definedName>
    <definedName name="_xlnm.Print_Area" localSheetId="3">Credit!$A$1:$P$32</definedName>
    <definedName name="_xlnm.Print_Area" localSheetId="8">'FRE Walkdown'!$A$1:$P$16</definedName>
    <definedName name="_xlnm.Print_Area" localSheetId="7">'Per Share Reconciliation'!$A$1:$L$36</definedName>
    <definedName name="_xlnm.Print_Area" localSheetId="4">'Private Equity'!$A$1:$P$35</definedName>
    <definedName name="_xlnm.Print_Area" localSheetId="5">'Real Assets'!$A$1:$P$31</definedName>
    <definedName name="_xlnm.Print_Area" localSheetId="6">Reconciliation!$A$1:$P$42</definedName>
    <definedName name="_xlnm.Print_Area" localSheetId="1">'Summary '!$A$1:$P$45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5" l="1"/>
  <c r="M37" i="5"/>
</calcChain>
</file>

<file path=xl/sharedStrings.xml><?xml version="1.0" encoding="utf-8"?>
<sst xmlns="http://schemas.openxmlformats.org/spreadsheetml/2006/main" count="348" uniqueCount="137">
  <si>
    <t>Summary of Non-GAAP Measures</t>
  </si>
  <si>
    <t>($ in thousands, except where noted)</t>
  </si>
  <si>
    <t>1Q'16</t>
  </si>
  <si>
    <t>2Q'16</t>
  </si>
  <si>
    <t>3Q'16</t>
  </si>
  <si>
    <t>4Q'16</t>
  </si>
  <si>
    <t>1Q'17</t>
  </si>
  <si>
    <t>2Q'17</t>
  </si>
  <si>
    <t>3Q'17</t>
  </si>
  <si>
    <t>4Q'17</t>
  </si>
  <si>
    <t>Management Fees</t>
  </si>
  <si>
    <t>Advisory and Transaction Fees, Net</t>
  </si>
  <si>
    <t>Total Segment Revenues</t>
  </si>
  <si>
    <t>Salary, Bonus and Benefits</t>
  </si>
  <si>
    <t>Equity-Based Compensation</t>
  </si>
  <si>
    <t>Profit Sharing Expense</t>
  </si>
  <si>
    <t>Other Expenses</t>
  </si>
  <si>
    <t>Total Segment Expenses</t>
  </si>
  <si>
    <t>Segment Other Income (Loss) Net of Non-Controlling Interests</t>
  </si>
  <si>
    <t>Taxes</t>
  </si>
  <si>
    <t>Preferred Distributions</t>
  </si>
  <si>
    <t xml:space="preserve"> Economic Net Income (Loss)</t>
  </si>
  <si>
    <t xml:space="preserve"> Per Share</t>
  </si>
  <si>
    <t>Fee Related Earnings</t>
  </si>
  <si>
    <t>Distributable Earnings</t>
  </si>
  <si>
    <t>Distributable Earnings After Taxes and Related Payables</t>
  </si>
  <si>
    <t>Payout Ratio</t>
  </si>
  <si>
    <t xml:space="preserve">  AUM ($ in millions)</t>
  </si>
  <si>
    <t xml:space="preserve">  Fee-Generating AUM ($ in millions)</t>
  </si>
  <si>
    <t>Salary, bonus and benefits</t>
  </si>
  <si>
    <t>Equity-based compensation</t>
  </si>
  <si>
    <t>Taxes and Related Payables</t>
  </si>
  <si>
    <t>Non-GAAP Measures</t>
  </si>
  <si>
    <t>($ in thousands)</t>
  </si>
  <si>
    <t>Total Segment Revenues:</t>
  </si>
  <si>
    <t>Management fees</t>
  </si>
  <si>
    <t>Advisory and transaction fees, net</t>
  </si>
  <si>
    <t>Performance fees:</t>
  </si>
  <si>
    <t>Unrealized</t>
  </si>
  <si>
    <t>Realized</t>
  </si>
  <si>
    <t>Total performance fees</t>
  </si>
  <si>
    <t>Principal investment income (loss)</t>
  </si>
  <si>
    <t>Total Segment Expenses:</t>
  </si>
  <si>
    <t>Profit sharing expense:</t>
  </si>
  <si>
    <t>Total Profit Sharing Expense</t>
  </si>
  <si>
    <t>Non-compensation expenses:</t>
  </si>
  <si>
    <t>General, administrative and other</t>
  </si>
  <si>
    <t>Placement fees</t>
  </si>
  <si>
    <t>Total Non-Compensation Expenses</t>
  </si>
  <si>
    <t>Total Segment Other Income (Loss):</t>
  </si>
  <si>
    <t>Net gains (losses) from investment activities</t>
  </si>
  <si>
    <t>Net interest loss</t>
  </si>
  <si>
    <t>Other income (loss), net</t>
  </si>
  <si>
    <t>Total Segment Other Income (Loss)</t>
  </si>
  <si>
    <t>Credit</t>
  </si>
  <si>
    <t>Principal investment income</t>
  </si>
  <si>
    <t>Total Revenues</t>
  </si>
  <si>
    <t>Equity-based</t>
  </si>
  <si>
    <t>Total Expenses</t>
  </si>
  <si>
    <t>Other Income (Loss)</t>
  </si>
  <si>
    <t>Non-Controlling Interest</t>
  </si>
  <si>
    <t>Private Equity</t>
  </si>
  <si>
    <t>Real Assets</t>
  </si>
  <si>
    <t>Economic  Income (Loss)</t>
  </si>
  <si>
    <t>Reconciliation of GAAP to Non-GAAP Measures</t>
  </si>
  <si>
    <t>Net Income (Loss) Attributable to AGM Class A Shareholders</t>
  </si>
  <si>
    <t>Preferred distributions</t>
  </si>
  <si>
    <t>Net income (loss) attributable to Non-Controlling Interests in consolidated entities</t>
  </si>
  <si>
    <t>Net income (loss) attributable to Non-Controlling Interests in the Apollo Operating Group</t>
  </si>
  <si>
    <t>GAAP Net Income (Loss)</t>
  </si>
  <si>
    <t xml:space="preserve"> Income tax provision (benefit)</t>
  </si>
  <si>
    <t>GAAP Income (Loss) Before Income Tax Provision (Benefit)</t>
  </si>
  <si>
    <t>Gain from remeasurement of tax receivable agreement liability</t>
  </si>
  <si>
    <t>Net (income) loss attributable to Non-Controlling Interests in consolidated entities</t>
  </si>
  <si>
    <t>Economic Income (Loss)</t>
  </si>
  <si>
    <t>Income tax (provision) benefit on Economic Income (Loss)</t>
  </si>
  <si>
    <t>Economic Net Income (Loss)</t>
  </si>
  <si>
    <t>Income tax provision (benefit) on Economic Income (Loss)</t>
  </si>
  <si>
    <t>Profit sharing expense</t>
  </si>
  <si>
    <t>Principal investment (income) loss</t>
  </si>
  <si>
    <t>Net (gains) losses from investment activities</t>
  </si>
  <si>
    <t>Other</t>
  </si>
  <si>
    <t>Non-cash management fees</t>
  </si>
  <si>
    <t>Realized principal investment income</t>
  </si>
  <si>
    <t>Taxes and related payables</t>
  </si>
  <si>
    <t>Reconciliation of GAAP Net Income Per Class A Share to Non-GAAP Per Share Measures</t>
  </si>
  <si>
    <t>Distributions declared and paid on Class A shares</t>
  </si>
  <si>
    <t>Distribution on participating securities</t>
  </si>
  <si>
    <t>Earnings allocable to participating securities</t>
  </si>
  <si>
    <t>Undistributed income (loss) attributable to Class A shareholders: Basic</t>
  </si>
  <si>
    <t>GAAP weighted average number of Class A shares outstanding: Basic</t>
  </si>
  <si>
    <t>GAAP Net Income (Loss) per Class A Share under the Two-Class Method: Basic</t>
  </si>
  <si>
    <t>Distributed Income</t>
  </si>
  <si>
    <t>Undistributed Income (Loss)</t>
  </si>
  <si>
    <t>Income (Loss) Before Income Tax (Provision) Benefit</t>
  </si>
  <si>
    <t>Preferred distribution</t>
  </si>
  <si>
    <t>Weighted Average Economic Net Income Shares Outstanding</t>
  </si>
  <si>
    <t>Economic Net Income (Loss) per share</t>
  </si>
  <si>
    <t>Distributable Earnings Shares Outstanding</t>
  </si>
  <si>
    <t>Fee Related Earnings per Share</t>
  </si>
  <si>
    <t>Distributable Earnings per Share of Common &amp; Equivalent</t>
  </si>
  <si>
    <t>Fee Related Earnings Walkdown</t>
  </si>
  <si>
    <t>Non-compensation expenses</t>
  </si>
  <si>
    <t>1Q'18</t>
  </si>
  <si>
    <t>1Q'17 LTM</t>
  </si>
  <si>
    <t>1Q'18 LTM</t>
  </si>
  <si>
    <r>
      <t>Performance Fees</t>
    </r>
    <r>
      <rPr>
        <vertAlign val="superscript"/>
        <sz val="10"/>
        <color theme="1"/>
        <rFont val="Ebrima"/>
      </rPr>
      <t>1</t>
    </r>
  </si>
  <si>
    <r>
      <t xml:space="preserve"> Economic Income (Loss)</t>
    </r>
    <r>
      <rPr>
        <b/>
        <vertAlign val="superscript"/>
        <sz val="10"/>
        <color theme="0"/>
        <rFont val="Ebrima"/>
      </rPr>
      <t>2</t>
    </r>
  </si>
  <si>
    <r>
      <t xml:space="preserve"> Per Share</t>
    </r>
    <r>
      <rPr>
        <vertAlign val="superscript"/>
        <sz val="10"/>
        <rFont val="Ebrima"/>
      </rPr>
      <t>3</t>
    </r>
  </si>
  <si>
    <r>
      <t>Taxes and Related Payables</t>
    </r>
    <r>
      <rPr>
        <vertAlign val="superscript"/>
        <sz val="10"/>
        <rFont val="Ebrima"/>
      </rPr>
      <t>4</t>
    </r>
  </si>
  <si>
    <r>
      <t>Per Share of Common &amp; Equivalent</t>
    </r>
    <r>
      <rPr>
        <vertAlign val="superscript"/>
        <sz val="10"/>
        <rFont val="Ebrima"/>
      </rPr>
      <t>3</t>
    </r>
  </si>
  <si>
    <r>
      <t>Net Distribution per Share of Common &amp; Equivalent</t>
    </r>
    <r>
      <rPr>
        <b/>
        <vertAlign val="superscript"/>
        <sz val="10"/>
        <rFont val="Ebrima"/>
      </rPr>
      <t>3</t>
    </r>
  </si>
  <si>
    <r>
      <t>Equity-based</t>
    </r>
    <r>
      <rPr>
        <vertAlign val="superscript"/>
        <sz val="10"/>
        <color theme="1"/>
        <rFont val="Ebrima"/>
      </rPr>
      <t>1</t>
    </r>
  </si>
  <si>
    <r>
      <t>Economic Income (Loss)</t>
    </r>
    <r>
      <rPr>
        <b/>
        <vertAlign val="superscript"/>
        <sz val="10"/>
        <rFont val="Ebrima"/>
      </rPr>
      <t>1</t>
    </r>
  </si>
  <si>
    <r>
      <t>Realized performance fees</t>
    </r>
    <r>
      <rPr>
        <vertAlign val="superscript"/>
        <sz val="10"/>
        <rFont val="Ebrima"/>
      </rPr>
      <t>3</t>
    </r>
  </si>
  <si>
    <r>
      <t>Realized profit sharing expense</t>
    </r>
    <r>
      <rPr>
        <vertAlign val="superscript"/>
        <sz val="10"/>
        <rFont val="Ebrima"/>
      </rPr>
      <t>3</t>
    </r>
  </si>
  <si>
    <r>
      <t>Transaction related charges and equity-based compensation</t>
    </r>
    <r>
      <rPr>
        <vertAlign val="superscript"/>
        <sz val="10"/>
        <rFont val="Ebrima"/>
      </rPr>
      <t>1</t>
    </r>
  </si>
  <si>
    <r>
      <t>Performance fees</t>
    </r>
    <r>
      <rPr>
        <vertAlign val="superscript"/>
        <sz val="10"/>
        <rFont val="Ebrima"/>
      </rPr>
      <t>2</t>
    </r>
  </si>
  <si>
    <r>
      <t>Net Income (Loss) Attributable to AGM Class A Shareholders to Income (Loss) Before Income Tax (Provision) Benefit Differences</t>
    </r>
    <r>
      <rPr>
        <vertAlign val="superscript"/>
        <sz val="10"/>
        <rFont val="Ebrima"/>
      </rPr>
      <t>1</t>
    </r>
  </si>
  <si>
    <r>
      <t>Income (Loss) Before Income Tax (Provision) Benefit to Economic Income (Loss) Differences</t>
    </r>
    <r>
      <rPr>
        <vertAlign val="superscript"/>
        <sz val="10"/>
        <rFont val="Ebrima"/>
      </rPr>
      <t>1</t>
    </r>
  </si>
  <si>
    <r>
      <t>Economic Net Income (Loss) to Fee Related Earnings Differences</t>
    </r>
    <r>
      <rPr>
        <vertAlign val="superscript"/>
        <sz val="10"/>
        <rFont val="Ebrima"/>
      </rPr>
      <t>1</t>
    </r>
  </si>
  <si>
    <r>
      <t>Fee Related Earnings to Distributable Earnings Differences</t>
    </r>
    <r>
      <rPr>
        <vertAlign val="superscript"/>
        <sz val="10"/>
        <rFont val="Ebrima"/>
      </rPr>
      <t>1</t>
    </r>
  </si>
  <si>
    <r>
      <t>Performance fees</t>
    </r>
    <r>
      <rPr>
        <vertAlign val="superscript"/>
        <sz val="10"/>
        <rFont val="Ebrima"/>
      </rPr>
      <t>1</t>
    </r>
  </si>
  <si>
    <r>
      <t>Other income (loss) attributable to Fee Related Earnings</t>
    </r>
    <r>
      <rPr>
        <vertAlign val="superscript"/>
        <sz val="10"/>
        <rFont val="Ebrima"/>
      </rPr>
      <t>2</t>
    </r>
  </si>
  <si>
    <t>1) Includes amortization related to a grant of equity-based awards to certain executives during the first quarter of 2018.</t>
  </si>
  <si>
    <t xml:space="preserve">1) 1Q’18 LTM includes $19.0 million in proceeds received in connection with the Company’s early termination of a lease. 1Q’17 and 1Q’17 LTM includes $17.5 million in insurance proceeds received in connection with fees and expenses relating to a legal proceeding. The lease termination and insurance proceeds were recorded in Other income (loss).
</t>
  </si>
  <si>
    <t>1) Transaction-related charges include equity-based compensation charges, the amortization of intangible assets, contingent consideration and certain other charges associated with acquisitions. Equity-based compensation adjustment represents non-cash revenues and expenses related to equity awards granted by unconsolidated related parties to employees of Apollo.</t>
  </si>
  <si>
    <t>3) 1Q’18 and 1Q’18 LTM excludes realized performance fees and realized profit sharing expense settled in the form of Athene shares, as well as profit sharing expense settled in the form of equity-based awards.</t>
  </si>
  <si>
    <t>1) Represents carried interest income earned from a publicly traded business development company we manage.</t>
  </si>
  <si>
    <t xml:space="preserve">2) 1Q’18 LTM includes $19.0 million in proceeds received in connection with the Company’s early termination of a lease and $17.5 million in insurance proceeds received in connection with fees and expenses relating to a legal proceeding. The lease termination and insurance proceeds were recorded in Other income (loss).
</t>
  </si>
  <si>
    <t>Economic Income</t>
  </si>
  <si>
    <t>2) Excludes performance fees from a publicly traded business development company we manage.</t>
  </si>
  <si>
    <t>1) See previous tab for reconciliation of Net Income (Loss) Attributable to Apollo Global Management, LLC Class A Shareholders, Income (Loss) Before Income Tax (Provision) Benefit, Economic Net Income (Loss), Fee Related Earnings and Distributable Earnings.</t>
  </si>
  <si>
    <t>Depreciation and amortization and other</t>
  </si>
  <si>
    <t>2) 1Q’18 LTM includes $19.0 million in proceeds received in connection with the Company’s early termination of a lease. 1Q’17 and 1Q’17 LTM includes $17.5 million in insurance proceeds received in connection with fees and expenses relating to a legal proceeding. The lease termination and insurance proceeds were recorded in Other income (loss).
3) Per share calculations are based on end of period Distributable Earnings Shares Outstanding, which consist of total Class A shares outstanding, Apollo Operating Group Units and RSUs that participate in distributions (collectively referred to as “common &amp; equivalents”).
4) Represents the estimated current corporate, local and non-U.S. taxes as well as the payable under Apollo’s tax receivable agreement. DE After Taxes and Related Payables is calculated after current taxes and the impact of the tax receivable agreement (“TRA”). The TRA component of taxes used in calculating DE After Taxes was previously estimated based on the tax asset used to reduce the prior year’s tax liability.  In 2018, the DE effective tax rate, using this estimation methodology, results in an increase in the tax rate despite the significantly reduced federal tax rate under tax reform. We believe it is more meaningful to estimate the current year impact of the TRA component of taxes when calculating DE After Taxes. The impact of this change is not significant to DE After Taxes and Related Payables as previously reported. DE After Taxes and Related Payables would have been $225.2 million, $308.8 million, $747.6 million and $903.7 million in 1Q'17, 4Q'17, LTM’17 and LTM’18, respectively.</t>
  </si>
  <si>
    <t>1) Performance fees includes performance allocations and incentive fees. Principal investment income (loss) was formerly referred to as income (loss) from equity method investments within Other income (loss).</t>
  </si>
  <si>
    <r>
      <t>Principal Investment Income (loss)</t>
    </r>
    <r>
      <rPr>
        <vertAlign val="superscript"/>
        <sz val="10"/>
        <color theme="1"/>
        <rFont val="Ebrima"/>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</si>
</sst>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s>
  <fonts count="25" x14ac:knownFonts="1">
    <font>
      <sz val="11"/>
      <color theme="1"/>
      <name val="Calibri"/>
      <family val="2"/>
      <scheme val="minor"/>
    </font>
    <font>
      <sz val="11"/>
      <color theme="1"/>
      <name val="Calibri"/>
      <family val="2"/>
      <scheme val="minor"/>
    </font>
    <font>
      <sz val="10"/>
      <name val="Arial"/>
      <family val="2"/>
    </font>
    <font>
      <b/>
      <sz val="14"/>
      <color indexed="55"/>
      <name val="Georgia"/>
      <family val="1"/>
    </font>
    <font>
      <b/>
      <sz val="16"/>
      <color rgb="FF000000"/>
      <name val="Garamond"/>
      <family val="1"/>
    </font>
    <font>
      <sz val="10"/>
      <color theme="1"/>
      <name val="Ebrima"/>
    </font>
    <font>
      <sz val="11"/>
      <color theme="1"/>
      <name val="Ebrima"/>
    </font>
    <font>
      <sz val="8"/>
      <name val="Ebrima"/>
    </font>
    <font>
      <b/>
      <sz val="11"/>
      <color theme="0"/>
      <name val="Ebrima"/>
    </font>
    <font>
      <b/>
      <sz val="11"/>
      <color rgb="FFFFFFFF"/>
      <name val="Ebrima"/>
    </font>
    <font>
      <sz val="11"/>
      <color theme="1"/>
      <name val="Times New Roman"/>
      <family val="2"/>
    </font>
    <font>
      <sz val="10"/>
      <name val="Ebrima"/>
    </font>
    <font>
      <sz val="11"/>
      <color rgb="FFFF0000"/>
      <name val="Ebrima"/>
    </font>
    <font>
      <vertAlign val="superscript"/>
      <sz val="10"/>
      <color theme="1"/>
      <name val="Ebrima"/>
    </font>
    <font>
      <b/>
      <sz val="10"/>
      <color theme="1"/>
      <name val="Ebrima"/>
    </font>
    <font>
      <b/>
      <sz val="10"/>
      <name val="Ebrima"/>
    </font>
    <font>
      <b/>
      <sz val="11"/>
      <color theme="1"/>
      <name val="Ebrima"/>
    </font>
    <font>
      <b/>
      <sz val="10"/>
      <color theme="0"/>
      <name val="Ebrima"/>
    </font>
    <font>
      <b/>
      <vertAlign val="superscript"/>
      <sz val="10"/>
      <color theme="0"/>
      <name val="Ebrima"/>
    </font>
    <font>
      <vertAlign val="superscript"/>
      <sz val="10"/>
      <name val="Ebrima"/>
    </font>
    <font>
      <b/>
      <vertAlign val="superscript"/>
      <sz val="10"/>
      <name val="Ebrima"/>
    </font>
    <font>
      <i/>
      <sz val="10"/>
      <color theme="1"/>
      <name val="Ebrima"/>
    </font>
    <font>
      <i/>
      <sz val="11"/>
      <color theme="1"/>
      <name val="Ebrima"/>
    </font>
    <font>
      <b/>
      <sz val="11"/>
      <name val="Ebrima"/>
    </font>
    <font>
      <i/>
      <sz val="11"/>
      <color rgb="FFFF0000"/>
      <name val="Ebrima"/>
    </font>
  </fonts>
  <fills count="18">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007D55"/>
        <bgColor indexed="64"/>
      </patternFill>
    </fill>
    <fill>
      <patternFill patternType="solid">
        <fgColor rgb="FF007D55"/>
        <bgColor rgb="FF000000"/>
      </patternFill>
    </fill>
    <fill>
      <patternFill patternType="solid">
        <fgColor rgb="FFE7E7E7"/>
        <bgColor indexed="64"/>
      </patternFill>
    </fill>
    <fill>
      <patternFill patternType="solid">
        <fgColor rgb="FFCFE6DD"/>
        <bgColor indexed="64"/>
      </patternFill>
    </fill>
    <fill>
      <patternFill patternType="solid">
        <fgColor rgb="FFFFAF02"/>
        <bgColor indexed="64"/>
      </patternFill>
    </fill>
    <fill>
      <patternFill patternType="solid">
        <fgColor rgb="FFFFDF9A"/>
        <bgColor indexed="64"/>
      </patternFill>
    </fill>
    <fill>
      <patternFill patternType="solid">
        <fgColor rgb="FF3665B2"/>
        <bgColor indexed="64"/>
      </patternFill>
    </fill>
    <fill>
      <patternFill patternType="solid">
        <fgColor rgb="FFD4E0F2"/>
        <bgColor indexed="64"/>
      </patternFill>
    </fill>
    <fill>
      <patternFill patternType="solid">
        <fgColor rgb="FFFFEFCC"/>
        <bgColor indexed="64"/>
      </patternFill>
    </fill>
    <fill>
      <patternFill patternType="solid">
        <fgColor rgb="FFDCECE6"/>
        <bgColor indexed="64"/>
      </patternFill>
    </fill>
    <fill>
      <patternFill patternType="solid">
        <fgColor rgb="FF7FA1D8"/>
        <bgColor indexed="64"/>
      </patternFill>
    </fill>
    <fill>
      <patternFill patternType="solid">
        <fgColor rgb="FFDBE9C7"/>
        <bgColor indexed="64"/>
      </patternFill>
    </fill>
    <fill>
      <patternFill patternType="solid">
        <fgColor rgb="FFA6C773"/>
        <bgColor indexed="64"/>
      </patternFill>
    </fill>
    <fill>
      <patternFill patternType="solid">
        <fgColor rgb="FF828282"/>
        <bgColor indexed="64"/>
      </patternFill>
    </fill>
  </fills>
  <borders count="28">
    <border>
      <left/>
      <right/>
      <top/>
      <bottom/>
      <diagonal/>
    </border>
    <border>
      <left/>
      <right/>
      <top/>
      <bottom style="medium">
        <color indexed="64"/>
      </bottom>
      <diagonal/>
    </border>
    <border>
      <left/>
      <right/>
      <top/>
      <bottom style="thin">
        <color auto="1"/>
      </bottom>
      <diagonal/>
    </border>
    <border>
      <left/>
      <right/>
      <top/>
      <bottom style="medium">
        <color theme="1"/>
      </bottom>
      <diagonal/>
    </border>
    <border>
      <left style="medium">
        <color rgb="FF007D55"/>
      </left>
      <right style="medium">
        <color rgb="FF007D55"/>
      </right>
      <top style="medium">
        <color rgb="FF007D55"/>
      </top>
      <bottom style="medium">
        <color rgb="FF000000"/>
      </bottom>
      <diagonal/>
    </border>
    <border>
      <left style="medium">
        <color rgb="FF007D55"/>
      </left>
      <right style="medium">
        <color rgb="FF007D55"/>
      </right>
      <top/>
      <bottom/>
      <diagonal/>
    </border>
    <border>
      <left style="medium">
        <color rgb="FF007D55"/>
      </left>
      <right style="medium">
        <color rgb="FF007D55"/>
      </right>
      <top/>
      <bottom style="medium">
        <color rgb="FF007D55"/>
      </bottom>
      <diagonal/>
    </border>
    <border>
      <left/>
      <right/>
      <top style="thin">
        <color indexed="64"/>
      </top>
      <bottom/>
      <diagonal/>
    </border>
    <border>
      <left style="medium">
        <color rgb="FF007D55"/>
      </left>
      <right style="medium">
        <color rgb="FF007D55"/>
      </right>
      <top style="thin">
        <color indexed="64"/>
      </top>
      <bottom/>
      <diagonal/>
    </border>
    <border>
      <left style="medium">
        <color rgb="FF007D55"/>
      </left>
      <right style="medium">
        <color rgb="FF007D55"/>
      </right>
      <top style="thin">
        <color indexed="64"/>
      </top>
      <bottom style="medium">
        <color rgb="FF007D55"/>
      </bottom>
      <diagonal/>
    </border>
    <border>
      <left style="medium">
        <color rgb="FF007D55"/>
      </left>
      <right style="medium">
        <color rgb="FF007D55"/>
      </right>
      <top/>
      <bottom style="thin">
        <color auto="1"/>
      </bottom>
      <diagonal/>
    </border>
    <border>
      <left/>
      <right/>
      <top style="thin">
        <color indexed="64"/>
      </top>
      <bottom style="thin">
        <color indexed="64"/>
      </bottom>
      <diagonal/>
    </border>
    <border>
      <left style="medium">
        <color rgb="FF007D55"/>
      </left>
      <right style="medium">
        <color rgb="FF007D55"/>
      </right>
      <top style="thin">
        <color indexed="64"/>
      </top>
      <bottom style="thin">
        <color indexed="64"/>
      </bottom>
      <diagonal/>
    </border>
    <border>
      <left style="medium">
        <color rgb="FFFFAF02"/>
      </left>
      <right style="medium">
        <color rgb="FFFFAF02"/>
      </right>
      <top style="medium">
        <color rgb="FFFFAF02"/>
      </top>
      <bottom style="medium">
        <color indexed="64"/>
      </bottom>
      <diagonal/>
    </border>
    <border>
      <left style="medium">
        <color rgb="FFFFAF02"/>
      </left>
      <right style="medium">
        <color rgb="FFFFAF02"/>
      </right>
      <top/>
      <bottom/>
      <diagonal/>
    </border>
    <border>
      <left style="medium">
        <color rgb="FFFFAF02"/>
      </left>
      <right style="medium">
        <color rgb="FFFFAF02"/>
      </right>
      <top/>
      <bottom style="thin">
        <color auto="1"/>
      </bottom>
      <diagonal/>
    </border>
    <border>
      <left style="medium">
        <color rgb="FFFFAF02"/>
      </left>
      <right style="medium">
        <color rgb="FFFFAF02"/>
      </right>
      <top style="thin">
        <color indexed="64"/>
      </top>
      <bottom/>
      <diagonal/>
    </border>
    <border>
      <left style="medium">
        <color rgb="FFFFAF02"/>
      </left>
      <right style="medium">
        <color rgb="FFFFAF02"/>
      </right>
      <top/>
      <bottom style="medium">
        <color rgb="FFFFAF02"/>
      </bottom>
      <diagonal/>
    </border>
    <border>
      <left style="medium">
        <color rgb="FF7FA1D8"/>
      </left>
      <right style="medium">
        <color rgb="FF7FA1D8"/>
      </right>
      <top style="medium">
        <color rgb="FF7FA1D8"/>
      </top>
      <bottom style="medium">
        <color theme="1"/>
      </bottom>
      <diagonal/>
    </border>
    <border>
      <left style="medium">
        <color rgb="FF7FA1D8"/>
      </left>
      <right style="medium">
        <color rgb="FF7FA1D8"/>
      </right>
      <top/>
      <bottom/>
      <diagonal/>
    </border>
    <border>
      <left style="medium">
        <color rgb="FF7FA1D8"/>
      </left>
      <right style="medium">
        <color rgb="FF7FA1D8"/>
      </right>
      <top/>
      <bottom style="thin">
        <color auto="1"/>
      </bottom>
      <diagonal/>
    </border>
    <border>
      <left style="medium">
        <color rgb="FF7FA1D8"/>
      </left>
      <right style="medium">
        <color rgb="FF7FA1D8"/>
      </right>
      <top/>
      <bottom style="medium">
        <color rgb="FF7FA1D8"/>
      </bottom>
      <diagonal/>
    </border>
    <border>
      <left style="medium">
        <color rgb="FFA6C773"/>
      </left>
      <right style="medium">
        <color rgb="FFA6C773"/>
      </right>
      <top style="medium">
        <color rgb="FFA6C773"/>
      </top>
      <bottom style="medium">
        <color indexed="64"/>
      </bottom>
      <diagonal/>
    </border>
    <border>
      <left style="medium">
        <color rgb="FFA6C773"/>
      </left>
      <right style="medium">
        <color rgb="FFA6C773"/>
      </right>
      <top/>
      <bottom/>
      <diagonal/>
    </border>
    <border>
      <left style="medium">
        <color rgb="FFA6C773"/>
      </left>
      <right style="medium">
        <color rgb="FFA6C773"/>
      </right>
      <top/>
      <bottom style="thin">
        <color auto="1"/>
      </bottom>
      <diagonal/>
    </border>
    <border>
      <left style="medium">
        <color rgb="FFA6C773"/>
      </left>
      <right style="medium">
        <color rgb="FFA6C773"/>
      </right>
      <top/>
      <bottom style="medium">
        <color rgb="FFA6C773"/>
      </bottom>
      <diagonal/>
    </border>
    <border>
      <left style="medium">
        <color rgb="FF007D55"/>
      </left>
      <right style="medium">
        <color rgb="FF007D55"/>
      </right>
      <top style="medium">
        <color rgb="FF007D55"/>
      </top>
      <bottom style="medium">
        <color theme="1"/>
      </bottom>
      <diagonal/>
    </border>
    <border>
      <left/>
      <right style="medium">
        <color rgb="FFFFAF02"/>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43" fontId="10" fillId="0" borderId="0" applyFont="0" applyFill="0" applyBorder="0" applyAlignment="0" applyProtection="0"/>
  </cellStyleXfs>
  <cellXfs count="289">
    <xf numFmtId="0" fontId="0" fillId="0" borderId="0" xfId="0"/>
    <xf numFmtId="0" fontId="2" fillId="0" borderId="0" xfId="4" applyBorder="1"/>
    <xf numFmtId="0" fontId="2" fillId="0" borderId="0" xfId="4"/>
    <xf numFmtId="0" fontId="3" fillId="0" borderId="0" xfId="4" applyFont="1" applyBorder="1" applyAlignment="1">
      <alignment horizontal="right"/>
    </xf>
    <xf numFmtId="0" fontId="4" fillId="0" borderId="1" xfId="0" applyFont="1" applyFill="1" applyBorder="1" applyAlignment="1">
      <alignment horizontal="left" indent="1"/>
    </xf>
    <xf numFmtId="0" fontId="5" fillId="0" borderId="1" xfId="0" applyFont="1" applyFill="1" applyBorder="1"/>
    <xf numFmtId="0" fontId="5" fillId="0" borderId="1" xfId="0" applyFont="1" applyBorder="1"/>
    <xf numFmtId="0" fontId="5" fillId="3" borderId="1" xfId="0" applyFont="1" applyFill="1" applyBorder="1"/>
    <xf numFmtId="0" fontId="6" fillId="0" borderId="0" xfId="0" applyFont="1"/>
    <xf numFmtId="0" fontId="5" fillId="0" borderId="0" xfId="0" applyFont="1" applyFill="1" applyBorder="1"/>
    <xf numFmtId="0" fontId="5" fillId="2" borderId="0" xfId="0" applyFont="1" applyFill="1" applyBorder="1"/>
    <xf numFmtId="0" fontId="5" fillId="0" borderId="0" xfId="0" applyFont="1" applyFill="1"/>
    <xf numFmtId="0" fontId="5" fillId="0" borderId="0" xfId="0" applyFont="1"/>
    <xf numFmtId="0" fontId="7" fillId="0" borderId="1" xfId="0" applyFont="1" applyFill="1" applyBorder="1" applyAlignment="1">
      <alignment horizontal="left"/>
    </xf>
    <xf numFmtId="0" fontId="8" fillId="4" borderId="3" xfId="0" applyNumberFormat="1" applyFont="1" applyFill="1" applyBorder="1" applyAlignment="1">
      <alignment horizontal="center" vertical="center"/>
    </xf>
    <xf numFmtId="0" fontId="8" fillId="3"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9" fillId="5" borderId="4" xfId="0" applyNumberFormat="1" applyFont="1" applyFill="1" applyBorder="1" applyAlignment="1">
      <alignment horizontal="center" vertical="center"/>
    </xf>
    <xf numFmtId="0" fontId="6" fillId="0" borderId="0" xfId="0" applyNumberFormat="1" applyFont="1" applyFill="1"/>
    <xf numFmtId="0" fontId="8" fillId="4" borderId="3" xfId="5" applyNumberFormat="1" applyFont="1" applyFill="1" applyBorder="1" applyAlignment="1">
      <alignment horizontal="center" vertical="center"/>
    </xf>
    <xf numFmtId="0" fontId="6" fillId="0" borderId="0" xfId="0" applyFont="1" applyFill="1" applyBorder="1"/>
    <xf numFmtId="0" fontId="5" fillId="0" borderId="5" xfId="0" applyFont="1" applyFill="1" applyBorder="1"/>
    <xf numFmtId="0" fontId="5" fillId="3" borderId="0" xfId="0" applyFont="1" applyFill="1" applyBorder="1"/>
    <xf numFmtId="0" fontId="11" fillId="0" borderId="0" xfId="0" applyFont="1" applyFill="1" applyBorder="1" applyAlignment="1">
      <alignment horizontal="left" vertical="center" indent="1"/>
    </xf>
    <xf numFmtId="5" fontId="11" fillId="0" borderId="0" xfId="5" applyNumberFormat="1" applyFont="1" applyFill="1" applyBorder="1" applyAlignment="1">
      <alignment vertical="center"/>
    </xf>
    <xf numFmtId="5" fontId="11" fillId="0" borderId="5" xfId="5" applyNumberFormat="1" applyFont="1" applyFill="1" applyBorder="1" applyAlignment="1">
      <alignment vertical="center"/>
    </xf>
    <xf numFmtId="43" fontId="12" fillId="0" borderId="0" xfId="1" applyFont="1"/>
    <xf numFmtId="0" fontId="5" fillId="6" borderId="0" xfId="0" applyFont="1" applyFill="1" applyBorder="1" applyAlignment="1">
      <alignment horizontal="left" vertical="center" indent="1"/>
    </xf>
    <xf numFmtId="164" fontId="11" fillId="6" borderId="0" xfId="1" applyNumberFormat="1" applyFont="1" applyFill="1" applyBorder="1" applyAlignment="1">
      <alignment vertical="center"/>
    </xf>
    <xf numFmtId="164" fontId="11" fillId="6" borderId="5" xfId="1" applyNumberFormat="1" applyFont="1" applyFill="1" applyBorder="1" applyAlignment="1">
      <alignment vertical="center"/>
    </xf>
    <xf numFmtId="164" fontId="11" fillId="0" borderId="0" xfId="1" applyNumberFormat="1" applyFont="1" applyFill="1" applyBorder="1" applyAlignment="1">
      <alignment vertical="center"/>
    </xf>
    <xf numFmtId="164" fontId="11" fillId="0" borderId="0" xfId="5" applyNumberFormat="1" applyFont="1" applyFill="1" applyBorder="1" applyAlignment="1">
      <alignment vertical="center"/>
    </xf>
    <xf numFmtId="0" fontId="5" fillId="0" borderId="0" xfId="0" applyFont="1" applyFill="1" applyBorder="1" applyAlignment="1">
      <alignment horizontal="left" vertical="center" indent="1"/>
    </xf>
    <xf numFmtId="164" fontId="11" fillId="0" borderId="0" xfId="1" applyNumberFormat="1" applyFont="1" applyFill="1" applyBorder="1" applyAlignment="1">
      <alignment horizontal="right" vertical="center"/>
    </xf>
    <xf numFmtId="164" fontId="11" fillId="0" borderId="5" xfId="1" applyNumberFormat="1" applyFont="1" applyFill="1" applyBorder="1" applyAlignment="1">
      <alignment horizontal="right" vertical="center"/>
    </xf>
    <xf numFmtId="0" fontId="14" fillId="0" borderId="0" xfId="0" applyFont="1" applyFill="1" applyBorder="1" applyAlignment="1">
      <alignment horizontal="left" vertical="center" indent="3"/>
    </xf>
    <xf numFmtId="164" fontId="15" fillId="0" borderId="0" xfId="1" applyNumberFormat="1" applyFont="1" applyFill="1" applyBorder="1" applyAlignment="1">
      <alignment vertical="center"/>
    </xf>
    <xf numFmtId="164" fontId="15" fillId="0" borderId="5" xfId="1" applyNumberFormat="1" applyFont="1" applyFill="1" applyBorder="1" applyAlignment="1">
      <alignment vertical="center"/>
    </xf>
    <xf numFmtId="164" fontId="15" fillId="0" borderId="0" xfId="5" applyNumberFormat="1" applyFont="1" applyFill="1" applyBorder="1" applyAlignment="1">
      <alignment vertical="center"/>
    </xf>
    <xf numFmtId="0" fontId="16" fillId="0" borderId="0" xfId="0" applyFont="1" applyFill="1"/>
    <xf numFmtId="43" fontId="12" fillId="0" borderId="0" xfId="1" applyFont="1" applyFill="1"/>
    <xf numFmtId="0" fontId="6" fillId="0" borderId="0" xfId="0" applyFont="1" applyFill="1"/>
    <xf numFmtId="164" fontId="11" fillId="0" borderId="5" xfId="1" applyNumberFormat="1" applyFont="1" applyFill="1" applyBorder="1" applyAlignment="1">
      <alignment vertical="center"/>
    </xf>
    <xf numFmtId="0" fontId="14" fillId="6" borderId="0" xfId="0" applyFont="1" applyFill="1" applyBorder="1" applyAlignment="1">
      <alignment horizontal="left" vertical="center" indent="3"/>
    </xf>
    <xf numFmtId="164" fontId="15" fillId="6" borderId="0" xfId="1" applyNumberFormat="1" applyFont="1" applyFill="1" applyBorder="1" applyAlignment="1">
      <alignment vertical="center"/>
    </xf>
    <xf numFmtId="164" fontId="15" fillId="6" borderId="5" xfId="1" applyNumberFormat="1" applyFont="1" applyFill="1" applyBorder="1" applyAlignment="1">
      <alignment vertical="center"/>
    </xf>
    <xf numFmtId="0" fontId="17" fillId="4" borderId="0" xfId="0" applyNumberFormat="1" applyFont="1" applyFill="1" applyBorder="1" applyAlignment="1">
      <alignment horizontal="left" vertical="center"/>
    </xf>
    <xf numFmtId="5" fontId="17" fillId="4" borderId="0" xfId="1" applyNumberFormat="1" applyFont="1" applyFill="1" applyBorder="1" applyAlignment="1">
      <alignment vertical="center"/>
    </xf>
    <xf numFmtId="5" fontId="17" fillId="4" borderId="5" xfId="1" applyNumberFormat="1" applyFont="1" applyFill="1" applyBorder="1" applyAlignment="1">
      <alignment vertical="center"/>
    </xf>
    <xf numFmtId="5" fontId="15" fillId="0" borderId="0" xfId="1" applyNumberFormat="1" applyFont="1" applyFill="1" applyBorder="1" applyAlignment="1">
      <alignment vertical="center"/>
    </xf>
    <xf numFmtId="0" fontId="11" fillId="0" borderId="0" xfId="0" applyFont="1" applyFill="1" applyBorder="1"/>
    <xf numFmtId="5" fontId="15" fillId="0" borderId="0" xfId="5" applyNumberFormat="1" applyFont="1" applyFill="1" applyBorder="1" applyAlignment="1">
      <alignment vertical="center"/>
    </xf>
    <xf numFmtId="0" fontId="16" fillId="0" borderId="0" xfId="0" applyFont="1"/>
    <xf numFmtId="0" fontId="5" fillId="0" borderId="0" xfId="0" applyFont="1" applyFill="1" applyBorder="1" applyAlignment="1">
      <alignment horizontal="left" vertical="center" indent="2"/>
    </xf>
    <xf numFmtId="0" fontId="6" fillId="0" borderId="0" xfId="0" applyFont="1" applyAlignment="1">
      <alignment vertical="center"/>
    </xf>
    <xf numFmtId="0" fontId="5" fillId="6" borderId="0" xfId="0" applyFont="1" applyFill="1" applyBorder="1" applyAlignment="1">
      <alignment horizontal="left" vertical="center" indent="2"/>
    </xf>
    <xf numFmtId="0" fontId="11" fillId="7" borderId="0" xfId="0" applyFont="1" applyFill="1" applyBorder="1" applyAlignment="1">
      <alignment horizontal="left" vertical="center"/>
    </xf>
    <xf numFmtId="7" fontId="11" fillId="7" borderId="0" xfId="1" applyNumberFormat="1" applyFont="1" applyFill="1" applyBorder="1" applyAlignment="1">
      <alignment vertical="center"/>
    </xf>
    <xf numFmtId="7" fontId="11" fillId="7" borderId="5" xfId="1" applyNumberFormat="1" applyFont="1" applyFill="1" applyBorder="1" applyAlignment="1">
      <alignment vertical="center"/>
    </xf>
    <xf numFmtId="44" fontId="11" fillId="0" borderId="0" xfId="1" applyNumberFormat="1" applyFont="1" applyFill="1" applyBorder="1" applyAlignment="1">
      <alignment vertical="center"/>
    </xf>
    <xf numFmtId="44" fontId="11" fillId="0" borderId="0" xfId="2" applyFont="1" applyFill="1" applyBorder="1" applyAlignment="1">
      <alignment vertical="center"/>
    </xf>
    <xf numFmtId="0" fontId="11" fillId="0" borderId="0" xfId="0" applyFont="1" applyFill="1" applyBorder="1" applyAlignment="1">
      <alignment vertical="center"/>
    </xf>
    <xf numFmtId="164" fontId="11" fillId="0" borderId="0" xfId="0" applyNumberFormat="1" applyFont="1" applyFill="1" applyBorder="1" applyAlignment="1">
      <alignment vertical="center"/>
    </xf>
    <xf numFmtId="164" fontId="11" fillId="0" borderId="5" xfId="0" applyNumberFormat="1" applyFont="1" applyFill="1" applyBorder="1" applyAlignment="1">
      <alignment vertical="center"/>
    </xf>
    <xf numFmtId="43" fontId="17" fillId="8" borderId="0" xfId="1" applyFont="1" applyFill="1" applyBorder="1" applyAlignment="1">
      <alignment horizontal="left" vertical="center"/>
    </xf>
    <xf numFmtId="5" fontId="17" fillId="8" borderId="0" xfId="1" applyNumberFormat="1" applyFont="1" applyFill="1" applyBorder="1" applyAlignment="1">
      <alignment vertical="center"/>
    </xf>
    <xf numFmtId="5" fontId="17" fillId="8" borderId="5" xfId="1" applyNumberFormat="1" applyFont="1" applyFill="1" applyBorder="1" applyAlignment="1">
      <alignment vertical="center"/>
    </xf>
    <xf numFmtId="0" fontId="11" fillId="9" borderId="0" xfId="0" applyFont="1" applyFill="1" applyBorder="1" applyAlignment="1">
      <alignment horizontal="left" vertical="center"/>
    </xf>
    <xf numFmtId="7" fontId="11" fillId="9" borderId="0" xfId="1" applyNumberFormat="1" applyFont="1" applyFill="1" applyBorder="1" applyAlignment="1">
      <alignment vertical="center"/>
    </xf>
    <xf numFmtId="7" fontId="11" fillId="9" borderId="5" xfId="1" applyNumberFormat="1" applyFont="1" applyFill="1" applyBorder="1" applyAlignment="1">
      <alignment vertical="center"/>
    </xf>
    <xf numFmtId="0" fontId="15" fillId="0" borderId="0" xfId="0" applyNumberFormat="1" applyFont="1" applyFill="1" applyBorder="1" applyAlignment="1">
      <alignment horizontal="left" vertical="center"/>
    </xf>
    <xf numFmtId="43" fontId="17" fillId="10" borderId="0" xfId="1" applyFont="1" applyFill="1" applyBorder="1" applyAlignment="1">
      <alignment horizontal="left" vertical="center"/>
    </xf>
    <xf numFmtId="5" fontId="17" fillId="10" borderId="0" xfId="0" applyNumberFormat="1" applyFont="1" applyFill="1" applyBorder="1" applyAlignment="1">
      <alignment horizontal="right" vertical="center"/>
    </xf>
    <xf numFmtId="5" fontId="17" fillId="10" borderId="5" xfId="0" applyNumberFormat="1" applyFont="1" applyFill="1" applyBorder="1" applyAlignment="1">
      <alignment horizontal="right" vertical="center"/>
    </xf>
    <xf numFmtId="5" fontId="15" fillId="0" borderId="0" xfId="0" applyNumberFormat="1" applyFont="1" applyFill="1" applyBorder="1" applyAlignment="1">
      <alignment horizontal="right" vertical="center"/>
    </xf>
    <xf numFmtId="0" fontId="11" fillId="0" borderId="0" xfId="0" applyFont="1" applyFill="1" applyBorder="1" applyAlignment="1">
      <alignment horizontal="left" vertical="center" wrapText="1" indent="1"/>
    </xf>
    <xf numFmtId="164" fontId="11" fillId="0" borderId="0" xfId="0" applyNumberFormat="1" applyFont="1" applyFill="1" applyBorder="1" applyAlignment="1">
      <alignment horizontal="center"/>
    </xf>
    <xf numFmtId="164" fontId="11" fillId="0" borderId="5" xfId="0" applyNumberFormat="1" applyFont="1" applyFill="1" applyBorder="1" applyAlignment="1">
      <alignment horizontal="center"/>
    </xf>
    <xf numFmtId="0" fontId="11" fillId="6" borderId="0" xfId="0" applyFont="1" applyFill="1" applyBorder="1" applyAlignment="1">
      <alignment horizontal="left" vertical="center" wrapText="1" indent="1"/>
    </xf>
    <xf numFmtId="164" fontId="11" fillId="6" borderId="0" xfId="0" applyNumberFormat="1" applyFont="1" applyFill="1" applyBorder="1" applyAlignment="1">
      <alignment horizontal="center"/>
    </xf>
    <xf numFmtId="164" fontId="11" fillId="6" borderId="5" xfId="0" applyNumberFormat="1" applyFont="1" applyFill="1" applyBorder="1" applyAlignment="1">
      <alignment horizontal="center"/>
    </xf>
    <xf numFmtId="0" fontId="11" fillId="11" borderId="0" xfId="1" applyNumberFormat="1" applyFont="1" applyFill="1" applyBorder="1" applyAlignment="1">
      <alignment horizontal="left" vertical="center" wrapText="1"/>
    </xf>
    <xf numFmtId="7" fontId="11" fillId="11" borderId="0" xfId="1" applyNumberFormat="1" applyFont="1" applyFill="1" applyBorder="1" applyAlignment="1">
      <alignment vertical="center"/>
    </xf>
    <xf numFmtId="7" fontId="11" fillId="11" borderId="5" xfId="1" applyNumberFormat="1" applyFont="1" applyFill="1" applyBorder="1" applyAlignment="1">
      <alignment vertical="center"/>
    </xf>
    <xf numFmtId="0" fontId="15" fillId="0" borderId="0" xfId="1" applyNumberFormat="1" applyFont="1" applyFill="1" applyBorder="1" applyAlignment="1">
      <alignment horizontal="left" vertical="center"/>
    </xf>
    <xf numFmtId="7" fontId="15" fillId="0" borderId="0" xfId="1" applyNumberFormat="1" applyFont="1" applyFill="1" applyBorder="1" applyAlignment="1">
      <alignment vertical="center"/>
    </xf>
    <xf numFmtId="7" fontId="15" fillId="0" borderId="5" xfId="1" applyNumberFormat="1" applyFont="1" applyFill="1" applyBorder="1" applyAlignment="1">
      <alignment vertical="center"/>
    </xf>
    <xf numFmtId="0" fontId="11" fillId="0" borderId="0" xfId="1" applyNumberFormat="1" applyFont="1" applyFill="1" applyBorder="1" applyAlignment="1">
      <alignment horizontal="left" vertical="center" wrapText="1"/>
    </xf>
    <xf numFmtId="9" fontId="11" fillId="0" borderId="0" xfId="3" applyFont="1" applyFill="1" applyBorder="1" applyAlignment="1">
      <alignment horizontal="right"/>
    </xf>
    <xf numFmtId="9" fontId="11" fillId="0" borderId="5" xfId="3" applyFont="1" applyFill="1" applyBorder="1" applyAlignment="1">
      <alignment horizontal="right"/>
    </xf>
    <xf numFmtId="0" fontId="5" fillId="0" borderId="0" xfId="0" applyNumberFormat="1" applyFont="1" applyFill="1" applyBorder="1"/>
    <xf numFmtId="0" fontId="5" fillId="0" borderId="0" xfId="0" applyFont="1" applyBorder="1"/>
    <xf numFmtId="0" fontId="11" fillId="6" borderId="0" xfId="0" applyNumberFormat="1" applyFont="1" applyFill="1" applyBorder="1" applyAlignment="1">
      <alignment horizontal="left" vertical="center"/>
    </xf>
    <xf numFmtId="164" fontId="11" fillId="6" borderId="0" xfId="5" applyNumberFormat="1" applyFont="1" applyFill="1" applyBorder="1" applyAlignment="1">
      <alignment vertical="center"/>
    </xf>
    <xf numFmtId="0" fontId="11" fillId="0" borderId="0" xfId="0" applyNumberFormat="1" applyFont="1" applyFill="1" applyBorder="1" applyAlignment="1">
      <alignment horizontal="left" vertical="center"/>
    </xf>
    <xf numFmtId="0" fontId="21"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Fill="1" applyAlignment="1">
      <alignment horizontal="left" vertical="top" wrapText="1"/>
    </xf>
    <xf numFmtId="0" fontId="24" fillId="0" borderId="0" xfId="0" applyFont="1" applyFill="1" applyBorder="1" applyAlignment="1">
      <alignment horizontal="right"/>
    </xf>
    <xf numFmtId="43" fontId="12" fillId="0" borderId="0" xfId="1" applyFont="1" applyFill="1" applyBorder="1"/>
    <xf numFmtId="0" fontId="6" fillId="3" borderId="0" xfId="0" applyFont="1" applyFill="1" applyBorder="1"/>
    <xf numFmtId="164" fontId="23" fillId="0" borderId="0" xfId="1" applyNumberFormat="1" applyFont="1" applyFill="1" applyBorder="1" applyAlignment="1">
      <alignment horizontal="right" vertical="center"/>
    </xf>
    <xf numFmtId="0" fontId="6" fillId="0" borderId="1" xfId="0" applyFont="1" applyFill="1" applyBorder="1"/>
    <xf numFmtId="0" fontId="6" fillId="0" borderId="1" xfId="0" applyFont="1" applyBorder="1"/>
    <xf numFmtId="0" fontId="14" fillId="0" borderId="0" xfId="0" applyFont="1" applyFill="1" applyBorder="1" applyAlignment="1">
      <alignment horizontal="left" vertical="center" indent="1"/>
    </xf>
    <xf numFmtId="164" fontId="15" fillId="0" borderId="0" xfId="1" applyNumberFormat="1" applyFont="1" applyFill="1" applyBorder="1" applyAlignment="1">
      <alignment horizontal="right" vertical="center"/>
    </xf>
    <xf numFmtId="0" fontId="5" fillId="0" borderId="0" xfId="0" applyFont="1" applyFill="1" applyBorder="1" applyAlignment="1">
      <alignment horizontal="left" vertical="center" indent="3"/>
    </xf>
    <xf numFmtId="5" fontId="11" fillId="0" borderId="0" xfId="1" applyNumberFormat="1" applyFont="1" applyFill="1" applyBorder="1" applyAlignment="1">
      <alignment horizontal="right" vertical="center"/>
    </xf>
    <xf numFmtId="5" fontId="11" fillId="0" borderId="5" xfId="1" applyNumberFormat="1" applyFont="1" applyFill="1" applyBorder="1" applyAlignment="1">
      <alignment horizontal="right" vertical="center"/>
    </xf>
    <xf numFmtId="5" fontId="11" fillId="0" borderId="0" xfId="5" applyNumberFormat="1" applyFont="1" applyFill="1" applyBorder="1" applyAlignment="1">
      <alignment horizontal="right" vertical="center"/>
    </xf>
    <xf numFmtId="0" fontId="5" fillId="6" borderId="0" xfId="0" applyFont="1" applyFill="1" applyBorder="1" applyAlignment="1">
      <alignment horizontal="left" vertical="center" indent="3"/>
    </xf>
    <xf numFmtId="0" fontId="5" fillId="6" borderId="0" xfId="0" applyFont="1" applyFill="1" applyBorder="1" applyAlignment="1">
      <alignment horizontal="left" vertical="center" indent="4"/>
    </xf>
    <xf numFmtId="164" fontId="11" fillId="6" borderId="0" xfId="0" applyNumberFormat="1" applyFont="1" applyFill="1" applyBorder="1" applyAlignment="1">
      <alignment vertical="center"/>
    </xf>
    <xf numFmtId="0" fontId="11" fillId="6" borderId="0" xfId="0" applyFont="1" applyFill="1" applyBorder="1" applyAlignment="1">
      <alignment vertical="center"/>
    </xf>
    <xf numFmtId="164" fontId="11" fillId="6" borderId="5" xfId="0" applyNumberFormat="1" applyFont="1" applyFill="1" applyBorder="1" applyAlignment="1">
      <alignment vertical="center"/>
    </xf>
    <xf numFmtId="0" fontId="5" fillId="0" borderId="0" xfId="0" applyFont="1" applyFill="1" applyBorder="1" applyAlignment="1">
      <alignment horizontal="left" vertical="center" indent="4"/>
    </xf>
    <xf numFmtId="164" fontId="11" fillId="6" borderId="7" xfId="1" applyNumberFormat="1" applyFont="1" applyFill="1" applyBorder="1" applyAlignment="1">
      <alignment horizontal="right" vertical="center"/>
    </xf>
    <xf numFmtId="164" fontId="11" fillId="6" borderId="8" xfId="1" applyNumberFormat="1" applyFont="1" applyFill="1" applyBorder="1" applyAlignment="1">
      <alignment horizontal="right" vertical="center"/>
    </xf>
    <xf numFmtId="0" fontId="15" fillId="7" borderId="0" xfId="0" applyFont="1" applyFill="1" applyBorder="1" applyAlignment="1">
      <alignment horizontal="left" vertical="center" indent="1"/>
    </xf>
    <xf numFmtId="164" fontId="15" fillId="7" borderId="0" xfId="1" applyNumberFormat="1" applyFont="1" applyFill="1" applyBorder="1" applyAlignment="1">
      <alignment vertical="center"/>
    </xf>
    <xf numFmtId="0" fontId="14" fillId="0" borderId="0" xfId="0" applyFont="1"/>
    <xf numFmtId="0" fontId="15" fillId="0" borderId="0" xfId="0" applyFont="1" applyFill="1" applyBorder="1" applyAlignment="1">
      <alignment horizontal="left" vertical="center" indent="1"/>
    </xf>
    <xf numFmtId="37" fontId="11" fillId="0" borderId="0" xfId="1" applyNumberFormat="1" applyFont="1" applyFill="1" applyBorder="1" applyAlignment="1">
      <alignment horizontal="right" vertical="center"/>
    </xf>
    <xf numFmtId="37" fontId="11" fillId="0" borderId="5" xfId="1" applyNumberFormat="1" applyFont="1" applyFill="1" applyBorder="1" applyAlignment="1">
      <alignment horizontal="right" vertical="center"/>
    </xf>
    <xf numFmtId="37" fontId="11" fillId="6" borderId="0" xfId="1" applyNumberFormat="1" applyFont="1" applyFill="1" applyBorder="1" applyAlignment="1">
      <alignment horizontal="right" vertical="center"/>
    </xf>
    <xf numFmtId="37" fontId="11" fillId="6" borderId="5" xfId="1" applyNumberFormat="1" applyFont="1" applyFill="1" applyBorder="1" applyAlignment="1">
      <alignment horizontal="right" vertical="center"/>
    </xf>
    <xf numFmtId="37" fontId="5" fillId="0" borderId="0" xfId="0" applyNumberFormat="1" applyFont="1" applyFill="1" applyBorder="1" applyAlignment="1">
      <alignment horizontal="left" vertical="center" indent="3"/>
    </xf>
    <xf numFmtId="37" fontId="11" fillId="0" borderId="7" xfId="1" applyNumberFormat="1" applyFont="1" applyFill="1" applyBorder="1" applyAlignment="1">
      <alignment horizontal="right" vertical="center"/>
    </xf>
    <xf numFmtId="37" fontId="11" fillId="0" borderId="8" xfId="1" applyNumberFormat="1" applyFont="1" applyFill="1" applyBorder="1" applyAlignment="1">
      <alignment horizontal="right" vertical="center"/>
    </xf>
    <xf numFmtId="164" fontId="11" fillId="6" borderId="2" xfId="1" applyNumberFormat="1" applyFont="1" applyFill="1" applyBorder="1" applyAlignment="1">
      <alignment vertical="center"/>
    </xf>
    <xf numFmtId="164" fontId="11" fillId="6" borderId="10" xfId="1" applyNumberFormat="1" applyFont="1" applyFill="1" applyBorder="1" applyAlignment="1">
      <alignment vertical="center"/>
    </xf>
    <xf numFmtId="164" fontId="11" fillId="0" borderId="11" xfId="1" applyNumberFormat="1" applyFont="1" applyFill="1" applyBorder="1" applyAlignment="1">
      <alignment vertical="center"/>
    </xf>
    <xf numFmtId="164" fontId="11" fillId="0" borderId="12" xfId="1" applyNumberFormat="1" applyFont="1" applyFill="1" applyBorder="1" applyAlignment="1">
      <alignment vertical="center"/>
    </xf>
    <xf numFmtId="0" fontId="11" fillId="0" borderId="0" xfId="0" applyFont="1" applyFill="1" applyBorder="1" applyAlignment="1">
      <alignment horizontal="left" vertical="center" indent="3"/>
    </xf>
    <xf numFmtId="0" fontId="11" fillId="6" borderId="0" xfId="0" applyFont="1" applyFill="1" applyBorder="1" applyAlignment="1">
      <alignment horizontal="left" vertical="center" indent="3"/>
    </xf>
    <xf numFmtId="164" fontId="11" fillId="6" borderId="0" xfId="1" applyNumberFormat="1" applyFont="1" applyFill="1" applyBorder="1" applyAlignment="1">
      <alignment horizontal="right" vertical="center"/>
    </xf>
    <xf numFmtId="164" fontId="11" fillId="6" borderId="5" xfId="1" applyNumberFormat="1" applyFont="1" applyFill="1" applyBorder="1" applyAlignment="1">
      <alignment horizontal="right" vertical="center"/>
    </xf>
    <xf numFmtId="0" fontId="5" fillId="0" borderId="0" xfId="0" applyFont="1" applyAlignment="1">
      <alignment vertical="top"/>
    </xf>
    <xf numFmtId="0" fontId="6" fillId="3" borderId="1" xfId="0" applyFont="1" applyFill="1" applyBorder="1"/>
    <xf numFmtId="0" fontId="6" fillId="3" borderId="0" xfId="0" applyFont="1" applyFill="1"/>
    <xf numFmtId="0" fontId="23" fillId="0" borderId="0" xfId="0" applyFont="1" applyFill="1" applyBorder="1" applyAlignment="1">
      <alignment vertical="center"/>
    </xf>
    <xf numFmtId="0" fontId="8" fillId="4"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4" borderId="13" xfId="0" applyNumberFormat="1" applyFont="1" applyFill="1" applyBorder="1" applyAlignment="1">
      <alignment horizontal="center" vertical="center"/>
    </xf>
    <xf numFmtId="5" fontId="11" fillId="0" borderId="14" xfId="5" applyNumberFormat="1" applyFont="1" applyFill="1" applyBorder="1" applyAlignment="1">
      <alignment vertical="center"/>
    </xf>
    <xf numFmtId="0" fontId="11" fillId="6" borderId="0" xfId="0" applyFont="1" applyFill="1" applyBorder="1" applyAlignment="1">
      <alignment horizontal="left" vertical="center" indent="1"/>
    </xf>
    <xf numFmtId="164" fontId="11" fillId="6" borderId="14" xfId="5" applyNumberFormat="1" applyFont="1" applyFill="1" applyBorder="1" applyAlignment="1">
      <alignment vertical="center"/>
    </xf>
    <xf numFmtId="164" fontId="11" fillId="0" borderId="14" xfId="5" applyNumberFormat="1" applyFont="1" applyFill="1" applyBorder="1" applyAlignment="1">
      <alignment vertical="center"/>
    </xf>
    <xf numFmtId="0" fontId="11" fillId="6" borderId="0" xfId="0" applyFont="1" applyFill="1" applyBorder="1" applyAlignment="1">
      <alignment horizontal="left" vertical="center" indent="2"/>
    </xf>
    <xf numFmtId="0" fontId="11" fillId="0" borderId="0" xfId="0" applyFont="1" applyFill="1" applyBorder="1" applyAlignment="1">
      <alignment horizontal="left" vertical="center" indent="2"/>
    </xf>
    <xf numFmtId="164" fontId="11" fillId="0" borderId="2" xfId="5" applyNumberFormat="1" applyFont="1" applyFill="1" applyBorder="1" applyAlignment="1">
      <alignment vertical="center"/>
    </xf>
    <xf numFmtId="164" fontId="11" fillId="0" borderId="15" xfId="5" applyNumberFormat="1" applyFont="1" applyFill="1" applyBorder="1" applyAlignment="1">
      <alignment vertical="center"/>
    </xf>
    <xf numFmtId="0" fontId="15" fillId="12" borderId="0" xfId="0" applyFont="1" applyFill="1" applyBorder="1" applyAlignment="1">
      <alignment horizontal="left" vertical="center" indent="4"/>
    </xf>
    <xf numFmtId="164" fontId="15" fillId="12" borderId="7" xfId="5" applyNumberFormat="1" applyFont="1" applyFill="1" applyBorder="1" applyAlignment="1">
      <alignment vertical="center"/>
    </xf>
    <xf numFmtId="164" fontId="15" fillId="12" borderId="0" xfId="5" applyNumberFormat="1" applyFont="1" applyFill="1" applyBorder="1" applyAlignment="1">
      <alignment vertical="center"/>
    </xf>
    <xf numFmtId="164" fontId="15" fillId="12" borderId="16" xfId="5" applyNumberFormat="1" applyFont="1" applyFill="1" applyBorder="1" applyAlignment="1">
      <alignment vertical="center"/>
    </xf>
    <xf numFmtId="164" fontId="11" fillId="0" borderId="7" xfId="5" applyNumberFormat="1" applyFont="1" applyFill="1" applyBorder="1" applyAlignment="1">
      <alignment vertical="center"/>
    </xf>
    <xf numFmtId="164" fontId="11" fillId="0" borderId="16" xfId="5" applyNumberFormat="1" applyFont="1" applyFill="1" applyBorder="1" applyAlignment="1">
      <alignment vertical="center"/>
    </xf>
    <xf numFmtId="164" fontId="11" fillId="13" borderId="0" xfId="5" applyNumberFormat="1" applyFont="1" applyFill="1" applyBorder="1" applyAlignment="1">
      <alignment vertical="center"/>
    </xf>
    <xf numFmtId="164" fontId="11" fillId="6" borderId="2" xfId="5" applyNumberFormat="1" applyFont="1" applyFill="1" applyBorder="1" applyAlignment="1">
      <alignment vertical="center"/>
    </xf>
    <xf numFmtId="164" fontId="11" fillId="6" borderId="15" xfId="5" applyNumberFormat="1" applyFont="1" applyFill="1" applyBorder="1" applyAlignment="1">
      <alignment vertical="center"/>
    </xf>
    <xf numFmtId="164" fontId="15" fillId="12" borderId="14" xfId="5" applyNumberFormat="1" applyFont="1" applyFill="1" applyBorder="1" applyAlignment="1">
      <alignment vertical="center"/>
    </xf>
    <xf numFmtId="0" fontId="11" fillId="12" borderId="0" xfId="0" applyFont="1" applyFill="1" applyBorder="1" applyAlignment="1">
      <alignment horizontal="left" vertical="center" indent="1"/>
    </xf>
    <xf numFmtId="164" fontId="11" fillId="12" borderId="0" xfId="5" applyNumberFormat="1" applyFont="1" applyFill="1" applyBorder="1" applyAlignment="1">
      <alignment vertical="center"/>
    </xf>
    <xf numFmtId="164" fontId="11" fillId="12" borderId="14" xfId="5" applyNumberFormat="1" applyFont="1" applyFill="1" applyBorder="1" applyAlignment="1">
      <alignment vertical="center"/>
    </xf>
    <xf numFmtId="0" fontId="15" fillId="8" borderId="0" xfId="0" applyFont="1" applyFill="1" applyBorder="1" applyAlignment="1">
      <alignment horizontal="left" vertical="center" indent="1"/>
    </xf>
    <xf numFmtId="5" fontId="15" fillId="8" borderId="0" xfId="5" applyNumberFormat="1" applyFont="1" applyFill="1" applyBorder="1" applyAlignment="1">
      <alignment vertical="center"/>
    </xf>
    <xf numFmtId="5" fontId="15" fillId="8" borderId="14" xfId="5" applyNumberFormat="1" applyFont="1" applyFill="1" applyBorder="1" applyAlignment="1">
      <alignment vertical="center"/>
    </xf>
    <xf numFmtId="0" fontId="11" fillId="0" borderId="0" xfId="0" applyFont="1" applyFill="1" applyBorder="1" applyAlignment="1">
      <alignment horizontal="left" vertical="center"/>
    </xf>
    <xf numFmtId="0" fontId="8" fillId="4" borderId="18" xfId="0" applyNumberFormat="1" applyFont="1" applyFill="1" applyBorder="1" applyAlignment="1">
      <alignment horizontal="center" vertical="center"/>
    </xf>
    <xf numFmtId="0" fontId="6" fillId="0" borderId="0" xfId="0" applyNumberFormat="1" applyFont="1"/>
    <xf numFmtId="5" fontId="11" fillId="0" borderId="19" xfId="5" applyNumberFormat="1" applyFont="1" applyFill="1" applyBorder="1" applyAlignment="1">
      <alignment vertical="center"/>
    </xf>
    <xf numFmtId="164" fontId="11" fillId="6" borderId="19" xfId="5" applyNumberFormat="1" applyFont="1" applyFill="1" applyBorder="1" applyAlignment="1">
      <alignment vertical="center"/>
    </xf>
    <xf numFmtId="164" fontId="11" fillId="0" borderId="19" xfId="5" applyNumberFormat="1" applyFont="1" applyFill="1" applyBorder="1" applyAlignment="1">
      <alignment vertical="center"/>
    </xf>
    <xf numFmtId="164" fontId="11" fillId="0" borderId="20" xfId="5" applyNumberFormat="1" applyFont="1" applyFill="1" applyBorder="1" applyAlignment="1">
      <alignment vertical="center"/>
    </xf>
    <xf numFmtId="164" fontId="5" fillId="0" borderId="2" xfId="0" applyNumberFormat="1" applyFont="1" applyFill="1" applyBorder="1"/>
    <xf numFmtId="164" fontId="5" fillId="0" borderId="20" xfId="0" applyNumberFormat="1" applyFont="1" applyFill="1" applyBorder="1"/>
    <xf numFmtId="0" fontId="15" fillId="11" borderId="0" xfId="0" applyFont="1" applyFill="1" applyBorder="1" applyAlignment="1">
      <alignment horizontal="left" vertical="center" indent="4"/>
    </xf>
    <xf numFmtId="164" fontId="15" fillId="11" borderId="0" xfId="5" applyNumberFormat="1" applyFont="1" applyFill="1" applyBorder="1" applyAlignment="1">
      <alignment vertical="center"/>
    </xf>
    <xf numFmtId="164" fontId="15" fillId="11" borderId="19" xfId="5" applyNumberFormat="1" applyFont="1" applyFill="1" applyBorder="1" applyAlignment="1">
      <alignment vertical="center"/>
    </xf>
    <xf numFmtId="164" fontId="11" fillId="6" borderId="20" xfId="5" applyNumberFormat="1" applyFont="1" applyFill="1" applyBorder="1" applyAlignment="1">
      <alignment vertical="center"/>
    </xf>
    <xf numFmtId="0" fontId="15" fillId="14" borderId="0" xfId="0" applyFont="1" applyFill="1" applyBorder="1" applyAlignment="1">
      <alignment horizontal="left" vertical="center" indent="1"/>
    </xf>
    <xf numFmtId="5" fontId="15" fillId="14" borderId="0" xfId="5" applyNumberFormat="1" applyFont="1" applyFill="1" applyBorder="1" applyAlignment="1">
      <alignment vertical="center"/>
    </xf>
    <xf numFmtId="5" fontId="15" fillId="14" borderId="19" xfId="5" applyNumberFormat="1" applyFont="1" applyFill="1" applyBorder="1" applyAlignment="1">
      <alignment vertical="center"/>
    </xf>
    <xf numFmtId="164" fontId="12" fillId="0" borderId="0" xfId="0" applyNumberFormat="1" applyFont="1" applyFill="1" applyBorder="1"/>
    <xf numFmtId="43" fontId="6" fillId="0" borderId="0" xfId="1" applyFont="1"/>
    <xf numFmtId="0" fontId="8" fillId="4" borderId="22" xfId="0" applyNumberFormat="1" applyFont="1" applyFill="1" applyBorder="1" applyAlignment="1">
      <alignment horizontal="center" vertical="center"/>
    </xf>
    <xf numFmtId="5" fontId="11" fillId="0" borderId="23" xfId="5" applyNumberFormat="1" applyFont="1" applyFill="1" applyBorder="1" applyAlignment="1">
      <alignment vertical="center"/>
    </xf>
    <xf numFmtId="164" fontId="11" fillId="6" borderId="23" xfId="5" applyNumberFormat="1" applyFont="1" applyFill="1" applyBorder="1" applyAlignment="1">
      <alignment vertical="center"/>
    </xf>
    <xf numFmtId="164" fontId="11" fillId="0" borderId="23" xfId="5" applyNumberFormat="1" applyFont="1" applyFill="1" applyBorder="1" applyAlignment="1">
      <alignment vertical="center"/>
    </xf>
    <xf numFmtId="164" fontId="11" fillId="0" borderId="24" xfId="5" applyNumberFormat="1" applyFont="1" applyFill="1" applyBorder="1" applyAlignment="1">
      <alignment vertical="center"/>
    </xf>
    <xf numFmtId="164" fontId="11" fillId="6" borderId="0" xfId="5" applyNumberFormat="1" applyFont="1" applyFill="1" applyBorder="1" applyAlignment="1">
      <alignment horizontal="left" vertical="center" indent="2"/>
    </xf>
    <xf numFmtId="164" fontId="11" fillId="6" borderId="23" xfId="5" applyNumberFormat="1" applyFont="1" applyFill="1" applyBorder="1" applyAlignment="1">
      <alignment horizontal="left" vertical="center" indent="2"/>
    </xf>
    <xf numFmtId="0" fontId="11" fillId="0" borderId="0" xfId="0" applyFont="1" applyFill="1" applyBorder="1" applyAlignment="1">
      <alignment horizontal="left" indent="2"/>
    </xf>
    <xf numFmtId="0" fontId="5" fillId="0" borderId="0" xfId="0" applyFont="1" applyAlignment="1">
      <alignment horizontal="left" indent="2"/>
    </xf>
    <xf numFmtId="0" fontId="5" fillId="0" borderId="0" xfId="0" applyFont="1" applyFill="1" applyAlignment="1">
      <alignment horizontal="left" indent="2"/>
    </xf>
    <xf numFmtId="0" fontId="15" fillId="15" borderId="0" xfId="0" applyFont="1" applyFill="1" applyBorder="1" applyAlignment="1">
      <alignment horizontal="left" vertical="center" indent="4"/>
    </xf>
    <xf numFmtId="164" fontId="14" fillId="15" borderId="0" xfId="0" applyNumberFormat="1" applyFont="1" applyFill="1"/>
    <xf numFmtId="0" fontId="14" fillId="15" borderId="0" xfId="0" applyFont="1" applyFill="1"/>
    <xf numFmtId="164" fontId="14" fillId="15" borderId="23" xfId="0" applyNumberFormat="1" applyFont="1" applyFill="1" applyBorder="1"/>
    <xf numFmtId="164" fontId="11" fillId="6" borderId="24" xfId="5" applyNumberFormat="1" applyFont="1" applyFill="1" applyBorder="1" applyAlignment="1">
      <alignment vertical="center"/>
    </xf>
    <xf numFmtId="0" fontId="15" fillId="16" borderId="0" xfId="0" applyFont="1" applyFill="1" applyBorder="1" applyAlignment="1">
      <alignment horizontal="left" vertical="center" indent="1"/>
    </xf>
    <xf numFmtId="5" fontId="15" fillId="16" borderId="0" xfId="5" applyNumberFormat="1" applyFont="1" applyFill="1" applyBorder="1" applyAlignment="1">
      <alignment vertical="center"/>
    </xf>
    <xf numFmtId="5" fontId="15" fillId="16" borderId="23" xfId="5" applyNumberFormat="1" applyFont="1" applyFill="1" applyBorder="1" applyAlignment="1">
      <alignment vertical="center"/>
    </xf>
    <xf numFmtId="5" fontId="5" fillId="0" borderId="0" xfId="0" applyNumberFormat="1" applyFont="1"/>
    <xf numFmtId="164" fontId="5" fillId="0" borderId="0" xfId="0" applyNumberFormat="1" applyFont="1"/>
    <xf numFmtId="164" fontId="6" fillId="0" borderId="0" xfId="0" applyNumberFormat="1" applyFont="1"/>
    <xf numFmtId="0" fontId="7" fillId="0" borderId="3" xfId="0" applyFont="1" applyFill="1" applyBorder="1" applyAlignment="1">
      <alignment horizontal="left"/>
    </xf>
    <xf numFmtId="0" fontId="8" fillId="4" borderId="26" xfId="5" applyNumberFormat="1" applyFont="1" applyFill="1" applyBorder="1" applyAlignment="1">
      <alignment horizontal="center" vertical="center"/>
    </xf>
    <xf numFmtId="0" fontId="17" fillId="17" borderId="0" xfId="0" applyFont="1" applyFill="1" applyBorder="1" applyAlignment="1">
      <alignment horizontal="left" vertical="center" wrapText="1" indent="1"/>
    </xf>
    <xf numFmtId="5" fontId="17" fillId="17" borderId="0" xfId="5" applyNumberFormat="1" applyFont="1" applyFill="1" applyBorder="1" applyAlignment="1">
      <alignment vertical="center"/>
    </xf>
    <xf numFmtId="0" fontId="17" fillId="17" borderId="0" xfId="0" applyFont="1" applyFill="1" applyBorder="1" applyAlignment="1">
      <alignment horizontal="center"/>
    </xf>
    <xf numFmtId="5" fontId="17" fillId="17" borderId="5" xfId="5" applyNumberFormat="1" applyFont="1" applyFill="1" applyBorder="1" applyAlignment="1">
      <alignment vertical="center"/>
    </xf>
    <xf numFmtId="0" fontId="11" fillId="0" borderId="0" xfId="0" applyFont="1" applyFill="1" applyBorder="1" applyAlignment="1">
      <alignment horizontal="center"/>
    </xf>
    <xf numFmtId="0" fontId="11" fillId="0" borderId="0" xfId="0" applyFont="1" applyFill="1" applyBorder="1" applyAlignment="1">
      <alignment horizontal="left" vertical="center" wrapText="1" indent="2"/>
    </xf>
    <xf numFmtId="0" fontId="11" fillId="6" borderId="0" xfId="0" applyFont="1" applyFill="1" applyBorder="1" applyAlignment="1">
      <alignment horizontal="left" vertical="center" wrapText="1" indent="2"/>
    </xf>
    <xf numFmtId="0" fontId="17" fillId="4" borderId="0" xfId="0" applyFont="1" applyFill="1" applyBorder="1" applyAlignment="1">
      <alignment horizontal="left" vertical="center" wrapText="1" indent="1"/>
    </xf>
    <xf numFmtId="5" fontId="17" fillId="4" borderId="0" xfId="1" applyNumberFormat="1" applyFont="1" applyFill="1" applyBorder="1" applyAlignment="1">
      <alignment horizontal="right"/>
    </xf>
    <xf numFmtId="164" fontId="17" fillId="4" borderId="0" xfId="1" applyNumberFormat="1" applyFont="1" applyFill="1" applyBorder="1" applyAlignment="1">
      <alignment horizontal="right"/>
    </xf>
    <xf numFmtId="5" fontId="17" fillId="4" borderId="5" xfId="1" applyNumberFormat="1" applyFont="1" applyFill="1" applyBorder="1" applyAlignment="1">
      <alignment horizontal="right"/>
    </xf>
    <xf numFmtId="0" fontId="17" fillId="8" borderId="0" xfId="0" applyFont="1" applyFill="1" applyBorder="1" applyAlignment="1">
      <alignment horizontal="left" vertical="center" wrapText="1" indent="1"/>
    </xf>
    <xf numFmtId="5" fontId="17" fillId="8" borderId="0" xfId="1" applyNumberFormat="1" applyFont="1" applyFill="1" applyBorder="1" applyAlignment="1">
      <alignment horizontal="right"/>
    </xf>
    <xf numFmtId="5" fontId="17" fillId="8" borderId="5" xfId="1" applyNumberFormat="1" applyFont="1" applyFill="1" applyBorder="1" applyAlignment="1">
      <alignment horizontal="right"/>
    </xf>
    <xf numFmtId="0" fontId="17" fillId="10" borderId="0" xfId="0" applyFont="1" applyFill="1" applyBorder="1" applyAlignment="1">
      <alignment horizontal="left" vertical="center" wrapText="1" indent="1"/>
    </xf>
    <xf numFmtId="5" fontId="17" fillId="10" borderId="0" xfId="1" applyNumberFormat="1" applyFont="1" applyFill="1" applyBorder="1" applyAlignment="1">
      <alignment horizontal="right"/>
    </xf>
    <xf numFmtId="164" fontId="17" fillId="10" borderId="0" xfId="1" applyNumberFormat="1" applyFont="1" applyFill="1" applyBorder="1" applyAlignment="1">
      <alignment horizontal="right"/>
    </xf>
    <xf numFmtId="5" fontId="17" fillId="10" borderId="5" xfId="1" applyNumberFormat="1" applyFont="1" applyFill="1" applyBorder="1" applyAlignment="1">
      <alignment horizontal="right"/>
    </xf>
    <xf numFmtId="164" fontId="5" fillId="0" borderId="0" xfId="5" applyNumberFormat="1" applyFont="1" applyBorder="1" applyAlignment="1">
      <alignment horizontal="center"/>
    </xf>
    <xf numFmtId="0" fontId="5" fillId="0" borderId="0" xfId="0" applyFont="1" applyFill="1" applyBorder="1" applyAlignment="1">
      <alignment horizontal="center"/>
    </xf>
    <xf numFmtId="164" fontId="5" fillId="0" borderId="0" xfId="5" applyNumberFormat="1" applyFont="1"/>
    <xf numFmtId="164" fontId="5" fillId="0" borderId="0" xfId="5" applyNumberFormat="1" applyFont="1" applyFill="1"/>
    <xf numFmtId="0" fontId="5" fillId="0" borderId="0" xfId="0" applyFont="1" applyAlignment="1"/>
    <xf numFmtId="0" fontId="21" fillId="0" borderId="0" xfId="0" applyFont="1"/>
    <xf numFmtId="164" fontId="6" fillId="0" borderId="0" xfId="5" applyNumberFormat="1" applyFont="1"/>
    <xf numFmtId="164" fontId="6" fillId="0" borderId="0" xfId="5" applyNumberFormat="1" applyFont="1" applyFill="1"/>
    <xf numFmtId="5" fontId="17" fillId="17" borderId="0" xfId="1" applyNumberFormat="1" applyFont="1" applyFill="1" applyBorder="1" applyAlignment="1">
      <alignment vertical="center"/>
    </xf>
    <xf numFmtId="5" fontId="17" fillId="17" borderId="5" xfId="1" applyNumberFormat="1" applyFont="1" applyFill="1" applyBorder="1" applyAlignment="1">
      <alignment vertical="center"/>
    </xf>
    <xf numFmtId="164" fontId="11" fillId="0" borderId="0" xfId="0" applyNumberFormat="1" applyFont="1" applyFill="1" applyBorder="1"/>
    <xf numFmtId="164" fontId="11" fillId="6" borderId="0" xfId="0" applyNumberFormat="1" applyFont="1" applyFill="1" applyBorder="1"/>
    <xf numFmtId="164" fontId="11" fillId="0" borderId="2" xfId="0" applyNumberFormat="1" applyFont="1" applyFill="1" applyBorder="1"/>
    <xf numFmtId="164" fontId="11" fillId="6" borderId="5" xfId="0" applyNumberFormat="1" applyFont="1" applyFill="1" applyBorder="1"/>
    <xf numFmtId="164" fontId="11" fillId="0" borderId="5" xfId="0" applyNumberFormat="1" applyFont="1" applyFill="1" applyBorder="1"/>
    <xf numFmtId="7" fontId="17" fillId="17" borderId="0" xfId="1" applyNumberFormat="1" applyFont="1" applyFill="1" applyBorder="1" applyAlignment="1">
      <alignment vertical="center"/>
    </xf>
    <xf numFmtId="7" fontId="17" fillId="17" borderId="5" xfId="1" applyNumberFormat="1" applyFont="1" applyFill="1" applyBorder="1" applyAlignment="1">
      <alignment vertical="center"/>
    </xf>
    <xf numFmtId="7" fontId="11" fillId="0" borderId="0" xfId="0" applyNumberFormat="1" applyFont="1" applyFill="1" applyBorder="1"/>
    <xf numFmtId="7" fontId="11" fillId="0" borderId="5" xfId="0" applyNumberFormat="1" applyFont="1" applyFill="1" applyBorder="1"/>
    <xf numFmtId="7" fontId="11" fillId="6" borderId="0" xfId="0" applyNumberFormat="1" applyFont="1" applyFill="1" applyBorder="1"/>
    <xf numFmtId="7" fontId="11" fillId="6" borderId="5" xfId="0" applyNumberFormat="1" applyFont="1" applyFill="1" applyBorder="1"/>
    <xf numFmtId="164" fontId="11" fillId="6" borderId="0" xfId="0" applyNumberFormat="1" applyFont="1" applyFill="1" applyBorder="1" applyAlignment="1"/>
    <xf numFmtId="164" fontId="11" fillId="6" borderId="5" xfId="0" applyNumberFormat="1" applyFont="1" applyFill="1" applyBorder="1" applyAlignment="1"/>
    <xf numFmtId="5" fontId="17" fillId="4" borderId="0" xfId="1" applyNumberFormat="1" applyFont="1" applyFill="1" applyBorder="1"/>
    <xf numFmtId="5" fontId="17" fillId="4" borderId="5" xfId="1" applyNumberFormat="1" applyFont="1" applyFill="1" applyBorder="1"/>
    <xf numFmtId="164" fontId="11" fillId="0" borderId="0" xfId="0" applyNumberFormat="1" applyFont="1" applyFill="1" applyBorder="1" applyAlignment="1"/>
    <xf numFmtId="164" fontId="11" fillId="0" borderId="5" xfId="0" applyNumberFormat="1" applyFont="1" applyFill="1" applyBorder="1" applyAlignment="1"/>
    <xf numFmtId="7" fontId="11" fillId="6" borderId="0" xfId="2" applyNumberFormat="1" applyFont="1" applyFill="1" applyBorder="1"/>
    <xf numFmtId="7" fontId="11" fillId="6" borderId="5" xfId="2" applyNumberFormat="1" applyFont="1" applyFill="1" applyBorder="1"/>
    <xf numFmtId="43" fontId="17" fillId="8" borderId="0" xfId="1" applyFont="1" applyFill="1" applyBorder="1" applyAlignment="1">
      <alignment horizontal="left" vertical="center" indent="1"/>
    </xf>
    <xf numFmtId="164" fontId="11" fillId="0" borderId="0" xfId="1" applyNumberFormat="1" applyFont="1" applyFill="1" applyBorder="1"/>
    <xf numFmtId="7" fontId="11" fillId="6" borderId="0" xfId="1" applyNumberFormat="1" applyFont="1" applyFill="1" applyBorder="1" applyAlignment="1">
      <alignment vertical="center"/>
    </xf>
    <xf numFmtId="7" fontId="11" fillId="6" borderId="5" xfId="1" applyNumberFormat="1" applyFont="1" applyFill="1" applyBorder="1" applyAlignment="1">
      <alignment vertical="center"/>
    </xf>
    <xf numFmtId="7" fontId="11" fillId="0" borderId="0" xfId="1" applyNumberFormat="1" applyFont="1" applyFill="1" applyBorder="1" applyAlignment="1">
      <alignment vertical="center"/>
    </xf>
    <xf numFmtId="5" fontId="17" fillId="10" borderId="0" xfId="1" applyNumberFormat="1" applyFont="1" applyFill="1" applyBorder="1"/>
    <xf numFmtId="5" fontId="17" fillId="10" borderId="5" xfId="1" applyNumberFormat="1" applyFont="1" applyFill="1" applyBorder="1"/>
    <xf numFmtId="164" fontId="11" fillId="0" borderId="5" xfId="1" applyNumberFormat="1" applyFont="1" applyFill="1" applyBorder="1"/>
    <xf numFmtId="7" fontId="11" fillId="0" borderId="0" xfId="1" applyNumberFormat="1" applyFont="1" applyFill="1" applyBorder="1"/>
    <xf numFmtId="7" fontId="11" fillId="0" borderId="6" xfId="1" applyNumberFormat="1" applyFont="1" applyFill="1" applyBorder="1"/>
    <xf numFmtId="164" fontId="14" fillId="0" borderId="0" xfId="5" applyNumberFormat="1" applyFont="1" applyBorder="1" applyAlignment="1">
      <alignment horizontal="center"/>
    </xf>
    <xf numFmtId="0" fontId="8" fillId="0" borderId="0" xfId="0" applyNumberFormat="1" applyFont="1" applyFill="1" applyBorder="1" applyAlignment="1">
      <alignment horizontal="center" vertical="center"/>
    </xf>
    <xf numFmtId="5" fontId="5" fillId="0" borderId="0" xfId="0" applyNumberFormat="1" applyFont="1" applyFill="1"/>
    <xf numFmtId="37" fontId="5" fillId="6" borderId="0" xfId="0" applyNumberFormat="1" applyFont="1" applyFill="1"/>
    <xf numFmtId="37" fontId="5" fillId="0" borderId="0" xfId="0" applyNumberFormat="1" applyFont="1" applyFill="1"/>
    <xf numFmtId="37" fontId="5" fillId="0" borderId="0" xfId="0" applyNumberFormat="1" applyFont="1" applyFill="1" applyBorder="1"/>
    <xf numFmtId="0" fontId="17" fillId="8" borderId="0" xfId="0" applyFont="1" applyFill="1" applyBorder="1" applyAlignment="1">
      <alignment horizontal="left" vertical="center" indent="1"/>
    </xf>
    <xf numFmtId="5" fontId="17" fillId="8" borderId="0" xfId="5" applyNumberFormat="1" applyFont="1" applyFill="1" applyBorder="1" applyAlignment="1">
      <alignment vertical="center"/>
    </xf>
    <xf numFmtId="5" fontId="17" fillId="0" borderId="0" xfId="5" applyNumberFormat="1" applyFont="1" applyFill="1" applyBorder="1" applyAlignment="1">
      <alignment vertical="center"/>
    </xf>
    <xf numFmtId="7" fontId="11" fillId="0" borderId="17" xfId="5" applyNumberFormat="1" applyFont="1" applyFill="1" applyBorder="1" applyAlignment="1">
      <alignment vertical="center"/>
    </xf>
    <xf numFmtId="164" fontId="5" fillId="0" borderId="0" xfId="1" applyNumberFormat="1" applyFont="1"/>
    <xf numFmtId="164" fontId="11" fillId="6" borderId="5" xfId="5" applyNumberFormat="1" applyFont="1" applyFill="1" applyBorder="1" applyAlignment="1">
      <alignment vertical="center"/>
    </xf>
    <xf numFmtId="164" fontId="11" fillId="0" borderId="6" xfId="5" applyNumberFormat="1" applyFont="1" applyFill="1" applyBorder="1" applyAlignment="1">
      <alignment vertical="center"/>
    </xf>
    <xf numFmtId="5" fontId="15" fillId="7" borderId="7" xfId="1" applyNumberFormat="1" applyFont="1" applyFill="1" applyBorder="1" applyAlignment="1">
      <alignment horizontal="right" vertical="center"/>
    </xf>
    <xf numFmtId="5" fontId="15" fillId="7" borderId="9" xfId="1" applyNumberFormat="1" applyFont="1" applyFill="1" applyBorder="1" applyAlignment="1">
      <alignment horizontal="right" vertical="center"/>
    </xf>
    <xf numFmtId="164" fontId="11" fillId="0" borderId="10" xfId="0" applyNumberFormat="1" applyFont="1" applyFill="1" applyBorder="1"/>
    <xf numFmtId="164" fontId="11" fillId="0" borderId="25" xfId="5" applyNumberFormat="1" applyFont="1" applyFill="1" applyBorder="1" applyAlignment="1">
      <alignment vertical="center"/>
    </xf>
    <xf numFmtId="164" fontId="11" fillId="0" borderId="21" xfId="5" applyNumberFormat="1" applyFont="1" applyFill="1" applyBorder="1" applyAlignment="1">
      <alignment vertical="center"/>
    </xf>
    <xf numFmtId="164" fontId="11" fillId="0" borderId="17" xfId="5" applyNumberFormat="1" applyFont="1" applyFill="1" applyBorder="1" applyAlignment="1">
      <alignment vertical="center"/>
    </xf>
    <xf numFmtId="5" fontId="17" fillId="8" borderId="27" xfId="5" applyNumberFormat="1" applyFont="1" applyFill="1" applyBorder="1" applyAlignment="1">
      <alignment vertical="center"/>
    </xf>
    <xf numFmtId="5" fontId="17" fillId="10" borderId="6" xfId="1" applyNumberFormat="1" applyFont="1" applyFill="1" applyBorder="1" applyAlignment="1">
      <alignment horizontal="right"/>
    </xf>
    <xf numFmtId="0" fontId="5" fillId="0" borderId="0" xfId="0" applyFont="1" applyAlignment="1">
      <alignment vertical="top" wrapText="1"/>
    </xf>
    <xf numFmtId="0" fontId="5" fillId="0" borderId="0" xfId="0" applyFont="1" applyAlignment="1">
      <alignment wrapText="1"/>
    </xf>
  </cellXfs>
  <cellStyles count="6">
    <cellStyle name="Comma" xfId="1" builtinId="3"/>
    <cellStyle name="Comma 84" xfId="5"/>
    <cellStyle name="Currency" xfId="2" builtinId="4"/>
    <cellStyle name="Normal" xfId="0" builtinId="0"/>
    <cellStyle name="Normal_New Format Excel Cover (2)" xfId="4"/>
    <cellStyle name="Percent" xfId="3" builtinId="5"/>
  </cellStyles>
  <dxfs count="0"/>
  <tableStyles count="0" defaultTableStyle="TableStyleMedium2" defaultPivotStyle="PivotStyleLight16"/>
  <colors>
    <mruColors>
      <color rgb="FFFFAF02"/>
      <color rgb="FFE7E7E7"/>
      <color rgb="FFCFE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12</xdr:row>
      <xdr:rowOff>47625</xdr:rowOff>
    </xdr:from>
    <xdr:to>
      <xdr:col>13</xdr:col>
      <xdr:colOff>533400</xdr:colOff>
      <xdr:row>29</xdr:row>
      <xdr:rowOff>0</xdr:rowOff>
    </xdr:to>
    <xdr:sp macro="" textlink="">
      <xdr:nvSpPr>
        <xdr:cNvPr id="2" name="Text Box 2">
          <a:extLst>
            <a:ext uri="{FF2B5EF4-FFF2-40B4-BE49-F238E27FC236}">
              <a16:creationId xmlns:a16="http://schemas.microsoft.com/office/drawing/2014/main" id="{B77E2E92-2491-4ADD-A52C-519227828BA4}"/>
            </a:ext>
          </a:extLst>
        </xdr:cNvPr>
        <xdr:cNvSpPr txBox="1">
          <a:spLocks noChangeArrowheads="1"/>
        </xdr:cNvSpPr>
      </xdr:nvSpPr>
      <xdr:spPr bwMode="auto">
        <a:xfrm>
          <a:off x="95250" y="2057400"/>
          <a:ext cx="8486775" cy="2705100"/>
        </a:xfrm>
        <a:prstGeom prst="rect">
          <a:avLst/>
        </a:prstGeom>
        <a:noFill/>
        <a:ln>
          <a:noFill/>
        </a:ln>
        <a:effectLst/>
        <a:extLst/>
      </xdr:spPr>
      <xdr:txBody>
        <a:bodyPr vertOverflow="clip" wrap="square" lIns="0" tIns="45720" rIns="91440" bIns="45720" anchor="t" upright="1"/>
        <a:lstStyle/>
        <a:p>
          <a:pPr algn="l" rtl="0">
            <a:defRPr sz="1000"/>
          </a:pPr>
          <a:r>
            <a:rPr lang="en-US" sz="1400" b="0" i="0" u="none" strike="noStrike" baseline="0">
              <a:solidFill>
                <a:srgbClr val="000000"/>
              </a:solidFill>
              <a:latin typeface="Garamond" panose="02020404030301010803" pitchFamily="18" charset="0"/>
              <a:cs typeface="Times New Roman" panose="02020603050405020304" pitchFamily="18" charset="0"/>
            </a:rPr>
            <a:t> </a:t>
          </a:r>
        </a:p>
        <a:p>
          <a:pPr algn="l" rtl="0">
            <a:defRPr sz="1000"/>
          </a:pPr>
          <a:r>
            <a:rPr lang="en-US" sz="3000" b="0" i="0" u="none" strike="noStrike" baseline="0">
              <a:solidFill>
                <a:srgbClr val="000000"/>
              </a:solidFill>
              <a:latin typeface="Garamond" panose="02020404030301010803" pitchFamily="18" charset="0"/>
              <a:cs typeface="Times New Roman" panose="02020603050405020304" pitchFamily="18" charset="0"/>
            </a:rPr>
            <a:t>Apollo Global Management, LLC</a:t>
          </a:r>
        </a:p>
        <a:p>
          <a:pPr algn="l" rtl="0">
            <a:defRPr sz="1000"/>
          </a:pPr>
          <a:r>
            <a:rPr lang="en-US" sz="3000" b="0" i="0" u="none" strike="noStrike" baseline="0">
              <a:solidFill>
                <a:srgbClr val="000000"/>
              </a:solidFill>
              <a:latin typeface="Garamond" panose="02020404030301010803" pitchFamily="18" charset="0"/>
              <a:cs typeface="Times New Roman" panose="02020603050405020304" pitchFamily="18" charset="0"/>
            </a:rPr>
            <a:t>First Quarter 2018 Earnings</a:t>
          </a:r>
        </a:p>
        <a:p>
          <a:pPr algn="l" rtl="0">
            <a:defRPr sz="1000"/>
          </a:pPr>
          <a:r>
            <a:rPr lang="en-US" sz="3000" b="0" i="0" u="none" strike="noStrike" baseline="0">
              <a:solidFill>
                <a:sysClr val="windowText" lastClr="000000"/>
              </a:solidFill>
              <a:latin typeface="Garamond" panose="02020404030301010803" pitchFamily="18" charset="0"/>
              <a:cs typeface="Times New Roman" panose="02020603050405020304" pitchFamily="18" charset="0"/>
            </a:rPr>
            <a:t>Supplemental Financial Data</a:t>
          </a:r>
        </a:p>
        <a:p>
          <a:pPr algn="l" rtl="0">
            <a:defRPr sz="1000"/>
          </a:pPr>
          <a:endParaRPr lang="en-US" sz="1800" b="0" i="0" u="none" strike="noStrike" baseline="0">
            <a:solidFill>
              <a:sysClr val="windowText" lastClr="000000"/>
            </a:solidFill>
            <a:latin typeface="Garamond" panose="02020404030301010803" pitchFamily="18" charset="0"/>
            <a:cs typeface="Times New Roman" panose="02020603050405020304" pitchFamily="18" charset="0"/>
          </a:endParaRPr>
        </a:p>
        <a:p>
          <a:pPr algn="l" rtl="0">
            <a:defRPr sz="1000"/>
          </a:pPr>
          <a:endParaRPr lang="en-US" sz="1800" b="0" i="0" u="none" strike="noStrike" baseline="0">
            <a:solidFill>
              <a:sysClr val="windowText" lastClr="000000"/>
            </a:solidFill>
            <a:latin typeface="Garamond" panose="02020404030301010803" pitchFamily="18" charset="0"/>
            <a:cs typeface="Times New Roman" panose="02020603050405020304" pitchFamily="18" charset="0"/>
          </a:endParaRPr>
        </a:p>
        <a:p>
          <a:pPr algn="l" rtl="0">
            <a:defRPr sz="1000"/>
          </a:pPr>
          <a:r>
            <a:rPr lang="en-US" sz="1600" b="0" i="0" u="none" strike="noStrike" baseline="0">
              <a:solidFill>
                <a:sysClr val="windowText" lastClr="000000"/>
              </a:solidFill>
              <a:latin typeface="Garamond" panose="02020404030301010803" pitchFamily="18" charset="0"/>
              <a:cs typeface="Times New Roman" panose="02020603050405020304" pitchFamily="18" charset="0"/>
            </a:rPr>
            <a:t>May 3, 2018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N43"/>
  <sheetViews>
    <sheetView tabSelected="1" zoomScaleNormal="100" workbookViewId="0"/>
  </sheetViews>
  <sheetFormatPr defaultColWidth="9.140625" defaultRowHeight="12.75" x14ac:dyDescent="0.2"/>
  <cols>
    <col min="1" max="4" width="9.140625" style="2" customWidth="1"/>
    <col min="5" max="5" width="10.28515625" style="2" customWidth="1"/>
    <col min="6" max="12" width="9.140625" style="2" customWidth="1"/>
    <col min="13" max="13" width="9.85546875" style="2" customWidth="1"/>
    <col min="14" max="16384" width="9.140625" style="2"/>
  </cols>
  <sheetData>
    <row r="1" spans="1:14" ht="18" x14ac:dyDescent="0.25">
      <c r="A1" s="1"/>
      <c r="B1" s="1"/>
      <c r="C1" s="1"/>
      <c r="D1" s="1"/>
      <c r="E1" s="1"/>
      <c r="F1" s="1"/>
      <c r="G1" s="1"/>
      <c r="H1" s="1"/>
      <c r="I1" s="1"/>
      <c r="J1" s="1"/>
      <c r="K1" s="1"/>
      <c r="L1" s="1"/>
      <c r="N1" s="3"/>
    </row>
    <row r="2" spans="1:14" x14ac:dyDescent="0.2">
      <c r="A2" s="1"/>
      <c r="B2" s="1"/>
      <c r="C2" s="1"/>
      <c r="D2" s="1"/>
      <c r="E2" s="1"/>
      <c r="F2" s="1"/>
      <c r="G2" s="1"/>
      <c r="H2" s="1"/>
      <c r="I2" s="1"/>
      <c r="J2" s="1"/>
      <c r="K2" s="1"/>
      <c r="L2" s="1"/>
      <c r="M2" s="1"/>
    </row>
    <row r="3" spans="1:14" x14ac:dyDescent="0.2">
      <c r="A3" s="1"/>
      <c r="B3" s="1"/>
      <c r="C3" s="1"/>
      <c r="D3" s="1"/>
      <c r="E3" s="1"/>
      <c r="F3" s="1"/>
      <c r="G3" s="1"/>
      <c r="H3" s="1"/>
      <c r="I3" s="1"/>
      <c r="J3" s="1"/>
      <c r="K3" s="1"/>
      <c r="L3" s="1"/>
      <c r="M3" s="1"/>
    </row>
    <row r="4" spans="1:14" x14ac:dyDescent="0.2">
      <c r="A4" s="1"/>
      <c r="B4" s="1"/>
      <c r="C4" s="1"/>
      <c r="D4" s="1"/>
      <c r="E4" s="1"/>
      <c r="F4" s="1"/>
      <c r="G4" s="1"/>
      <c r="H4" s="1"/>
      <c r="I4" s="1"/>
      <c r="J4" s="1"/>
      <c r="K4" s="1"/>
      <c r="L4" s="1"/>
      <c r="M4" s="1"/>
    </row>
    <row r="5" spans="1:14" x14ac:dyDescent="0.2">
      <c r="A5" s="1"/>
      <c r="B5" s="1"/>
      <c r="C5" s="1"/>
      <c r="D5" s="1"/>
      <c r="E5" s="1"/>
      <c r="F5" s="1"/>
      <c r="G5" s="1"/>
      <c r="H5" s="1"/>
      <c r="I5" s="1"/>
      <c r="J5" s="1"/>
      <c r="K5" s="1"/>
      <c r="L5" s="1"/>
      <c r="M5" s="1"/>
    </row>
    <row r="6" spans="1:14" x14ac:dyDescent="0.2">
      <c r="A6" s="1"/>
      <c r="B6" s="1"/>
      <c r="C6" s="1"/>
      <c r="D6" s="1"/>
      <c r="E6" s="1"/>
      <c r="F6" s="1"/>
      <c r="G6" s="1"/>
      <c r="H6" s="1"/>
      <c r="I6" s="1"/>
      <c r="J6" s="1"/>
      <c r="K6" s="1"/>
      <c r="L6" s="1"/>
      <c r="M6" s="1"/>
    </row>
    <row r="7" spans="1:14" x14ac:dyDescent="0.2">
      <c r="A7" s="1"/>
      <c r="B7" s="1"/>
      <c r="C7" s="1"/>
      <c r="D7" s="1"/>
      <c r="E7" s="1"/>
      <c r="F7" s="1"/>
      <c r="G7" s="1"/>
      <c r="H7" s="1"/>
      <c r="I7" s="1"/>
      <c r="J7" s="1"/>
      <c r="K7" s="1"/>
      <c r="L7" s="1"/>
      <c r="M7" s="1"/>
    </row>
    <row r="8" spans="1:14" x14ac:dyDescent="0.2">
      <c r="A8" s="1"/>
      <c r="B8" s="1"/>
      <c r="C8" s="1"/>
      <c r="D8" s="1"/>
      <c r="E8" s="1"/>
      <c r="F8" s="1"/>
      <c r="G8" s="1"/>
      <c r="H8" s="1"/>
      <c r="I8" s="1"/>
      <c r="J8" s="1"/>
      <c r="K8" s="1"/>
      <c r="L8" s="1"/>
      <c r="M8" s="1"/>
    </row>
    <row r="9" spans="1:14" x14ac:dyDescent="0.2">
      <c r="A9" s="1"/>
      <c r="B9" s="1"/>
      <c r="C9" s="1"/>
      <c r="D9" s="1"/>
      <c r="E9" s="1"/>
      <c r="F9" s="1"/>
      <c r="G9" s="1"/>
      <c r="H9" s="1"/>
      <c r="I9" s="1"/>
      <c r="J9" s="1"/>
      <c r="K9" s="1"/>
      <c r="L9" s="1"/>
      <c r="M9" s="1"/>
    </row>
    <row r="10" spans="1:14" x14ac:dyDescent="0.2">
      <c r="A10" s="1"/>
      <c r="B10" s="1"/>
      <c r="C10" s="1"/>
      <c r="D10" s="1"/>
      <c r="E10" s="1"/>
      <c r="F10" s="1"/>
      <c r="G10" s="1"/>
      <c r="H10" s="1"/>
      <c r="I10" s="1"/>
      <c r="J10" s="1"/>
      <c r="K10" s="1"/>
      <c r="L10" s="1"/>
      <c r="M10" s="1"/>
    </row>
    <row r="11" spans="1:14" x14ac:dyDescent="0.2">
      <c r="A11" s="1"/>
      <c r="B11" s="1"/>
      <c r="C11" s="1"/>
      <c r="D11" s="1"/>
      <c r="E11" s="1"/>
      <c r="F11" s="1"/>
      <c r="G11" s="1"/>
      <c r="H11" s="1"/>
      <c r="I11" s="1"/>
      <c r="J11" s="1"/>
      <c r="K11" s="1"/>
      <c r="L11" s="1"/>
      <c r="M11" s="1"/>
    </row>
    <row r="12" spans="1:14" x14ac:dyDescent="0.2">
      <c r="A12" s="1"/>
      <c r="B12" s="1"/>
      <c r="C12" s="1"/>
      <c r="D12" s="1"/>
      <c r="E12" s="1"/>
      <c r="F12" s="1"/>
      <c r="G12" s="1"/>
      <c r="H12" s="1"/>
      <c r="I12" s="1"/>
      <c r="J12" s="1"/>
      <c r="K12" s="1"/>
      <c r="L12" s="1"/>
      <c r="M12" s="1"/>
    </row>
    <row r="13" spans="1:14" x14ac:dyDescent="0.2">
      <c r="A13" s="1"/>
      <c r="B13" s="1"/>
      <c r="C13" s="1"/>
      <c r="D13" s="1"/>
      <c r="E13" s="1"/>
      <c r="F13" s="1"/>
      <c r="G13" s="1"/>
      <c r="H13" s="1"/>
      <c r="I13" s="1"/>
      <c r="J13" s="1"/>
      <c r="K13" s="1"/>
      <c r="L13" s="1"/>
      <c r="M13" s="1"/>
    </row>
    <row r="14" spans="1:14" x14ac:dyDescent="0.2">
      <c r="A14" s="1"/>
      <c r="B14" s="1"/>
      <c r="C14" s="1"/>
      <c r="D14" s="1"/>
      <c r="E14" s="1"/>
      <c r="F14" s="1"/>
      <c r="G14" s="1"/>
      <c r="H14" s="1"/>
      <c r="I14" s="1"/>
      <c r="J14" s="1"/>
      <c r="K14" s="1"/>
      <c r="L14" s="1"/>
      <c r="M14" s="1"/>
    </row>
    <row r="15" spans="1:14" x14ac:dyDescent="0.2">
      <c r="A15" s="1"/>
      <c r="B15" s="1"/>
      <c r="C15" s="1"/>
      <c r="D15" s="1"/>
      <c r="E15" s="1"/>
      <c r="F15" s="1"/>
      <c r="G15" s="1"/>
      <c r="H15" s="1"/>
      <c r="I15" s="1"/>
      <c r="J15" s="1"/>
      <c r="K15" s="1"/>
      <c r="L15" s="1"/>
      <c r="M15" s="1"/>
    </row>
    <row r="16" spans="1:14" x14ac:dyDescent="0.2">
      <c r="A16" s="1"/>
      <c r="B16" s="1"/>
      <c r="C16" s="1"/>
      <c r="D16" s="1"/>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s="1" customFormat="1" ht="11.25" customHeight="1" x14ac:dyDescent="0.2"/>
    <row r="42" spans="1:13" s="1" customFormat="1" x14ac:dyDescent="0.2"/>
    <row r="43" spans="1:13" s="1" customFormat="1" x14ac:dyDescent="0.2"/>
  </sheetData>
  <pageMargins left="0.7" right="0.7" top="0.75" bottom="0.75" header="0.3" footer="0.3"/>
  <pageSetup paperSize="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49"/>
  <sheetViews>
    <sheetView showGridLines="0" zoomScale="85" zoomScaleNormal="85" zoomScaleSheetLayoutView="85" workbookViewId="0">
      <pane xSplit="1" ySplit="3" topLeftCell="B4" activePane="bottomRight" state="frozen"/>
      <selection activeCell="C8" sqref="C8"/>
      <selection pane="topRight" activeCell="C8" sqref="C8"/>
      <selection pane="bottomLeft" activeCell="C8" sqref="C8"/>
      <selection pane="bottomRight"/>
    </sheetView>
  </sheetViews>
  <sheetFormatPr defaultColWidth="9.140625" defaultRowHeight="16.5" x14ac:dyDescent="0.3"/>
  <cols>
    <col min="1" max="1" width="55.7109375" style="20" customWidth="1"/>
    <col min="2" max="5" width="12.7109375" style="20" customWidth="1"/>
    <col min="6" max="6" width="0.5703125" style="20" customWidth="1"/>
    <col min="7" max="10" width="12.7109375" style="20" customWidth="1"/>
    <col min="11" max="11" width="0.5703125" style="20" customWidth="1"/>
    <col min="12" max="12" width="12.7109375" style="20" customWidth="1"/>
    <col min="13" max="13" width="0.5703125" style="20" customWidth="1"/>
    <col min="14" max="14" width="12.7109375" style="8" customWidth="1"/>
    <col min="15" max="15" width="0.5703125" style="100" customWidth="1"/>
    <col min="16" max="16" width="12.7109375" style="8" customWidth="1"/>
    <col min="17" max="16384" width="9.140625" style="8"/>
  </cols>
  <sheetData>
    <row r="1" spans="1:16" ht="21.75" thickBot="1" x14ac:dyDescent="0.4">
      <c r="A1" s="4" t="s">
        <v>0</v>
      </c>
      <c r="B1" s="5"/>
      <c r="C1" s="5"/>
      <c r="D1" s="5"/>
      <c r="E1" s="5"/>
      <c r="F1" s="5"/>
      <c r="G1" s="5"/>
      <c r="H1" s="5"/>
      <c r="I1" s="5"/>
      <c r="J1" s="5"/>
      <c r="K1" s="5"/>
      <c r="L1" s="5"/>
      <c r="M1" s="5"/>
      <c r="N1" s="6"/>
      <c r="O1" s="7"/>
      <c r="P1" s="6"/>
    </row>
    <row r="2" spans="1:16" ht="17.25" thickBot="1" x14ac:dyDescent="0.35">
      <c r="A2" s="9"/>
      <c r="B2" s="9"/>
      <c r="C2" s="9"/>
      <c r="D2" s="9"/>
      <c r="E2" s="9"/>
      <c r="F2" s="9"/>
      <c r="G2" s="9"/>
      <c r="H2" s="9"/>
      <c r="I2" s="9"/>
      <c r="J2" s="9"/>
      <c r="K2" s="9"/>
      <c r="L2" s="9"/>
      <c r="M2" s="11"/>
      <c r="N2" s="12"/>
      <c r="O2" s="12"/>
      <c r="P2" s="12"/>
    </row>
    <row r="3" spans="1:16" ht="24.75" customHeight="1" thickBot="1" x14ac:dyDescent="0.35">
      <c r="A3" s="13" t="s">
        <v>1</v>
      </c>
      <c r="B3" s="14" t="s">
        <v>2</v>
      </c>
      <c r="C3" s="14" t="s">
        <v>3</v>
      </c>
      <c r="D3" s="14" t="s">
        <v>4</v>
      </c>
      <c r="E3" s="14" t="s">
        <v>5</v>
      </c>
      <c r="F3" s="15"/>
      <c r="G3" s="14" t="s">
        <v>6</v>
      </c>
      <c r="H3" s="14" t="s">
        <v>7</v>
      </c>
      <c r="I3" s="14" t="s">
        <v>8</v>
      </c>
      <c r="J3" s="14" t="s">
        <v>9</v>
      </c>
      <c r="K3" s="16"/>
      <c r="L3" s="17" t="s">
        <v>103</v>
      </c>
      <c r="M3" s="18"/>
      <c r="N3" s="19" t="s">
        <v>104</v>
      </c>
      <c r="O3" s="15"/>
      <c r="P3" s="19" t="s">
        <v>105</v>
      </c>
    </row>
    <row r="4" spans="1:16" ht="4.9000000000000004" customHeight="1" x14ac:dyDescent="0.3">
      <c r="A4" s="9"/>
      <c r="B4" s="9"/>
      <c r="C4" s="9"/>
      <c r="D4" s="9"/>
      <c r="E4" s="9"/>
      <c r="F4" s="10"/>
      <c r="G4" s="9"/>
      <c r="H4" s="9"/>
      <c r="I4" s="9"/>
      <c r="J4" s="9"/>
      <c r="K4" s="9"/>
      <c r="L4" s="21"/>
      <c r="M4" s="9"/>
      <c r="N4" s="12"/>
      <c r="O4" s="22"/>
      <c r="P4" s="12"/>
    </row>
    <row r="5" spans="1:16" x14ac:dyDescent="0.3">
      <c r="A5" s="23" t="s">
        <v>10</v>
      </c>
      <c r="B5" s="24">
        <v>230933</v>
      </c>
      <c r="C5" s="24">
        <v>241633</v>
      </c>
      <c r="D5" s="24">
        <v>258485</v>
      </c>
      <c r="E5" s="24">
        <v>246598</v>
      </c>
      <c r="F5" s="24"/>
      <c r="G5" s="24">
        <v>252053</v>
      </c>
      <c r="H5" s="24">
        <v>266908</v>
      </c>
      <c r="I5" s="24">
        <v>282434</v>
      </c>
      <c r="J5" s="24">
        <v>280920</v>
      </c>
      <c r="K5" s="24"/>
      <c r="L5" s="25">
        <v>272203</v>
      </c>
      <c r="M5" s="24"/>
      <c r="N5" s="24">
        <v>998769</v>
      </c>
      <c r="O5" s="24"/>
      <c r="P5" s="24">
        <v>1102465</v>
      </c>
    </row>
    <row r="6" spans="1:16" x14ac:dyDescent="0.3">
      <c r="A6" s="27" t="s">
        <v>11</v>
      </c>
      <c r="B6" s="28">
        <v>7999</v>
      </c>
      <c r="C6" s="28">
        <v>64899</v>
      </c>
      <c r="D6" s="28">
        <v>30251</v>
      </c>
      <c r="E6" s="28">
        <v>43966</v>
      </c>
      <c r="F6" s="28"/>
      <c r="G6" s="28">
        <v>15067</v>
      </c>
      <c r="H6" s="28">
        <v>23629</v>
      </c>
      <c r="I6" s="28">
        <v>16209</v>
      </c>
      <c r="J6" s="28">
        <v>62719</v>
      </c>
      <c r="K6" s="28"/>
      <c r="L6" s="29">
        <v>12994</v>
      </c>
      <c r="M6" s="30"/>
      <c r="N6" s="28">
        <v>154183</v>
      </c>
      <c r="O6" s="31"/>
      <c r="P6" s="28">
        <v>115551</v>
      </c>
    </row>
    <row r="7" spans="1:16" x14ac:dyDescent="0.3">
      <c r="A7" s="32" t="s">
        <v>106</v>
      </c>
      <c r="B7" s="33">
        <v>-120968</v>
      </c>
      <c r="C7" s="33">
        <v>328485</v>
      </c>
      <c r="D7" s="33">
        <v>203327</v>
      </c>
      <c r="E7" s="33">
        <v>375042</v>
      </c>
      <c r="F7" s="30"/>
      <c r="G7" s="33">
        <v>359006</v>
      </c>
      <c r="H7" s="33">
        <v>128266</v>
      </c>
      <c r="I7" s="33">
        <v>346574</v>
      </c>
      <c r="J7" s="33">
        <v>503744</v>
      </c>
      <c r="K7" s="33"/>
      <c r="L7" s="34">
        <v>-122964</v>
      </c>
      <c r="M7" s="33"/>
      <c r="N7" s="33">
        <v>1265860</v>
      </c>
      <c r="O7" s="31"/>
      <c r="P7" s="33">
        <v>855620</v>
      </c>
    </row>
    <row r="8" spans="1:16" x14ac:dyDescent="0.3">
      <c r="A8" s="27" t="s">
        <v>136</v>
      </c>
      <c r="B8" s="28">
        <v>-3859</v>
      </c>
      <c r="C8" s="28">
        <v>44706</v>
      </c>
      <c r="D8" s="28">
        <v>22919</v>
      </c>
      <c r="E8" s="28">
        <v>38815</v>
      </c>
      <c r="F8" s="28"/>
      <c r="G8" s="28">
        <v>39214</v>
      </c>
      <c r="H8" s="28">
        <v>17219</v>
      </c>
      <c r="I8" s="28">
        <v>48014</v>
      </c>
      <c r="J8" s="28">
        <v>58504</v>
      </c>
      <c r="K8" s="28"/>
      <c r="L8" s="29">
        <v>-12604</v>
      </c>
      <c r="M8" s="30"/>
      <c r="N8" s="28">
        <v>145654</v>
      </c>
      <c r="O8" s="31"/>
      <c r="P8" s="28">
        <v>111133</v>
      </c>
    </row>
    <row r="9" spans="1:16" s="39" customFormat="1" x14ac:dyDescent="0.3">
      <c r="A9" s="35" t="s">
        <v>12</v>
      </c>
      <c r="B9" s="36">
        <v>114105</v>
      </c>
      <c r="C9" s="36">
        <v>679723</v>
      </c>
      <c r="D9" s="36">
        <v>514982</v>
      </c>
      <c r="E9" s="36">
        <v>704421</v>
      </c>
      <c r="F9" s="36"/>
      <c r="G9" s="36">
        <v>665340</v>
      </c>
      <c r="H9" s="36">
        <v>436022</v>
      </c>
      <c r="I9" s="36">
        <v>693231</v>
      </c>
      <c r="J9" s="36">
        <v>905887</v>
      </c>
      <c r="K9" s="36"/>
      <c r="L9" s="37">
        <v>149629</v>
      </c>
      <c r="M9" s="36"/>
      <c r="N9" s="36">
        <v>2564466</v>
      </c>
      <c r="O9" s="38"/>
      <c r="P9" s="36">
        <v>2184769</v>
      </c>
    </row>
    <row r="10" spans="1:16" s="41" customFormat="1" x14ac:dyDescent="0.3">
      <c r="A10" s="27" t="s">
        <v>13</v>
      </c>
      <c r="B10" s="28">
        <v>92370</v>
      </c>
      <c r="C10" s="28">
        <v>94522</v>
      </c>
      <c r="D10" s="28">
        <v>86804</v>
      </c>
      <c r="E10" s="28">
        <v>93194</v>
      </c>
      <c r="F10" s="28"/>
      <c r="G10" s="28">
        <v>94721</v>
      </c>
      <c r="H10" s="28">
        <v>98560</v>
      </c>
      <c r="I10" s="28">
        <v>101007</v>
      </c>
      <c r="J10" s="28">
        <v>99867</v>
      </c>
      <c r="K10" s="28"/>
      <c r="L10" s="29">
        <v>106531</v>
      </c>
      <c r="M10" s="30"/>
      <c r="N10" s="28">
        <v>369241</v>
      </c>
      <c r="O10" s="31"/>
      <c r="P10" s="28">
        <v>405965</v>
      </c>
    </row>
    <row r="11" spans="1:16" s="41" customFormat="1" x14ac:dyDescent="0.3">
      <c r="A11" s="32" t="s">
        <v>14</v>
      </c>
      <c r="B11" s="30">
        <v>16720</v>
      </c>
      <c r="C11" s="30">
        <v>15722</v>
      </c>
      <c r="D11" s="30">
        <v>16154</v>
      </c>
      <c r="E11" s="30">
        <v>15872</v>
      </c>
      <c r="F11" s="30"/>
      <c r="G11" s="30">
        <v>16745</v>
      </c>
      <c r="H11" s="30">
        <v>17566</v>
      </c>
      <c r="I11" s="30">
        <v>17058</v>
      </c>
      <c r="J11" s="30">
        <v>16505</v>
      </c>
      <c r="K11" s="30"/>
      <c r="L11" s="42">
        <v>17358</v>
      </c>
      <c r="M11" s="30"/>
      <c r="N11" s="30">
        <v>64493</v>
      </c>
      <c r="O11" s="31"/>
      <c r="P11" s="30">
        <v>68487</v>
      </c>
    </row>
    <row r="12" spans="1:16" s="41" customFormat="1" x14ac:dyDescent="0.3">
      <c r="A12" s="27" t="s">
        <v>15</v>
      </c>
      <c r="B12" s="28">
        <v>-33493</v>
      </c>
      <c r="C12" s="28">
        <v>124733</v>
      </c>
      <c r="D12" s="28">
        <v>76791</v>
      </c>
      <c r="E12" s="28">
        <v>148619</v>
      </c>
      <c r="F12" s="28"/>
      <c r="G12" s="28">
        <v>148275</v>
      </c>
      <c r="H12" s="28">
        <v>58001</v>
      </c>
      <c r="I12" s="28">
        <v>131445</v>
      </c>
      <c r="J12" s="28">
        <v>171496</v>
      </c>
      <c r="K12" s="28"/>
      <c r="L12" s="29">
        <v>1900</v>
      </c>
      <c r="M12" s="30"/>
      <c r="N12" s="28">
        <v>498418</v>
      </c>
      <c r="O12" s="31"/>
      <c r="P12" s="28">
        <v>362842</v>
      </c>
    </row>
    <row r="13" spans="1:16" s="41" customFormat="1" x14ac:dyDescent="0.3">
      <c r="A13" s="32" t="s">
        <v>16</v>
      </c>
      <c r="B13" s="30">
        <v>54062</v>
      </c>
      <c r="C13" s="30">
        <v>63307</v>
      </c>
      <c r="D13" s="30">
        <v>53006</v>
      </c>
      <c r="E13" s="30">
        <v>72548</v>
      </c>
      <c r="F13" s="30"/>
      <c r="G13" s="30">
        <v>55836</v>
      </c>
      <c r="H13" s="30">
        <v>58933</v>
      </c>
      <c r="I13" s="30">
        <v>66325</v>
      </c>
      <c r="J13" s="30">
        <v>61398</v>
      </c>
      <c r="K13" s="30"/>
      <c r="L13" s="42">
        <v>54702</v>
      </c>
      <c r="M13" s="30"/>
      <c r="N13" s="30">
        <v>244697</v>
      </c>
      <c r="O13" s="31"/>
      <c r="P13" s="30">
        <v>241358</v>
      </c>
    </row>
    <row r="14" spans="1:16" s="39" customFormat="1" x14ac:dyDescent="0.3">
      <c r="A14" s="43" t="s">
        <v>17</v>
      </c>
      <c r="B14" s="44">
        <v>129659</v>
      </c>
      <c r="C14" s="44">
        <v>298284</v>
      </c>
      <c r="D14" s="44">
        <v>232755</v>
      </c>
      <c r="E14" s="44">
        <v>330233</v>
      </c>
      <c r="F14" s="44"/>
      <c r="G14" s="44">
        <v>315577</v>
      </c>
      <c r="H14" s="44">
        <v>233060</v>
      </c>
      <c r="I14" s="44">
        <v>315835</v>
      </c>
      <c r="J14" s="44">
        <v>349266</v>
      </c>
      <c r="K14" s="44"/>
      <c r="L14" s="45">
        <v>180491</v>
      </c>
      <c r="M14" s="36"/>
      <c r="N14" s="44">
        <v>1176849</v>
      </c>
      <c r="O14" s="38"/>
      <c r="P14" s="44">
        <v>1078652</v>
      </c>
    </row>
    <row r="15" spans="1:16" s="39" customFormat="1" x14ac:dyDescent="0.3">
      <c r="A15" s="32" t="s">
        <v>18</v>
      </c>
      <c r="B15" s="30">
        <v>-66336</v>
      </c>
      <c r="C15" s="30">
        <v>77695</v>
      </c>
      <c r="D15" s="30">
        <v>421</v>
      </c>
      <c r="E15" s="30">
        <v>78187</v>
      </c>
      <c r="F15" s="30"/>
      <c r="G15" s="30">
        <v>40232</v>
      </c>
      <c r="H15" s="30">
        <v>-12245</v>
      </c>
      <c r="I15" s="30">
        <v>80975</v>
      </c>
      <c r="J15" s="30">
        <v>-17755</v>
      </c>
      <c r="K15" s="30"/>
      <c r="L15" s="42">
        <v>-74033</v>
      </c>
      <c r="M15" s="30"/>
      <c r="N15" s="30">
        <v>196535</v>
      </c>
      <c r="O15" s="31"/>
      <c r="P15" s="30">
        <v>-23058</v>
      </c>
    </row>
    <row r="16" spans="1:16" s="52" customFormat="1" x14ac:dyDescent="0.3">
      <c r="A16" s="46" t="s">
        <v>107</v>
      </c>
      <c r="B16" s="47">
        <v>-81890</v>
      </c>
      <c r="C16" s="47">
        <v>459134</v>
      </c>
      <c r="D16" s="47">
        <v>282648</v>
      </c>
      <c r="E16" s="47">
        <v>452375</v>
      </c>
      <c r="F16" s="47"/>
      <c r="G16" s="47">
        <v>389995</v>
      </c>
      <c r="H16" s="47">
        <v>190717</v>
      </c>
      <c r="I16" s="47">
        <v>458371</v>
      </c>
      <c r="J16" s="47">
        <v>538866</v>
      </c>
      <c r="K16" s="47"/>
      <c r="L16" s="48">
        <v>-104895</v>
      </c>
      <c r="M16" s="49"/>
      <c r="N16" s="47">
        <v>1584152</v>
      </c>
      <c r="O16" s="51"/>
      <c r="P16" s="47">
        <v>1083059</v>
      </c>
    </row>
    <row r="17" spans="1:16" s="54" customFormat="1" x14ac:dyDescent="0.25">
      <c r="A17" s="53" t="s">
        <v>19</v>
      </c>
      <c r="B17" s="33">
        <v>8926</v>
      </c>
      <c r="C17" s="33">
        <v>-64283</v>
      </c>
      <c r="D17" s="33">
        <v>-51896</v>
      </c>
      <c r="E17" s="33">
        <v>-58269</v>
      </c>
      <c r="F17" s="30"/>
      <c r="G17" s="33">
        <v>-58372</v>
      </c>
      <c r="H17" s="33">
        <v>-2397</v>
      </c>
      <c r="I17" s="33">
        <v>-22356</v>
      </c>
      <c r="J17" s="33">
        <v>-44155</v>
      </c>
      <c r="K17" s="33"/>
      <c r="L17" s="34">
        <v>-11736</v>
      </c>
      <c r="M17" s="33"/>
      <c r="N17" s="33">
        <v>-232820</v>
      </c>
      <c r="O17" s="31"/>
      <c r="P17" s="33">
        <v>-80644</v>
      </c>
    </row>
    <row r="18" spans="1:16" s="54" customFormat="1" x14ac:dyDescent="0.25">
      <c r="A18" s="55" t="s">
        <v>20</v>
      </c>
      <c r="B18" s="28">
        <v>0</v>
      </c>
      <c r="C18" s="28">
        <v>0</v>
      </c>
      <c r="D18" s="28">
        <v>0</v>
      </c>
      <c r="E18" s="28">
        <v>0</v>
      </c>
      <c r="F18" s="28"/>
      <c r="G18" s="28">
        <v>0</v>
      </c>
      <c r="H18" s="28">
        <v>-4772</v>
      </c>
      <c r="I18" s="28">
        <v>-4383</v>
      </c>
      <c r="J18" s="28">
        <v>-4383</v>
      </c>
      <c r="K18" s="28"/>
      <c r="L18" s="29">
        <v>-4383</v>
      </c>
      <c r="M18" s="30"/>
      <c r="N18" s="28">
        <v>0</v>
      </c>
      <c r="O18" s="31"/>
      <c r="P18" s="28">
        <v>-17921</v>
      </c>
    </row>
    <row r="19" spans="1:16" s="52" customFormat="1" ht="16.149999999999999" customHeight="1" x14ac:dyDescent="0.3">
      <c r="A19" s="46" t="s">
        <v>21</v>
      </c>
      <c r="B19" s="47">
        <v>-72964</v>
      </c>
      <c r="C19" s="47">
        <v>394851</v>
      </c>
      <c r="D19" s="47">
        <v>230752</v>
      </c>
      <c r="E19" s="47">
        <v>394106</v>
      </c>
      <c r="F19" s="47"/>
      <c r="G19" s="47">
        <v>331623</v>
      </c>
      <c r="H19" s="47">
        <v>183548</v>
      </c>
      <c r="I19" s="47">
        <v>431632</v>
      </c>
      <c r="J19" s="47">
        <v>490328</v>
      </c>
      <c r="K19" s="47"/>
      <c r="L19" s="48">
        <v>-121014</v>
      </c>
      <c r="M19" s="49"/>
      <c r="N19" s="47">
        <v>1351332</v>
      </c>
      <c r="O19" s="49"/>
      <c r="P19" s="47">
        <v>984494</v>
      </c>
    </row>
    <row r="20" spans="1:16" s="52" customFormat="1" ht="16.149999999999999" customHeight="1" x14ac:dyDescent="0.3">
      <c r="A20" s="56" t="s">
        <v>22</v>
      </c>
      <c r="B20" s="57">
        <v>-0.18</v>
      </c>
      <c r="C20" s="57">
        <v>0.98</v>
      </c>
      <c r="D20" s="57">
        <v>0.57999999999999996</v>
      </c>
      <c r="E20" s="57">
        <v>0.98</v>
      </c>
      <c r="F20" s="57"/>
      <c r="G20" s="57">
        <v>0.82</v>
      </c>
      <c r="H20" s="57">
        <v>0.45550433766456044</v>
      </c>
      <c r="I20" s="57">
        <v>1.07</v>
      </c>
      <c r="J20" s="57">
        <v>1.22</v>
      </c>
      <c r="K20" s="57"/>
      <c r="L20" s="58">
        <v>-0.3</v>
      </c>
      <c r="M20" s="59"/>
      <c r="N20" s="57">
        <v>3.36</v>
      </c>
      <c r="O20" s="59"/>
      <c r="P20" s="57">
        <v>2.44</v>
      </c>
    </row>
    <row r="21" spans="1:16" ht="4.9000000000000004" customHeight="1" x14ac:dyDescent="0.3">
      <c r="A21" s="61"/>
      <c r="B21" s="62"/>
      <c r="C21" s="62"/>
      <c r="D21" s="62"/>
      <c r="E21" s="62"/>
      <c r="F21" s="61"/>
      <c r="G21" s="62"/>
      <c r="H21" s="62"/>
      <c r="I21" s="62"/>
      <c r="J21" s="62"/>
      <c r="K21" s="62"/>
      <c r="L21" s="63"/>
      <c r="M21" s="62"/>
      <c r="N21" s="62"/>
      <c r="O21" s="62"/>
      <c r="P21" s="62"/>
    </row>
    <row r="22" spans="1:16" x14ac:dyDescent="0.3">
      <c r="A22" s="64" t="s">
        <v>23</v>
      </c>
      <c r="B22" s="65">
        <v>98804</v>
      </c>
      <c r="C22" s="65">
        <v>153122</v>
      </c>
      <c r="D22" s="65">
        <v>146483</v>
      </c>
      <c r="E22" s="65">
        <v>131465</v>
      </c>
      <c r="F22" s="65"/>
      <c r="G22" s="65">
        <v>134475</v>
      </c>
      <c r="H22" s="65">
        <v>140464</v>
      </c>
      <c r="I22" s="65">
        <v>162189</v>
      </c>
      <c r="J22" s="65">
        <v>187285</v>
      </c>
      <c r="K22" s="65"/>
      <c r="L22" s="66">
        <v>132899</v>
      </c>
      <c r="M22" s="49"/>
      <c r="N22" s="65">
        <v>565545</v>
      </c>
      <c r="O22" s="49"/>
      <c r="P22" s="65">
        <v>622837</v>
      </c>
    </row>
    <row r="23" spans="1:16" x14ac:dyDescent="0.3">
      <c r="A23" s="67" t="s">
        <v>108</v>
      </c>
      <c r="B23" s="68">
        <v>0.24</v>
      </c>
      <c r="C23" s="68">
        <v>0.38</v>
      </c>
      <c r="D23" s="68">
        <v>0.36</v>
      </c>
      <c r="E23" s="68">
        <v>0.32</v>
      </c>
      <c r="F23" s="68"/>
      <c r="G23" s="68">
        <v>0.33</v>
      </c>
      <c r="H23" s="68">
        <v>0.34</v>
      </c>
      <c r="I23" s="68">
        <v>0.4</v>
      </c>
      <c r="J23" s="68">
        <v>0.46</v>
      </c>
      <c r="K23" s="68"/>
      <c r="L23" s="69">
        <v>0.32</v>
      </c>
      <c r="M23" s="59"/>
      <c r="N23" s="68">
        <v>1.38</v>
      </c>
      <c r="O23" s="59"/>
      <c r="P23" s="68">
        <v>1.51</v>
      </c>
    </row>
    <row r="24" spans="1:16" ht="4.5" customHeight="1" x14ac:dyDescent="0.3">
      <c r="A24" s="70"/>
      <c r="B24" s="62"/>
      <c r="C24" s="62"/>
      <c r="D24" s="62"/>
      <c r="E24" s="62"/>
      <c r="F24" s="61"/>
      <c r="G24" s="62"/>
      <c r="H24" s="62"/>
      <c r="I24" s="62"/>
      <c r="J24" s="62"/>
      <c r="K24" s="62"/>
      <c r="L24" s="63"/>
      <c r="M24" s="62"/>
      <c r="N24" s="62"/>
      <c r="O24" s="61"/>
      <c r="P24" s="62"/>
    </row>
    <row r="25" spans="1:16" x14ac:dyDescent="0.3">
      <c r="A25" s="71" t="s">
        <v>24</v>
      </c>
      <c r="B25" s="72">
        <v>104755</v>
      </c>
      <c r="C25" s="72">
        <v>164315</v>
      </c>
      <c r="D25" s="72">
        <v>152636</v>
      </c>
      <c r="E25" s="72">
        <v>226226</v>
      </c>
      <c r="F25" s="72"/>
      <c r="G25" s="72">
        <v>239605</v>
      </c>
      <c r="H25" s="72">
        <v>257706</v>
      </c>
      <c r="I25" s="72">
        <v>185131</v>
      </c>
      <c r="J25" s="72">
        <v>327560</v>
      </c>
      <c r="K25" s="72"/>
      <c r="L25" s="73">
        <v>206753</v>
      </c>
      <c r="M25" s="74"/>
      <c r="N25" s="72">
        <v>782782</v>
      </c>
      <c r="O25" s="74"/>
      <c r="P25" s="72">
        <v>977150</v>
      </c>
    </row>
    <row r="26" spans="1:16" x14ac:dyDescent="0.3">
      <c r="A26" s="75" t="s">
        <v>109</v>
      </c>
      <c r="B26" s="76">
        <v>-2273</v>
      </c>
      <c r="C26" s="76">
        <v>-2968</v>
      </c>
      <c r="D26" s="76">
        <v>-4105</v>
      </c>
      <c r="E26" s="76">
        <v>-289</v>
      </c>
      <c r="F26" s="76"/>
      <c r="G26" s="76">
        <v>-6348</v>
      </c>
      <c r="H26" s="76">
        <v>-6724</v>
      </c>
      <c r="I26" s="76">
        <v>-7272</v>
      </c>
      <c r="J26" s="76">
        <v>-5993</v>
      </c>
      <c r="K26" s="76"/>
      <c r="L26" s="77">
        <v>-11198</v>
      </c>
      <c r="M26" s="76"/>
      <c r="N26" s="76">
        <v>-13710</v>
      </c>
      <c r="O26" s="76"/>
      <c r="P26" s="76">
        <v>-31187</v>
      </c>
    </row>
    <row r="27" spans="1:16" x14ac:dyDescent="0.3">
      <c r="A27" s="78" t="s">
        <v>20</v>
      </c>
      <c r="B27" s="79">
        <v>0</v>
      </c>
      <c r="C27" s="79">
        <v>0</v>
      </c>
      <c r="D27" s="79">
        <v>0</v>
      </c>
      <c r="E27" s="79">
        <v>0</v>
      </c>
      <c r="F27" s="79"/>
      <c r="G27" s="79">
        <v>0</v>
      </c>
      <c r="H27" s="79">
        <v>-4772</v>
      </c>
      <c r="I27" s="79">
        <v>-4383</v>
      </c>
      <c r="J27" s="79">
        <v>-4383</v>
      </c>
      <c r="K27" s="79"/>
      <c r="L27" s="80">
        <v>-4383</v>
      </c>
      <c r="M27" s="76"/>
      <c r="N27" s="79">
        <v>0</v>
      </c>
      <c r="O27" s="76"/>
      <c r="P27" s="79">
        <v>-17921</v>
      </c>
    </row>
    <row r="28" spans="1:16" x14ac:dyDescent="0.3">
      <c r="A28" s="71" t="s">
        <v>25</v>
      </c>
      <c r="B28" s="72">
        <v>102482</v>
      </c>
      <c r="C28" s="72">
        <v>161347</v>
      </c>
      <c r="D28" s="72">
        <v>148531</v>
      </c>
      <c r="E28" s="72">
        <v>225937</v>
      </c>
      <c r="F28" s="72"/>
      <c r="G28" s="72">
        <v>233257</v>
      </c>
      <c r="H28" s="72">
        <v>246210</v>
      </c>
      <c r="I28" s="72">
        <v>173476</v>
      </c>
      <c r="J28" s="72">
        <v>317184</v>
      </c>
      <c r="K28" s="72"/>
      <c r="L28" s="73">
        <v>191172</v>
      </c>
      <c r="M28" s="74"/>
      <c r="N28" s="72">
        <v>769072</v>
      </c>
      <c r="O28" s="74"/>
      <c r="P28" s="72">
        <v>928042</v>
      </c>
    </row>
    <row r="29" spans="1:16" x14ac:dyDescent="0.3">
      <c r="A29" s="81" t="s">
        <v>110</v>
      </c>
      <c r="B29" s="82">
        <v>0.25</v>
      </c>
      <c r="C29" s="82">
        <v>0.4</v>
      </c>
      <c r="D29" s="82">
        <v>0.36</v>
      </c>
      <c r="E29" s="82">
        <v>0.55000000000000004</v>
      </c>
      <c r="F29" s="82"/>
      <c r="G29" s="82">
        <v>0.56999999999999995</v>
      </c>
      <c r="H29" s="82">
        <v>0.6</v>
      </c>
      <c r="I29" s="82">
        <v>0.42</v>
      </c>
      <c r="J29" s="82">
        <v>0.77</v>
      </c>
      <c r="K29" s="82"/>
      <c r="L29" s="83">
        <v>0.46</v>
      </c>
      <c r="M29" s="59"/>
      <c r="N29" s="82">
        <v>1.88</v>
      </c>
      <c r="O29" s="60"/>
      <c r="P29" s="82">
        <v>2.25</v>
      </c>
    </row>
    <row r="30" spans="1:16" x14ac:dyDescent="0.3">
      <c r="A30" s="84" t="s">
        <v>111</v>
      </c>
      <c r="B30" s="85">
        <v>0.25</v>
      </c>
      <c r="C30" s="85">
        <v>0.37</v>
      </c>
      <c r="D30" s="85">
        <v>0.35</v>
      </c>
      <c r="E30" s="85">
        <v>0.45</v>
      </c>
      <c r="F30" s="85"/>
      <c r="G30" s="85">
        <v>0.49</v>
      </c>
      <c r="H30" s="85">
        <v>0.52</v>
      </c>
      <c r="I30" s="85">
        <v>0.39</v>
      </c>
      <c r="J30" s="85">
        <v>0.66</v>
      </c>
      <c r="K30" s="85"/>
      <c r="L30" s="86">
        <v>0.38</v>
      </c>
      <c r="M30" s="85"/>
      <c r="N30" s="85">
        <v>1.66</v>
      </c>
      <c r="O30" s="60"/>
      <c r="P30" s="85">
        <v>1.9500000000000002</v>
      </c>
    </row>
    <row r="31" spans="1:16" x14ac:dyDescent="0.3">
      <c r="A31" s="87" t="s">
        <v>26</v>
      </c>
      <c r="B31" s="88">
        <v>1</v>
      </c>
      <c r="C31" s="88">
        <v>0.93</v>
      </c>
      <c r="D31" s="88">
        <v>0.97</v>
      </c>
      <c r="E31" s="88">
        <v>0.82</v>
      </c>
      <c r="F31" s="88"/>
      <c r="G31" s="88">
        <v>0.86</v>
      </c>
      <c r="H31" s="88">
        <v>0.87</v>
      </c>
      <c r="I31" s="88">
        <v>0.93</v>
      </c>
      <c r="J31" s="88">
        <v>0.86</v>
      </c>
      <c r="K31" s="88"/>
      <c r="L31" s="89">
        <v>0.83</v>
      </c>
      <c r="M31" s="88"/>
      <c r="N31" s="88">
        <v>0.88</v>
      </c>
      <c r="O31" s="88"/>
      <c r="P31" s="88">
        <v>0.87</v>
      </c>
    </row>
    <row r="32" spans="1:16" ht="4.5" customHeight="1" x14ac:dyDescent="0.3">
      <c r="A32" s="90"/>
      <c r="B32" s="9"/>
      <c r="C32" s="9"/>
      <c r="D32" s="9"/>
      <c r="E32" s="9"/>
      <c r="F32" s="9"/>
      <c r="G32" s="9"/>
      <c r="H32" s="9"/>
      <c r="I32" s="9"/>
      <c r="J32" s="9"/>
      <c r="K32" s="9"/>
      <c r="L32" s="63"/>
      <c r="M32" s="9"/>
      <c r="N32" s="9"/>
      <c r="O32" s="22"/>
      <c r="P32" s="9"/>
    </row>
    <row r="33" spans="1:16" x14ac:dyDescent="0.3">
      <c r="A33" s="92" t="s">
        <v>27</v>
      </c>
      <c r="B33" s="93">
        <v>172513</v>
      </c>
      <c r="C33" s="93">
        <v>186266</v>
      </c>
      <c r="D33" s="93">
        <v>188636</v>
      </c>
      <c r="E33" s="93">
        <v>191688</v>
      </c>
      <c r="F33" s="93"/>
      <c r="G33" s="93">
        <v>197466</v>
      </c>
      <c r="H33" s="93">
        <v>231840</v>
      </c>
      <c r="I33" s="93">
        <v>241565</v>
      </c>
      <c r="J33" s="93">
        <v>248928</v>
      </c>
      <c r="K33" s="93"/>
      <c r="L33" s="277">
        <v>247416</v>
      </c>
      <c r="M33" s="30"/>
      <c r="N33" s="93">
        <v>197466</v>
      </c>
      <c r="O33" s="31"/>
      <c r="P33" s="93">
        <v>247416</v>
      </c>
    </row>
    <row r="34" spans="1:16" ht="17.25" thickBot="1" x14ac:dyDescent="0.35">
      <c r="A34" s="94" t="s">
        <v>28</v>
      </c>
      <c r="B34" s="31">
        <v>141073</v>
      </c>
      <c r="C34" s="31">
        <v>145428</v>
      </c>
      <c r="D34" s="31">
        <v>148669</v>
      </c>
      <c r="E34" s="31">
        <v>150798</v>
      </c>
      <c r="F34" s="31"/>
      <c r="G34" s="31">
        <v>154154</v>
      </c>
      <c r="H34" s="31">
        <v>160954</v>
      </c>
      <c r="I34" s="31">
        <v>166258</v>
      </c>
      <c r="J34" s="31">
        <v>168965</v>
      </c>
      <c r="K34" s="31"/>
      <c r="L34" s="278">
        <v>182467</v>
      </c>
      <c r="M34" s="30"/>
      <c r="N34" s="31">
        <v>154154</v>
      </c>
      <c r="O34" s="31"/>
      <c r="P34" s="31">
        <v>182467</v>
      </c>
    </row>
    <row r="35" spans="1:16" x14ac:dyDescent="0.3">
      <c r="A35" s="9"/>
      <c r="B35" s="9"/>
      <c r="C35" s="9"/>
      <c r="D35" s="9"/>
      <c r="E35" s="9"/>
      <c r="F35" s="10"/>
      <c r="G35" s="9"/>
      <c r="H35" s="9"/>
      <c r="I35" s="9"/>
      <c r="J35" s="9"/>
      <c r="K35" s="9"/>
      <c r="L35" s="9"/>
      <c r="M35" s="9"/>
      <c r="N35" s="91"/>
      <c r="O35" s="22"/>
      <c r="P35" s="91"/>
    </row>
    <row r="36" spans="1:16" x14ac:dyDescent="0.3">
      <c r="A36" s="9" t="s">
        <v>135</v>
      </c>
      <c r="B36" s="9"/>
      <c r="C36" s="9"/>
      <c r="D36" s="9"/>
      <c r="E36" s="9"/>
      <c r="F36" s="10"/>
      <c r="G36" s="9"/>
      <c r="H36" s="9"/>
      <c r="I36" s="9"/>
      <c r="J36" s="9"/>
      <c r="K36" s="9"/>
      <c r="L36" s="9"/>
      <c r="M36" s="9"/>
      <c r="N36" s="91"/>
      <c r="O36" s="22"/>
      <c r="P36" s="91"/>
    </row>
    <row r="37" spans="1:16" ht="15" customHeight="1" x14ac:dyDescent="0.3">
      <c r="A37" s="287" t="s">
        <v>134</v>
      </c>
      <c r="B37" s="287"/>
      <c r="C37" s="287"/>
      <c r="D37" s="287"/>
      <c r="E37" s="287"/>
      <c r="F37" s="287"/>
      <c r="G37" s="287"/>
      <c r="H37" s="287"/>
      <c r="I37" s="287"/>
      <c r="J37" s="287"/>
      <c r="K37" s="287"/>
      <c r="L37" s="287"/>
      <c r="M37" s="287"/>
      <c r="N37" s="287"/>
      <c r="O37" s="287"/>
      <c r="P37" s="287"/>
    </row>
    <row r="38" spans="1:16" x14ac:dyDescent="0.3">
      <c r="A38" s="287"/>
      <c r="B38" s="287"/>
      <c r="C38" s="287"/>
      <c r="D38" s="287"/>
      <c r="E38" s="287"/>
      <c r="F38" s="287"/>
      <c r="G38" s="287"/>
      <c r="H38" s="287"/>
      <c r="I38" s="287"/>
      <c r="J38" s="287"/>
      <c r="K38" s="287"/>
      <c r="L38" s="287"/>
      <c r="M38" s="287"/>
      <c r="N38" s="287"/>
      <c r="O38" s="287"/>
      <c r="P38" s="287"/>
    </row>
    <row r="39" spans="1:16" x14ac:dyDescent="0.3">
      <c r="A39" s="287"/>
      <c r="B39" s="287"/>
      <c r="C39" s="287"/>
      <c r="D39" s="287"/>
      <c r="E39" s="287"/>
      <c r="F39" s="287"/>
      <c r="G39" s="287"/>
      <c r="H39" s="287"/>
      <c r="I39" s="287"/>
      <c r="J39" s="287"/>
      <c r="K39" s="287"/>
      <c r="L39" s="287"/>
      <c r="M39" s="287"/>
      <c r="N39" s="287"/>
      <c r="O39" s="287"/>
      <c r="P39" s="287"/>
    </row>
    <row r="40" spans="1:16" x14ac:dyDescent="0.3">
      <c r="A40" s="287"/>
      <c r="B40" s="287"/>
      <c r="C40" s="287"/>
      <c r="D40" s="287"/>
      <c r="E40" s="287"/>
      <c r="F40" s="287"/>
      <c r="G40" s="287"/>
      <c r="H40" s="287"/>
      <c r="I40" s="287"/>
      <c r="J40" s="287"/>
      <c r="K40" s="287"/>
      <c r="L40" s="287"/>
      <c r="M40" s="287"/>
      <c r="N40" s="287"/>
      <c r="O40" s="287"/>
      <c r="P40" s="287"/>
    </row>
    <row r="41" spans="1:16" x14ac:dyDescent="0.3">
      <c r="A41" s="287"/>
      <c r="B41" s="287"/>
      <c r="C41" s="287"/>
      <c r="D41" s="287"/>
      <c r="E41" s="287"/>
      <c r="F41" s="287"/>
      <c r="G41" s="287"/>
      <c r="H41" s="287"/>
      <c r="I41" s="287"/>
      <c r="J41" s="287"/>
      <c r="K41" s="287"/>
      <c r="L41" s="287"/>
      <c r="M41" s="287"/>
      <c r="N41" s="287"/>
      <c r="O41" s="287"/>
      <c r="P41" s="287"/>
    </row>
    <row r="42" spans="1:16" x14ac:dyDescent="0.3">
      <c r="A42" s="287"/>
      <c r="B42" s="287"/>
      <c r="C42" s="287"/>
      <c r="D42" s="287"/>
      <c r="E42" s="287"/>
      <c r="F42" s="287"/>
      <c r="G42" s="287"/>
      <c r="H42" s="287"/>
      <c r="I42" s="287"/>
      <c r="J42" s="287"/>
      <c r="K42" s="287"/>
      <c r="L42" s="287"/>
      <c r="M42" s="287"/>
      <c r="N42" s="287"/>
      <c r="O42" s="287"/>
      <c r="P42" s="287"/>
    </row>
    <row r="43" spans="1:16" x14ac:dyDescent="0.3">
      <c r="A43" s="287"/>
      <c r="B43" s="287"/>
      <c r="C43" s="287"/>
      <c r="D43" s="287"/>
      <c r="E43" s="287"/>
      <c r="F43" s="287"/>
      <c r="G43" s="287"/>
      <c r="H43" s="287"/>
      <c r="I43" s="287"/>
      <c r="J43" s="287"/>
      <c r="K43" s="287"/>
      <c r="L43" s="287"/>
      <c r="M43" s="287"/>
      <c r="N43" s="287"/>
      <c r="O43" s="287"/>
      <c r="P43" s="287"/>
    </row>
    <row r="44" spans="1:16" x14ac:dyDescent="0.3">
      <c r="A44" s="287"/>
      <c r="B44" s="287"/>
      <c r="C44" s="287"/>
      <c r="D44" s="287"/>
      <c r="E44" s="287"/>
      <c r="F44" s="287"/>
      <c r="G44" s="287"/>
      <c r="H44" s="287"/>
      <c r="I44" s="287"/>
      <c r="J44" s="287"/>
      <c r="K44" s="287"/>
      <c r="L44" s="287"/>
      <c r="M44" s="287"/>
      <c r="N44" s="287"/>
      <c r="O44" s="287"/>
      <c r="P44" s="287"/>
    </row>
    <row r="45" spans="1:16" x14ac:dyDescent="0.3">
      <c r="A45" s="287"/>
      <c r="B45" s="287"/>
      <c r="C45" s="287"/>
      <c r="D45" s="287"/>
      <c r="E45" s="287"/>
      <c r="F45" s="287"/>
      <c r="G45" s="287"/>
      <c r="H45" s="287"/>
      <c r="I45" s="287"/>
      <c r="J45" s="287"/>
      <c r="K45" s="287"/>
      <c r="L45" s="287"/>
      <c r="M45" s="287"/>
      <c r="N45" s="287"/>
      <c r="O45" s="287"/>
      <c r="P45" s="287"/>
    </row>
    <row r="46" spans="1:16" x14ac:dyDescent="0.3">
      <c r="A46" s="96"/>
      <c r="B46" s="96"/>
      <c r="C46" s="96"/>
      <c r="D46" s="96"/>
      <c r="E46" s="96"/>
      <c r="F46" s="96"/>
      <c r="G46" s="96"/>
      <c r="H46" s="96"/>
      <c r="I46" s="96"/>
      <c r="J46" s="96"/>
      <c r="K46" s="97"/>
      <c r="L46" s="96"/>
      <c r="M46" s="97"/>
      <c r="N46" s="96"/>
      <c r="O46" s="96"/>
      <c r="P46" s="96"/>
    </row>
    <row r="47" spans="1:16" x14ac:dyDescent="0.3">
      <c r="N47" s="20"/>
      <c r="O47" s="20"/>
      <c r="P47" s="20"/>
    </row>
    <row r="49" spans="2:16" s="20" customFormat="1" x14ac:dyDescent="0.3">
      <c r="B49" s="26"/>
      <c r="C49" s="26"/>
      <c r="D49" s="26"/>
      <c r="E49" s="26"/>
      <c r="F49" s="26"/>
      <c r="G49" s="26"/>
      <c r="H49" s="26"/>
      <c r="I49" s="26"/>
      <c r="J49" s="26"/>
      <c r="K49" s="40"/>
      <c r="N49" s="8"/>
      <c r="O49" s="100"/>
      <c r="P49" s="8"/>
    </row>
  </sheetData>
  <mergeCells count="1">
    <mergeCell ref="A37:P45"/>
  </mergeCells>
  <pageMargins left="0.7" right="0.7" top="0.75" bottom="0.75" header="0.3" footer="0.3"/>
  <pageSetup paperSize="5"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R44"/>
  <sheetViews>
    <sheetView showGridLines="0" zoomScale="85" zoomScaleNormal="85" zoomScaleSheetLayoutView="85" workbookViewId="0">
      <pane xSplit="1" ySplit="3" topLeftCell="B4" activePane="bottomRight" state="frozen"/>
      <selection activeCell="C8" sqref="C8"/>
      <selection pane="topRight" activeCell="C8" sqref="C8"/>
      <selection pane="bottomLeft" activeCell="C8" sqref="C8"/>
      <selection pane="bottomRight"/>
    </sheetView>
  </sheetViews>
  <sheetFormatPr defaultColWidth="9.140625" defaultRowHeight="16.5" x14ac:dyDescent="0.3"/>
  <cols>
    <col min="1" max="1" width="55.7109375" style="20" customWidth="1"/>
    <col min="2" max="5" width="12.7109375" style="20" customWidth="1"/>
    <col min="6" max="6" width="0.5703125" style="20" customWidth="1"/>
    <col min="7" max="10" width="12.7109375" style="20" customWidth="1"/>
    <col min="11" max="11" width="0.5703125" style="20" customWidth="1"/>
    <col min="12" max="12" width="12.7109375" style="20" customWidth="1"/>
    <col min="13" max="13" width="0.85546875" style="20" customWidth="1"/>
    <col min="14" max="14" width="12.7109375" style="8" customWidth="1"/>
    <col min="15" max="15" width="0.5703125" style="20" customWidth="1"/>
    <col min="16" max="16" width="12.7109375" style="8" customWidth="1"/>
    <col min="17" max="16384" width="9.140625" style="8"/>
  </cols>
  <sheetData>
    <row r="1" spans="1:18" ht="21.75" thickBot="1" x14ac:dyDescent="0.4">
      <c r="A1" s="4" t="s">
        <v>32</v>
      </c>
      <c r="B1" s="102"/>
      <c r="C1" s="102"/>
      <c r="D1" s="102"/>
      <c r="E1" s="102"/>
      <c r="F1" s="102"/>
      <c r="G1" s="102"/>
      <c r="H1" s="102"/>
      <c r="I1" s="102"/>
      <c r="J1" s="102"/>
      <c r="K1" s="102"/>
      <c r="L1" s="102"/>
      <c r="M1" s="102"/>
      <c r="N1" s="103"/>
      <c r="O1" s="102"/>
      <c r="P1" s="103"/>
    </row>
    <row r="2" spans="1:18" ht="17.25" thickBot="1" x14ac:dyDescent="0.35">
      <c r="M2" s="41"/>
      <c r="O2" s="41"/>
    </row>
    <row r="3" spans="1:18" ht="24.75" customHeight="1" thickBot="1" x14ac:dyDescent="0.35">
      <c r="A3" s="13" t="s">
        <v>33</v>
      </c>
      <c r="B3" s="14" t="s">
        <v>2</v>
      </c>
      <c r="C3" s="14" t="s">
        <v>3</v>
      </c>
      <c r="D3" s="14" t="s">
        <v>4</v>
      </c>
      <c r="E3" s="14" t="s">
        <v>5</v>
      </c>
      <c r="F3" s="15"/>
      <c r="G3" s="14" t="s">
        <v>6</v>
      </c>
      <c r="H3" s="14" t="s">
        <v>7</v>
      </c>
      <c r="I3" s="14" t="s">
        <v>8</v>
      </c>
      <c r="J3" s="14" t="s">
        <v>9</v>
      </c>
      <c r="K3" s="15"/>
      <c r="L3" s="17" t="s">
        <v>103</v>
      </c>
      <c r="M3" s="101"/>
      <c r="N3" s="19" t="s">
        <v>104</v>
      </c>
      <c r="O3" s="16"/>
      <c r="P3" s="19" t="s">
        <v>105</v>
      </c>
    </row>
    <row r="4" spans="1:18" s="12" customFormat="1" ht="14.25" x14ac:dyDescent="0.25">
      <c r="A4" s="104" t="s">
        <v>34</v>
      </c>
      <c r="B4" s="30"/>
      <c r="C4" s="30"/>
      <c r="D4" s="30"/>
      <c r="E4" s="30"/>
      <c r="F4" s="30"/>
      <c r="G4" s="30"/>
      <c r="H4" s="30"/>
      <c r="I4" s="30"/>
      <c r="J4" s="30"/>
      <c r="K4" s="30"/>
      <c r="L4" s="42"/>
      <c r="M4" s="105"/>
      <c r="N4" s="30"/>
      <c r="O4" s="31"/>
      <c r="P4" s="30"/>
    </row>
    <row r="5" spans="1:18" s="12" customFormat="1" ht="14.25" x14ac:dyDescent="0.25">
      <c r="A5" s="106" t="s">
        <v>35</v>
      </c>
      <c r="B5" s="107">
        <v>230933</v>
      </c>
      <c r="C5" s="107">
        <v>241633</v>
      </c>
      <c r="D5" s="107">
        <v>258485</v>
      </c>
      <c r="E5" s="107">
        <v>246598</v>
      </c>
      <c r="F5" s="107"/>
      <c r="G5" s="107">
        <v>252053</v>
      </c>
      <c r="H5" s="107">
        <v>266908</v>
      </c>
      <c r="I5" s="107">
        <v>282434</v>
      </c>
      <c r="J5" s="107">
        <v>280920</v>
      </c>
      <c r="K5" s="107"/>
      <c r="L5" s="108">
        <v>272203</v>
      </c>
      <c r="M5" s="105"/>
      <c r="N5" s="107">
        <v>998769</v>
      </c>
      <c r="O5" s="109"/>
      <c r="P5" s="107">
        <v>1102465</v>
      </c>
      <c r="R5" s="120"/>
    </row>
    <row r="6" spans="1:18" s="12" customFormat="1" ht="14.25" x14ac:dyDescent="0.25">
      <c r="A6" s="110" t="s">
        <v>36</v>
      </c>
      <c r="B6" s="28">
        <v>7999</v>
      </c>
      <c r="C6" s="28">
        <v>64899</v>
      </c>
      <c r="D6" s="28">
        <v>30251</v>
      </c>
      <c r="E6" s="28">
        <v>43966</v>
      </c>
      <c r="F6" s="28"/>
      <c r="G6" s="28">
        <v>15067</v>
      </c>
      <c r="H6" s="28">
        <v>23629</v>
      </c>
      <c r="I6" s="28">
        <v>16209</v>
      </c>
      <c r="J6" s="28">
        <v>62719</v>
      </c>
      <c r="K6" s="28"/>
      <c r="L6" s="29">
        <v>12994</v>
      </c>
      <c r="M6" s="105"/>
      <c r="N6" s="28">
        <v>154183</v>
      </c>
      <c r="O6" s="31"/>
      <c r="P6" s="28">
        <v>115551</v>
      </c>
      <c r="R6" s="120"/>
    </row>
    <row r="7" spans="1:18" s="12" customFormat="1" ht="14.25" x14ac:dyDescent="0.25">
      <c r="A7" s="106" t="s">
        <v>37</v>
      </c>
      <c r="B7" s="30"/>
      <c r="C7" s="30"/>
      <c r="D7" s="30"/>
      <c r="E7" s="30"/>
      <c r="F7" s="30"/>
      <c r="G7" s="30"/>
      <c r="H7" s="30"/>
      <c r="I7" s="30"/>
      <c r="J7" s="30"/>
      <c r="K7" s="30"/>
      <c r="L7" s="42"/>
      <c r="M7" s="105"/>
      <c r="N7" s="30"/>
      <c r="O7" s="31"/>
      <c r="P7" s="30"/>
      <c r="R7" s="120"/>
    </row>
    <row r="8" spans="1:18" s="12" customFormat="1" ht="14.25" collapsed="1" x14ac:dyDescent="0.25">
      <c r="A8" s="111" t="s">
        <v>38</v>
      </c>
      <c r="B8" s="112">
        <v>-170891</v>
      </c>
      <c r="C8" s="112">
        <v>286505</v>
      </c>
      <c r="D8" s="112">
        <v>167484</v>
      </c>
      <c r="E8" s="112">
        <v>227901</v>
      </c>
      <c r="F8" s="113"/>
      <c r="G8" s="112">
        <v>172545</v>
      </c>
      <c r="H8" s="112">
        <v>-70525</v>
      </c>
      <c r="I8" s="112">
        <v>285599</v>
      </c>
      <c r="J8" s="112">
        <v>300946</v>
      </c>
      <c r="K8" s="113"/>
      <c r="L8" s="114">
        <v>-420422</v>
      </c>
      <c r="M8" s="105"/>
      <c r="N8" s="112">
        <v>854435</v>
      </c>
      <c r="O8" s="61"/>
      <c r="P8" s="112">
        <v>95598</v>
      </c>
      <c r="R8" s="120"/>
    </row>
    <row r="9" spans="1:18" s="12" customFormat="1" ht="14.25" x14ac:dyDescent="0.25">
      <c r="A9" s="115" t="s">
        <v>39</v>
      </c>
      <c r="B9" s="30">
        <v>49923</v>
      </c>
      <c r="C9" s="30">
        <v>41980</v>
      </c>
      <c r="D9" s="30">
        <v>35843</v>
      </c>
      <c r="E9" s="30">
        <v>147141</v>
      </c>
      <c r="F9" s="30"/>
      <c r="G9" s="30">
        <v>186461</v>
      </c>
      <c r="H9" s="30">
        <v>198791</v>
      </c>
      <c r="I9" s="30">
        <v>60975</v>
      </c>
      <c r="J9" s="30">
        <v>202798</v>
      </c>
      <c r="K9" s="30"/>
      <c r="L9" s="42">
        <v>297458</v>
      </c>
      <c r="M9" s="105"/>
      <c r="N9" s="30">
        <v>411425</v>
      </c>
      <c r="O9" s="31"/>
      <c r="P9" s="30">
        <v>760022</v>
      </c>
      <c r="R9" s="120"/>
    </row>
    <row r="10" spans="1:18" s="12" customFormat="1" ht="14.25" x14ac:dyDescent="0.25">
      <c r="A10" s="110" t="s">
        <v>40</v>
      </c>
      <c r="B10" s="116">
        <v>-120968</v>
      </c>
      <c r="C10" s="116">
        <v>328485</v>
      </c>
      <c r="D10" s="116">
        <v>203327</v>
      </c>
      <c r="E10" s="116">
        <v>375042</v>
      </c>
      <c r="F10" s="28"/>
      <c r="G10" s="116">
        <v>359006</v>
      </c>
      <c r="H10" s="116">
        <v>128266</v>
      </c>
      <c r="I10" s="116">
        <v>346574</v>
      </c>
      <c r="J10" s="116">
        <v>503744</v>
      </c>
      <c r="K10" s="28"/>
      <c r="L10" s="117">
        <v>-122964</v>
      </c>
      <c r="M10" s="105"/>
      <c r="N10" s="116">
        <v>1265860</v>
      </c>
      <c r="O10" s="31"/>
      <c r="P10" s="116">
        <v>855620</v>
      </c>
      <c r="R10" s="120"/>
    </row>
    <row r="11" spans="1:18" s="12" customFormat="1" ht="14.25" x14ac:dyDescent="0.25">
      <c r="A11" s="106" t="s">
        <v>41</v>
      </c>
      <c r="B11" s="30">
        <v>-3859</v>
      </c>
      <c r="C11" s="30">
        <v>44706</v>
      </c>
      <c r="D11" s="30">
        <v>22919</v>
      </c>
      <c r="E11" s="30">
        <v>38815</v>
      </c>
      <c r="F11" s="30"/>
      <c r="G11" s="30">
        <v>39214</v>
      </c>
      <c r="H11" s="30">
        <v>17219</v>
      </c>
      <c r="I11" s="30">
        <v>48014</v>
      </c>
      <c r="J11" s="30">
        <v>58504</v>
      </c>
      <c r="K11" s="30"/>
      <c r="L11" s="42">
        <v>-12604</v>
      </c>
      <c r="M11" s="105"/>
      <c r="N11" s="30">
        <v>145654</v>
      </c>
      <c r="O11" s="31"/>
      <c r="P11" s="30">
        <v>111133</v>
      </c>
      <c r="R11" s="120"/>
    </row>
    <row r="12" spans="1:18" s="120" customFormat="1" ht="15" thickBot="1" x14ac:dyDescent="0.3">
      <c r="A12" s="118" t="s">
        <v>12</v>
      </c>
      <c r="B12" s="279">
        <v>114105</v>
      </c>
      <c r="C12" s="279">
        <v>679723</v>
      </c>
      <c r="D12" s="279">
        <v>514982</v>
      </c>
      <c r="E12" s="279">
        <v>704421</v>
      </c>
      <c r="F12" s="119"/>
      <c r="G12" s="279">
        <v>665340</v>
      </c>
      <c r="H12" s="279">
        <v>436022</v>
      </c>
      <c r="I12" s="279">
        <v>693231</v>
      </c>
      <c r="J12" s="279">
        <v>905887</v>
      </c>
      <c r="K12" s="119"/>
      <c r="L12" s="280">
        <v>149629</v>
      </c>
      <c r="M12" s="50"/>
      <c r="N12" s="279">
        <v>2564466</v>
      </c>
      <c r="O12" s="31"/>
      <c r="P12" s="279">
        <v>2184769</v>
      </c>
      <c r="Q12" s="31"/>
    </row>
    <row r="13" spans="1:18" s="120" customFormat="1" ht="15" thickBot="1" x14ac:dyDescent="0.3">
      <c r="A13" s="121"/>
      <c r="B13" s="105"/>
      <c r="C13" s="105"/>
      <c r="D13" s="105"/>
      <c r="E13" s="105"/>
      <c r="F13" s="36"/>
      <c r="G13" s="105"/>
      <c r="H13" s="105"/>
      <c r="I13" s="105"/>
      <c r="J13" s="105"/>
      <c r="K13" s="36"/>
      <c r="L13" s="105"/>
      <c r="M13" s="105"/>
      <c r="N13" s="105"/>
      <c r="O13" s="31"/>
      <c r="P13" s="105"/>
    </row>
    <row r="14" spans="1:18" s="52" customFormat="1" ht="24.75" customHeight="1" thickBot="1" x14ac:dyDescent="0.35">
      <c r="A14" s="13" t="s">
        <v>33</v>
      </c>
      <c r="B14" s="14" t="s">
        <v>2</v>
      </c>
      <c r="C14" s="14" t="s">
        <v>3</v>
      </c>
      <c r="D14" s="14" t="s">
        <v>4</v>
      </c>
      <c r="E14" s="14" t="s">
        <v>5</v>
      </c>
      <c r="F14" s="15"/>
      <c r="G14" s="14" t="s">
        <v>6</v>
      </c>
      <c r="H14" s="14" t="s">
        <v>7</v>
      </c>
      <c r="I14" s="14" t="s">
        <v>8</v>
      </c>
      <c r="J14" s="14" t="s">
        <v>9</v>
      </c>
      <c r="K14" s="15"/>
      <c r="L14" s="17" t="s">
        <v>103</v>
      </c>
      <c r="M14" s="101"/>
      <c r="N14" s="19" t="s">
        <v>104</v>
      </c>
      <c r="O14" s="16"/>
      <c r="P14" s="19" t="s">
        <v>105</v>
      </c>
    </row>
    <row r="15" spans="1:18" s="120" customFormat="1" ht="14.25" x14ac:dyDescent="0.25">
      <c r="A15" s="104" t="s">
        <v>42</v>
      </c>
      <c r="B15" s="122"/>
      <c r="C15" s="122"/>
      <c r="D15" s="122"/>
      <c r="E15" s="122"/>
      <c r="F15" s="122"/>
      <c r="G15" s="122"/>
      <c r="H15" s="122"/>
      <c r="I15" s="122"/>
      <c r="J15" s="122"/>
      <c r="K15" s="122"/>
      <c r="L15" s="123"/>
      <c r="M15" s="105"/>
      <c r="N15" s="122"/>
      <c r="O15" s="31"/>
      <c r="P15" s="122"/>
    </row>
    <row r="16" spans="1:18" s="11" customFormat="1" ht="14.25" x14ac:dyDescent="0.25">
      <c r="A16" s="106" t="s">
        <v>29</v>
      </c>
      <c r="B16" s="107">
        <v>92370</v>
      </c>
      <c r="C16" s="107">
        <v>94522</v>
      </c>
      <c r="D16" s="107">
        <v>86804</v>
      </c>
      <c r="E16" s="107">
        <v>93194</v>
      </c>
      <c r="F16" s="107"/>
      <c r="G16" s="107">
        <v>94721</v>
      </c>
      <c r="H16" s="107">
        <v>98560</v>
      </c>
      <c r="I16" s="107">
        <v>101007</v>
      </c>
      <c r="J16" s="107">
        <v>99867</v>
      </c>
      <c r="K16" s="107"/>
      <c r="L16" s="108">
        <v>106531</v>
      </c>
      <c r="M16" s="105"/>
      <c r="N16" s="107">
        <v>369241</v>
      </c>
      <c r="O16" s="109"/>
      <c r="P16" s="107">
        <v>405965</v>
      </c>
    </row>
    <row r="17" spans="1:16" s="12" customFormat="1" ht="14.25" x14ac:dyDescent="0.25">
      <c r="A17" s="110" t="s">
        <v>30</v>
      </c>
      <c r="B17" s="28">
        <v>16720</v>
      </c>
      <c r="C17" s="28">
        <v>15722</v>
      </c>
      <c r="D17" s="28">
        <v>16154</v>
      </c>
      <c r="E17" s="28">
        <v>15872</v>
      </c>
      <c r="F17" s="28"/>
      <c r="G17" s="28">
        <v>16745</v>
      </c>
      <c r="H17" s="28">
        <v>17566</v>
      </c>
      <c r="I17" s="28">
        <v>17058</v>
      </c>
      <c r="J17" s="28">
        <v>16505</v>
      </c>
      <c r="K17" s="28"/>
      <c r="L17" s="29">
        <v>17358</v>
      </c>
      <c r="M17" s="105"/>
      <c r="N17" s="28">
        <v>64493</v>
      </c>
      <c r="O17" s="31"/>
      <c r="P17" s="28">
        <v>68487</v>
      </c>
    </row>
    <row r="18" spans="1:16" s="11" customFormat="1" ht="14.25" x14ac:dyDescent="0.25">
      <c r="A18" s="106" t="s">
        <v>43</v>
      </c>
      <c r="B18" s="30"/>
      <c r="C18" s="30"/>
      <c r="D18" s="30"/>
      <c r="E18" s="30"/>
      <c r="F18" s="30"/>
      <c r="G18" s="30"/>
      <c r="H18" s="30"/>
      <c r="I18" s="30"/>
      <c r="J18" s="30"/>
      <c r="K18" s="30"/>
      <c r="L18" s="42"/>
      <c r="M18" s="105"/>
      <c r="N18" s="30"/>
      <c r="O18" s="31"/>
      <c r="P18" s="30"/>
    </row>
    <row r="19" spans="1:16" s="11" customFormat="1" ht="14.25" x14ac:dyDescent="0.25">
      <c r="A19" s="111" t="s">
        <v>38</v>
      </c>
      <c r="B19" s="124">
        <v>-67682</v>
      </c>
      <c r="C19" s="124">
        <v>100836</v>
      </c>
      <c r="D19" s="124">
        <v>56475</v>
      </c>
      <c r="E19" s="124">
        <v>90228</v>
      </c>
      <c r="F19" s="124"/>
      <c r="G19" s="124">
        <v>59265</v>
      </c>
      <c r="H19" s="124">
        <v>-22126</v>
      </c>
      <c r="I19" s="124">
        <v>94446</v>
      </c>
      <c r="J19" s="124">
        <v>94734</v>
      </c>
      <c r="K19" s="124"/>
      <c r="L19" s="125">
        <v>-123011</v>
      </c>
      <c r="M19" s="105"/>
      <c r="N19" s="124">
        <v>306804</v>
      </c>
      <c r="O19" s="31"/>
      <c r="P19" s="124">
        <v>44043</v>
      </c>
    </row>
    <row r="20" spans="1:16" s="11" customFormat="1" ht="14.25" x14ac:dyDescent="0.25">
      <c r="A20" s="115" t="s">
        <v>39</v>
      </c>
      <c r="B20" s="30">
        <v>34189</v>
      </c>
      <c r="C20" s="30">
        <v>23897</v>
      </c>
      <c r="D20" s="30">
        <v>20316</v>
      </c>
      <c r="E20" s="30">
        <v>58391</v>
      </c>
      <c r="F20" s="30"/>
      <c r="G20" s="30">
        <v>88723</v>
      </c>
      <c r="H20" s="30">
        <v>79083</v>
      </c>
      <c r="I20" s="30">
        <v>35673</v>
      </c>
      <c r="J20" s="30">
        <v>75359</v>
      </c>
      <c r="K20" s="30"/>
      <c r="L20" s="42">
        <v>110270</v>
      </c>
      <c r="M20" s="105"/>
      <c r="N20" s="30">
        <v>191327</v>
      </c>
      <c r="O20" s="31"/>
      <c r="P20" s="30">
        <v>300385</v>
      </c>
    </row>
    <row r="21" spans="1:16" s="11" customFormat="1" ht="15.75" x14ac:dyDescent="0.25">
      <c r="A21" s="111" t="s">
        <v>112</v>
      </c>
      <c r="B21" s="28">
        <v>0</v>
      </c>
      <c r="C21" s="28">
        <v>0</v>
      </c>
      <c r="D21" s="28">
        <v>0</v>
      </c>
      <c r="E21" s="28">
        <v>0</v>
      </c>
      <c r="F21" s="28"/>
      <c r="G21" s="28">
        <v>287</v>
      </c>
      <c r="H21" s="28">
        <v>1044</v>
      </c>
      <c r="I21" s="28">
        <v>1326</v>
      </c>
      <c r="J21" s="28">
        <v>1403</v>
      </c>
      <c r="K21" s="28"/>
      <c r="L21" s="29">
        <v>14641</v>
      </c>
      <c r="M21" s="105"/>
      <c r="N21" s="28">
        <v>287</v>
      </c>
      <c r="O21" s="31"/>
      <c r="P21" s="28">
        <v>18414</v>
      </c>
    </row>
    <row r="22" spans="1:16" s="11" customFormat="1" ht="14.25" x14ac:dyDescent="0.25">
      <c r="A22" s="126" t="s">
        <v>44</v>
      </c>
      <c r="B22" s="127">
        <v>-33493</v>
      </c>
      <c r="C22" s="127">
        <v>124733</v>
      </c>
      <c r="D22" s="127">
        <v>76791</v>
      </c>
      <c r="E22" s="127">
        <v>148619</v>
      </c>
      <c r="F22" s="122"/>
      <c r="G22" s="127">
        <v>148275</v>
      </c>
      <c r="H22" s="127">
        <v>58001</v>
      </c>
      <c r="I22" s="127">
        <v>131445</v>
      </c>
      <c r="J22" s="127">
        <v>171496</v>
      </c>
      <c r="K22" s="122"/>
      <c r="L22" s="128">
        <v>1900</v>
      </c>
      <c r="M22" s="105"/>
      <c r="N22" s="127">
        <v>498418</v>
      </c>
      <c r="O22" s="31"/>
      <c r="P22" s="127">
        <v>362842</v>
      </c>
    </row>
    <row r="23" spans="1:16" s="11" customFormat="1" ht="14.25" x14ac:dyDescent="0.25">
      <c r="A23" s="110" t="s">
        <v>45</v>
      </c>
      <c r="B23" s="28"/>
      <c r="C23" s="28"/>
      <c r="D23" s="28"/>
      <c r="E23" s="28"/>
      <c r="F23" s="28"/>
      <c r="G23" s="28"/>
      <c r="H23" s="28"/>
      <c r="I23" s="28"/>
      <c r="J23" s="28"/>
      <c r="K23" s="28"/>
      <c r="L23" s="29"/>
      <c r="M23" s="105"/>
      <c r="N23" s="28"/>
      <c r="O23" s="31"/>
      <c r="P23" s="28"/>
    </row>
    <row r="24" spans="1:16" s="11" customFormat="1" ht="14.25" x14ac:dyDescent="0.25">
      <c r="A24" s="115" t="s">
        <v>46</v>
      </c>
      <c r="B24" s="30">
        <v>52361</v>
      </c>
      <c r="C24" s="30">
        <v>61518</v>
      </c>
      <c r="D24" s="30">
        <v>51953</v>
      </c>
      <c r="E24" s="30">
        <v>52658</v>
      </c>
      <c r="F24" s="30"/>
      <c r="G24" s="30">
        <v>53932</v>
      </c>
      <c r="H24" s="30">
        <v>53674</v>
      </c>
      <c r="I24" s="30">
        <v>60928</v>
      </c>
      <c r="J24" s="30">
        <v>60045</v>
      </c>
      <c r="K24" s="30"/>
      <c r="L24" s="42">
        <v>54375</v>
      </c>
      <c r="M24" s="105"/>
      <c r="N24" s="30">
        <v>220061</v>
      </c>
      <c r="O24" s="31"/>
      <c r="P24" s="30">
        <v>229022</v>
      </c>
    </row>
    <row r="25" spans="1:16" s="11" customFormat="1" ht="14.25" x14ac:dyDescent="0.25">
      <c r="A25" s="111" t="s">
        <v>47</v>
      </c>
      <c r="B25" s="129">
        <v>1701</v>
      </c>
      <c r="C25" s="129">
        <v>1789</v>
      </c>
      <c r="D25" s="129">
        <v>1053</v>
      </c>
      <c r="E25" s="129">
        <v>19890</v>
      </c>
      <c r="F25" s="28"/>
      <c r="G25" s="129">
        <v>1904</v>
      </c>
      <c r="H25" s="129">
        <v>5259</v>
      </c>
      <c r="I25" s="129">
        <v>5397</v>
      </c>
      <c r="J25" s="129">
        <v>1353</v>
      </c>
      <c r="K25" s="28"/>
      <c r="L25" s="130">
        <v>327</v>
      </c>
      <c r="M25" s="105"/>
      <c r="N25" s="129">
        <v>24636</v>
      </c>
      <c r="O25" s="31"/>
      <c r="P25" s="129">
        <v>12336</v>
      </c>
    </row>
    <row r="26" spans="1:16" s="11" customFormat="1" ht="14.25" x14ac:dyDescent="0.25">
      <c r="A26" s="106" t="s">
        <v>48</v>
      </c>
      <c r="B26" s="131">
        <v>54062</v>
      </c>
      <c r="C26" s="131">
        <v>63307</v>
      </c>
      <c r="D26" s="131">
        <v>53006</v>
      </c>
      <c r="E26" s="131">
        <v>72548</v>
      </c>
      <c r="F26" s="30"/>
      <c r="G26" s="131">
        <v>55836</v>
      </c>
      <c r="H26" s="131">
        <v>58933</v>
      </c>
      <c r="I26" s="131">
        <v>66325</v>
      </c>
      <c r="J26" s="131">
        <v>61398</v>
      </c>
      <c r="K26" s="30"/>
      <c r="L26" s="132">
        <v>54702</v>
      </c>
      <c r="M26" s="105"/>
      <c r="N26" s="131">
        <v>244697</v>
      </c>
      <c r="O26" s="31"/>
      <c r="P26" s="131">
        <v>241358</v>
      </c>
    </row>
    <row r="27" spans="1:16" s="120" customFormat="1" ht="15" thickBot="1" x14ac:dyDescent="0.3">
      <c r="A27" s="118" t="s">
        <v>17</v>
      </c>
      <c r="B27" s="279">
        <v>129659</v>
      </c>
      <c r="C27" s="279">
        <v>298284</v>
      </c>
      <c r="D27" s="279">
        <v>232755</v>
      </c>
      <c r="E27" s="279">
        <v>330233</v>
      </c>
      <c r="F27" s="119"/>
      <c r="G27" s="279">
        <v>315577</v>
      </c>
      <c r="H27" s="279">
        <v>233060</v>
      </c>
      <c r="I27" s="279">
        <v>315835</v>
      </c>
      <c r="J27" s="279">
        <v>349266</v>
      </c>
      <c r="K27" s="119"/>
      <c r="L27" s="280">
        <v>180491</v>
      </c>
      <c r="M27" s="50"/>
      <c r="N27" s="279">
        <v>1176849</v>
      </c>
      <c r="O27" s="31"/>
      <c r="P27" s="279">
        <v>1078652</v>
      </c>
    </row>
    <row r="28" spans="1:16" s="120" customFormat="1" ht="15" thickBot="1" x14ac:dyDescent="0.3">
      <c r="A28" s="121"/>
      <c r="B28" s="105"/>
      <c r="C28" s="105"/>
      <c r="D28" s="105"/>
      <c r="E28" s="105"/>
      <c r="F28" s="36"/>
      <c r="G28" s="105"/>
      <c r="H28" s="105"/>
      <c r="I28" s="105"/>
      <c r="J28" s="105"/>
      <c r="K28" s="36"/>
      <c r="L28" s="105"/>
      <c r="M28" s="105"/>
      <c r="N28" s="105"/>
      <c r="O28" s="31"/>
      <c r="P28" s="105"/>
    </row>
    <row r="29" spans="1:16" s="52" customFormat="1" ht="24.75" customHeight="1" thickBot="1" x14ac:dyDescent="0.35">
      <c r="A29" s="13" t="s">
        <v>33</v>
      </c>
      <c r="B29" s="14" t="s">
        <v>2</v>
      </c>
      <c r="C29" s="14" t="s">
        <v>3</v>
      </c>
      <c r="D29" s="14" t="s">
        <v>4</v>
      </c>
      <c r="E29" s="14" t="s">
        <v>5</v>
      </c>
      <c r="F29" s="15"/>
      <c r="G29" s="14" t="s">
        <v>6</v>
      </c>
      <c r="H29" s="14" t="s">
        <v>7</v>
      </c>
      <c r="I29" s="14" t="s">
        <v>8</v>
      </c>
      <c r="J29" s="14" t="s">
        <v>9</v>
      </c>
      <c r="K29" s="15"/>
      <c r="L29" s="17" t="s">
        <v>103</v>
      </c>
      <c r="M29" s="101"/>
      <c r="N29" s="19" t="s">
        <v>104</v>
      </c>
      <c r="O29" s="16"/>
      <c r="P29" s="19" t="s">
        <v>105</v>
      </c>
    </row>
    <row r="30" spans="1:16" s="120" customFormat="1" ht="14.25" x14ac:dyDescent="0.25">
      <c r="A30" s="104" t="s">
        <v>49</v>
      </c>
      <c r="B30" s="122"/>
      <c r="C30" s="122"/>
      <c r="D30" s="122"/>
      <c r="E30" s="122"/>
      <c r="F30" s="122"/>
      <c r="G30" s="122"/>
      <c r="H30" s="122"/>
      <c r="I30" s="122"/>
      <c r="J30" s="122"/>
      <c r="K30" s="122"/>
      <c r="L30" s="123"/>
      <c r="M30" s="105"/>
      <c r="N30" s="122"/>
      <c r="O30" s="31"/>
      <c r="P30" s="122"/>
    </row>
    <row r="31" spans="1:16" s="11" customFormat="1" ht="14.25" x14ac:dyDescent="0.25">
      <c r="A31" s="133" t="s">
        <v>50</v>
      </c>
      <c r="B31" s="107">
        <v>-56499</v>
      </c>
      <c r="C31" s="107">
        <v>88498</v>
      </c>
      <c r="D31" s="107">
        <v>17362</v>
      </c>
      <c r="E31" s="107">
        <v>89247</v>
      </c>
      <c r="F31" s="107"/>
      <c r="G31" s="107">
        <v>34490</v>
      </c>
      <c r="H31" s="107">
        <v>-399</v>
      </c>
      <c r="I31" s="107">
        <v>68529</v>
      </c>
      <c r="J31" s="107">
        <v>-7846</v>
      </c>
      <c r="K31" s="107"/>
      <c r="L31" s="108">
        <v>-67137</v>
      </c>
      <c r="M31" s="105"/>
      <c r="N31" s="107">
        <v>229597</v>
      </c>
      <c r="O31" s="109"/>
      <c r="P31" s="107">
        <v>-6853</v>
      </c>
    </row>
    <row r="32" spans="1:16" s="11" customFormat="1" ht="14.25" x14ac:dyDescent="0.25">
      <c r="A32" s="134" t="s">
        <v>51</v>
      </c>
      <c r="B32" s="135">
        <v>-6891</v>
      </c>
      <c r="C32" s="135">
        <v>-8886</v>
      </c>
      <c r="D32" s="135">
        <v>-11528</v>
      </c>
      <c r="E32" s="135">
        <v>-11714</v>
      </c>
      <c r="F32" s="28"/>
      <c r="G32" s="135">
        <v>-11988</v>
      </c>
      <c r="H32" s="135">
        <v>-12067</v>
      </c>
      <c r="I32" s="135">
        <v>-11509</v>
      </c>
      <c r="J32" s="135">
        <v>-9420</v>
      </c>
      <c r="K32" s="28"/>
      <c r="L32" s="136">
        <v>-9941</v>
      </c>
      <c r="M32" s="105"/>
      <c r="N32" s="135">
        <v>-44116</v>
      </c>
      <c r="O32" s="31"/>
      <c r="P32" s="135">
        <v>-42937</v>
      </c>
    </row>
    <row r="33" spans="1:16" s="11" customFormat="1" ht="14.25" x14ac:dyDescent="0.25">
      <c r="A33" s="133" t="s">
        <v>52</v>
      </c>
      <c r="B33" s="33">
        <v>-561</v>
      </c>
      <c r="C33" s="33">
        <v>258</v>
      </c>
      <c r="D33" s="33">
        <v>-4903</v>
      </c>
      <c r="E33" s="33">
        <v>3048</v>
      </c>
      <c r="F33" s="30"/>
      <c r="G33" s="33">
        <v>18664</v>
      </c>
      <c r="H33" s="33">
        <v>780</v>
      </c>
      <c r="I33" s="33">
        <v>25706</v>
      </c>
      <c r="J33" s="33">
        <v>646</v>
      </c>
      <c r="K33" s="30"/>
      <c r="L33" s="34">
        <v>4260</v>
      </c>
      <c r="M33" s="105"/>
      <c r="N33" s="33">
        <v>17067</v>
      </c>
      <c r="O33" s="31"/>
      <c r="P33" s="33">
        <v>31392</v>
      </c>
    </row>
    <row r="34" spans="1:16" s="120" customFormat="1" ht="15" thickBot="1" x14ac:dyDescent="0.3">
      <c r="A34" s="118" t="s">
        <v>53</v>
      </c>
      <c r="B34" s="279">
        <v>-63951</v>
      </c>
      <c r="C34" s="279">
        <v>79870</v>
      </c>
      <c r="D34" s="279">
        <v>931</v>
      </c>
      <c r="E34" s="279">
        <v>80581</v>
      </c>
      <c r="F34" s="119"/>
      <c r="G34" s="279">
        <v>41166</v>
      </c>
      <c r="H34" s="279">
        <v>-11686</v>
      </c>
      <c r="I34" s="279">
        <v>82726</v>
      </c>
      <c r="J34" s="279">
        <v>-16620</v>
      </c>
      <c r="K34" s="119"/>
      <c r="L34" s="280">
        <v>-72818</v>
      </c>
      <c r="M34" s="50"/>
      <c r="N34" s="279">
        <v>202548</v>
      </c>
      <c r="O34" s="31"/>
      <c r="P34" s="279">
        <v>-18398</v>
      </c>
    </row>
    <row r="35" spans="1:16" s="120" customFormat="1" ht="14.25" x14ac:dyDescent="0.25">
      <c r="A35" s="121"/>
      <c r="B35" s="105"/>
      <c r="C35" s="105"/>
      <c r="D35" s="105"/>
      <c r="E35" s="105"/>
      <c r="F35" s="36"/>
      <c r="G35" s="105"/>
      <c r="H35" s="105"/>
      <c r="I35" s="105"/>
      <c r="J35" s="105"/>
      <c r="K35" s="105"/>
      <c r="L35" s="105"/>
      <c r="M35" s="105"/>
      <c r="N35" s="105"/>
      <c r="O35" s="38"/>
      <c r="P35" s="105"/>
    </row>
    <row r="36" spans="1:16" s="120" customFormat="1" ht="14.25" customHeight="1" x14ac:dyDescent="0.25">
      <c r="A36" s="137" t="s">
        <v>124</v>
      </c>
      <c r="B36" s="137"/>
      <c r="C36" s="137"/>
      <c r="D36" s="137"/>
      <c r="E36" s="137"/>
      <c r="F36" s="137"/>
      <c r="G36" s="137"/>
      <c r="H36" s="137"/>
      <c r="I36" s="137"/>
      <c r="J36" s="137"/>
      <c r="K36" s="137"/>
      <c r="L36" s="137"/>
      <c r="M36" s="105"/>
      <c r="N36" s="105"/>
      <c r="O36" s="38"/>
      <c r="P36" s="105"/>
    </row>
    <row r="37" spans="1:16" s="120" customFormat="1" ht="14.25" x14ac:dyDescent="0.25">
      <c r="A37" s="121"/>
      <c r="B37" s="105"/>
      <c r="C37" s="105"/>
      <c r="D37" s="105"/>
      <c r="E37" s="105"/>
      <c r="F37" s="36"/>
      <c r="G37" s="105"/>
      <c r="H37" s="105"/>
      <c r="I37" s="105"/>
      <c r="J37" s="105"/>
      <c r="K37" s="105"/>
      <c r="L37" s="105"/>
      <c r="M37" s="105"/>
      <c r="N37" s="105"/>
      <c r="O37" s="38"/>
      <c r="P37" s="105"/>
    </row>
    <row r="38" spans="1:16" s="120" customFormat="1" ht="14.25" x14ac:dyDescent="0.25">
      <c r="A38" s="121"/>
      <c r="B38" s="105"/>
      <c r="C38" s="105"/>
      <c r="D38" s="105"/>
      <c r="E38" s="105"/>
      <c r="F38" s="36"/>
      <c r="G38" s="105"/>
      <c r="H38" s="105"/>
      <c r="I38" s="105"/>
      <c r="J38" s="105"/>
      <c r="K38" s="105"/>
      <c r="L38" s="105"/>
      <c r="M38" s="105"/>
      <c r="N38" s="105"/>
      <c r="O38" s="38"/>
      <c r="P38" s="105"/>
    </row>
    <row r="39" spans="1:16" x14ac:dyDescent="0.3">
      <c r="B39" s="99"/>
      <c r="C39" s="99"/>
      <c r="D39" s="99"/>
      <c r="E39" s="99"/>
      <c r="F39" s="99"/>
      <c r="G39" s="99"/>
      <c r="H39" s="99"/>
      <c r="I39" s="99"/>
      <c r="J39" s="99"/>
      <c r="K39" s="99"/>
      <c r="M39" s="41"/>
      <c r="O39" s="41"/>
    </row>
    <row r="40" spans="1:16" x14ac:dyDescent="0.3">
      <c r="B40" s="99"/>
      <c r="C40" s="99"/>
      <c r="D40" s="99"/>
      <c r="E40" s="99"/>
      <c r="F40" s="99"/>
      <c r="G40" s="99"/>
      <c r="H40" s="99"/>
      <c r="I40" s="99"/>
      <c r="J40" s="99"/>
      <c r="K40" s="99"/>
      <c r="M40" s="41"/>
      <c r="O40" s="41"/>
    </row>
    <row r="41" spans="1:16" x14ac:dyDescent="0.3">
      <c r="B41" s="99"/>
      <c r="C41" s="99"/>
      <c r="D41" s="99"/>
      <c r="E41" s="99"/>
      <c r="F41" s="99"/>
      <c r="G41" s="99"/>
      <c r="H41" s="99"/>
      <c r="I41" s="99"/>
      <c r="J41" s="99"/>
      <c r="K41" s="99"/>
      <c r="M41" s="41"/>
      <c r="O41" s="41"/>
    </row>
    <row r="42" spans="1:16" x14ac:dyDescent="0.3">
      <c r="B42" s="99"/>
      <c r="C42" s="99"/>
      <c r="D42" s="99"/>
      <c r="E42" s="99"/>
      <c r="F42" s="99"/>
      <c r="G42" s="99"/>
      <c r="H42" s="99"/>
      <c r="I42" s="99"/>
      <c r="J42" s="99"/>
      <c r="K42" s="99"/>
      <c r="M42" s="41"/>
      <c r="O42" s="41"/>
    </row>
    <row r="43" spans="1:16" x14ac:dyDescent="0.3">
      <c r="B43" s="99"/>
      <c r="C43" s="99"/>
      <c r="D43" s="99"/>
      <c r="E43" s="99"/>
      <c r="F43" s="99"/>
      <c r="G43" s="99"/>
      <c r="H43" s="99"/>
      <c r="I43" s="99"/>
      <c r="J43" s="99"/>
      <c r="K43" s="99"/>
      <c r="M43" s="41"/>
      <c r="O43" s="41"/>
    </row>
    <row r="44" spans="1:16" x14ac:dyDescent="0.3">
      <c r="B44" s="99"/>
      <c r="C44" s="99"/>
      <c r="D44" s="99"/>
      <c r="E44" s="99"/>
      <c r="F44" s="99"/>
      <c r="G44" s="99"/>
      <c r="H44" s="99"/>
      <c r="I44" s="99"/>
      <c r="J44" s="99"/>
      <c r="K44" s="99"/>
    </row>
  </sheetData>
  <pageMargins left="0.7" right="0.7" top="0.75" bottom="0.75" header="0.3" footer="0.3"/>
  <pageSetup paperSize="5"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P35"/>
  <sheetViews>
    <sheetView showGridLines="0" zoomScale="85" zoomScaleNormal="85" zoomScaleSheetLayoutView="85" workbookViewId="0">
      <pane xSplit="1" ySplit="3" topLeftCell="B4" activePane="bottomRight" state="frozen"/>
      <selection activeCell="C8" sqref="C8"/>
      <selection pane="topRight" activeCell="C8" sqref="C8"/>
      <selection pane="bottomLeft" activeCell="C8" sqref="C8"/>
      <selection pane="bottomRight"/>
    </sheetView>
  </sheetViews>
  <sheetFormatPr defaultColWidth="9.140625" defaultRowHeight="16.5" x14ac:dyDescent="0.3"/>
  <cols>
    <col min="1" max="1" width="55.7109375" style="8" customWidth="1"/>
    <col min="2" max="5" width="12.7109375" style="8" customWidth="1"/>
    <col min="6" max="6" width="0.5703125" style="8" customWidth="1"/>
    <col min="7" max="10" width="12.7109375" style="8" customWidth="1"/>
    <col min="11" max="11" width="0.5703125" style="8" customWidth="1"/>
    <col min="12" max="12" width="12.7109375" style="8" customWidth="1"/>
    <col min="13" max="13" width="0.5703125" style="8" customWidth="1"/>
    <col min="14" max="14" width="12.7109375" style="8" customWidth="1"/>
    <col min="15" max="15" width="0.5703125" style="139" customWidth="1"/>
    <col min="16" max="16" width="12.7109375" style="8" customWidth="1"/>
    <col min="17" max="16384" width="9.140625" style="8"/>
  </cols>
  <sheetData>
    <row r="1" spans="1:16" ht="21.75" thickBot="1" x14ac:dyDescent="0.4">
      <c r="A1" s="4" t="s">
        <v>54</v>
      </c>
      <c r="B1" s="103"/>
      <c r="C1" s="103"/>
      <c r="D1" s="103"/>
      <c r="E1" s="103"/>
      <c r="F1" s="103"/>
      <c r="G1" s="103"/>
      <c r="H1" s="103"/>
      <c r="I1" s="103"/>
      <c r="J1" s="103"/>
      <c r="K1" s="103"/>
      <c r="L1" s="103"/>
      <c r="M1" s="103"/>
      <c r="N1" s="103"/>
      <c r="O1" s="138"/>
      <c r="P1" s="103"/>
    </row>
    <row r="2" spans="1:16" ht="15.75" customHeight="1" thickBot="1" x14ac:dyDescent="0.35">
      <c r="N2" s="140"/>
      <c r="O2" s="41"/>
      <c r="P2" s="140"/>
    </row>
    <row r="3" spans="1:16" ht="25.15" customHeight="1" thickBot="1" x14ac:dyDescent="0.35">
      <c r="A3" s="13" t="s">
        <v>1</v>
      </c>
      <c r="B3" s="141" t="s">
        <v>2</v>
      </c>
      <c r="C3" s="141" t="s">
        <v>3</v>
      </c>
      <c r="D3" s="141" t="s">
        <v>4</v>
      </c>
      <c r="E3" s="141" t="s">
        <v>5</v>
      </c>
      <c r="F3" s="142"/>
      <c r="G3" s="141" t="s">
        <v>6</v>
      </c>
      <c r="H3" s="141" t="s">
        <v>7</v>
      </c>
      <c r="I3" s="141" t="s">
        <v>8</v>
      </c>
      <c r="J3" s="141" t="s">
        <v>9</v>
      </c>
      <c r="K3" s="142"/>
      <c r="L3" s="143" t="s">
        <v>103</v>
      </c>
      <c r="M3" s="18"/>
      <c r="N3" s="19" t="s">
        <v>104</v>
      </c>
      <c r="O3" s="15"/>
      <c r="P3" s="19" t="s">
        <v>105</v>
      </c>
    </row>
    <row r="4" spans="1:16" s="12" customFormat="1" ht="14.25" x14ac:dyDescent="0.25">
      <c r="A4" s="23" t="s">
        <v>35</v>
      </c>
      <c r="B4" s="24">
        <v>142511</v>
      </c>
      <c r="C4" s="24">
        <v>151252</v>
      </c>
      <c r="D4" s="24">
        <v>151386</v>
      </c>
      <c r="E4" s="24">
        <v>151560</v>
      </c>
      <c r="F4" s="24"/>
      <c r="G4" s="24">
        <v>158342</v>
      </c>
      <c r="H4" s="24">
        <v>169856</v>
      </c>
      <c r="I4" s="24">
        <v>187885</v>
      </c>
      <c r="J4" s="24">
        <v>186108</v>
      </c>
      <c r="K4" s="24"/>
      <c r="L4" s="144">
        <v>183070</v>
      </c>
      <c r="M4" s="50"/>
      <c r="N4" s="24">
        <v>612540</v>
      </c>
      <c r="O4" s="24"/>
      <c r="P4" s="24">
        <v>726919</v>
      </c>
    </row>
    <row r="5" spans="1:16" s="12" customFormat="1" ht="14.25" x14ac:dyDescent="0.25">
      <c r="A5" s="145" t="s">
        <v>36</v>
      </c>
      <c r="B5" s="93">
        <v>4410</v>
      </c>
      <c r="C5" s="93">
        <v>3036</v>
      </c>
      <c r="D5" s="93">
        <v>2612</v>
      </c>
      <c r="E5" s="93">
        <v>2475</v>
      </c>
      <c r="F5" s="93"/>
      <c r="G5" s="93">
        <v>2556</v>
      </c>
      <c r="H5" s="93">
        <v>3709</v>
      </c>
      <c r="I5" s="93">
        <v>4219</v>
      </c>
      <c r="J5" s="93">
        <v>20249</v>
      </c>
      <c r="K5" s="93"/>
      <c r="L5" s="146">
        <v>2348</v>
      </c>
      <c r="M5" s="50"/>
      <c r="N5" s="93">
        <v>10679</v>
      </c>
      <c r="O5" s="50"/>
      <c r="P5" s="93">
        <v>30525</v>
      </c>
    </row>
    <row r="6" spans="1:16" s="12" customFormat="1" ht="14.25" x14ac:dyDescent="0.25">
      <c r="A6" s="23" t="s">
        <v>37</v>
      </c>
      <c r="B6" s="31"/>
      <c r="C6" s="31"/>
      <c r="D6" s="31"/>
      <c r="E6" s="31"/>
      <c r="F6" s="31"/>
      <c r="G6" s="31"/>
      <c r="H6" s="31"/>
      <c r="I6" s="31"/>
      <c r="J6" s="31"/>
      <c r="K6" s="31"/>
      <c r="L6" s="147"/>
      <c r="M6" s="50"/>
      <c r="N6" s="31"/>
      <c r="O6" s="50"/>
      <c r="P6" s="31"/>
    </row>
    <row r="7" spans="1:16" s="12" customFormat="1" ht="14.25" x14ac:dyDescent="0.25">
      <c r="A7" s="148" t="s">
        <v>38</v>
      </c>
      <c r="B7" s="93">
        <v>-21179</v>
      </c>
      <c r="C7" s="93">
        <v>80397</v>
      </c>
      <c r="D7" s="93">
        <v>91502</v>
      </c>
      <c r="E7" s="93">
        <v>-13446</v>
      </c>
      <c r="F7" s="93"/>
      <c r="G7" s="93">
        <v>6322</v>
      </c>
      <c r="H7" s="93">
        <v>26921</v>
      </c>
      <c r="I7" s="93">
        <v>4179</v>
      </c>
      <c r="J7" s="93">
        <v>13803</v>
      </c>
      <c r="K7" s="93"/>
      <c r="L7" s="146">
        <v>27711</v>
      </c>
      <c r="M7" s="50"/>
      <c r="N7" s="93">
        <v>164775</v>
      </c>
      <c r="O7" s="50"/>
      <c r="P7" s="93">
        <v>72614</v>
      </c>
    </row>
    <row r="8" spans="1:16" s="12" customFormat="1" ht="14.25" x14ac:dyDescent="0.25">
      <c r="A8" s="149" t="s">
        <v>39</v>
      </c>
      <c r="B8" s="150">
        <v>45152</v>
      </c>
      <c r="C8" s="150">
        <v>40046</v>
      </c>
      <c r="D8" s="150">
        <v>20500</v>
      </c>
      <c r="E8" s="150">
        <v>74331</v>
      </c>
      <c r="F8" s="31"/>
      <c r="G8" s="150">
        <v>30936</v>
      </c>
      <c r="H8" s="150">
        <v>57119</v>
      </c>
      <c r="I8" s="150">
        <v>32131</v>
      </c>
      <c r="J8" s="150">
        <v>76787</v>
      </c>
      <c r="K8" s="150"/>
      <c r="L8" s="151">
        <v>15057</v>
      </c>
      <c r="M8" s="50"/>
      <c r="N8" s="150">
        <v>165813</v>
      </c>
      <c r="O8" s="50"/>
      <c r="P8" s="150">
        <v>181094</v>
      </c>
    </row>
    <row r="9" spans="1:16" s="12" customFormat="1" ht="14.25" x14ac:dyDescent="0.25">
      <c r="A9" s="145" t="s">
        <v>40</v>
      </c>
      <c r="B9" s="93">
        <v>23973</v>
      </c>
      <c r="C9" s="93">
        <v>120443</v>
      </c>
      <c r="D9" s="93">
        <v>112002</v>
      </c>
      <c r="E9" s="93">
        <v>60885</v>
      </c>
      <c r="F9" s="93"/>
      <c r="G9" s="93">
        <v>37258</v>
      </c>
      <c r="H9" s="93">
        <v>84040</v>
      </c>
      <c r="I9" s="93">
        <v>36310</v>
      </c>
      <c r="J9" s="93">
        <v>90590</v>
      </c>
      <c r="K9" s="93"/>
      <c r="L9" s="146">
        <v>42768</v>
      </c>
      <c r="M9" s="50"/>
      <c r="N9" s="93">
        <v>330588</v>
      </c>
      <c r="O9" s="50"/>
      <c r="P9" s="93">
        <v>253708</v>
      </c>
    </row>
    <row r="10" spans="1:16" s="11" customFormat="1" ht="14.25" x14ac:dyDescent="0.25">
      <c r="A10" s="23" t="s">
        <v>55</v>
      </c>
      <c r="B10" s="31">
        <v>848</v>
      </c>
      <c r="C10" s="31">
        <v>12940</v>
      </c>
      <c r="D10" s="31">
        <v>8036</v>
      </c>
      <c r="E10" s="31">
        <v>11466</v>
      </c>
      <c r="F10" s="31"/>
      <c r="G10" s="31">
        <v>6483</v>
      </c>
      <c r="H10" s="31">
        <v>5856</v>
      </c>
      <c r="I10" s="31">
        <v>8222</v>
      </c>
      <c r="J10" s="31">
        <v>7157</v>
      </c>
      <c r="K10" s="31"/>
      <c r="L10" s="147">
        <v>5409</v>
      </c>
      <c r="M10" s="50"/>
      <c r="N10" s="31">
        <v>38925</v>
      </c>
      <c r="O10" s="50"/>
      <c r="P10" s="31">
        <v>26644</v>
      </c>
    </row>
    <row r="11" spans="1:16" s="12" customFormat="1" ht="14.25" x14ac:dyDescent="0.25">
      <c r="A11" s="152" t="s">
        <v>56</v>
      </c>
      <c r="B11" s="153">
        <v>171742</v>
      </c>
      <c r="C11" s="153">
        <v>287671</v>
      </c>
      <c r="D11" s="153">
        <v>274036</v>
      </c>
      <c r="E11" s="153">
        <v>226386</v>
      </c>
      <c r="F11" s="154"/>
      <c r="G11" s="153">
        <v>204639</v>
      </c>
      <c r="H11" s="153">
        <v>263461</v>
      </c>
      <c r="I11" s="153">
        <v>236636</v>
      </c>
      <c r="J11" s="153">
        <v>304104</v>
      </c>
      <c r="K11" s="154"/>
      <c r="L11" s="155">
        <v>233595</v>
      </c>
      <c r="M11" s="50"/>
      <c r="N11" s="153">
        <v>992732</v>
      </c>
      <c r="O11" s="50"/>
      <c r="P11" s="153">
        <v>1037796</v>
      </c>
    </row>
    <row r="12" spans="1:16" s="12" customFormat="1" ht="14.25" x14ac:dyDescent="0.25">
      <c r="A12" s="23" t="s">
        <v>29</v>
      </c>
      <c r="B12" s="31">
        <v>51612</v>
      </c>
      <c r="C12" s="31">
        <v>54709</v>
      </c>
      <c r="D12" s="31">
        <v>45143</v>
      </c>
      <c r="E12" s="31">
        <v>57792</v>
      </c>
      <c r="F12" s="31"/>
      <c r="G12" s="31">
        <v>54882</v>
      </c>
      <c r="H12" s="31">
        <v>59244</v>
      </c>
      <c r="I12" s="31">
        <v>59027</v>
      </c>
      <c r="J12" s="31">
        <v>58439</v>
      </c>
      <c r="K12" s="31"/>
      <c r="L12" s="147">
        <v>61074</v>
      </c>
      <c r="M12" s="50"/>
      <c r="N12" s="31">
        <v>212526</v>
      </c>
      <c r="O12" s="50"/>
      <c r="P12" s="31">
        <v>237784</v>
      </c>
    </row>
    <row r="13" spans="1:16" s="12" customFormat="1" ht="14.25" x14ac:dyDescent="0.25">
      <c r="A13" s="145" t="s">
        <v>30</v>
      </c>
      <c r="B13" s="93">
        <v>8560</v>
      </c>
      <c r="C13" s="93">
        <v>8300</v>
      </c>
      <c r="D13" s="93">
        <v>8834</v>
      </c>
      <c r="E13" s="93">
        <v>8491</v>
      </c>
      <c r="F13" s="93"/>
      <c r="G13" s="93">
        <v>9102</v>
      </c>
      <c r="H13" s="93">
        <v>9228</v>
      </c>
      <c r="I13" s="93">
        <v>9925</v>
      </c>
      <c r="J13" s="93">
        <v>9198</v>
      </c>
      <c r="K13" s="93"/>
      <c r="L13" s="146">
        <v>9727</v>
      </c>
      <c r="M13" s="50"/>
      <c r="N13" s="93">
        <v>34727</v>
      </c>
      <c r="O13" s="50"/>
      <c r="P13" s="93">
        <v>38078</v>
      </c>
    </row>
    <row r="14" spans="1:16" s="12" customFormat="1" ht="14.25" x14ac:dyDescent="0.25">
      <c r="A14" s="23" t="s">
        <v>43</v>
      </c>
      <c r="B14" s="31"/>
      <c r="C14" s="31"/>
      <c r="D14" s="31"/>
      <c r="E14" s="31"/>
      <c r="F14" s="31"/>
      <c r="G14" s="31"/>
      <c r="H14" s="31"/>
      <c r="I14" s="31"/>
      <c r="J14" s="31"/>
      <c r="K14" s="31"/>
      <c r="L14" s="147"/>
      <c r="M14" s="50"/>
      <c r="N14" s="31"/>
      <c r="O14" s="50"/>
      <c r="P14" s="31"/>
    </row>
    <row r="15" spans="1:16" s="12" customFormat="1" ht="14.25" x14ac:dyDescent="0.25">
      <c r="A15" s="148" t="s">
        <v>38</v>
      </c>
      <c r="B15" s="93">
        <v>-9137</v>
      </c>
      <c r="C15" s="93">
        <v>33954</v>
      </c>
      <c r="D15" s="93">
        <v>36809</v>
      </c>
      <c r="E15" s="93">
        <v>1386</v>
      </c>
      <c r="F15" s="93"/>
      <c r="G15" s="93">
        <v>2215</v>
      </c>
      <c r="H15" s="93">
        <v>12927</v>
      </c>
      <c r="I15" s="93">
        <v>2266</v>
      </c>
      <c r="J15" s="93">
        <v>860</v>
      </c>
      <c r="K15" s="93"/>
      <c r="L15" s="146">
        <v>15713</v>
      </c>
      <c r="M15" s="50"/>
      <c r="N15" s="93">
        <v>74364</v>
      </c>
      <c r="O15" s="50"/>
      <c r="P15" s="93">
        <v>31766</v>
      </c>
    </row>
    <row r="16" spans="1:16" s="12" customFormat="1" ht="14.25" x14ac:dyDescent="0.25">
      <c r="A16" s="149" t="s">
        <v>39</v>
      </c>
      <c r="B16" s="31">
        <v>30561</v>
      </c>
      <c r="C16" s="31">
        <v>23215</v>
      </c>
      <c r="D16" s="31">
        <v>8988</v>
      </c>
      <c r="E16" s="31">
        <v>21951</v>
      </c>
      <c r="F16" s="31"/>
      <c r="G16" s="31">
        <v>13445</v>
      </c>
      <c r="H16" s="31">
        <v>23080</v>
      </c>
      <c r="I16" s="31">
        <v>14643</v>
      </c>
      <c r="J16" s="31">
        <v>26633</v>
      </c>
      <c r="K16" s="31"/>
      <c r="L16" s="147">
        <v>6602</v>
      </c>
      <c r="M16" s="50"/>
      <c r="N16" s="31">
        <v>67599</v>
      </c>
      <c r="O16" s="50"/>
      <c r="P16" s="31">
        <v>70958</v>
      </c>
    </row>
    <row r="17" spans="1:16" s="12" customFormat="1" ht="14.25" x14ac:dyDescent="0.25">
      <c r="A17" s="148" t="s">
        <v>57</v>
      </c>
      <c r="B17" s="93">
        <v>0</v>
      </c>
      <c r="C17" s="93">
        <v>0</v>
      </c>
      <c r="D17" s="93">
        <v>0</v>
      </c>
      <c r="E17" s="93">
        <v>0</v>
      </c>
      <c r="F17" s="93"/>
      <c r="G17" s="93">
        <v>287</v>
      </c>
      <c r="H17" s="93">
        <v>582</v>
      </c>
      <c r="I17" s="93">
        <v>518</v>
      </c>
      <c r="J17" s="93">
        <v>489</v>
      </c>
      <c r="K17" s="93"/>
      <c r="L17" s="146">
        <v>1791</v>
      </c>
      <c r="M17" s="50"/>
      <c r="N17" s="93">
        <v>287</v>
      </c>
      <c r="O17" s="50"/>
      <c r="P17" s="93">
        <v>3380</v>
      </c>
    </row>
    <row r="18" spans="1:16" s="12" customFormat="1" ht="14.25" x14ac:dyDescent="0.25">
      <c r="A18" s="23" t="s">
        <v>44</v>
      </c>
      <c r="B18" s="156">
        <v>21424</v>
      </c>
      <c r="C18" s="156">
        <v>57169</v>
      </c>
      <c r="D18" s="156">
        <v>45797</v>
      </c>
      <c r="E18" s="156">
        <v>23337</v>
      </c>
      <c r="F18" s="31"/>
      <c r="G18" s="156">
        <v>15947</v>
      </c>
      <c r="H18" s="156">
        <v>36589</v>
      </c>
      <c r="I18" s="156">
        <v>17427</v>
      </c>
      <c r="J18" s="156">
        <v>27982</v>
      </c>
      <c r="K18" s="156"/>
      <c r="L18" s="157">
        <v>24106</v>
      </c>
      <c r="M18" s="50"/>
      <c r="N18" s="156">
        <v>142250</v>
      </c>
      <c r="O18" s="50"/>
      <c r="P18" s="156">
        <v>106104</v>
      </c>
    </row>
    <row r="19" spans="1:16" s="12" customFormat="1" ht="14.25" x14ac:dyDescent="0.25">
      <c r="A19" s="145" t="s">
        <v>45</v>
      </c>
      <c r="B19" s="93"/>
      <c r="C19" s="93"/>
      <c r="D19" s="93"/>
      <c r="E19" s="93"/>
      <c r="F19" s="93"/>
      <c r="G19" s="93"/>
      <c r="H19" s="93"/>
      <c r="I19" s="93"/>
      <c r="J19" s="93"/>
      <c r="K19" s="158"/>
      <c r="L19" s="146"/>
      <c r="M19" s="50"/>
      <c r="N19" s="93"/>
      <c r="O19" s="50"/>
      <c r="P19" s="93"/>
    </row>
    <row r="20" spans="1:16" s="12" customFormat="1" ht="14.25" x14ac:dyDescent="0.25">
      <c r="A20" s="149" t="s">
        <v>46</v>
      </c>
      <c r="B20" s="31">
        <v>30486</v>
      </c>
      <c r="C20" s="31">
        <v>35546</v>
      </c>
      <c r="D20" s="31">
        <v>29161</v>
      </c>
      <c r="E20" s="31">
        <v>30446</v>
      </c>
      <c r="F20" s="31"/>
      <c r="G20" s="31">
        <v>32090</v>
      </c>
      <c r="H20" s="31">
        <v>31760</v>
      </c>
      <c r="I20" s="31">
        <v>35709</v>
      </c>
      <c r="J20" s="31">
        <v>39815</v>
      </c>
      <c r="K20" s="31"/>
      <c r="L20" s="147">
        <v>33135</v>
      </c>
      <c r="M20" s="50"/>
      <c r="N20" s="31">
        <v>127243</v>
      </c>
      <c r="O20" s="50"/>
      <c r="P20" s="31">
        <v>140419</v>
      </c>
    </row>
    <row r="21" spans="1:16" s="12" customFormat="1" ht="14.25" x14ac:dyDescent="0.25">
      <c r="A21" s="148" t="s">
        <v>47</v>
      </c>
      <c r="B21" s="159">
        <v>707</v>
      </c>
      <c r="C21" s="159">
        <v>683</v>
      </c>
      <c r="D21" s="159">
        <v>723</v>
      </c>
      <c r="E21" s="159">
        <v>19934</v>
      </c>
      <c r="F21" s="93"/>
      <c r="G21" s="159">
        <v>1770</v>
      </c>
      <c r="H21" s="159">
        <v>3918</v>
      </c>
      <c r="I21" s="159">
        <v>3140</v>
      </c>
      <c r="J21" s="159">
        <v>1302</v>
      </c>
      <c r="K21" s="159"/>
      <c r="L21" s="160">
        <v>276</v>
      </c>
      <c r="M21" s="50"/>
      <c r="N21" s="159">
        <v>23110</v>
      </c>
      <c r="O21" s="50"/>
      <c r="P21" s="159">
        <v>8636</v>
      </c>
    </row>
    <row r="22" spans="1:16" s="12" customFormat="1" ht="14.25" x14ac:dyDescent="0.25">
      <c r="A22" s="32" t="s">
        <v>48</v>
      </c>
      <c r="B22" s="150">
        <v>31193</v>
      </c>
      <c r="C22" s="150">
        <v>36229</v>
      </c>
      <c r="D22" s="150">
        <v>29884</v>
      </c>
      <c r="E22" s="150">
        <v>50380</v>
      </c>
      <c r="F22" s="31"/>
      <c r="G22" s="150">
        <v>33860</v>
      </c>
      <c r="H22" s="150">
        <v>35678</v>
      </c>
      <c r="I22" s="150">
        <v>38849</v>
      </c>
      <c r="J22" s="150">
        <v>41117</v>
      </c>
      <c r="K22" s="150"/>
      <c r="L22" s="151">
        <v>33411</v>
      </c>
      <c r="M22" s="50"/>
      <c r="N22" s="150">
        <v>150353</v>
      </c>
      <c r="O22" s="50"/>
      <c r="P22" s="150">
        <v>149055</v>
      </c>
    </row>
    <row r="23" spans="1:16" s="12" customFormat="1" ht="14.25" x14ac:dyDescent="0.25">
      <c r="A23" s="152" t="s">
        <v>58</v>
      </c>
      <c r="B23" s="154">
        <v>112789</v>
      </c>
      <c r="C23" s="154">
        <v>156407</v>
      </c>
      <c r="D23" s="154">
        <v>129658</v>
      </c>
      <c r="E23" s="154">
        <v>140000</v>
      </c>
      <c r="F23" s="154"/>
      <c r="G23" s="154">
        <v>113791</v>
      </c>
      <c r="H23" s="154">
        <v>140739</v>
      </c>
      <c r="I23" s="154">
        <v>125228</v>
      </c>
      <c r="J23" s="154">
        <v>136736</v>
      </c>
      <c r="K23" s="154"/>
      <c r="L23" s="161">
        <v>128318</v>
      </c>
      <c r="M23" s="50"/>
      <c r="N23" s="154">
        <v>539856</v>
      </c>
      <c r="O23" s="50"/>
      <c r="P23" s="154">
        <v>531021</v>
      </c>
    </row>
    <row r="24" spans="1:16" s="11" customFormat="1" ht="14.25" x14ac:dyDescent="0.25">
      <c r="A24" s="23" t="s">
        <v>50</v>
      </c>
      <c r="B24" s="31">
        <v>-52393</v>
      </c>
      <c r="C24" s="31">
        <v>82041</v>
      </c>
      <c r="D24" s="31">
        <v>16171</v>
      </c>
      <c r="E24" s="31">
        <v>81410</v>
      </c>
      <c r="F24" s="31"/>
      <c r="G24" s="31">
        <v>31094</v>
      </c>
      <c r="H24" s="31">
        <v>-299</v>
      </c>
      <c r="I24" s="31">
        <v>60570</v>
      </c>
      <c r="J24" s="31">
        <v>-6230</v>
      </c>
      <c r="K24" s="31"/>
      <c r="L24" s="147">
        <v>-55267</v>
      </c>
      <c r="M24" s="31"/>
      <c r="N24" s="31">
        <v>210716</v>
      </c>
      <c r="O24" s="31"/>
      <c r="P24" s="31">
        <v>-1226</v>
      </c>
    </row>
    <row r="25" spans="1:16" s="12" customFormat="1" ht="14.25" x14ac:dyDescent="0.25">
      <c r="A25" s="145" t="s">
        <v>51</v>
      </c>
      <c r="B25" s="93">
        <v>-3655</v>
      </c>
      <c r="C25" s="93">
        <v>-4715</v>
      </c>
      <c r="D25" s="93">
        <v>-6172</v>
      </c>
      <c r="E25" s="93">
        <v>-6127</v>
      </c>
      <c r="F25" s="93"/>
      <c r="G25" s="93">
        <v>-6522</v>
      </c>
      <c r="H25" s="93">
        <v>-6484</v>
      </c>
      <c r="I25" s="93">
        <v>-5972</v>
      </c>
      <c r="J25" s="93">
        <v>-4731</v>
      </c>
      <c r="K25" s="93"/>
      <c r="L25" s="146">
        <v>-4971</v>
      </c>
      <c r="M25" s="31"/>
      <c r="N25" s="93">
        <v>-23536</v>
      </c>
      <c r="O25" s="31"/>
      <c r="P25" s="93">
        <v>-22158</v>
      </c>
    </row>
    <row r="26" spans="1:16" s="11" customFormat="1" ht="14.25" x14ac:dyDescent="0.25">
      <c r="A26" s="23" t="s">
        <v>52</v>
      </c>
      <c r="B26" s="150">
        <v>-408</v>
      </c>
      <c r="C26" s="150">
        <v>-127</v>
      </c>
      <c r="D26" s="150">
        <v>-4977</v>
      </c>
      <c r="E26" s="150">
        <v>1012</v>
      </c>
      <c r="F26" s="31"/>
      <c r="G26" s="150">
        <v>811</v>
      </c>
      <c r="H26" s="150">
        <v>-241</v>
      </c>
      <c r="I26" s="150">
        <v>16318</v>
      </c>
      <c r="J26" s="150">
        <v>149</v>
      </c>
      <c r="K26" s="150"/>
      <c r="L26" s="151">
        <v>3946</v>
      </c>
      <c r="M26" s="31"/>
      <c r="N26" s="150">
        <v>-3281</v>
      </c>
      <c r="O26" s="31"/>
      <c r="P26" s="150">
        <v>20172</v>
      </c>
    </row>
    <row r="27" spans="1:16" s="12" customFormat="1" ht="14.25" x14ac:dyDescent="0.25">
      <c r="A27" s="152" t="s">
        <v>59</v>
      </c>
      <c r="B27" s="154">
        <v>-56456</v>
      </c>
      <c r="C27" s="154">
        <v>77199</v>
      </c>
      <c r="D27" s="154">
        <v>5022</v>
      </c>
      <c r="E27" s="154">
        <v>76295</v>
      </c>
      <c r="F27" s="154"/>
      <c r="G27" s="154">
        <v>25383</v>
      </c>
      <c r="H27" s="154">
        <v>-7024</v>
      </c>
      <c r="I27" s="154">
        <v>70916</v>
      </c>
      <c r="J27" s="154">
        <v>-10812</v>
      </c>
      <c r="K27" s="154"/>
      <c r="L27" s="161">
        <v>-56292</v>
      </c>
      <c r="M27" s="31"/>
      <c r="N27" s="154">
        <v>183899</v>
      </c>
      <c r="O27" s="31"/>
      <c r="P27" s="154">
        <v>-3212</v>
      </c>
    </row>
    <row r="28" spans="1:16" s="12" customFormat="1" ht="14.25" x14ac:dyDescent="0.25">
      <c r="A28" s="162" t="s">
        <v>60</v>
      </c>
      <c r="B28" s="163">
        <v>-2385</v>
      </c>
      <c r="C28" s="163">
        <v>-2175</v>
      </c>
      <c r="D28" s="163">
        <v>-510</v>
      </c>
      <c r="E28" s="163">
        <v>-2394</v>
      </c>
      <c r="F28" s="163"/>
      <c r="G28" s="163">
        <v>-934</v>
      </c>
      <c r="H28" s="163">
        <v>-559</v>
      </c>
      <c r="I28" s="163">
        <v>-1751</v>
      </c>
      <c r="J28" s="163">
        <v>-1135</v>
      </c>
      <c r="K28" s="163"/>
      <c r="L28" s="164">
        <v>-1215</v>
      </c>
      <c r="M28" s="31"/>
      <c r="N28" s="163">
        <v>-6013</v>
      </c>
      <c r="O28" s="31"/>
      <c r="P28" s="163">
        <v>-4660</v>
      </c>
    </row>
    <row r="29" spans="1:16" s="12" customFormat="1" ht="14.25" x14ac:dyDescent="0.25">
      <c r="A29" s="165" t="s">
        <v>130</v>
      </c>
      <c r="B29" s="166">
        <v>112</v>
      </c>
      <c r="C29" s="166">
        <v>206288</v>
      </c>
      <c r="D29" s="166">
        <v>148890</v>
      </c>
      <c r="E29" s="166">
        <v>160287</v>
      </c>
      <c r="F29" s="166"/>
      <c r="G29" s="166">
        <v>115297</v>
      </c>
      <c r="H29" s="166">
        <v>115139</v>
      </c>
      <c r="I29" s="166">
        <v>180573</v>
      </c>
      <c r="J29" s="166">
        <v>155421</v>
      </c>
      <c r="K29" s="166"/>
      <c r="L29" s="167">
        <v>47770</v>
      </c>
      <c r="M29" s="24"/>
      <c r="N29" s="166">
        <v>630762</v>
      </c>
      <c r="O29" s="24"/>
      <c r="P29" s="166">
        <v>498903</v>
      </c>
    </row>
    <row r="30" spans="1:16" s="12" customFormat="1" ht="14.25" x14ac:dyDescent="0.25">
      <c r="A30" s="165" t="s">
        <v>23</v>
      </c>
      <c r="B30" s="166">
        <v>70573</v>
      </c>
      <c r="C30" s="166">
        <v>67384</v>
      </c>
      <c r="D30" s="166">
        <v>76454</v>
      </c>
      <c r="E30" s="166">
        <v>51929</v>
      </c>
      <c r="F30" s="166"/>
      <c r="G30" s="166">
        <v>72212</v>
      </c>
      <c r="H30" s="166">
        <v>85052</v>
      </c>
      <c r="I30" s="166">
        <v>115716</v>
      </c>
      <c r="J30" s="166">
        <v>111211</v>
      </c>
      <c r="K30" s="166"/>
      <c r="L30" s="167">
        <v>99551</v>
      </c>
      <c r="M30" s="24"/>
      <c r="N30" s="166">
        <v>267979</v>
      </c>
      <c r="O30" s="24"/>
      <c r="P30" s="166">
        <v>411530</v>
      </c>
    </row>
    <row r="31" spans="1:16" s="12" customFormat="1" ht="14.25" x14ac:dyDescent="0.25">
      <c r="A31" s="168" t="s">
        <v>27</v>
      </c>
      <c r="B31" s="31">
        <v>123854</v>
      </c>
      <c r="C31" s="31">
        <v>133884</v>
      </c>
      <c r="D31" s="31">
        <v>135396</v>
      </c>
      <c r="E31" s="31">
        <v>136607</v>
      </c>
      <c r="F31" s="31"/>
      <c r="G31" s="31">
        <v>140932</v>
      </c>
      <c r="H31" s="31">
        <v>151033</v>
      </c>
      <c r="I31" s="31">
        <v>157925</v>
      </c>
      <c r="J31" s="31">
        <v>164113</v>
      </c>
      <c r="K31" s="31"/>
      <c r="L31" s="147">
        <v>165265</v>
      </c>
      <c r="M31" s="31"/>
      <c r="N31" s="31">
        <v>140932</v>
      </c>
      <c r="O31" s="31"/>
      <c r="P31" s="31">
        <v>165265</v>
      </c>
    </row>
    <row r="32" spans="1:16" s="12" customFormat="1" ht="15" thickBot="1" x14ac:dyDescent="0.3">
      <c r="A32" s="168" t="s">
        <v>28</v>
      </c>
      <c r="B32" s="31">
        <v>104904</v>
      </c>
      <c r="C32" s="31">
        <v>108774</v>
      </c>
      <c r="D32" s="31">
        <v>110123</v>
      </c>
      <c r="E32" s="31">
        <v>111781</v>
      </c>
      <c r="F32" s="31"/>
      <c r="G32" s="31">
        <v>114914</v>
      </c>
      <c r="H32" s="31">
        <v>121271</v>
      </c>
      <c r="I32" s="31">
        <v>126907</v>
      </c>
      <c r="J32" s="31">
        <v>130150</v>
      </c>
      <c r="K32" s="31"/>
      <c r="L32" s="284">
        <v>129484</v>
      </c>
      <c r="M32" s="31"/>
      <c r="N32" s="31">
        <v>114914</v>
      </c>
      <c r="O32" s="31"/>
      <c r="P32" s="31">
        <v>129484</v>
      </c>
    </row>
    <row r="33" spans="1:16" s="12" customFormat="1" ht="14.25" x14ac:dyDescent="0.25">
      <c r="A33" s="168"/>
      <c r="B33" s="31"/>
      <c r="C33" s="31"/>
      <c r="D33" s="31"/>
      <c r="E33" s="31"/>
      <c r="F33" s="31"/>
      <c r="G33" s="31"/>
      <c r="H33" s="31"/>
      <c r="I33" s="31"/>
      <c r="J33" s="31"/>
      <c r="K33" s="31"/>
      <c r="L33" s="31"/>
      <c r="M33" s="31"/>
      <c r="N33" s="31"/>
      <c r="O33" s="31"/>
      <c r="P33" s="31"/>
    </row>
    <row r="34" spans="1:16" s="12" customFormat="1" ht="15" customHeight="1" x14ac:dyDescent="0.25">
      <c r="A34" s="287"/>
      <c r="B34" s="287"/>
      <c r="C34" s="287"/>
      <c r="D34" s="287"/>
      <c r="E34" s="287"/>
      <c r="F34" s="287"/>
      <c r="G34" s="287"/>
      <c r="H34" s="287"/>
      <c r="I34" s="287"/>
      <c r="J34" s="287"/>
      <c r="K34" s="287"/>
      <c r="L34" s="287"/>
      <c r="M34" s="287"/>
      <c r="N34" s="31"/>
      <c r="O34" s="31"/>
      <c r="P34" s="31"/>
    </row>
    <row r="35" spans="1:16" x14ac:dyDescent="0.3">
      <c r="A35" s="98"/>
      <c r="B35" s="99"/>
      <c r="C35" s="99"/>
      <c r="D35" s="99"/>
      <c r="E35" s="99"/>
      <c r="F35" s="99"/>
      <c r="G35" s="99"/>
      <c r="H35" s="99"/>
      <c r="I35" s="99"/>
      <c r="J35" s="99"/>
      <c r="K35" s="99"/>
      <c r="L35" s="99"/>
      <c r="M35" s="99"/>
      <c r="N35" s="99"/>
      <c r="O35" s="99"/>
      <c r="P35" s="99"/>
    </row>
  </sheetData>
  <mergeCells count="1">
    <mergeCell ref="A34:M34"/>
  </mergeCells>
  <pageMargins left="0.7" right="0.7" top="0.75" bottom="0.75" header="0.3" footer="0.3"/>
  <pageSetup paperSize="5"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AA42"/>
  <sheetViews>
    <sheetView showGridLines="0" zoomScale="85" zoomScaleNormal="85" zoomScaleSheetLayoutView="85" workbookViewId="0">
      <pane xSplit="1" ySplit="3" topLeftCell="B4" activePane="bottomRight" state="frozen"/>
      <selection activeCell="C8" sqref="C8"/>
      <selection pane="topRight" activeCell="C8" sqref="C8"/>
      <selection pane="bottomLeft" activeCell="C8" sqref="C8"/>
      <selection pane="bottomRight"/>
    </sheetView>
  </sheetViews>
  <sheetFormatPr defaultColWidth="9.140625" defaultRowHeight="16.5" x14ac:dyDescent="0.3"/>
  <cols>
    <col min="1" max="1" width="55.7109375" style="8" customWidth="1"/>
    <col min="2" max="2" width="12.7109375" style="8" customWidth="1"/>
    <col min="3" max="5" width="12.7109375" style="100" customWidth="1"/>
    <col min="6" max="6" width="0.5703125" style="100" customWidth="1"/>
    <col min="7" max="10" width="12.7109375" style="100" customWidth="1"/>
    <col min="11" max="11" width="0.5703125" style="100" customWidth="1"/>
    <col min="12" max="12" width="12.7109375" style="8" customWidth="1"/>
    <col min="13" max="13" width="0.5703125" style="8" customWidth="1"/>
    <col min="14" max="14" width="12.7109375" style="8" customWidth="1"/>
    <col min="15" max="15" width="0.5703125" style="8" customWidth="1"/>
    <col min="16" max="16" width="12.7109375" style="8" customWidth="1"/>
    <col min="17" max="16384" width="9.140625" style="8"/>
  </cols>
  <sheetData>
    <row r="1" spans="1:16" ht="21.75" thickBot="1" x14ac:dyDescent="0.4">
      <c r="A1" s="4" t="s">
        <v>61</v>
      </c>
      <c r="B1" s="103"/>
      <c r="C1" s="138"/>
      <c r="D1" s="138"/>
      <c r="E1" s="138"/>
      <c r="F1" s="138"/>
      <c r="G1" s="138"/>
      <c r="H1" s="138"/>
      <c r="I1" s="138"/>
      <c r="J1" s="138"/>
      <c r="K1" s="138"/>
      <c r="L1" s="103"/>
      <c r="M1" s="103"/>
      <c r="N1" s="103"/>
      <c r="O1" s="103"/>
      <c r="P1" s="103"/>
    </row>
    <row r="2" spans="1:16" ht="15.75" customHeight="1" thickBot="1" x14ac:dyDescent="0.35">
      <c r="B2" s="140"/>
      <c r="C2" s="140"/>
      <c r="D2" s="140"/>
      <c r="E2" s="140"/>
      <c r="F2" s="140"/>
      <c r="G2" s="140"/>
      <c r="H2" s="140"/>
      <c r="I2" s="140"/>
      <c r="J2" s="140"/>
      <c r="K2" s="140"/>
      <c r="L2" s="140"/>
      <c r="N2" s="140"/>
      <c r="O2" s="140"/>
      <c r="P2" s="140"/>
    </row>
    <row r="3" spans="1:16" ht="25.15" customHeight="1" thickBot="1" x14ac:dyDescent="0.35">
      <c r="A3" s="13" t="s">
        <v>1</v>
      </c>
      <c r="B3" s="14" t="s">
        <v>2</v>
      </c>
      <c r="C3" s="14" t="s">
        <v>3</v>
      </c>
      <c r="D3" s="14" t="s">
        <v>4</v>
      </c>
      <c r="E3" s="14" t="s">
        <v>5</v>
      </c>
      <c r="F3" s="15"/>
      <c r="G3" s="14" t="s">
        <v>6</v>
      </c>
      <c r="H3" s="14" t="s">
        <v>7</v>
      </c>
      <c r="I3" s="14" t="s">
        <v>8</v>
      </c>
      <c r="J3" s="14" t="s">
        <v>9</v>
      </c>
      <c r="K3" s="15"/>
      <c r="L3" s="169" t="s">
        <v>103</v>
      </c>
      <c r="M3" s="170"/>
      <c r="N3" s="19" t="s">
        <v>104</v>
      </c>
      <c r="O3" s="15"/>
      <c r="P3" s="19" t="s">
        <v>105</v>
      </c>
    </row>
    <row r="4" spans="1:16" s="12" customFormat="1" ht="14.25" x14ac:dyDescent="0.25">
      <c r="A4" s="23" t="s">
        <v>35</v>
      </c>
      <c r="B4" s="24">
        <v>74918</v>
      </c>
      <c r="C4" s="24">
        <v>76518</v>
      </c>
      <c r="D4" s="24">
        <v>91545</v>
      </c>
      <c r="E4" s="24">
        <v>79014</v>
      </c>
      <c r="F4" s="24"/>
      <c r="G4" s="24">
        <v>77398</v>
      </c>
      <c r="H4" s="24">
        <v>77275</v>
      </c>
      <c r="I4" s="24">
        <v>76079</v>
      </c>
      <c r="J4" s="24">
        <v>75982</v>
      </c>
      <c r="K4" s="24"/>
      <c r="L4" s="171">
        <v>71160</v>
      </c>
      <c r="M4" s="50"/>
      <c r="N4" s="24">
        <v>324475</v>
      </c>
      <c r="O4" s="24"/>
      <c r="P4" s="24">
        <v>300496</v>
      </c>
    </row>
    <row r="5" spans="1:16" s="12" customFormat="1" ht="14.25" x14ac:dyDescent="0.25">
      <c r="A5" s="145" t="s">
        <v>36</v>
      </c>
      <c r="B5" s="93">
        <v>2713</v>
      </c>
      <c r="C5" s="93">
        <v>58301</v>
      </c>
      <c r="D5" s="93">
        <v>26601</v>
      </c>
      <c r="E5" s="93">
        <v>41060</v>
      </c>
      <c r="F5" s="93"/>
      <c r="G5" s="93">
        <v>11772</v>
      </c>
      <c r="H5" s="93">
        <v>19302</v>
      </c>
      <c r="I5" s="93">
        <v>10572</v>
      </c>
      <c r="J5" s="93">
        <v>42417</v>
      </c>
      <c r="K5" s="93"/>
      <c r="L5" s="172">
        <v>10598</v>
      </c>
      <c r="M5" s="50"/>
      <c r="N5" s="93">
        <v>137734</v>
      </c>
      <c r="O5" s="24"/>
      <c r="P5" s="93">
        <v>82889</v>
      </c>
    </row>
    <row r="6" spans="1:16" s="12" customFormat="1" ht="14.25" x14ac:dyDescent="0.25">
      <c r="A6" s="23" t="s">
        <v>37</v>
      </c>
      <c r="B6" s="31"/>
      <c r="C6" s="31"/>
      <c r="D6" s="31"/>
      <c r="E6" s="31"/>
      <c r="F6" s="31"/>
      <c r="G6" s="31"/>
      <c r="H6" s="31"/>
      <c r="I6" s="31"/>
      <c r="J6" s="31"/>
      <c r="K6" s="31"/>
      <c r="L6" s="173"/>
      <c r="M6" s="50"/>
      <c r="N6" s="31"/>
      <c r="O6" s="24"/>
      <c r="P6" s="31"/>
    </row>
    <row r="7" spans="1:16" s="12" customFormat="1" ht="14.25" x14ac:dyDescent="0.25">
      <c r="A7" s="148" t="s">
        <v>38</v>
      </c>
      <c r="B7" s="93">
        <v>-146335</v>
      </c>
      <c r="C7" s="93">
        <v>207845</v>
      </c>
      <c r="D7" s="93">
        <v>75019</v>
      </c>
      <c r="E7" s="93">
        <v>232278</v>
      </c>
      <c r="F7" s="93"/>
      <c r="G7" s="93">
        <v>163619</v>
      </c>
      <c r="H7" s="93">
        <v>-98372</v>
      </c>
      <c r="I7" s="93">
        <v>286589</v>
      </c>
      <c r="J7" s="93">
        <v>290290</v>
      </c>
      <c r="K7" s="93"/>
      <c r="L7" s="172">
        <v>-445468</v>
      </c>
      <c r="M7" s="50"/>
      <c r="N7" s="93">
        <v>678761</v>
      </c>
      <c r="O7" s="24"/>
      <c r="P7" s="93">
        <v>33039</v>
      </c>
    </row>
    <row r="8" spans="1:16" s="12" customFormat="1" ht="14.25" x14ac:dyDescent="0.25">
      <c r="A8" s="149" t="s">
        <v>39</v>
      </c>
      <c r="B8" s="150">
        <v>0</v>
      </c>
      <c r="C8" s="150">
        <v>266</v>
      </c>
      <c r="D8" s="150">
        <v>9844</v>
      </c>
      <c r="E8" s="150">
        <v>72182</v>
      </c>
      <c r="F8" s="31"/>
      <c r="G8" s="150">
        <v>155461</v>
      </c>
      <c r="H8" s="150">
        <v>136497</v>
      </c>
      <c r="I8" s="150">
        <v>21859</v>
      </c>
      <c r="J8" s="150">
        <v>120166</v>
      </c>
      <c r="K8" s="150"/>
      <c r="L8" s="174">
        <v>279275</v>
      </c>
      <c r="M8" s="50"/>
      <c r="N8" s="150">
        <v>237753</v>
      </c>
      <c r="O8" s="24"/>
      <c r="P8" s="150">
        <v>557797</v>
      </c>
    </row>
    <row r="9" spans="1:16" s="12" customFormat="1" ht="14.25" x14ac:dyDescent="0.25">
      <c r="A9" s="145" t="s">
        <v>40</v>
      </c>
      <c r="B9" s="93">
        <v>-146335</v>
      </c>
      <c r="C9" s="93">
        <v>208111</v>
      </c>
      <c r="D9" s="93">
        <v>84863</v>
      </c>
      <c r="E9" s="93">
        <v>304460</v>
      </c>
      <c r="F9" s="93"/>
      <c r="G9" s="93">
        <v>319080</v>
      </c>
      <c r="H9" s="93">
        <v>38125</v>
      </c>
      <c r="I9" s="93">
        <v>308448</v>
      </c>
      <c r="J9" s="93">
        <v>410456</v>
      </c>
      <c r="K9" s="93"/>
      <c r="L9" s="172">
        <v>-166193</v>
      </c>
      <c r="M9" s="50"/>
      <c r="N9" s="93">
        <v>916514</v>
      </c>
      <c r="O9" s="24"/>
      <c r="P9" s="93">
        <v>590836</v>
      </c>
    </row>
    <row r="10" spans="1:16" s="11" customFormat="1" ht="14.25" x14ac:dyDescent="0.25">
      <c r="A10" s="23" t="s">
        <v>41</v>
      </c>
      <c r="B10" s="175">
        <v>-5483</v>
      </c>
      <c r="C10" s="175">
        <v>31410</v>
      </c>
      <c r="D10" s="175">
        <v>14384</v>
      </c>
      <c r="E10" s="175">
        <v>25970</v>
      </c>
      <c r="F10" s="9"/>
      <c r="G10" s="175">
        <v>31728</v>
      </c>
      <c r="H10" s="175">
        <v>10348</v>
      </c>
      <c r="I10" s="175">
        <v>39875</v>
      </c>
      <c r="J10" s="175">
        <v>50425</v>
      </c>
      <c r="K10" s="175"/>
      <c r="L10" s="176">
        <v>-17531</v>
      </c>
      <c r="N10" s="175">
        <v>103492</v>
      </c>
      <c r="O10" s="24"/>
      <c r="P10" s="175">
        <v>83117</v>
      </c>
    </row>
    <row r="11" spans="1:16" s="12" customFormat="1" ht="14.25" x14ac:dyDescent="0.25">
      <c r="A11" s="177" t="s">
        <v>56</v>
      </c>
      <c r="B11" s="178">
        <v>-74187</v>
      </c>
      <c r="C11" s="178">
        <v>374340</v>
      </c>
      <c r="D11" s="178">
        <v>217393</v>
      </c>
      <c r="E11" s="178">
        <v>450504</v>
      </c>
      <c r="F11" s="178"/>
      <c r="G11" s="178">
        <v>439978</v>
      </c>
      <c r="H11" s="178">
        <v>145050</v>
      </c>
      <c r="I11" s="178">
        <v>434974</v>
      </c>
      <c r="J11" s="178">
        <v>579280</v>
      </c>
      <c r="K11" s="178"/>
      <c r="L11" s="179">
        <v>-101966</v>
      </c>
      <c r="M11" s="50"/>
      <c r="N11" s="178">
        <v>1482215</v>
      </c>
      <c r="O11" s="24"/>
      <c r="P11" s="178">
        <v>1057338</v>
      </c>
    </row>
    <row r="12" spans="1:16" s="12" customFormat="1" ht="14.25" x14ac:dyDescent="0.25">
      <c r="A12" s="23" t="s">
        <v>29</v>
      </c>
      <c r="B12" s="31">
        <v>32074</v>
      </c>
      <c r="C12" s="31">
        <v>31564</v>
      </c>
      <c r="D12" s="31">
        <v>32532</v>
      </c>
      <c r="E12" s="31">
        <v>28293</v>
      </c>
      <c r="F12" s="31"/>
      <c r="G12" s="31">
        <v>31469</v>
      </c>
      <c r="H12" s="31">
        <v>30294</v>
      </c>
      <c r="I12" s="31">
        <v>31467</v>
      </c>
      <c r="J12" s="31">
        <v>29865</v>
      </c>
      <c r="K12" s="31"/>
      <c r="L12" s="173">
        <v>35021</v>
      </c>
      <c r="M12" s="50"/>
      <c r="N12" s="31">
        <v>123858</v>
      </c>
      <c r="O12" s="24"/>
      <c r="P12" s="31">
        <v>126647</v>
      </c>
    </row>
    <row r="13" spans="1:16" s="12" customFormat="1" ht="14.25" x14ac:dyDescent="0.25">
      <c r="A13" s="145" t="s">
        <v>30</v>
      </c>
      <c r="B13" s="93">
        <v>7385</v>
      </c>
      <c r="C13" s="93">
        <v>6765</v>
      </c>
      <c r="D13" s="93">
        <v>6645</v>
      </c>
      <c r="E13" s="93">
        <v>6754</v>
      </c>
      <c r="F13" s="93"/>
      <c r="G13" s="93">
        <v>7095</v>
      </c>
      <c r="H13" s="93">
        <v>7704</v>
      </c>
      <c r="I13" s="93">
        <v>6335</v>
      </c>
      <c r="J13" s="93">
        <v>6382</v>
      </c>
      <c r="K13" s="93"/>
      <c r="L13" s="172">
        <v>6772</v>
      </c>
      <c r="M13" s="50"/>
      <c r="N13" s="93">
        <v>27259</v>
      </c>
      <c r="O13" s="24"/>
      <c r="P13" s="93">
        <v>27193</v>
      </c>
    </row>
    <row r="14" spans="1:16" s="12" customFormat="1" ht="14.25" x14ac:dyDescent="0.25">
      <c r="A14" s="23" t="s">
        <v>43</v>
      </c>
      <c r="B14" s="31"/>
      <c r="C14" s="31"/>
      <c r="D14" s="31"/>
      <c r="E14" s="31"/>
      <c r="F14" s="31"/>
      <c r="G14" s="31"/>
      <c r="H14" s="31"/>
      <c r="I14" s="31"/>
      <c r="J14" s="31"/>
      <c r="K14" s="31"/>
      <c r="L14" s="173"/>
      <c r="M14" s="50"/>
      <c r="N14" s="31"/>
      <c r="O14" s="24"/>
      <c r="P14" s="31"/>
    </row>
    <row r="15" spans="1:16" s="12" customFormat="1" ht="14.25" x14ac:dyDescent="0.25">
      <c r="A15" s="148" t="s">
        <v>38</v>
      </c>
      <c r="B15" s="93">
        <v>-57374</v>
      </c>
      <c r="C15" s="93">
        <v>67543</v>
      </c>
      <c r="D15" s="93">
        <v>19234</v>
      </c>
      <c r="E15" s="93">
        <v>85240</v>
      </c>
      <c r="F15" s="93"/>
      <c r="G15" s="93">
        <v>55016</v>
      </c>
      <c r="H15" s="93">
        <v>-34983</v>
      </c>
      <c r="I15" s="93">
        <v>96992</v>
      </c>
      <c r="J15" s="93">
        <v>94951</v>
      </c>
      <c r="K15" s="93"/>
      <c r="L15" s="172">
        <v>-137633</v>
      </c>
      <c r="M15" s="50"/>
      <c r="N15" s="93">
        <v>227033</v>
      </c>
      <c r="O15" s="24"/>
      <c r="P15" s="93">
        <v>19327</v>
      </c>
    </row>
    <row r="16" spans="1:16" s="12" customFormat="1" ht="14.25" x14ac:dyDescent="0.25">
      <c r="A16" s="149" t="s">
        <v>39</v>
      </c>
      <c r="B16" s="31">
        <v>0</v>
      </c>
      <c r="C16" s="31">
        <v>132</v>
      </c>
      <c r="D16" s="31">
        <v>7266</v>
      </c>
      <c r="E16" s="31">
        <v>36495</v>
      </c>
      <c r="F16" s="31"/>
      <c r="G16" s="31">
        <v>75252</v>
      </c>
      <c r="H16" s="31">
        <v>53137</v>
      </c>
      <c r="I16" s="31">
        <v>17394</v>
      </c>
      <c r="J16" s="31">
        <v>45786</v>
      </c>
      <c r="K16" s="31"/>
      <c r="L16" s="173">
        <v>102082</v>
      </c>
      <c r="M16" s="50"/>
      <c r="N16" s="31">
        <v>119145</v>
      </c>
      <c r="O16" s="24"/>
      <c r="P16" s="31">
        <v>218399</v>
      </c>
    </row>
    <row r="17" spans="1:16" s="12" customFormat="1" ht="14.25" x14ac:dyDescent="0.25">
      <c r="A17" s="148" t="s">
        <v>57</v>
      </c>
      <c r="B17" s="159">
        <v>0</v>
      </c>
      <c r="C17" s="159">
        <v>0</v>
      </c>
      <c r="D17" s="159">
        <v>0</v>
      </c>
      <c r="E17" s="159">
        <v>0</v>
      </c>
      <c r="F17" s="93"/>
      <c r="G17" s="159">
        <v>0</v>
      </c>
      <c r="H17" s="159">
        <v>462</v>
      </c>
      <c r="I17" s="159">
        <v>808</v>
      </c>
      <c r="J17" s="159">
        <v>914</v>
      </c>
      <c r="K17" s="159"/>
      <c r="L17" s="180">
        <v>12601</v>
      </c>
      <c r="M17" s="50"/>
      <c r="N17" s="159">
        <v>0</v>
      </c>
      <c r="O17" s="24"/>
      <c r="P17" s="159">
        <v>14785</v>
      </c>
    </row>
    <row r="18" spans="1:16" s="12" customFormat="1" ht="14.25" x14ac:dyDescent="0.25">
      <c r="A18" s="23" t="s">
        <v>44</v>
      </c>
      <c r="B18" s="31">
        <v>-57374</v>
      </c>
      <c r="C18" s="31">
        <v>67675</v>
      </c>
      <c r="D18" s="31">
        <v>26500</v>
      </c>
      <c r="E18" s="31">
        <v>121735</v>
      </c>
      <c r="F18" s="31"/>
      <c r="G18" s="31">
        <v>130268</v>
      </c>
      <c r="H18" s="31">
        <v>18616</v>
      </c>
      <c r="I18" s="31">
        <v>115194</v>
      </c>
      <c r="J18" s="31">
        <v>141651</v>
      </c>
      <c r="K18" s="31"/>
      <c r="L18" s="173">
        <v>-22950</v>
      </c>
      <c r="M18" s="50"/>
      <c r="N18" s="31">
        <v>346178</v>
      </c>
      <c r="O18" s="24"/>
      <c r="P18" s="31">
        <v>252511</v>
      </c>
    </row>
    <row r="19" spans="1:16" s="12" customFormat="1" ht="14.25" x14ac:dyDescent="0.25">
      <c r="A19" s="145" t="s">
        <v>45</v>
      </c>
      <c r="B19" s="93"/>
      <c r="C19" s="93"/>
      <c r="D19" s="93"/>
      <c r="E19" s="93"/>
      <c r="F19" s="93"/>
      <c r="G19" s="93"/>
      <c r="H19" s="93"/>
      <c r="I19" s="93"/>
      <c r="J19" s="93"/>
      <c r="K19" s="93"/>
      <c r="L19" s="172"/>
      <c r="M19" s="50"/>
      <c r="N19" s="93"/>
      <c r="O19" s="24"/>
      <c r="P19" s="93"/>
    </row>
    <row r="20" spans="1:16" s="12" customFormat="1" ht="14.25" x14ac:dyDescent="0.25">
      <c r="A20" s="149" t="s">
        <v>46</v>
      </c>
      <c r="B20" s="31">
        <v>15731</v>
      </c>
      <c r="C20" s="31">
        <v>20551</v>
      </c>
      <c r="D20" s="31">
        <v>18118</v>
      </c>
      <c r="E20" s="31">
        <v>16923</v>
      </c>
      <c r="F20" s="31"/>
      <c r="G20" s="31">
        <v>17360</v>
      </c>
      <c r="H20" s="31">
        <v>16617</v>
      </c>
      <c r="I20" s="31">
        <v>19699</v>
      </c>
      <c r="J20" s="31">
        <v>14828</v>
      </c>
      <c r="K20" s="31"/>
      <c r="L20" s="173">
        <v>15098</v>
      </c>
      <c r="M20" s="50"/>
      <c r="N20" s="31">
        <v>72952</v>
      </c>
      <c r="O20" s="24"/>
      <c r="P20" s="31">
        <v>66242</v>
      </c>
    </row>
    <row r="21" spans="1:16" s="12" customFormat="1" ht="14.25" x14ac:dyDescent="0.25">
      <c r="A21" s="148" t="s">
        <v>47</v>
      </c>
      <c r="B21" s="159">
        <v>994</v>
      </c>
      <c r="C21" s="159">
        <v>1085</v>
      </c>
      <c r="D21" s="159">
        <v>330</v>
      </c>
      <c r="E21" s="159">
        <v>-112</v>
      </c>
      <c r="F21" s="93"/>
      <c r="G21" s="159">
        <v>134</v>
      </c>
      <c r="H21" s="159">
        <v>1341</v>
      </c>
      <c r="I21" s="159">
        <v>2257</v>
      </c>
      <c r="J21" s="159">
        <v>51</v>
      </c>
      <c r="K21" s="159"/>
      <c r="L21" s="180">
        <v>51</v>
      </c>
      <c r="M21" s="50"/>
      <c r="N21" s="159">
        <v>1437</v>
      </c>
      <c r="O21" s="24"/>
      <c r="P21" s="159">
        <v>3700</v>
      </c>
    </row>
    <row r="22" spans="1:16" s="12" customFormat="1" ht="14.25" x14ac:dyDescent="0.25">
      <c r="A22" s="32" t="s">
        <v>48</v>
      </c>
      <c r="B22" s="150">
        <v>16725</v>
      </c>
      <c r="C22" s="150">
        <v>21636</v>
      </c>
      <c r="D22" s="150">
        <v>18448</v>
      </c>
      <c r="E22" s="150">
        <v>16811</v>
      </c>
      <c r="F22" s="31"/>
      <c r="G22" s="150">
        <v>17494</v>
      </c>
      <c r="H22" s="150">
        <v>17958</v>
      </c>
      <c r="I22" s="150">
        <v>21956</v>
      </c>
      <c r="J22" s="150">
        <v>14879</v>
      </c>
      <c r="K22" s="150"/>
      <c r="L22" s="174">
        <v>15149</v>
      </c>
      <c r="M22" s="50"/>
      <c r="N22" s="150">
        <v>74389</v>
      </c>
      <c r="O22" s="24"/>
      <c r="P22" s="150">
        <v>69942</v>
      </c>
    </row>
    <row r="23" spans="1:16" s="12" customFormat="1" ht="14.25" x14ac:dyDescent="0.25">
      <c r="A23" s="177" t="s">
        <v>58</v>
      </c>
      <c r="B23" s="178">
        <v>-1190</v>
      </c>
      <c r="C23" s="178">
        <v>127640</v>
      </c>
      <c r="D23" s="178">
        <v>84125</v>
      </c>
      <c r="E23" s="178">
        <v>173593</v>
      </c>
      <c r="F23" s="178"/>
      <c r="G23" s="178">
        <v>186326</v>
      </c>
      <c r="H23" s="178">
        <v>74572</v>
      </c>
      <c r="I23" s="178">
        <v>174952</v>
      </c>
      <c r="J23" s="178">
        <v>192777</v>
      </c>
      <c r="K23" s="178"/>
      <c r="L23" s="179">
        <v>33992</v>
      </c>
      <c r="M23" s="50"/>
      <c r="N23" s="178">
        <v>571684</v>
      </c>
      <c r="O23" s="24"/>
      <c r="P23" s="178">
        <v>476293</v>
      </c>
    </row>
    <row r="24" spans="1:16" s="11" customFormat="1" ht="14.25" x14ac:dyDescent="0.25">
      <c r="A24" s="23" t="s">
        <v>50</v>
      </c>
      <c r="B24" s="31">
        <v>-4106</v>
      </c>
      <c r="C24" s="31">
        <v>6457</v>
      </c>
      <c r="D24" s="31">
        <v>1191</v>
      </c>
      <c r="E24" s="31">
        <v>7837</v>
      </c>
      <c r="F24" s="31"/>
      <c r="G24" s="31">
        <v>3396</v>
      </c>
      <c r="H24" s="31">
        <v>-100</v>
      </c>
      <c r="I24" s="31">
        <v>7959</v>
      </c>
      <c r="J24" s="31">
        <v>-1603</v>
      </c>
      <c r="K24" s="31"/>
      <c r="L24" s="173">
        <v>-11877</v>
      </c>
      <c r="M24" s="50"/>
      <c r="N24" s="31">
        <v>18881</v>
      </c>
      <c r="O24" s="24"/>
      <c r="P24" s="31">
        <v>-5621</v>
      </c>
    </row>
    <row r="25" spans="1:16" s="12" customFormat="1" ht="14.25" x14ac:dyDescent="0.25">
      <c r="A25" s="145" t="s">
        <v>51</v>
      </c>
      <c r="B25" s="93">
        <v>-2428</v>
      </c>
      <c r="C25" s="93">
        <v>-3252</v>
      </c>
      <c r="D25" s="93">
        <v>-4188</v>
      </c>
      <c r="E25" s="93">
        <v>-4319</v>
      </c>
      <c r="F25" s="93"/>
      <c r="G25" s="93">
        <v>-4242</v>
      </c>
      <c r="H25" s="93">
        <v>-4336</v>
      </c>
      <c r="I25" s="93">
        <v>-4374</v>
      </c>
      <c r="J25" s="93">
        <v>-3645</v>
      </c>
      <c r="K25" s="93"/>
      <c r="L25" s="172">
        <v>-3927</v>
      </c>
      <c r="M25" s="50"/>
      <c r="N25" s="93">
        <v>-16001</v>
      </c>
      <c r="O25" s="24"/>
      <c r="P25" s="93">
        <v>-16282</v>
      </c>
    </row>
    <row r="26" spans="1:16" s="11" customFormat="1" ht="14.25" x14ac:dyDescent="0.25">
      <c r="A26" s="23" t="s">
        <v>52</v>
      </c>
      <c r="B26" s="175">
        <v>-124</v>
      </c>
      <c r="C26" s="175">
        <v>341</v>
      </c>
      <c r="D26" s="175">
        <v>103</v>
      </c>
      <c r="E26" s="175">
        <v>1330</v>
      </c>
      <c r="F26" s="9"/>
      <c r="G26" s="175">
        <v>17790</v>
      </c>
      <c r="H26" s="175">
        <v>781</v>
      </c>
      <c r="I26" s="175">
        <v>7344</v>
      </c>
      <c r="J26" s="175">
        <v>384</v>
      </c>
      <c r="K26" s="175"/>
      <c r="L26" s="176">
        <v>251</v>
      </c>
      <c r="N26" s="175">
        <v>19564</v>
      </c>
      <c r="O26" s="24"/>
      <c r="P26" s="175">
        <v>8760</v>
      </c>
    </row>
    <row r="27" spans="1:16" s="12" customFormat="1" ht="14.25" x14ac:dyDescent="0.25">
      <c r="A27" s="177" t="s">
        <v>59</v>
      </c>
      <c r="B27" s="178">
        <v>-6658</v>
      </c>
      <c r="C27" s="178">
        <v>3546</v>
      </c>
      <c r="D27" s="178">
        <v>-2894</v>
      </c>
      <c r="E27" s="178">
        <v>4848</v>
      </c>
      <c r="F27" s="178"/>
      <c r="G27" s="178">
        <v>16944</v>
      </c>
      <c r="H27" s="178">
        <v>-3655</v>
      </c>
      <c r="I27" s="178">
        <v>10929</v>
      </c>
      <c r="J27" s="178">
        <v>-4864</v>
      </c>
      <c r="K27" s="178"/>
      <c r="L27" s="179">
        <v>-15553</v>
      </c>
      <c r="M27" s="50"/>
      <c r="N27" s="178">
        <v>22444</v>
      </c>
      <c r="O27" s="24"/>
      <c r="P27" s="178">
        <v>-13143</v>
      </c>
    </row>
    <row r="28" spans="1:16" s="12" customFormat="1" ht="16.149999999999999" customHeight="1" x14ac:dyDescent="0.25">
      <c r="A28" s="181" t="s">
        <v>113</v>
      </c>
      <c r="B28" s="182">
        <v>-79655</v>
      </c>
      <c r="C28" s="182">
        <v>250246</v>
      </c>
      <c r="D28" s="182">
        <v>130374</v>
      </c>
      <c r="E28" s="182">
        <v>281759</v>
      </c>
      <c r="F28" s="182"/>
      <c r="G28" s="182">
        <v>270596</v>
      </c>
      <c r="H28" s="182">
        <v>66823</v>
      </c>
      <c r="I28" s="182">
        <v>270951</v>
      </c>
      <c r="J28" s="182">
        <v>381639</v>
      </c>
      <c r="K28" s="182"/>
      <c r="L28" s="183">
        <v>-151511</v>
      </c>
      <c r="M28" s="50"/>
      <c r="N28" s="182">
        <v>932975</v>
      </c>
      <c r="O28" s="24"/>
      <c r="P28" s="182">
        <v>567902</v>
      </c>
    </row>
    <row r="29" spans="1:16" s="12" customFormat="1" ht="16.149999999999999" customHeight="1" x14ac:dyDescent="0.25">
      <c r="A29" s="181" t="s">
        <v>23</v>
      </c>
      <c r="B29" s="182">
        <v>28708</v>
      </c>
      <c r="C29" s="182">
        <v>81960</v>
      </c>
      <c r="D29" s="182">
        <v>67269</v>
      </c>
      <c r="E29" s="182">
        <v>75161</v>
      </c>
      <c r="F29" s="182"/>
      <c r="G29" s="182">
        <v>58001</v>
      </c>
      <c r="H29" s="182">
        <v>49095</v>
      </c>
      <c r="I29" s="182">
        <v>40574</v>
      </c>
      <c r="J29" s="182">
        <v>74043</v>
      </c>
      <c r="K29" s="182"/>
      <c r="L29" s="183">
        <v>31840</v>
      </c>
      <c r="M29" s="50"/>
      <c r="N29" s="182">
        <v>282391</v>
      </c>
      <c r="O29" s="24"/>
      <c r="P29" s="182">
        <v>195552</v>
      </c>
    </row>
    <row r="30" spans="1:16" s="12" customFormat="1" ht="14.25" x14ac:dyDescent="0.25">
      <c r="A30" s="168" t="s">
        <v>27</v>
      </c>
      <c r="B30" s="31">
        <v>37702</v>
      </c>
      <c r="C30" s="31">
        <v>41181</v>
      </c>
      <c r="D30" s="31">
        <v>42181</v>
      </c>
      <c r="E30" s="31">
        <v>43628</v>
      </c>
      <c r="F30" s="31"/>
      <c r="G30" s="31">
        <v>44573</v>
      </c>
      <c r="H30" s="31">
        <v>67798</v>
      </c>
      <c r="I30" s="31">
        <v>70469</v>
      </c>
      <c r="J30" s="31">
        <v>72432</v>
      </c>
      <c r="K30" s="31"/>
      <c r="L30" s="173">
        <v>68949</v>
      </c>
      <c r="M30" s="50"/>
      <c r="N30" s="31">
        <v>44573</v>
      </c>
      <c r="O30" s="31"/>
      <c r="P30" s="31">
        <v>68949</v>
      </c>
    </row>
    <row r="31" spans="1:16" s="12" customFormat="1" ht="15" thickBot="1" x14ac:dyDescent="0.3">
      <c r="A31" s="168" t="s">
        <v>28</v>
      </c>
      <c r="B31" s="31">
        <v>29325</v>
      </c>
      <c r="C31" s="31">
        <v>29530</v>
      </c>
      <c r="D31" s="31">
        <v>30630</v>
      </c>
      <c r="E31" s="31">
        <v>30722</v>
      </c>
      <c r="F31" s="31"/>
      <c r="G31" s="31">
        <v>30774</v>
      </c>
      <c r="H31" s="31">
        <v>30011</v>
      </c>
      <c r="I31" s="31">
        <v>30067</v>
      </c>
      <c r="J31" s="31">
        <v>29792</v>
      </c>
      <c r="K31" s="31"/>
      <c r="L31" s="283">
        <v>43758</v>
      </c>
      <c r="M31" s="50"/>
      <c r="N31" s="31">
        <v>30774</v>
      </c>
      <c r="O31" s="31"/>
      <c r="P31" s="31">
        <v>43758</v>
      </c>
    </row>
    <row r="32" spans="1:16" s="12" customFormat="1" ht="14.25" x14ac:dyDescent="0.25">
      <c r="A32" s="91"/>
      <c r="C32" s="22"/>
      <c r="D32" s="22"/>
      <c r="E32" s="22"/>
      <c r="F32" s="22"/>
      <c r="G32" s="22"/>
      <c r="H32" s="22"/>
      <c r="I32" s="22"/>
      <c r="J32" s="22"/>
      <c r="K32" s="22"/>
    </row>
    <row r="33" spans="1:27" s="12" customFormat="1" ht="15" customHeight="1" x14ac:dyDescent="0.25">
      <c r="A33" s="287" t="s">
        <v>125</v>
      </c>
      <c r="B33" s="287"/>
      <c r="C33" s="287"/>
      <c r="D33" s="287"/>
      <c r="E33" s="287"/>
      <c r="F33" s="287"/>
      <c r="G33" s="287"/>
      <c r="H33" s="287"/>
      <c r="I33" s="287"/>
      <c r="J33" s="287"/>
      <c r="K33" s="287"/>
      <c r="L33" s="287"/>
      <c r="M33" s="287"/>
      <c r="N33" s="287"/>
      <c r="O33" s="287"/>
      <c r="P33" s="287"/>
    </row>
    <row r="34" spans="1:27" s="12" customFormat="1" ht="14.25" x14ac:dyDescent="0.25">
      <c r="A34" s="287"/>
      <c r="B34" s="287"/>
      <c r="C34" s="287"/>
      <c r="D34" s="287"/>
      <c r="E34" s="287"/>
      <c r="F34" s="287"/>
      <c r="G34" s="287"/>
      <c r="H34" s="287"/>
      <c r="I34" s="287"/>
      <c r="J34" s="287"/>
      <c r="K34" s="287"/>
      <c r="L34" s="287"/>
      <c r="M34" s="287"/>
      <c r="N34" s="287"/>
      <c r="O34" s="287"/>
      <c r="P34" s="287"/>
    </row>
    <row r="35" spans="1:27" s="12" customFormat="1" ht="14.25" x14ac:dyDescent="0.25">
      <c r="A35" s="287"/>
      <c r="B35" s="287"/>
      <c r="C35" s="287"/>
      <c r="D35" s="287"/>
      <c r="E35" s="287"/>
      <c r="F35" s="287"/>
      <c r="G35" s="287"/>
      <c r="H35" s="287"/>
      <c r="I35" s="287"/>
      <c r="J35" s="287"/>
      <c r="K35" s="287"/>
      <c r="L35" s="287"/>
      <c r="M35" s="287"/>
      <c r="N35" s="287"/>
      <c r="O35" s="287"/>
      <c r="P35" s="287"/>
    </row>
    <row r="36" spans="1:27" s="12" customFormat="1" ht="14.25" x14ac:dyDescent="0.25">
      <c r="A36" s="95"/>
      <c r="B36" s="95"/>
      <c r="C36" s="95"/>
      <c r="D36" s="95"/>
      <c r="E36" s="95"/>
      <c r="F36" s="95"/>
      <c r="G36" s="95"/>
      <c r="H36" s="95"/>
      <c r="I36" s="95"/>
      <c r="J36" s="95"/>
      <c r="K36" s="95"/>
      <c r="L36" s="95"/>
      <c r="M36" s="95"/>
      <c r="N36" s="95"/>
      <c r="O36" s="95"/>
      <c r="P36" s="95"/>
    </row>
    <row r="37" spans="1:27" x14ac:dyDescent="0.3">
      <c r="B37" s="184"/>
      <c r="C37" s="184"/>
      <c r="D37" s="184"/>
      <c r="E37" s="184"/>
      <c r="F37" s="184"/>
      <c r="G37" s="184"/>
      <c r="H37" s="184"/>
      <c r="I37" s="184"/>
      <c r="J37" s="184"/>
      <c r="K37" s="184"/>
      <c r="L37" s="184"/>
      <c r="M37" s="184" t="e">
        <f>#REF!+#REF!-M28</f>
        <v>#REF!</v>
      </c>
      <c r="N37" s="184"/>
      <c r="O37" s="184" t="e">
        <f>#REF!+#REF!-O28</f>
        <v>#REF!</v>
      </c>
      <c r="P37" s="184"/>
    </row>
    <row r="38" spans="1:27" s="100" customFormat="1" x14ac:dyDescent="0.3">
      <c r="A38" s="8"/>
      <c r="B38" s="185"/>
      <c r="L38" s="8"/>
      <c r="M38" s="8"/>
      <c r="N38" s="8"/>
      <c r="O38" s="8"/>
      <c r="P38" s="8"/>
      <c r="Q38" s="8"/>
      <c r="R38" s="8"/>
      <c r="S38" s="8"/>
      <c r="T38" s="8"/>
      <c r="U38" s="8"/>
      <c r="V38" s="8"/>
      <c r="W38" s="8"/>
      <c r="X38" s="8"/>
      <c r="Y38" s="8"/>
      <c r="Z38" s="8"/>
      <c r="AA38" s="8"/>
    </row>
    <row r="39" spans="1:27" s="100" customFormat="1" x14ac:dyDescent="0.3">
      <c r="A39" s="8"/>
      <c r="B39" s="185"/>
      <c r="L39" s="8"/>
      <c r="M39" s="8"/>
      <c r="N39" s="8"/>
      <c r="O39" s="8"/>
      <c r="P39" s="8"/>
      <c r="Q39" s="8"/>
      <c r="R39" s="8"/>
      <c r="S39" s="8"/>
      <c r="T39" s="8"/>
      <c r="U39" s="8"/>
      <c r="V39" s="8"/>
      <c r="W39" s="8"/>
      <c r="X39" s="8"/>
      <c r="Y39" s="8"/>
      <c r="Z39" s="8"/>
      <c r="AA39" s="8"/>
    </row>
    <row r="40" spans="1:27" s="100" customFormat="1" x14ac:dyDescent="0.3">
      <c r="A40" s="8"/>
      <c r="B40" s="185"/>
      <c r="L40" s="8"/>
      <c r="M40" s="8"/>
      <c r="N40" s="8"/>
      <c r="O40" s="8"/>
      <c r="P40" s="8"/>
      <c r="Q40" s="8"/>
      <c r="R40" s="8"/>
      <c r="S40" s="8"/>
      <c r="T40" s="8"/>
      <c r="U40" s="8"/>
      <c r="V40" s="8"/>
      <c r="W40" s="8"/>
      <c r="X40" s="8"/>
      <c r="Y40" s="8"/>
      <c r="Z40" s="8"/>
      <c r="AA40" s="8"/>
    </row>
    <row r="41" spans="1:27" s="100" customFormat="1" x14ac:dyDescent="0.3">
      <c r="A41" s="8"/>
      <c r="B41" s="185"/>
      <c r="L41" s="8"/>
      <c r="M41" s="8"/>
      <c r="N41" s="8"/>
      <c r="O41" s="8"/>
      <c r="P41" s="8"/>
      <c r="Q41" s="8"/>
      <c r="R41" s="8"/>
      <c r="S41" s="8"/>
      <c r="T41" s="8"/>
      <c r="U41" s="8"/>
      <c r="V41" s="8"/>
      <c r="W41" s="8"/>
      <c r="X41" s="8"/>
      <c r="Y41" s="8"/>
      <c r="Z41" s="8"/>
      <c r="AA41" s="8"/>
    </row>
    <row r="42" spans="1:27" s="100" customFormat="1" x14ac:dyDescent="0.3">
      <c r="A42" s="8"/>
      <c r="B42" s="185"/>
      <c r="L42" s="8"/>
      <c r="M42" s="8"/>
      <c r="N42" s="8"/>
      <c r="O42" s="8"/>
      <c r="P42" s="8"/>
      <c r="Q42" s="8"/>
      <c r="R42" s="8"/>
      <c r="S42" s="8"/>
      <c r="T42" s="8"/>
      <c r="U42" s="8"/>
      <c r="V42" s="8"/>
      <c r="W42" s="8"/>
      <c r="X42" s="8"/>
      <c r="Y42" s="8"/>
      <c r="Z42" s="8"/>
      <c r="AA42" s="8"/>
    </row>
  </sheetData>
  <mergeCells count="1">
    <mergeCell ref="A33:P35"/>
  </mergeCells>
  <pageMargins left="0.7" right="0.7" top="0.75" bottom="0.75" header="0.3" footer="0.3"/>
  <pageSetup paperSize="5"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T32"/>
  <sheetViews>
    <sheetView showGridLines="0" zoomScale="85" zoomScaleNormal="85" zoomScaleSheetLayoutView="70" workbookViewId="0">
      <pane xSplit="1" ySplit="3" topLeftCell="B4" activePane="bottomRight" state="frozen"/>
      <selection activeCell="C8" sqref="C8"/>
      <selection pane="topRight" activeCell="C8" sqref="C8"/>
      <selection pane="bottomLeft" activeCell="C8" sqref="C8"/>
      <selection pane="bottomRight"/>
    </sheetView>
  </sheetViews>
  <sheetFormatPr defaultColWidth="9.140625" defaultRowHeight="16.5" x14ac:dyDescent="0.3"/>
  <cols>
    <col min="1" max="1" width="55.7109375" style="8" customWidth="1"/>
    <col min="2" max="5" width="12.7109375" style="8" customWidth="1"/>
    <col min="6" max="6" width="0.5703125" style="8" customWidth="1"/>
    <col min="7" max="10" width="12.7109375" style="8" customWidth="1"/>
    <col min="11" max="11" width="0.5703125" style="8" customWidth="1"/>
    <col min="12" max="12" width="12.7109375" style="8" customWidth="1"/>
    <col min="13" max="13" width="0.5703125" style="8" customWidth="1"/>
    <col min="14" max="14" width="12.7109375" style="8" customWidth="1"/>
    <col min="15" max="15" width="0.5703125" style="139" customWidth="1"/>
    <col min="16" max="16" width="12.7109375" style="8" customWidth="1"/>
    <col min="17" max="16384" width="9.140625" style="8"/>
  </cols>
  <sheetData>
    <row r="1" spans="1:16" ht="21.75" thickBot="1" x14ac:dyDescent="0.4">
      <c r="A1" s="4" t="s">
        <v>62</v>
      </c>
      <c r="B1" s="103"/>
      <c r="C1" s="103"/>
      <c r="D1" s="103"/>
      <c r="E1" s="103"/>
      <c r="F1" s="103"/>
      <c r="G1" s="103"/>
      <c r="H1" s="103"/>
      <c r="I1" s="103"/>
      <c r="J1" s="103"/>
      <c r="K1" s="103"/>
      <c r="L1" s="103"/>
      <c r="M1" s="103"/>
      <c r="N1" s="103"/>
      <c r="O1" s="138"/>
      <c r="P1" s="103"/>
    </row>
    <row r="2" spans="1:16" ht="17.25" thickBot="1" x14ac:dyDescent="0.35">
      <c r="N2" s="140"/>
      <c r="O2" s="140"/>
      <c r="P2" s="140"/>
    </row>
    <row r="3" spans="1:16" ht="25.15" customHeight="1" thickBot="1" x14ac:dyDescent="0.35">
      <c r="A3" s="13" t="s">
        <v>1</v>
      </c>
      <c r="B3" s="14" t="s">
        <v>2</v>
      </c>
      <c r="C3" s="14" t="s">
        <v>3</v>
      </c>
      <c r="D3" s="14" t="s">
        <v>4</v>
      </c>
      <c r="E3" s="14" t="s">
        <v>5</v>
      </c>
      <c r="F3" s="15"/>
      <c r="G3" s="14" t="s">
        <v>6</v>
      </c>
      <c r="H3" s="14" t="s">
        <v>7</v>
      </c>
      <c r="I3" s="14" t="s">
        <v>8</v>
      </c>
      <c r="J3" s="14" t="s">
        <v>9</v>
      </c>
      <c r="K3" s="15"/>
      <c r="L3" s="186" t="s">
        <v>103</v>
      </c>
      <c r="M3" s="170"/>
      <c r="N3" s="19" t="s">
        <v>104</v>
      </c>
      <c r="O3" s="15"/>
      <c r="P3" s="19" t="s">
        <v>105</v>
      </c>
    </row>
    <row r="4" spans="1:16" s="12" customFormat="1" ht="14.25" x14ac:dyDescent="0.25">
      <c r="A4" s="23" t="s">
        <v>35</v>
      </c>
      <c r="B4" s="24">
        <v>13504</v>
      </c>
      <c r="C4" s="24">
        <v>13863</v>
      </c>
      <c r="D4" s="24">
        <v>15554</v>
      </c>
      <c r="E4" s="24">
        <v>16024</v>
      </c>
      <c r="F4" s="24"/>
      <c r="G4" s="24">
        <v>16313</v>
      </c>
      <c r="H4" s="24">
        <v>19777</v>
      </c>
      <c r="I4" s="24">
        <v>18470</v>
      </c>
      <c r="J4" s="24">
        <v>18830</v>
      </c>
      <c r="K4" s="24"/>
      <c r="L4" s="187">
        <v>17973</v>
      </c>
      <c r="M4" s="50"/>
      <c r="N4" s="24">
        <v>61754</v>
      </c>
      <c r="O4" s="24"/>
      <c r="P4" s="24">
        <v>75050</v>
      </c>
    </row>
    <row r="5" spans="1:16" s="12" customFormat="1" ht="14.25" x14ac:dyDescent="0.25">
      <c r="A5" s="145" t="s">
        <v>36</v>
      </c>
      <c r="B5" s="93">
        <v>876</v>
      </c>
      <c r="C5" s="93">
        <v>3562</v>
      </c>
      <c r="D5" s="93">
        <v>1038</v>
      </c>
      <c r="E5" s="93">
        <v>431</v>
      </c>
      <c r="F5" s="93"/>
      <c r="G5" s="93">
        <v>739</v>
      </c>
      <c r="H5" s="93">
        <v>618</v>
      </c>
      <c r="I5" s="93">
        <v>1418</v>
      </c>
      <c r="J5" s="93">
        <v>53</v>
      </c>
      <c r="K5" s="93"/>
      <c r="L5" s="188">
        <v>48</v>
      </c>
      <c r="M5" s="50"/>
      <c r="N5" s="93">
        <v>5770</v>
      </c>
      <c r="O5" s="31"/>
      <c r="P5" s="93">
        <v>2137</v>
      </c>
    </row>
    <row r="6" spans="1:16" s="12" customFormat="1" ht="14.25" x14ac:dyDescent="0.25">
      <c r="A6" s="23" t="s">
        <v>37</v>
      </c>
      <c r="B6" s="31"/>
      <c r="C6" s="31"/>
      <c r="D6" s="31"/>
      <c r="E6" s="31"/>
      <c r="F6" s="31"/>
      <c r="G6" s="31"/>
      <c r="H6" s="31"/>
      <c r="I6" s="31"/>
      <c r="J6" s="31"/>
      <c r="K6" s="31"/>
      <c r="L6" s="189"/>
      <c r="M6" s="50"/>
      <c r="N6" s="31"/>
      <c r="O6" s="31"/>
      <c r="P6" s="31"/>
    </row>
    <row r="7" spans="1:16" s="12" customFormat="1" ht="14.25" x14ac:dyDescent="0.25">
      <c r="A7" s="148" t="s">
        <v>38</v>
      </c>
      <c r="B7" s="93">
        <v>-3377</v>
      </c>
      <c r="C7" s="93">
        <v>-1737</v>
      </c>
      <c r="D7" s="93">
        <v>963</v>
      </c>
      <c r="E7" s="93">
        <v>9069</v>
      </c>
      <c r="F7" s="93"/>
      <c r="G7" s="93">
        <v>2604</v>
      </c>
      <c r="H7" s="93">
        <v>926</v>
      </c>
      <c r="I7" s="93">
        <v>-5169</v>
      </c>
      <c r="J7" s="93">
        <v>-3147</v>
      </c>
      <c r="K7" s="93"/>
      <c r="L7" s="188">
        <v>-2665</v>
      </c>
      <c r="M7" s="50"/>
      <c r="N7" s="93">
        <v>10899</v>
      </c>
      <c r="O7" s="31"/>
      <c r="P7" s="93">
        <v>-10055</v>
      </c>
    </row>
    <row r="8" spans="1:16" s="12" customFormat="1" ht="14.25" x14ac:dyDescent="0.25">
      <c r="A8" s="149" t="s">
        <v>39</v>
      </c>
      <c r="B8" s="150">
        <v>4771</v>
      </c>
      <c r="C8" s="150">
        <v>1668</v>
      </c>
      <c r="D8" s="150">
        <v>5499</v>
      </c>
      <c r="E8" s="150">
        <v>628</v>
      </c>
      <c r="F8" s="31"/>
      <c r="G8" s="150">
        <v>64</v>
      </c>
      <c r="H8" s="150">
        <v>5175</v>
      </c>
      <c r="I8" s="150">
        <v>6985</v>
      </c>
      <c r="J8" s="150">
        <v>5845</v>
      </c>
      <c r="K8" s="150"/>
      <c r="L8" s="190">
        <v>3126</v>
      </c>
      <c r="M8" s="50"/>
      <c r="N8" s="150">
        <v>7859</v>
      </c>
      <c r="O8" s="31"/>
      <c r="P8" s="150">
        <v>21131</v>
      </c>
    </row>
    <row r="9" spans="1:16" s="194" customFormat="1" ht="14.25" x14ac:dyDescent="0.25">
      <c r="A9" s="145" t="s">
        <v>40</v>
      </c>
      <c r="B9" s="191">
        <v>1394</v>
      </c>
      <c r="C9" s="191">
        <v>-69</v>
      </c>
      <c r="D9" s="191">
        <v>6462</v>
      </c>
      <c r="E9" s="191">
        <v>9697</v>
      </c>
      <c r="F9" s="191"/>
      <c r="G9" s="191">
        <v>2668</v>
      </c>
      <c r="H9" s="191">
        <v>6101</v>
      </c>
      <c r="I9" s="191">
        <v>1816</v>
      </c>
      <c r="J9" s="191">
        <v>2698</v>
      </c>
      <c r="K9" s="191"/>
      <c r="L9" s="192">
        <v>461</v>
      </c>
      <c r="M9" s="193"/>
      <c r="N9" s="191">
        <v>18758</v>
      </c>
      <c r="O9" s="31"/>
      <c r="P9" s="191">
        <v>11076</v>
      </c>
    </row>
    <row r="10" spans="1:16" s="195" customFormat="1" ht="14.25" x14ac:dyDescent="0.25">
      <c r="A10" s="23" t="s">
        <v>41</v>
      </c>
      <c r="B10" s="150">
        <v>776</v>
      </c>
      <c r="C10" s="150">
        <v>356</v>
      </c>
      <c r="D10" s="150">
        <v>499</v>
      </c>
      <c r="E10" s="150">
        <v>1379</v>
      </c>
      <c r="F10" s="31"/>
      <c r="G10" s="150">
        <v>1003</v>
      </c>
      <c r="H10" s="150">
        <v>1015</v>
      </c>
      <c r="I10" s="150">
        <v>-83</v>
      </c>
      <c r="J10" s="150">
        <v>922</v>
      </c>
      <c r="K10" s="150"/>
      <c r="L10" s="190">
        <v>-482</v>
      </c>
      <c r="M10" s="50"/>
      <c r="N10" s="150">
        <v>3237</v>
      </c>
      <c r="O10" s="31"/>
      <c r="P10" s="150">
        <v>1372</v>
      </c>
    </row>
    <row r="11" spans="1:16" s="12" customFormat="1" ht="14.25" x14ac:dyDescent="0.25">
      <c r="A11" s="196" t="s">
        <v>56</v>
      </c>
      <c r="B11" s="197">
        <v>16550</v>
      </c>
      <c r="C11" s="197">
        <v>17712</v>
      </c>
      <c r="D11" s="197">
        <v>23553</v>
      </c>
      <c r="E11" s="197">
        <v>27531</v>
      </c>
      <c r="F11" s="198"/>
      <c r="G11" s="197">
        <v>20723</v>
      </c>
      <c r="H11" s="197">
        <v>27511</v>
      </c>
      <c r="I11" s="197">
        <v>21621</v>
      </c>
      <c r="J11" s="197">
        <v>22503</v>
      </c>
      <c r="K11" s="197"/>
      <c r="L11" s="199">
        <v>18000</v>
      </c>
      <c r="M11" s="50"/>
      <c r="N11" s="197">
        <v>89519</v>
      </c>
      <c r="O11" s="31"/>
      <c r="P11" s="197">
        <v>89635</v>
      </c>
    </row>
    <row r="12" spans="1:16" s="12" customFormat="1" ht="14.25" x14ac:dyDescent="0.25">
      <c r="A12" s="23" t="s">
        <v>29</v>
      </c>
      <c r="B12" s="31">
        <v>8684</v>
      </c>
      <c r="C12" s="31">
        <v>8249</v>
      </c>
      <c r="D12" s="31">
        <v>9129</v>
      </c>
      <c r="E12" s="31">
        <v>7109</v>
      </c>
      <c r="F12" s="31"/>
      <c r="G12" s="31">
        <v>8370</v>
      </c>
      <c r="H12" s="31">
        <v>9022</v>
      </c>
      <c r="I12" s="31">
        <v>10513</v>
      </c>
      <c r="J12" s="31">
        <v>11563</v>
      </c>
      <c r="K12" s="31"/>
      <c r="L12" s="189">
        <v>10436</v>
      </c>
      <c r="M12" s="50"/>
      <c r="N12" s="31">
        <v>32857</v>
      </c>
      <c r="O12" s="31"/>
      <c r="P12" s="31">
        <v>41534</v>
      </c>
    </row>
    <row r="13" spans="1:16" s="12" customFormat="1" ht="14.25" x14ac:dyDescent="0.25">
      <c r="A13" s="145" t="s">
        <v>30</v>
      </c>
      <c r="B13" s="93">
        <v>775</v>
      </c>
      <c r="C13" s="93">
        <v>657</v>
      </c>
      <c r="D13" s="93">
        <v>675</v>
      </c>
      <c r="E13" s="93">
        <v>627</v>
      </c>
      <c r="F13" s="93"/>
      <c r="G13" s="93">
        <v>548</v>
      </c>
      <c r="H13" s="93">
        <v>634</v>
      </c>
      <c r="I13" s="93">
        <v>798</v>
      </c>
      <c r="J13" s="93">
        <v>925</v>
      </c>
      <c r="K13" s="93"/>
      <c r="L13" s="188">
        <v>859</v>
      </c>
      <c r="M13" s="50"/>
      <c r="N13" s="93">
        <v>2507</v>
      </c>
      <c r="O13" s="31"/>
      <c r="P13" s="93">
        <v>3216</v>
      </c>
    </row>
    <row r="14" spans="1:16" s="12" customFormat="1" ht="14.25" x14ac:dyDescent="0.25">
      <c r="A14" s="23" t="s">
        <v>43</v>
      </c>
      <c r="B14" s="31"/>
      <c r="C14" s="31"/>
      <c r="D14" s="31"/>
      <c r="E14" s="31"/>
      <c r="F14" s="31"/>
      <c r="G14" s="31"/>
      <c r="H14" s="31"/>
      <c r="I14" s="31"/>
      <c r="J14" s="31"/>
      <c r="K14" s="31"/>
      <c r="L14" s="189"/>
      <c r="M14" s="50"/>
      <c r="N14" s="31"/>
      <c r="O14" s="31"/>
      <c r="P14" s="31"/>
    </row>
    <row r="15" spans="1:16" s="12" customFormat="1" ht="14.25" x14ac:dyDescent="0.25">
      <c r="A15" s="148" t="s">
        <v>38</v>
      </c>
      <c r="B15" s="93">
        <v>-1171</v>
      </c>
      <c r="C15" s="93">
        <v>-661</v>
      </c>
      <c r="D15" s="93">
        <v>432</v>
      </c>
      <c r="E15" s="93">
        <v>3602</v>
      </c>
      <c r="F15" s="93"/>
      <c r="G15" s="93">
        <v>2034</v>
      </c>
      <c r="H15" s="93">
        <v>-70</v>
      </c>
      <c r="I15" s="93">
        <v>-4812</v>
      </c>
      <c r="J15" s="93">
        <v>-1077</v>
      </c>
      <c r="K15" s="93"/>
      <c r="L15" s="188">
        <v>-1091</v>
      </c>
      <c r="M15" s="50"/>
      <c r="N15" s="93">
        <v>5407</v>
      </c>
      <c r="O15" s="31"/>
      <c r="P15" s="93">
        <v>-7050</v>
      </c>
    </row>
    <row r="16" spans="1:16" s="12" customFormat="1" ht="14.25" x14ac:dyDescent="0.25">
      <c r="A16" s="149" t="s">
        <v>39</v>
      </c>
      <c r="B16" s="31">
        <v>3628</v>
      </c>
      <c r="C16" s="31">
        <v>550</v>
      </c>
      <c r="D16" s="31">
        <v>4062</v>
      </c>
      <c r="E16" s="31">
        <v>-55</v>
      </c>
      <c r="F16" s="31"/>
      <c r="G16" s="31">
        <v>26</v>
      </c>
      <c r="H16" s="31">
        <v>2866</v>
      </c>
      <c r="I16" s="31">
        <v>3636</v>
      </c>
      <c r="J16" s="31">
        <v>2940</v>
      </c>
      <c r="K16" s="31"/>
      <c r="L16" s="189">
        <v>1586</v>
      </c>
      <c r="M16" s="50"/>
      <c r="N16" s="31">
        <v>4583</v>
      </c>
      <c r="O16" s="31"/>
      <c r="P16" s="31">
        <v>11028</v>
      </c>
    </row>
    <row r="17" spans="1:20" s="12" customFormat="1" ht="14.25" x14ac:dyDescent="0.25">
      <c r="A17" s="148" t="s">
        <v>57</v>
      </c>
      <c r="B17" s="159">
        <v>0</v>
      </c>
      <c r="C17" s="159">
        <v>0</v>
      </c>
      <c r="D17" s="159">
        <v>0</v>
      </c>
      <c r="E17" s="159">
        <v>0</v>
      </c>
      <c r="F17" s="93"/>
      <c r="G17" s="159">
        <v>0</v>
      </c>
      <c r="H17" s="159">
        <v>0</v>
      </c>
      <c r="I17" s="159">
        <v>0</v>
      </c>
      <c r="J17" s="159">
        <v>0</v>
      </c>
      <c r="K17" s="159"/>
      <c r="L17" s="200">
        <v>249</v>
      </c>
      <c r="M17" s="50"/>
      <c r="N17" s="159">
        <v>0</v>
      </c>
      <c r="O17" s="31"/>
      <c r="P17" s="159">
        <v>249</v>
      </c>
    </row>
    <row r="18" spans="1:20" s="194" customFormat="1" ht="14.25" x14ac:dyDescent="0.25">
      <c r="A18" s="23" t="s">
        <v>44</v>
      </c>
      <c r="B18" s="31">
        <v>2457</v>
      </c>
      <c r="C18" s="31">
        <v>-111</v>
      </c>
      <c r="D18" s="31">
        <v>4494</v>
      </c>
      <c r="E18" s="31">
        <v>3547</v>
      </c>
      <c r="F18" s="31"/>
      <c r="G18" s="31">
        <v>2060</v>
      </c>
      <c r="H18" s="31">
        <v>2796</v>
      </c>
      <c r="I18" s="31">
        <v>-1176</v>
      </c>
      <c r="J18" s="31">
        <v>1863</v>
      </c>
      <c r="K18" s="31"/>
      <c r="L18" s="189">
        <v>744</v>
      </c>
      <c r="M18" s="50"/>
      <c r="N18" s="31">
        <v>9990</v>
      </c>
      <c r="O18" s="31"/>
      <c r="P18" s="31">
        <v>4227</v>
      </c>
    </row>
    <row r="19" spans="1:20" s="194" customFormat="1" ht="14.25" x14ac:dyDescent="0.25">
      <c r="A19" s="145" t="s">
        <v>45</v>
      </c>
      <c r="B19" s="93"/>
      <c r="C19" s="93"/>
      <c r="D19" s="93"/>
      <c r="E19" s="93"/>
      <c r="F19" s="93"/>
      <c r="G19" s="93"/>
      <c r="H19" s="93"/>
      <c r="I19" s="93"/>
      <c r="J19" s="93"/>
      <c r="K19" s="93"/>
      <c r="L19" s="188"/>
      <c r="M19" s="50"/>
      <c r="N19" s="93"/>
      <c r="O19" s="31"/>
      <c r="P19" s="93"/>
    </row>
    <row r="20" spans="1:20" s="194" customFormat="1" ht="14.25" x14ac:dyDescent="0.25">
      <c r="A20" s="149" t="s">
        <v>46</v>
      </c>
      <c r="B20" s="31">
        <v>6144</v>
      </c>
      <c r="C20" s="31">
        <v>5421</v>
      </c>
      <c r="D20" s="31">
        <v>4674</v>
      </c>
      <c r="E20" s="31">
        <v>5289</v>
      </c>
      <c r="F20" s="31"/>
      <c r="G20" s="31">
        <v>4482</v>
      </c>
      <c r="H20" s="31">
        <v>5297</v>
      </c>
      <c r="I20" s="31">
        <v>5520</v>
      </c>
      <c r="J20" s="31">
        <v>5402</v>
      </c>
      <c r="K20" s="31"/>
      <c r="L20" s="189">
        <v>6142</v>
      </c>
      <c r="M20" s="50"/>
      <c r="N20" s="31">
        <v>19866</v>
      </c>
      <c r="O20" s="31"/>
      <c r="P20" s="31">
        <v>22361</v>
      </c>
    </row>
    <row r="21" spans="1:20" s="194" customFormat="1" ht="14.25" x14ac:dyDescent="0.25">
      <c r="A21" s="148" t="s">
        <v>47</v>
      </c>
      <c r="B21" s="93">
        <v>0</v>
      </c>
      <c r="C21" s="93">
        <v>21</v>
      </c>
      <c r="D21" s="93">
        <v>0</v>
      </c>
      <c r="E21" s="93">
        <v>68</v>
      </c>
      <c r="F21" s="93"/>
      <c r="G21" s="93">
        <v>0</v>
      </c>
      <c r="H21" s="93">
        <v>0</v>
      </c>
      <c r="I21" s="93">
        <v>0</v>
      </c>
      <c r="J21" s="93">
        <v>0</v>
      </c>
      <c r="K21" s="93"/>
      <c r="L21" s="188">
        <v>0</v>
      </c>
      <c r="M21" s="50"/>
      <c r="N21" s="93">
        <v>89</v>
      </c>
      <c r="O21" s="31"/>
      <c r="P21" s="93">
        <v>0</v>
      </c>
    </row>
    <row r="22" spans="1:20" s="12" customFormat="1" ht="14.25" x14ac:dyDescent="0.25">
      <c r="A22" s="32" t="s">
        <v>48</v>
      </c>
      <c r="B22" s="150">
        <v>6144</v>
      </c>
      <c r="C22" s="150">
        <v>5442</v>
      </c>
      <c r="D22" s="150">
        <v>4674</v>
      </c>
      <c r="E22" s="150">
        <v>5357</v>
      </c>
      <c r="F22" s="31"/>
      <c r="G22" s="150">
        <v>4482</v>
      </c>
      <c r="H22" s="150">
        <v>5297</v>
      </c>
      <c r="I22" s="150">
        <v>5520</v>
      </c>
      <c r="J22" s="150">
        <v>5402</v>
      </c>
      <c r="K22" s="150"/>
      <c r="L22" s="190">
        <v>6142</v>
      </c>
      <c r="M22" s="50"/>
      <c r="N22" s="150">
        <v>19955</v>
      </c>
      <c r="O22" s="31"/>
      <c r="P22" s="150">
        <v>22361</v>
      </c>
    </row>
    <row r="23" spans="1:20" s="12" customFormat="1" ht="14.25" x14ac:dyDescent="0.25">
      <c r="A23" s="196" t="s">
        <v>58</v>
      </c>
      <c r="B23" s="197">
        <v>18060</v>
      </c>
      <c r="C23" s="197">
        <v>14237</v>
      </c>
      <c r="D23" s="197">
        <v>18972</v>
      </c>
      <c r="E23" s="197">
        <v>16640</v>
      </c>
      <c r="F23" s="198"/>
      <c r="G23" s="197">
        <v>15460</v>
      </c>
      <c r="H23" s="197">
        <v>17749</v>
      </c>
      <c r="I23" s="197">
        <v>15655</v>
      </c>
      <c r="J23" s="197">
        <v>19753</v>
      </c>
      <c r="K23" s="197"/>
      <c r="L23" s="199">
        <v>18181</v>
      </c>
      <c r="M23" s="50"/>
      <c r="N23" s="197">
        <v>65309</v>
      </c>
      <c r="O23" s="31"/>
      <c r="P23" s="197">
        <v>71338</v>
      </c>
    </row>
    <row r="24" spans="1:20" s="11" customFormat="1" ht="14.25" x14ac:dyDescent="0.25">
      <c r="A24" s="23" t="s">
        <v>50</v>
      </c>
      <c r="B24" s="31">
        <v>0</v>
      </c>
      <c r="C24" s="31">
        <v>0</v>
      </c>
      <c r="D24" s="31">
        <v>0</v>
      </c>
      <c r="E24" s="31">
        <v>0</v>
      </c>
      <c r="F24" s="31"/>
      <c r="G24" s="31">
        <v>0</v>
      </c>
      <c r="H24" s="31">
        <v>0</v>
      </c>
      <c r="I24" s="31">
        <v>0</v>
      </c>
      <c r="J24" s="31">
        <v>-13</v>
      </c>
      <c r="K24" s="31"/>
      <c r="L24" s="189">
        <v>7</v>
      </c>
      <c r="M24" s="50"/>
      <c r="N24" s="31">
        <v>0</v>
      </c>
      <c r="O24" s="31"/>
      <c r="P24" s="31">
        <v>-6</v>
      </c>
    </row>
    <row r="25" spans="1:20" s="12" customFormat="1" ht="14.25" x14ac:dyDescent="0.25">
      <c r="A25" s="145" t="s">
        <v>51</v>
      </c>
      <c r="B25" s="93">
        <v>-808</v>
      </c>
      <c r="C25" s="93">
        <v>-919</v>
      </c>
      <c r="D25" s="93">
        <v>-1168</v>
      </c>
      <c r="E25" s="93">
        <v>-1268</v>
      </c>
      <c r="F25" s="93"/>
      <c r="G25" s="93">
        <v>-1224</v>
      </c>
      <c r="H25" s="93">
        <v>-1247</v>
      </c>
      <c r="I25" s="93">
        <v>-1163</v>
      </c>
      <c r="J25" s="93">
        <v>-1044</v>
      </c>
      <c r="K25" s="93"/>
      <c r="L25" s="188">
        <v>-1043</v>
      </c>
      <c r="M25" s="50"/>
      <c r="N25" s="93">
        <v>-4579</v>
      </c>
      <c r="O25" s="31"/>
      <c r="P25" s="93">
        <v>-4497</v>
      </c>
    </row>
    <row r="26" spans="1:20" s="11" customFormat="1" ht="14.25" x14ac:dyDescent="0.25">
      <c r="A26" s="23" t="s">
        <v>52</v>
      </c>
      <c r="B26" s="31">
        <v>-29</v>
      </c>
      <c r="C26" s="31">
        <v>44</v>
      </c>
      <c r="D26" s="31">
        <v>-29</v>
      </c>
      <c r="E26" s="31">
        <v>706</v>
      </c>
      <c r="F26" s="31"/>
      <c r="G26" s="31">
        <v>63</v>
      </c>
      <c r="H26" s="31">
        <v>240</v>
      </c>
      <c r="I26" s="31">
        <v>2044</v>
      </c>
      <c r="J26" s="31">
        <v>113</v>
      </c>
      <c r="K26" s="31"/>
      <c r="L26" s="189">
        <v>63</v>
      </c>
      <c r="M26" s="50"/>
      <c r="N26" s="31">
        <v>784</v>
      </c>
      <c r="O26" s="31"/>
      <c r="P26" s="31">
        <v>2460</v>
      </c>
    </row>
    <row r="27" spans="1:20" s="12" customFormat="1" ht="14.25" x14ac:dyDescent="0.25">
      <c r="A27" s="196" t="s">
        <v>59</v>
      </c>
      <c r="B27" s="197">
        <v>-837</v>
      </c>
      <c r="C27" s="197">
        <v>-875</v>
      </c>
      <c r="D27" s="197">
        <v>-1197</v>
      </c>
      <c r="E27" s="197">
        <v>-562</v>
      </c>
      <c r="F27" s="198"/>
      <c r="G27" s="197">
        <v>-1161</v>
      </c>
      <c r="H27" s="197">
        <v>-1007</v>
      </c>
      <c r="I27" s="197">
        <v>881</v>
      </c>
      <c r="J27" s="197">
        <v>-944</v>
      </c>
      <c r="K27" s="197"/>
      <c r="L27" s="199">
        <v>-973</v>
      </c>
      <c r="M27" s="50"/>
      <c r="N27" s="197">
        <v>-3795</v>
      </c>
      <c r="O27" s="31"/>
      <c r="P27" s="197">
        <v>-2043</v>
      </c>
    </row>
    <row r="28" spans="1:20" s="12" customFormat="1" ht="16.149999999999999" customHeight="1" x14ac:dyDescent="0.25">
      <c r="A28" s="201" t="s">
        <v>63</v>
      </c>
      <c r="B28" s="202">
        <v>-2347</v>
      </c>
      <c r="C28" s="202">
        <v>2600</v>
      </c>
      <c r="D28" s="202">
        <v>3384</v>
      </c>
      <c r="E28" s="202">
        <v>10329</v>
      </c>
      <c r="F28" s="202"/>
      <c r="G28" s="202">
        <v>4102</v>
      </c>
      <c r="H28" s="202">
        <v>8755</v>
      </c>
      <c r="I28" s="202">
        <v>6847</v>
      </c>
      <c r="J28" s="202">
        <v>1806</v>
      </c>
      <c r="K28" s="202"/>
      <c r="L28" s="203">
        <v>-1154</v>
      </c>
      <c r="M28" s="50"/>
      <c r="N28" s="202">
        <v>20415</v>
      </c>
      <c r="O28" s="31"/>
      <c r="P28" s="202">
        <v>16254</v>
      </c>
    </row>
    <row r="29" spans="1:20" s="12" customFormat="1" ht="14.25" x14ac:dyDescent="0.25">
      <c r="A29" s="201" t="s">
        <v>23</v>
      </c>
      <c r="B29" s="202">
        <v>-477</v>
      </c>
      <c r="C29" s="202">
        <v>3778</v>
      </c>
      <c r="D29" s="202">
        <v>2760</v>
      </c>
      <c r="E29" s="202">
        <v>4375</v>
      </c>
      <c r="F29" s="202"/>
      <c r="G29" s="202">
        <v>4262</v>
      </c>
      <c r="H29" s="202">
        <v>6317</v>
      </c>
      <c r="I29" s="202">
        <v>5899</v>
      </c>
      <c r="J29" s="202">
        <v>2031</v>
      </c>
      <c r="K29" s="202"/>
      <c r="L29" s="203">
        <v>1508</v>
      </c>
      <c r="M29" s="51"/>
      <c r="N29" s="202">
        <v>15175</v>
      </c>
      <c r="O29" s="31"/>
      <c r="P29" s="202">
        <v>15755</v>
      </c>
      <c r="Q29" s="204"/>
      <c r="R29" s="204"/>
      <c r="S29" s="204"/>
      <c r="T29" s="204"/>
    </row>
    <row r="30" spans="1:20" s="12" customFormat="1" ht="14.25" x14ac:dyDescent="0.25">
      <c r="A30" s="23" t="s">
        <v>27</v>
      </c>
      <c r="B30" s="31">
        <v>10957</v>
      </c>
      <c r="C30" s="31">
        <v>11201</v>
      </c>
      <c r="D30" s="31">
        <v>11059</v>
      </c>
      <c r="E30" s="31">
        <v>11453</v>
      </c>
      <c r="F30" s="31"/>
      <c r="G30" s="31">
        <v>11961</v>
      </c>
      <c r="H30" s="31">
        <v>13009</v>
      </c>
      <c r="I30" s="31">
        <v>13171</v>
      </c>
      <c r="J30" s="31">
        <v>12383</v>
      </c>
      <c r="K30" s="31"/>
      <c r="L30" s="189">
        <v>13202</v>
      </c>
      <c r="M30" s="50"/>
      <c r="N30" s="31">
        <v>11961</v>
      </c>
      <c r="O30" s="31"/>
      <c r="P30" s="31">
        <v>13202</v>
      </c>
    </row>
    <row r="31" spans="1:20" s="12" customFormat="1" ht="15" thickBot="1" x14ac:dyDescent="0.3">
      <c r="A31" s="23" t="s">
        <v>28</v>
      </c>
      <c r="B31" s="31">
        <v>6844</v>
      </c>
      <c r="C31" s="31">
        <v>7124</v>
      </c>
      <c r="D31" s="31">
        <v>7916</v>
      </c>
      <c r="E31" s="31">
        <v>8295</v>
      </c>
      <c r="F31" s="31"/>
      <c r="G31" s="31">
        <v>8466</v>
      </c>
      <c r="H31" s="31">
        <v>9672</v>
      </c>
      <c r="I31" s="31">
        <v>9284</v>
      </c>
      <c r="J31" s="31">
        <v>9023</v>
      </c>
      <c r="K31" s="31"/>
      <c r="L31" s="282">
        <v>9225</v>
      </c>
      <c r="M31" s="50"/>
      <c r="N31" s="31">
        <v>8466</v>
      </c>
      <c r="O31" s="31"/>
      <c r="P31" s="31">
        <v>9225</v>
      </c>
    </row>
    <row r="32" spans="1:20" s="12" customFormat="1" ht="14.25" x14ac:dyDescent="0.25">
      <c r="A32" s="91"/>
      <c r="B32" s="205"/>
      <c r="C32" s="205"/>
      <c r="D32" s="205"/>
      <c r="E32" s="205"/>
      <c r="F32" s="205"/>
      <c r="G32" s="205"/>
      <c r="H32" s="205"/>
      <c r="I32" s="205"/>
      <c r="J32" s="205"/>
      <c r="K32" s="205"/>
      <c r="L32" s="205"/>
      <c r="M32" s="205"/>
    </row>
  </sheetData>
  <pageMargins left="0.7" right="0.7" top="0.75" bottom="0.75" header="0.3" footer="0.3"/>
  <pageSetup paperSize="5"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44"/>
  <sheetViews>
    <sheetView showGridLines="0" zoomScale="85" zoomScaleNormal="85" workbookViewId="0">
      <pane xSplit="1" ySplit="3" topLeftCell="B4" activePane="bottomRight" state="frozen"/>
      <selection activeCell="C8" sqref="C8"/>
      <selection pane="topRight" activeCell="C8" sqref="C8"/>
      <selection pane="bottomLeft" activeCell="C8" sqref="C8"/>
      <selection pane="bottomRight"/>
    </sheetView>
  </sheetViews>
  <sheetFormatPr defaultRowHeight="16.5" x14ac:dyDescent="0.3"/>
  <cols>
    <col min="1" max="1" width="57.7109375" style="8" customWidth="1"/>
    <col min="2" max="5" width="12.7109375" style="233" customWidth="1"/>
    <col min="6" max="6" width="0.5703125" style="233" customWidth="1"/>
    <col min="7" max="10" width="12.7109375" style="233" customWidth="1"/>
    <col min="11" max="11" width="0.5703125" style="233" customWidth="1"/>
    <col min="12" max="12" width="12.7109375" style="233" customWidth="1"/>
    <col min="13" max="13" width="0.5703125" style="234" customWidth="1"/>
    <col min="14" max="14" width="12.7109375" style="233" customWidth="1"/>
    <col min="15" max="15" width="0.5703125" style="41" customWidth="1"/>
    <col min="16" max="16" width="12.7109375" style="233" customWidth="1"/>
    <col min="17" max="16384" width="9.140625" style="8"/>
  </cols>
  <sheetData>
    <row r="1" spans="1:16" ht="21.75" thickBot="1" x14ac:dyDescent="0.4">
      <c r="A1" s="4" t="s">
        <v>64</v>
      </c>
      <c r="B1" s="103"/>
      <c r="C1" s="103"/>
      <c r="D1" s="103"/>
      <c r="E1" s="103"/>
      <c r="F1" s="103"/>
      <c r="G1" s="103"/>
      <c r="H1" s="103"/>
      <c r="I1" s="103"/>
      <c r="J1" s="103"/>
      <c r="K1" s="103"/>
      <c r="L1" s="103"/>
      <c r="M1" s="102"/>
      <c r="N1" s="103"/>
      <c r="O1" s="102"/>
      <c r="P1" s="103"/>
    </row>
    <row r="2" spans="1:16" ht="15.75" customHeight="1" thickBot="1" x14ac:dyDescent="0.35">
      <c r="B2" s="206"/>
      <c r="C2" s="206"/>
      <c r="D2" s="206"/>
      <c r="E2" s="206"/>
      <c r="F2" s="206"/>
      <c r="G2" s="206"/>
      <c r="H2" s="206"/>
      <c r="I2" s="206"/>
      <c r="J2" s="206"/>
      <c r="K2" s="8"/>
      <c r="L2" s="8"/>
      <c r="M2" s="41"/>
      <c r="N2" s="140"/>
      <c r="O2" s="140"/>
      <c r="P2" s="140"/>
    </row>
    <row r="3" spans="1:16" ht="24.75" customHeight="1" thickBot="1" x14ac:dyDescent="0.35">
      <c r="A3" s="207" t="s">
        <v>33</v>
      </c>
      <c r="B3" s="14" t="s">
        <v>2</v>
      </c>
      <c r="C3" s="14" t="s">
        <v>3</v>
      </c>
      <c r="D3" s="14" t="s">
        <v>4</v>
      </c>
      <c r="E3" s="14" t="s">
        <v>5</v>
      </c>
      <c r="F3" s="15"/>
      <c r="G3" s="14" t="s">
        <v>6</v>
      </c>
      <c r="H3" s="14" t="s">
        <v>7</v>
      </c>
      <c r="I3" s="14" t="s">
        <v>8</v>
      </c>
      <c r="J3" s="14" t="s">
        <v>9</v>
      </c>
      <c r="K3" s="15"/>
      <c r="L3" s="208" t="s">
        <v>103</v>
      </c>
      <c r="M3" s="18"/>
      <c r="N3" s="19" t="s">
        <v>104</v>
      </c>
      <c r="O3" s="16"/>
      <c r="P3" s="19" t="s">
        <v>105</v>
      </c>
    </row>
    <row r="4" spans="1:16" s="91" customFormat="1" ht="14.25" x14ac:dyDescent="0.25">
      <c r="A4" s="209" t="s">
        <v>65</v>
      </c>
      <c r="B4" s="210">
        <v>-32828</v>
      </c>
      <c r="C4" s="210">
        <v>174092</v>
      </c>
      <c r="D4" s="210">
        <v>94619</v>
      </c>
      <c r="E4" s="210">
        <v>166967</v>
      </c>
      <c r="F4" s="211"/>
      <c r="G4" s="210">
        <v>145196</v>
      </c>
      <c r="H4" s="210">
        <v>86908</v>
      </c>
      <c r="I4" s="210">
        <v>198569</v>
      </c>
      <c r="J4" s="210">
        <v>184893</v>
      </c>
      <c r="K4" s="210"/>
      <c r="L4" s="212">
        <v>-62645</v>
      </c>
      <c r="M4" s="213"/>
      <c r="N4" s="210">
        <v>580874</v>
      </c>
      <c r="O4" s="24"/>
      <c r="P4" s="210">
        <v>407725</v>
      </c>
    </row>
    <row r="5" spans="1:16" s="9" customFormat="1" ht="14.25" x14ac:dyDescent="0.25">
      <c r="A5" s="214" t="s">
        <v>66</v>
      </c>
      <c r="B5" s="76">
        <v>0</v>
      </c>
      <c r="C5" s="76">
        <v>0</v>
      </c>
      <c r="D5" s="76">
        <v>0</v>
      </c>
      <c r="E5" s="76">
        <v>0</v>
      </c>
      <c r="F5" s="76"/>
      <c r="G5" s="76">
        <v>0</v>
      </c>
      <c r="H5" s="76">
        <v>4772</v>
      </c>
      <c r="I5" s="76">
        <v>4383</v>
      </c>
      <c r="J5" s="76">
        <v>4383</v>
      </c>
      <c r="K5" s="76"/>
      <c r="L5" s="77">
        <v>4383</v>
      </c>
      <c r="M5" s="76"/>
      <c r="N5" s="76">
        <v>0</v>
      </c>
      <c r="O5" s="76"/>
      <c r="P5" s="76">
        <v>17921</v>
      </c>
    </row>
    <row r="6" spans="1:16" s="91" customFormat="1" ht="28.5" x14ac:dyDescent="0.25">
      <c r="A6" s="215" t="s">
        <v>67</v>
      </c>
      <c r="B6" s="79">
        <v>2035</v>
      </c>
      <c r="C6" s="79">
        <v>2078</v>
      </c>
      <c r="D6" s="79">
        <v>-222</v>
      </c>
      <c r="E6" s="79">
        <v>1898</v>
      </c>
      <c r="F6" s="79"/>
      <c r="G6" s="79">
        <v>3384</v>
      </c>
      <c r="H6" s="79">
        <v>4535</v>
      </c>
      <c r="I6" s="79">
        <v>1048</v>
      </c>
      <c r="J6" s="79">
        <v>-76</v>
      </c>
      <c r="K6" s="79"/>
      <c r="L6" s="80">
        <v>5979</v>
      </c>
      <c r="M6" s="76"/>
      <c r="N6" s="79">
        <v>7138</v>
      </c>
      <c r="O6" s="76"/>
      <c r="P6" s="79">
        <v>11486</v>
      </c>
    </row>
    <row r="7" spans="1:16" s="9" customFormat="1" ht="28.5" x14ac:dyDescent="0.25">
      <c r="A7" s="214" t="s">
        <v>68</v>
      </c>
      <c r="B7" s="76">
        <v>-43768</v>
      </c>
      <c r="C7" s="76">
        <v>239633</v>
      </c>
      <c r="D7" s="76">
        <v>140321</v>
      </c>
      <c r="E7" s="76">
        <v>225482</v>
      </c>
      <c r="F7" s="76"/>
      <c r="G7" s="76">
        <v>206450</v>
      </c>
      <c r="H7" s="76">
        <v>96727</v>
      </c>
      <c r="I7" s="76">
        <v>230363</v>
      </c>
      <c r="J7" s="76">
        <v>272104</v>
      </c>
      <c r="K7" s="76"/>
      <c r="L7" s="77">
        <v>-57065</v>
      </c>
      <c r="M7" s="76"/>
      <c r="N7" s="76">
        <v>811886</v>
      </c>
      <c r="O7" s="76"/>
      <c r="P7" s="76">
        <v>542129</v>
      </c>
    </row>
    <row r="8" spans="1:16" s="91" customFormat="1" ht="14.25" x14ac:dyDescent="0.25">
      <c r="A8" s="209" t="s">
        <v>69</v>
      </c>
      <c r="B8" s="210">
        <v>-74561</v>
      </c>
      <c r="C8" s="210">
        <v>415803</v>
      </c>
      <c r="D8" s="210">
        <v>234718</v>
      </c>
      <c r="E8" s="210">
        <v>394347</v>
      </c>
      <c r="F8" s="211"/>
      <c r="G8" s="210">
        <v>355030</v>
      </c>
      <c r="H8" s="210">
        <v>192942</v>
      </c>
      <c r="I8" s="210">
        <v>434363</v>
      </c>
      <c r="J8" s="210">
        <v>461304</v>
      </c>
      <c r="K8" s="210"/>
      <c r="L8" s="212">
        <v>-109348</v>
      </c>
      <c r="M8" s="213"/>
      <c r="N8" s="210">
        <v>1399898</v>
      </c>
      <c r="O8" s="24"/>
      <c r="P8" s="210">
        <v>979261</v>
      </c>
    </row>
    <row r="9" spans="1:16" s="91" customFormat="1" ht="14.25" x14ac:dyDescent="0.25">
      <c r="A9" s="215" t="s">
        <v>70</v>
      </c>
      <c r="B9" s="79">
        <v>-5147</v>
      </c>
      <c r="C9" s="79">
        <v>37988</v>
      </c>
      <c r="D9" s="79">
        <v>29667</v>
      </c>
      <c r="E9" s="79">
        <v>28199</v>
      </c>
      <c r="F9" s="79"/>
      <c r="G9" s="79">
        <v>39161</v>
      </c>
      <c r="H9" s="79">
        <v>-777</v>
      </c>
      <c r="I9" s="79">
        <v>16542</v>
      </c>
      <c r="J9" s="79">
        <v>271019</v>
      </c>
      <c r="K9" s="79"/>
      <c r="L9" s="80">
        <v>8580</v>
      </c>
      <c r="M9" s="76"/>
      <c r="N9" s="79">
        <v>135015</v>
      </c>
      <c r="O9" s="76"/>
      <c r="P9" s="79">
        <v>295364</v>
      </c>
    </row>
    <row r="10" spans="1:16" s="91" customFormat="1" ht="14.25" x14ac:dyDescent="0.25">
      <c r="A10" s="209" t="s">
        <v>71</v>
      </c>
      <c r="B10" s="210">
        <v>-79708</v>
      </c>
      <c r="C10" s="210">
        <v>453791</v>
      </c>
      <c r="D10" s="210">
        <v>264385</v>
      </c>
      <c r="E10" s="210">
        <v>422546</v>
      </c>
      <c r="F10" s="211"/>
      <c r="G10" s="210">
        <v>394191</v>
      </c>
      <c r="H10" s="210">
        <v>192165</v>
      </c>
      <c r="I10" s="210">
        <v>450905</v>
      </c>
      <c r="J10" s="210">
        <v>732323</v>
      </c>
      <c r="K10" s="210"/>
      <c r="L10" s="212">
        <v>-100768</v>
      </c>
      <c r="M10" s="213"/>
      <c r="N10" s="210">
        <v>1534913</v>
      </c>
      <c r="O10" s="24"/>
      <c r="P10" s="210">
        <v>1274625</v>
      </c>
    </row>
    <row r="11" spans="1:16" s="9" customFormat="1" ht="15.75" x14ac:dyDescent="0.25">
      <c r="A11" s="214" t="s">
        <v>116</v>
      </c>
      <c r="B11" s="76">
        <v>-147</v>
      </c>
      <c r="C11" s="76">
        <v>7421</v>
      </c>
      <c r="D11" s="76">
        <v>18041</v>
      </c>
      <c r="E11" s="76">
        <v>31727</v>
      </c>
      <c r="F11" s="76"/>
      <c r="G11" s="76">
        <v>-812</v>
      </c>
      <c r="H11" s="76">
        <v>3087</v>
      </c>
      <c r="I11" s="76">
        <v>8514</v>
      </c>
      <c r="J11" s="76">
        <v>6707</v>
      </c>
      <c r="K11" s="76"/>
      <c r="L11" s="77">
        <v>1852</v>
      </c>
      <c r="M11" s="76"/>
      <c r="N11" s="76">
        <v>56377</v>
      </c>
      <c r="O11" s="76"/>
      <c r="P11" s="76">
        <v>20160</v>
      </c>
    </row>
    <row r="12" spans="1:16" s="91" customFormat="1" ht="14.25" x14ac:dyDescent="0.25">
      <c r="A12" s="215" t="s">
        <v>72</v>
      </c>
      <c r="B12" s="79">
        <v>0</v>
      </c>
      <c r="C12" s="79">
        <v>0</v>
      </c>
      <c r="D12" s="79">
        <v>0</v>
      </c>
      <c r="E12" s="79">
        <v>0</v>
      </c>
      <c r="F12" s="79"/>
      <c r="G12" s="79">
        <v>0</v>
      </c>
      <c r="H12" s="79">
        <v>0</v>
      </c>
      <c r="I12" s="79">
        <v>0</v>
      </c>
      <c r="J12" s="79">
        <v>-200240</v>
      </c>
      <c r="K12" s="79"/>
      <c r="L12" s="80">
        <v>0</v>
      </c>
      <c r="M12" s="76"/>
      <c r="N12" s="79">
        <v>0</v>
      </c>
      <c r="O12" s="76"/>
      <c r="P12" s="79">
        <v>-200240</v>
      </c>
    </row>
    <row r="13" spans="1:16" s="9" customFormat="1" ht="28.5" x14ac:dyDescent="0.25">
      <c r="A13" s="214" t="s">
        <v>73</v>
      </c>
      <c r="B13" s="76">
        <v>-2035</v>
      </c>
      <c r="C13" s="76">
        <v>-2078</v>
      </c>
      <c r="D13" s="76">
        <v>222</v>
      </c>
      <c r="E13" s="76">
        <v>-1898</v>
      </c>
      <c r="F13" s="76"/>
      <c r="G13" s="76">
        <v>-3384</v>
      </c>
      <c r="H13" s="76">
        <v>-4535</v>
      </c>
      <c r="I13" s="76">
        <v>-1048</v>
      </c>
      <c r="J13" s="76">
        <v>76</v>
      </c>
      <c r="K13" s="76"/>
      <c r="L13" s="77">
        <v>-5979</v>
      </c>
      <c r="M13" s="76"/>
      <c r="N13" s="76">
        <v>-7138</v>
      </c>
      <c r="O13" s="76"/>
      <c r="P13" s="76">
        <v>-11486</v>
      </c>
    </row>
    <row r="14" spans="1:16" s="91" customFormat="1" ht="14.25" x14ac:dyDescent="0.25">
      <c r="A14" s="216" t="s">
        <v>74</v>
      </c>
      <c r="B14" s="217">
        <v>-81890</v>
      </c>
      <c r="C14" s="217">
        <v>459134</v>
      </c>
      <c r="D14" s="217">
        <v>282648</v>
      </c>
      <c r="E14" s="217">
        <v>452375</v>
      </c>
      <c r="F14" s="218"/>
      <c r="G14" s="217">
        <v>389995</v>
      </c>
      <c r="H14" s="217">
        <v>190717</v>
      </c>
      <c r="I14" s="217">
        <v>458371</v>
      </c>
      <c r="J14" s="217">
        <v>538866</v>
      </c>
      <c r="K14" s="217"/>
      <c r="L14" s="219">
        <v>-104895</v>
      </c>
      <c r="M14" s="76"/>
      <c r="N14" s="217">
        <v>1584152</v>
      </c>
      <c r="O14" s="76"/>
      <c r="P14" s="217">
        <v>1083059</v>
      </c>
    </row>
    <row r="15" spans="1:16" s="9" customFormat="1" ht="14.25" x14ac:dyDescent="0.25">
      <c r="A15" s="214" t="s">
        <v>75</v>
      </c>
      <c r="B15" s="76">
        <v>8926</v>
      </c>
      <c r="C15" s="76">
        <v>-64283</v>
      </c>
      <c r="D15" s="76">
        <v>-51896</v>
      </c>
      <c r="E15" s="76">
        <v>-58269</v>
      </c>
      <c r="F15" s="76"/>
      <c r="G15" s="76">
        <v>-58372</v>
      </c>
      <c r="H15" s="76">
        <v>-2397</v>
      </c>
      <c r="I15" s="76">
        <v>-22356</v>
      </c>
      <c r="J15" s="76">
        <v>-44155</v>
      </c>
      <c r="K15" s="76"/>
      <c r="L15" s="77">
        <v>-11736</v>
      </c>
      <c r="M15" s="76"/>
      <c r="N15" s="76">
        <v>-232820</v>
      </c>
      <c r="O15" s="76"/>
      <c r="P15" s="76">
        <v>-80644</v>
      </c>
    </row>
    <row r="16" spans="1:16" s="91" customFormat="1" ht="14.25" x14ac:dyDescent="0.25">
      <c r="A16" s="215" t="s">
        <v>66</v>
      </c>
      <c r="B16" s="79">
        <v>0</v>
      </c>
      <c r="C16" s="79">
        <v>0</v>
      </c>
      <c r="D16" s="79">
        <v>0</v>
      </c>
      <c r="E16" s="79">
        <v>0</v>
      </c>
      <c r="F16" s="79"/>
      <c r="G16" s="79">
        <v>0</v>
      </c>
      <c r="H16" s="79">
        <v>-4772</v>
      </c>
      <c r="I16" s="79">
        <v>-4383</v>
      </c>
      <c r="J16" s="79">
        <v>-4383</v>
      </c>
      <c r="K16" s="79"/>
      <c r="L16" s="80">
        <v>-4383</v>
      </c>
      <c r="M16" s="76"/>
      <c r="N16" s="79">
        <v>0</v>
      </c>
      <c r="O16" s="76"/>
      <c r="P16" s="79">
        <v>-17921</v>
      </c>
    </row>
    <row r="17" spans="1:16" s="91" customFormat="1" ht="14.25" x14ac:dyDescent="0.25">
      <c r="A17" s="216" t="s">
        <v>76</v>
      </c>
      <c r="B17" s="217">
        <v>-72964</v>
      </c>
      <c r="C17" s="217">
        <v>394851</v>
      </c>
      <c r="D17" s="217">
        <v>230752</v>
      </c>
      <c r="E17" s="217">
        <v>394106</v>
      </c>
      <c r="F17" s="218"/>
      <c r="G17" s="217">
        <v>331623</v>
      </c>
      <c r="H17" s="217">
        <v>183548</v>
      </c>
      <c r="I17" s="217">
        <v>431632</v>
      </c>
      <c r="J17" s="217">
        <v>490328</v>
      </c>
      <c r="K17" s="217"/>
      <c r="L17" s="219">
        <v>-121014</v>
      </c>
      <c r="M17" s="76"/>
      <c r="N17" s="217">
        <v>1351332</v>
      </c>
      <c r="O17" s="76"/>
      <c r="P17" s="217">
        <v>984494</v>
      </c>
    </row>
    <row r="18" spans="1:16" s="9" customFormat="1" ht="14.25" x14ac:dyDescent="0.25">
      <c r="A18" s="214" t="s">
        <v>66</v>
      </c>
      <c r="B18" s="76">
        <v>0</v>
      </c>
      <c r="C18" s="76">
        <v>0</v>
      </c>
      <c r="D18" s="76">
        <v>0</v>
      </c>
      <c r="E18" s="76">
        <v>0</v>
      </c>
      <c r="F18" s="76"/>
      <c r="G18" s="76">
        <v>0</v>
      </c>
      <c r="H18" s="76">
        <v>4772</v>
      </c>
      <c r="I18" s="76">
        <v>4383</v>
      </c>
      <c r="J18" s="76">
        <v>4383</v>
      </c>
      <c r="K18" s="76"/>
      <c r="L18" s="77">
        <v>4383</v>
      </c>
      <c r="M18" s="76"/>
      <c r="N18" s="76">
        <v>0</v>
      </c>
      <c r="O18" s="76"/>
      <c r="P18" s="76">
        <v>17921</v>
      </c>
    </row>
    <row r="19" spans="1:16" s="91" customFormat="1" ht="14.25" x14ac:dyDescent="0.25">
      <c r="A19" s="215" t="s">
        <v>77</v>
      </c>
      <c r="B19" s="79">
        <v>-8926</v>
      </c>
      <c r="C19" s="79">
        <v>64283</v>
      </c>
      <c r="D19" s="79">
        <v>51896</v>
      </c>
      <c r="E19" s="79">
        <v>58269</v>
      </c>
      <c r="F19" s="79"/>
      <c r="G19" s="79">
        <v>58372</v>
      </c>
      <c r="H19" s="79">
        <v>2397</v>
      </c>
      <c r="I19" s="79">
        <v>22356</v>
      </c>
      <c r="J19" s="79">
        <v>44155</v>
      </c>
      <c r="K19" s="79"/>
      <c r="L19" s="80">
        <v>11736</v>
      </c>
      <c r="M19" s="76"/>
      <c r="N19" s="79">
        <v>232820</v>
      </c>
      <c r="O19" s="76"/>
      <c r="P19" s="79">
        <v>80644</v>
      </c>
    </row>
    <row r="20" spans="1:16" s="9" customFormat="1" ht="15.75" x14ac:dyDescent="0.25">
      <c r="A20" s="214" t="s">
        <v>117</v>
      </c>
      <c r="B20" s="76">
        <v>129885</v>
      </c>
      <c r="C20" s="76">
        <v>-322193</v>
      </c>
      <c r="D20" s="76">
        <v>-201020</v>
      </c>
      <c r="E20" s="76">
        <v>-369617</v>
      </c>
      <c r="F20" s="76"/>
      <c r="G20" s="76">
        <v>-358280</v>
      </c>
      <c r="H20" s="76">
        <v>-122529</v>
      </c>
      <c r="I20" s="76">
        <v>-340401</v>
      </c>
      <c r="J20" s="76">
        <v>-498714</v>
      </c>
      <c r="K20" s="76"/>
      <c r="L20" s="77">
        <v>128239</v>
      </c>
      <c r="M20" s="76"/>
      <c r="N20" s="76">
        <v>-1251110</v>
      </c>
      <c r="O20" s="76"/>
      <c r="P20" s="76">
        <v>-833405</v>
      </c>
    </row>
    <row r="21" spans="1:16" s="9" customFormat="1" ht="14.25" x14ac:dyDescent="0.25">
      <c r="A21" s="215" t="s">
        <v>78</v>
      </c>
      <c r="B21" s="79">
        <v>-33493</v>
      </c>
      <c r="C21" s="79">
        <v>124733</v>
      </c>
      <c r="D21" s="79">
        <v>76791</v>
      </c>
      <c r="E21" s="79">
        <v>148619</v>
      </c>
      <c r="F21" s="79"/>
      <c r="G21" s="79">
        <v>148275</v>
      </c>
      <c r="H21" s="79">
        <v>58001</v>
      </c>
      <c r="I21" s="79">
        <v>131445</v>
      </c>
      <c r="J21" s="79">
        <v>171496</v>
      </c>
      <c r="K21" s="79"/>
      <c r="L21" s="80">
        <v>1900</v>
      </c>
      <c r="M21" s="76"/>
      <c r="N21" s="79">
        <v>498418</v>
      </c>
      <c r="O21" s="76"/>
      <c r="P21" s="79">
        <v>362842</v>
      </c>
    </row>
    <row r="22" spans="1:16" s="9" customFormat="1" ht="14.25" x14ac:dyDescent="0.25">
      <c r="A22" s="214" t="s">
        <v>30</v>
      </c>
      <c r="B22" s="76">
        <v>16720</v>
      </c>
      <c r="C22" s="76">
        <v>15722</v>
      </c>
      <c r="D22" s="76">
        <v>16154</v>
      </c>
      <c r="E22" s="76">
        <v>15872</v>
      </c>
      <c r="F22" s="76"/>
      <c r="G22" s="76">
        <v>16745</v>
      </c>
      <c r="H22" s="76">
        <v>17566</v>
      </c>
      <c r="I22" s="76">
        <v>17058</v>
      </c>
      <c r="J22" s="76">
        <v>16505</v>
      </c>
      <c r="K22" s="76"/>
      <c r="L22" s="77">
        <v>17358</v>
      </c>
      <c r="M22" s="76"/>
      <c r="N22" s="76">
        <v>64493</v>
      </c>
      <c r="O22" s="76"/>
      <c r="P22" s="76">
        <v>68487</v>
      </c>
    </row>
    <row r="23" spans="1:16" s="9" customFormat="1" ht="14.25" x14ac:dyDescent="0.25">
      <c r="A23" s="215" t="s">
        <v>79</v>
      </c>
      <c r="B23" s="79">
        <v>3859</v>
      </c>
      <c r="C23" s="79">
        <v>-44706</v>
      </c>
      <c r="D23" s="79">
        <v>-22919</v>
      </c>
      <c r="E23" s="79">
        <v>-38815</v>
      </c>
      <c r="F23" s="79"/>
      <c r="G23" s="79">
        <v>-39214</v>
      </c>
      <c r="H23" s="79">
        <v>-17219</v>
      </c>
      <c r="I23" s="79">
        <v>-48014</v>
      </c>
      <c r="J23" s="79">
        <v>-58504</v>
      </c>
      <c r="K23" s="79"/>
      <c r="L23" s="80">
        <v>12604</v>
      </c>
      <c r="M23" s="76"/>
      <c r="N23" s="79">
        <v>-145654</v>
      </c>
      <c r="O23" s="76"/>
      <c r="P23" s="79">
        <v>-111133</v>
      </c>
    </row>
    <row r="24" spans="1:16" s="9" customFormat="1" ht="14.25" x14ac:dyDescent="0.25">
      <c r="A24" s="214" t="s">
        <v>80</v>
      </c>
      <c r="B24" s="76">
        <v>56499</v>
      </c>
      <c r="C24" s="76">
        <v>-88498</v>
      </c>
      <c r="D24" s="76">
        <v>-17362</v>
      </c>
      <c r="E24" s="76">
        <v>-89247</v>
      </c>
      <c r="F24" s="76"/>
      <c r="G24" s="76">
        <v>-34490</v>
      </c>
      <c r="H24" s="76">
        <v>399</v>
      </c>
      <c r="I24" s="76">
        <v>-68529</v>
      </c>
      <c r="J24" s="76">
        <v>7846</v>
      </c>
      <c r="K24" s="76"/>
      <c r="L24" s="77">
        <v>67137</v>
      </c>
      <c r="M24" s="76"/>
      <c r="N24" s="76">
        <v>-229597</v>
      </c>
      <c r="O24" s="76"/>
      <c r="P24" s="76">
        <v>6853</v>
      </c>
    </row>
    <row r="25" spans="1:16" s="9" customFormat="1" ht="14.25" x14ac:dyDescent="0.25">
      <c r="A25" s="215" t="s">
        <v>51</v>
      </c>
      <c r="B25" s="79">
        <v>6891</v>
      </c>
      <c r="C25" s="79">
        <v>8886</v>
      </c>
      <c r="D25" s="79">
        <v>11528</v>
      </c>
      <c r="E25" s="79">
        <v>11714</v>
      </c>
      <c r="F25" s="79"/>
      <c r="G25" s="79">
        <v>11988</v>
      </c>
      <c r="H25" s="79">
        <v>12067</v>
      </c>
      <c r="I25" s="79">
        <v>11509</v>
      </c>
      <c r="J25" s="79">
        <v>9420</v>
      </c>
      <c r="K25" s="79"/>
      <c r="L25" s="80">
        <v>9941</v>
      </c>
      <c r="M25" s="76"/>
      <c r="N25" s="79">
        <v>44116</v>
      </c>
      <c r="O25" s="76"/>
      <c r="P25" s="79">
        <v>42937</v>
      </c>
    </row>
    <row r="26" spans="1:16" s="9" customFormat="1" ht="14.25" x14ac:dyDescent="0.25">
      <c r="A26" s="214" t="s">
        <v>81</v>
      </c>
      <c r="B26" s="76">
        <v>333</v>
      </c>
      <c r="C26" s="76">
        <v>44</v>
      </c>
      <c r="D26" s="76">
        <v>663</v>
      </c>
      <c r="E26" s="76">
        <v>564</v>
      </c>
      <c r="F26" s="76"/>
      <c r="G26" s="76">
        <v>-544</v>
      </c>
      <c r="H26" s="76">
        <v>1462</v>
      </c>
      <c r="I26" s="76">
        <v>750</v>
      </c>
      <c r="J26" s="76">
        <v>370</v>
      </c>
      <c r="K26" s="76"/>
      <c r="L26" s="77">
        <v>615</v>
      </c>
      <c r="M26" s="76"/>
      <c r="N26" s="76">
        <v>727</v>
      </c>
      <c r="O26" s="76"/>
      <c r="P26" s="76">
        <v>3197</v>
      </c>
    </row>
    <row r="27" spans="1:16" s="91" customFormat="1" ht="14.25" x14ac:dyDescent="0.25">
      <c r="A27" s="220" t="s">
        <v>23</v>
      </c>
      <c r="B27" s="221">
        <v>98804</v>
      </c>
      <c r="C27" s="221">
        <v>153122</v>
      </c>
      <c r="D27" s="221">
        <v>146483</v>
      </c>
      <c r="E27" s="221">
        <v>131465</v>
      </c>
      <c r="F27" s="221"/>
      <c r="G27" s="221">
        <v>134475</v>
      </c>
      <c r="H27" s="221">
        <v>140464</v>
      </c>
      <c r="I27" s="221">
        <v>162189</v>
      </c>
      <c r="J27" s="221">
        <v>187285</v>
      </c>
      <c r="K27" s="221"/>
      <c r="L27" s="222">
        <v>132899</v>
      </c>
      <c r="M27" s="76"/>
      <c r="N27" s="221">
        <v>565545</v>
      </c>
      <c r="O27" s="76"/>
      <c r="P27" s="221">
        <v>622837</v>
      </c>
    </row>
    <row r="28" spans="1:16" s="91" customFormat="1" ht="15.75" x14ac:dyDescent="0.25">
      <c r="A28" s="214" t="s">
        <v>114</v>
      </c>
      <c r="B28" s="76">
        <v>41006</v>
      </c>
      <c r="C28" s="76">
        <v>35688</v>
      </c>
      <c r="D28" s="76">
        <v>33536</v>
      </c>
      <c r="E28" s="76">
        <v>141716</v>
      </c>
      <c r="F28" s="76"/>
      <c r="G28" s="76">
        <v>185735</v>
      </c>
      <c r="H28" s="76">
        <v>193054</v>
      </c>
      <c r="I28" s="76">
        <v>54802</v>
      </c>
      <c r="J28" s="76">
        <v>197768</v>
      </c>
      <c r="K28" s="76"/>
      <c r="L28" s="77">
        <v>122302</v>
      </c>
      <c r="M28" s="76"/>
      <c r="N28" s="76">
        <v>396675</v>
      </c>
      <c r="O28" s="76"/>
      <c r="P28" s="76">
        <v>567926</v>
      </c>
    </row>
    <row r="29" spans="1:16" s="91" customFormat="1" ht="15.75" x14ac:dyDescent="0.25">
      <c r="A29" s="215" t="s">
        <v>115</v>
      </c>
      <c r="B29" s="79">
        <v>-34189</v>
      </c>
      <c r="C29" s="79">
        <v>-23897</v>
      </c>
      <c r="D29" s="79">
        <v>-20316</v>
      </c>
      <c r="E29" s="79">
        <v>-58391</v>
      </c>
      <c r="F29" s="79"/>
      <c r="G29" s="79">
        <v>-88723</v>
      </c>
      <c r="H29" s="79">
        <v>-79083</v>
      </c>
      <c r="I29" s="79">
        <v>-35673</v>
      </c>
      <c r="J29" s="79">
        <v>-75359</v>
      </c>
      <c r="K29" s="79"/>
      <c r="L29" s="80">
        <v>-63647</v>
      </c>
      <c r="M29" s="76"/>
      <c r="N29" s="79">
        <v>-191327</v>
      </c>
      <c r="O29" s="76"/>
      <c r="P29" s="79">
        <v>-253762</v>
      </c>
    </row>
    <row r="30" spans="1:16" s="91" customFormat="1" ht="14.25" x14ac:dyDescent="0.25">
      <c r="A30" s="214" t="s">
        <v>82</v>
      </c>
      <c r="B30" s="76">
        <v>-842</v>
      </c>
      <c r="C30" s="76">
        <v>-843</v>
      </c>
      <c r="D30" s="76">
        <v>-842</v>
      </c>
      <c r="E30" s="76">
        <v>-842</v>
      </c>
      <c r="F30" s="76"/>
      <c r="G30" s="76">
        <v>-843</v>
      </c>
      <c r="H30" s="76">
        <v>-842</v>
      </c>
      <c r="I30" s="76">
        <v>-842</v>
      </c>
      <c r="J30" s="76">
        <v>-842</v>
      </c>
      <c r="K30" s="76"/>
      <c r="L30" s="77">
        <v>-842</v>
      </c>
      <c r="M30" s="76"/>
      <c r="N30" s="76">
        <v>-3370</v>
      </c>
      <c r="O30" s="76"/>
      <c r="P30" s="76">
        <v>-3368</v>
      </c>
    </row>
    <row r="31" spans="1:16" s="91" customFormat="1" ht="14.25" x14ac:dyDescent="0.25">
      <c r="A31" s="215" t="s">
        <v>83</v>
      </c>
      <c r="B31" s="79">
        <v>4349</v>
      </c>
      <c r="C31" s="79">
        <v>6891</v>
      </c>
      <c r="D31" s="79">
        <v>3767</v>
      </c>
      <c r="E31" s="79">
        <v>22173</v>
      </c>
      <c r="F31" s="79"/>
      <c r="G31" s="79">
        <v>18436</v>
      </c>
      <c r="H31" s="79">
        <v>13658</v>
      </c>
      <c r="I31" s="79">
        <v>10339</v>
      </c>
      <c r="J31" s="79">
        <v>25809</v>
      </c>
      <c r="K31" s="79"/>
      <c r="L31" s="80">
        <v>23393</v>
      </c>
      <c r="M31" s="76"/>
      <c r="N31" s="79">
        <v>51267</v>
      </c>
      <c r="O31" s="76"/>
      <c r="P31" s="79">
        <v>73199</v>
      </c>
    </row>
    <row r="32" spans="1:16" s="91" customFormat="1" ht="14.25" x14ac:dyDescent="0.25">
      <c r="A32" s="214" t="s">
        <v>51</v>
      </c>
      <c r="B32" s="76">
        <v>-6891</v>
      </c>
      <c r="C32" s="76">
        <v>-8886</v>
      </c>
      <c r="D32" s="76">
        <v>-11528</v>
      </c>
      <c r="E32" s="76">
        <v>-11714</v>
      </c>
      <c r="F32" s="76"/>
      <c r="G32" s="76">
        <v>-11988</v>
      </c>
      <c r="H32" s="76">
        <v>-12067</v>
      </c>
      <c r="I32" s="76">
        <v>-11509</v>
      </c>
      <c r="J32" s="76">
        <v>-9420</v>
      </c>
      <c r="K32" s="76"/>
      <c r="L32" s="77">
        <v>-9941</v>
      </c>
      <c r="M32" s="76"/>
      <c r="N32" s="76">
        <v>-44116</v>
      </c>
      <c r="O32" s="76"/>
      <c r="P32" s="76">
        <v>-42937</v>
      </c>
    </row>
    <row r="33" spans="1:16" s="91" customFormat="1" ht="14.25" x14ac:dyDescent="0.25">
      <c r="A33" s="215" t="s">
        <v>133</v>
      </c>
      <c r="B33" s="79">
        <v>2518</v>
      </c>
      <c r="C33" s="79">
        <v>2240</v>
      </c>
      <c r="D33" s="79">
        <v>1536</v>
      </c>
      <c r="E33" s="79">
        <v>1819</v>
      </c>
      <c r="F33" s="79"/>
      <c r="G33" s="79">
        <v>2513</v>
      </c>
      <c r="H33" s="79">
        <v>2522</v>
      </c>
      <c r="I33" s="79">
        <v>5825</v>
      </c>
      <c r="J33" s="79">
        <v>2319</v>
      </c>
      <c r="K33" s="79"/>
      <c r="L33" s="80">
        <v>2589</v>
      </c>
      <c r="M33" s="76"/>
      <c r="N33" s="79">
        <v>8108</v>
      </c>
      <c r="O33" s="76"/>
      <c r="P33" s="79">
        <v>13255</v>
      </c>
    </row>
    <row r="34" spans="1:16" s="91" customFormat="1" ht="14.25" x14ac:dyDescent="0.25">
      <c r="A34" s="223" t="s">
        <v>24</v>
      </c>
      <c r="B34" s="224">
        <v>104755</v>
      </c>
      <c r="C34" s="224">
        <v>164315</v>
      </c>
      <c r="D34" s="224">
        <v>152636</v>
      </c>
      <c r="E34" s="224">
        <v>226226</v>
      </c>
      <c r="F34" s="225"/>
      <c r="G34" s="224">
        <v>239605</v>
      </c>
      <c r="H34" s="224">
        <v>257706</v>
      </c>
      <c r="I34" s="224">
        <v>185131</v>
      </c>
      <c r="J34" s="224">
        <v>327560</v>
      </c>
      <c r="K34" s="224"/>
      <c r="L34" s="226">
        <v>206753</v>
      </c>
      <c r="M34" s="24"/>
      <c r="N34" s="224">
        <v>782782</v>
      </c>
      <c r="O34" s="24"/>
      <c r="P34" s="224">
        <v>977150</v>
      </c>
    </row>
    <row r="35" spans="1:16" s="91" customFormat="1" ht="14.25" x14ac:dyDescent="0.25">
      <c r="A35" s="214" t="s">
        <v>84</v>
      </c>
      <c r="B35" s="76">
        <v>-2273</v>
      </c>
      <c r="C35" s="76">
        <v>-2968</v>
      </c>
      <c r="D35" s="76">
        <v>-4105</v>
      </c>
      <c r="E35" s="76">
        <v>-289</v>
      </c>
      <c r="F35" s="76"/>
      <c r="G35" s="76">
        <v>-6348</v>
      </c>
      <c r="H35" s="76">
        <v>-6724</v>
      </c>
      <c r="I35" s="76">
        <v>-7272</v>
      </c>
      <c r="J35" s="76">
        <v>-5993</v>
      </c>
      <c r="K35" s="76"/>
      <c r="L35" s="77">
        <v>-11198</v>
      </c>
      <c r="M35" s="24"/>
      <c r="N35" s="76">
        <v>-13710</v>
      </c>
      <c r="O35" s="76"/>
      <c r="P35" s="76">
        <v>-31187</v>
      </c>
    </row>
    <row r="36" spans="1:16" s="91" customFormat="1" ht="14.25" x14ac:dyDescent="0.25">
      <c r="A36" s="215" t="s">
        <v>66</v>
      </c>
      <c r="B36" s="79">
        <v>0</v>
      </c>
      <c r="C36" s="79">
        <v>0</v>
      </c>
      <c r="D36" s="79">
        <v>0</v>
      </c>
      <c r="E36" s="79">
        <v>0</v>
      </c>
      <c r="F36" s="79"/>
      <c r="G36" s="79">
        <v>0</v>
      </c>
      <c r="H36" s="79">
        <v>-4772</v>
      </c>
      <c r="I36" s="79">
        <v>-4383</v>
      </c>
      <c r="J36" s="79">
        <v>-4383</v>
      </c>
      <c r="K36" s="79"/>
      <c r="L36" s="80">
        <v>-4383</v>
      </c>
      <c r="M36" s="76"/>
      <c r="N36" s="79">
        <v>0</v>
      </c>
      <c r="O36" s="76"/>
      <c r="P36" s="79">
        <v>-17921</v>
      </c>
    </row>
    <row r="37" spans="1:16" s="91" customFormat="1" ht="15" thickBot="1" x14ac:dyDescent="0.3">
      <c r="A37" s="223" t="s">
        <v>25</v>
      </c>
      <c r="B37" s="224">
        <v>102482</v>
      </c>
      <c r="C37" s="224">
        <v>161347</v>
      </c>
      <c r="D37" s="224">
        <v>148531</v>
      </c>
      <c r="E37" s="224">
        <v>225937</v>
      </c>
      <c r="F37" s="225"/>
      <c r="G37" s="224">
        <v>233257</v>
      </c>
      <c r="H37" s="224">
        <v>246210</v>
      </c>
      <c r="I37" s="224">
        <v>173476</v>
      </c>
      <c r="J37" s="224">
        <v>317184</v>
      </c>
      <c r="K37" s="224"/>
      <c r="L37" s="286">
        <v>191172</v>
      </c>
      <c r="M37" s="24"/>
      <c r="N37" s="224">
        <v>769072</v>
      </c>
      <c r="O37" s="24"/>
      <c r="P37" s="224">
        <v>928042</v>
      </c>
    </row>
    <row r="38" spans="1:16" s="91" customFormat="1" ht="18" customHeight="1" x14ac:dyDescent="0.25">
      <c r="A38" s="168"/>
      <c r="B38" s="227"/>
      <c r="C38" s="227"/>
      <c r="D38" s="227"/>
      <c r="E38" s="227"/>
      <c r="F38" s="227"/>
      <c r="G38" s="227"/>
      <c r="H38" s="227"/>
      <c r="I38" s="227"/>
      <c r="J38" s="227"/>
      <c r="K38" s="227"/>
      <c r="L38" s="227"/>
      <c r="M38" s="228"/>
      <c r="N38" s="227"/>
      <c r="O38" s="228"/>
      <c r="P38" s="227"/>
    </row>
    <row r="39" spans="1:16" s="12" customFormat="1" ht="14.25" customHeight="1" x14ac:dyDescent="0.25">
      <c r="A39" s="288" t="s">
        <v>126</v>
      </c>
      <c r="B39" s="288"/>
      <c r="C39" s="288"/>
      <c r="D39" s="288"/>
      <c r="E39" s="288"/>
      <c r="F39" s="288"/>
      <c r="G39" s="288"/>
      <c r="H39" s="288"/>
      <c r="I39" s="288"/>
      <c r="J39" s="288"/>
      <c r="K39" s="288"/>
      <c r="L39" s="288"/>
      <c r="M39" s="288"/>
      <c r="N39" s="288"/>
      <c r="O39" s="288"/>
      <c r="P39" s="288"/>
    </row>
    <row r="40" spans="1:16" s="12" customFormat="1" ht="14.25" x14ac:dyDescent="0.25">
      <c r="A40" s="288"/>
      <c r="B40" s="288"/>
      <c r="C40" s="288"/>
      <c r="D40" s="288"/>
      <c r="E40" s="288"/>
      <c r="F40" s="288"/>
      <c r="G40" s="288"/>
      <c r="H40" s="288"/>
      <c r="I40" s="288"/>
      <c r="J40" s="288"/>
      <c r="K40" s="288"/>
      <c r="L40" s="288"/>
      <c r="M40" s="288"/>
      <c r="N40" s="288"/>
      <c r="O40" s="288"/>
      <c r="P40" s="288"/>
    </row>
    <row r="41" spans="1:16" s="12" customFormat="1" ht="14.25" x14ac:dyDescent="0.25">
      <c r="A41" s="12" t="s">
        <v>131</v>
      </c>
      <c r="B41" s="229"/>
      <c r="C41" s="229"/>
      <c r="D41" s="229"/>
      <c r="E41" s="229"/>
      <c r="F41" s="229"/>
      <c r="G41" s="229"/>
      <c r="H41" s="229"/>
      <c r="I41" s="229"/>
      <c r="J41" s="229"/>
      <c r="K41" s="229"/>
      <c r="L41" s="229"/>
      <c r="M41" s="11"/>
      <c r="N41" s="229"/>
      <c r="O41" s="11"/>
      <c r="P41" s="229"/>
    </row>
    <row r="42" spans="1:16" s="12" customFormat="1" ht="14.25" x14ac:dyDescent="0.25">
      <c r="A42" s="231" t="s">
        <v>127</v>
      </c>
      <c r="B42" s="231"/>
      <c r="C42" s="231"/>
      <c r="D42" s="231"/>
      <c r="E42" s="231"/>
      <c r="F42" s="231"/>
      <c r="G42" s="231"/>
      <c r="H42" s="231"/>
      <c r="I42" s="231"/>
      <c r="J42" s="231"/>
      <c r="K42" s="231"/>
      <c r="L42" s="231"/>
      <c r="M42" s="231"/>
      <c r="N42" s="229"/>
      <c r="O42" s="11"/>
      <c r="P42" s="229"/>
    </row>
    <row r="43" spans="1:16" s="12" customFormat="1" ht="14.25" x14ac:dyDescent="0.25">
      <c r="A43" s="232"/>
      <c r="B43" s="229"/>
      <c r="C43" s="229"/>
      <c r="D43" s="229"/>
      <c r="E43" s="229"/>
      <c r="F43" s="229"/>
      <c r="G43" s="229"/>
      <c r="H43" s="229"/>
      <c r="I43" s="229"/>
      <c r="J43" s="229"/>
      <c r="K43" s="229"/>
      <c r="L43" s="229"/>
      <c r="M43" s="230"/>
      <c r="N43" s="229"/>
      <c r="O43" s="11"/>
      <c r="P43" s="229"/>
    </row>
    <row r="44" spans="1:16" ht="15" customHeight="1" x14ac:dyDescent="0.3"/>
  </sheetData>
  <mergeCells count="1">
    <mergeCell ref="A39:P40"/>
  </mergeCells>
  <pageMargins left="0.7" right="0.7" top="0.75" bottom="0.75" header="0.3" footer="0.3"/>
  <pageSetup paperSize="5"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L37"/>
  <sheetViews>
    <sheetView showGridLines="0" zoomScale="85" zoomScaleNormal="85" workbookViewId="0">
      <pane xSplit="1" ySplit="3" topLeftCell="B4" activePane="bottomRight" state="frozen"/>
      <selection activeCell="C8" sqref="C8"/>
      <selection pane="topRight" activeCell="C8" sqref="C8"/>
      <selection pane="bottomLeft" activeCell="C8" sqref="C8"/>
      <selection pane="bottomRight"/>
    </sheetView>
  </sheetViews>
  <sheetFormatPr defaultRowHeight="16.5" x14ac:dyDescent="0.3"/>
  <cols>
    <col min="1" max="1" width="62.7109375" style="8" customWidth="1"/>
    <col min="2" max="5" width="13.7109375" style="233" customWidth="1"/>
    <col min="6" max="6" width="0.5703125" style="233" customWidth="1"/>
    <col min="7" max="10" width="13.7109375" style="233" customWidth="1"/>
    <col min="11" max="11" width="0.5703125" style="233" customWidth="1"/>
    <col min="12" max="12" width="13.7109375" style="233" customWidth="1"/>
    <col min="13" max="16384" width="9.140625" style="8"/>
  </cols>
  <sheetData>
    <row r="1" spans="1:12" ht="21.75" thickBot="1" x14ac:dyDescent="0.4">
      <c r="A1" s="4" t="s">
        <v>85</v>
      </c>
      <c r="B1" s="103"/>
      <c r="C1" s="103"/>
      <c r="D1" s="103"/>
      <c r="E1" s="103"/>
      <c r="F1" s="103"/>
      <c r="G1" s="103"/>
      <c r="H1" s="103"/>
      <c r="I1" s="103"/>
      <c r="J1" s="103"/>
      <c r="K1" s="103"/>
      <c r="L1" s="103"/>
    </row>
    <row r="2" spans="1:12" ht="15.75" customHeight="1" thickBot="1" x14ac:dyDescent="0.35">
      <c r="B2" s="8"/>
      <c r="C2" s="8"/>
      <c r="D2" s="8"/>
      <c r="E2" s="8"/>
      <c r="F2" s="8"/>
      <c r="G2" s="8"/>
      <c r="H2" s="8"/>
      <c r="I2" s="8"/>
      <c r="J2" s="8"/>
      <c r="K2" s="8"/>
      <c r="L2" s="8"/>
    </row>
    <row r="3" spans="1:12" ht="25.15" customHeight="1" thickBot="1" x14ac:dyDescent="0.35">
      <c r="A3" s="207" t="s">
        <v>1</v>
      </c>
      <c r="B3" s="14" t="s">
        <v>2</v>
      </c>
      <c r="C3" s="14" t="s">
        <v>3</v>
      </c>
      <c r="D3" s="14" t="s">
        <v>4</v>
      </c>
      <c r="E3" s="14" t="s">
        <v>5</v>
      </c>
      <c r="F3" s="15"/>
      <c r="G3" s="14" t="s">
        <v>6</v>
      </c>
      <c r="H3" s="14" t="s">
        <v>7</v>
      </c>
      <c r="I3" s="14" t="s">
        <v>8</v>
      </c>
      <c r="J3" s="14" t="s">
        <v>9</v>
      </c>
      <c r="K3" s="15"/>
      <c r="L3" s="208" t="s">
        <v>103</v>
      </c>
    </row>
    <row r="4" spans="1:12" s="91" customFormat="1" ht="14.25" x14ac:dyDescent="0.25">
      <c r="A4" s="209" t="s">
        <v>65</v>
      </c>
      <c r="B4" s="235">
        <v>-32828</v>
      </c>
      <c r="C4" s="235">
        <v>174092</v>
      </c>
      <c r="D4" s="235">
        <v>94619</v>
      </c>
      <c r="E4" s="235">
        <v>166967</v>
      </c>
      <c r="F4" s="235"/>
      <c r="G4" s="235">
        <v>145196</v>
      </c>
      <c r="H4" s="235">
        <v>86908</v>
      </c>
      <c r="I4" s="235">
        <v>198569</v>
      </c>
      <c r="J4" s="235">
        <v>184893</v>
      </c>
      <c r="K4" s="235"/>
      <c r="L4" s="236">
        <v>-62645</v>
      </c>
    </row>
    <row r="5" spans="1:12" s="91" customFormat="1" ht="14.25" x14ac:dyDescent="0.25">
      <c r="A5" s="75" t="s">
        <v>86</v>
      </c>
      <c r="B5" s="237">
        <v>-51432</v>
      </c>
      <c r="C5" s="237">
        <v>-46014</v>
      </c>
      <c r="D5" s="237">
        <v>-68356</v>
      </c>
      <c r="E5" s="237">
        <v>-64911</v>
      </c>
      <c r="F5" s="237"/>
      <c r="G5" s="237">
        <v>-84215</v>
      </c>
      <c r="H5" s="237">
        <v>-94451</v>
      </c>
      <c r="I5" s="237">
        <v>-100641</v>
      </c>
      <c r="J5" s="237">
        <v>-75571</v>
      </c>
      <c r="K5" s="237"/>
      <c r="L5" s="241">
        <v>-133023</v>
      </c>
    </row>
    <row r="6" spans="1:12" s="91" customFormat="1" ht="14.25" x14ac:dyDescent="0.25">
      <c r="A6" s="78" t="s">
        <v>87</v>
      </c>
      <c r="B6" s="238">
        <v>-2123</v>
      </c>
      <c r="C6" s="238">
        <v>-1766</v>
      </c>
      <c r="D6" s="238">
        <v>-2404</v>
      </c>
      <c r="E6" s="238">
        <v>-2103</v>
      </c>
      <c r="F6" s="238"/>
      <c r="G6" s="238">
        <v>-2859</v>
      </c>
      <c r="H6" s="238">
        <v>-3295</v>
      </c>
      <c r="I6" s="238">
        <v>-3265</v>
      </c>
      <c r="J6" s="238">
        <v>-2403</v>
      </c>
      <c r="K6" s="238"/>
      <c r="L6" s="240">
        <v>-5384</v>
      </c>
    </row>
    <row r="7" spans="1:12" s="91" customFormat="1" ht="14.25" x14ac:dyDescent="0.25">
      <c r="A7" s="75" t="s">
        <v>88</v>
      </c>
      <c r="B7" s="239">
        <v>0</v>
      </c>
      <c r="C7" s="239">
        <v>-4959</v>
      </c>
      <c r="D7" s="239">
        <v>-849</v>
      </c>
      <c r="E7" s="239">
        <v>-3337</v>
      </c>
      <c r="F7" s="237"/>
      <c r="G7" s="239">
        <v>-2264</v>
      </c>
      <c r="H7" s="239">
        <v>0</v>
      </c>
      <c r="I7" s="239">
        <v>-3218</v>
      </c>
      <c r="J7" s="239">
        <v>-3599</v>
      </c>
      <c r="K7" s="239"/>
      <c r="L7" s="281">
        <v>0</v>
      </c>
    </row>
    <row r="8" spans="1:12" s="91" customFormat="1" ht="14.25" x14ac:dyDescent="0.25">
      <c r="A8" s="78" t="s">
        <v>89</v>
      </c>
      <c r="B8" s="238">
        <v>-86383</v>
      </c>
      <c r="C8" s="238">
        <v>121353</v>
      </c>
      <c r="D8" s="238">
        <v>23010</v>
      </c>
      <c r="E8" s="238">
        <v>96616</v>
      </c>
      <c r="F8" s="238"/>
      <c r="G8" s="238">
        <v>55858</v>
      </c>
      <c r="H8" s="238">
        <v>-10838</v>
      </c>
      <c r="I8" s="238">
        <v>91445</v>
      </c>
      <c r="J8" s="238">
        <v>103320</v>
      </c>
      <c r="K8" s="238"/>
      <c r="L8" s="240">
        <v>-201052</v>
      </c>
    </row>
    <row r="9" spans="1:12" s="91" customFormat="1" ht="14.25" x14ac:dyDescent="0.25">
      <c r="A9" s="75" t="s">
        <v>90</v>
      </c>
      <c r="B9" s="237">
        <v>182665330</v>
      </c>
      <c r="C9" s="237">
        <v>183695920</v>
      </c>
      <c r="D9" s="237">
        <v>184438515</v>
      </c>
      <c r="E9" s="237">
        <v>185146949</v>
      </c>
      <c r="F9" s="237"/>
      <c r="G9" s="237">
        <v>186537367</v>
      </c>
      <c r="H9" s="237">
        <v>190591756</v>
      </c>
      <c r="I9" s="237">
        <v>192882082</v>
      </c>
      <c r="J9" s="237">
        <v>193609614</v>
      </c>
      <c r="K9" s="237"/>
      <c r="L9" s="241">
        <v>198432603</v>
      </c>
    </row>
    <row r="10" spans="1:12" s="91" customFormat="1" ht="28.5" x14ac:dyDescent="0.25">
      <c r="A10" s="209" t="s">
        <v>91</v>
      </c>
      <c r="B10" s="242">
        <v>-0.19</v>
      </c>
      <c r="C10" s="242">
        <v>0.91</v>
      </c>
      <c r="D10" s="242">
        <v>0.5</v>
      </c>
      <c r="E10" s="242">
        <v>0.87</v>
      </c>
      <c r="F10" s="242"/>
      <c r="G10" s="242">
        <v>0.75</v>
      </c>
      <c r="H10" s="242">
        <v>0.44</v>
      </c>
      <c r="I10" s="242">
        <v>1</v>
      </c>
      <c r="J10" s="242">
        <v>0.92</v>
      </c>
      <c r="K10" s="242"/>
      <c r="L10" s="243">
        <v>-0.34</v>
      </c>
    </row>
    <row r="11" spans="1:12" s="91" customFormat="1" ht="14.25" x14ac:dyDescent="0.25">
      <c r="A11" s="75" t="s">
        <v>92</v>
      </c>
      <c r="B11" s="244">
        <v>0.28000000000000003</v>
      </c>
      <c r="C11" s="244">
        <v>0.25</v>
      </c>
      <c r="D11" s="244">
        <v>0.37</v>
      </c>
      <c r="E11" s="244">
        <v>0.35</v>
      </c>
      <c r="F11" s="244"/>
      <c r="G11" s="244">
        <v>0.45</v>
      </c>
      <c r="H11" s="244">
        <v>0.49</v>
      </c>
      <c r="I11" s="244">
        <v>0.52</v>
      </c>
      <c r="J11" s="244">
        <v>0.39</v>
      </c>
      <c r="K11" s="244"/>
      <c r="L11" s="245">
        <v>0.66</v>
      </c>
    </row>
    <row r="12" spans="1:12" s="91" customFormat="1" ht="14.25" x14ac:dyDescent="0.25">
      <c r="A12" s="78" t="s">
        <v>93</v>
      </c>
      <c r="B12" s="246">
        <v>-0.47</v>
      </c>
      <c r="C12" s="246">
        <v>0.66</v>
      </c>
      <c r="D12" s="246">
        <v>0.13</v>
      </c>
      <c r="E12" s="246">
        <v>0.52</v>
      </c>
      <c r="F12" s="246"/>
      <c r="G12" s="246">
        <v>0.3</v>
      </c>
      <c r="H12" s="246">
        <v>-4.9999999999999989E-2</v>
      </c>
      <c r="I12" s="246">
        <v>0.48</v>
      </c>
      <c r="J12" s="246">
        <v>0.53</v>
      </c>
      <c r="K12" s="246"/>
      <c r="L12" s="247">
        <v>-1</v>
      </c>
    </row>
    <row r="13" spans="1:12" s="91" customFormat="1" ht="14.25" x14ac:dyDescent="0.25">
      <c r="A13" s="209" t="s">
        <v>65</v>
      </c>
      <c r="B13" s="235">
        <v>-32828</v>
      </c>
      <c r="C13" s="235">
        <v>174092</v>
      </c>
      <c r="D13" s="235">
        <v>94619</v>
      </c>
      <c r="E13" s="235">
        <v>166967</v>
      </c>
      <c r="F13" s="235"/>
      <c r="G13" s="235">
        <v>145196</v>
      </c>
      <c r="H13" s="235">
        <v>86908</v>
      </c>
      <c r="I13" s="235">
        <v>198569</v>
      </c>
      <c r="J13" s="235">
        <v>184893</v>
      </c>
      <c r="K13" s="235"/>
      <c r="L13" s="236">
        <v>-62645</v>
      </c>
    </row>
    <row r="14" spans="1:12" s="91" customFormat="1" ht="30" x14ac:dyDescent="0.25">
      <c r="A14" s="78" t="s">
        <v>118</v>
      </c>
      <c r="B14" s="248">
        <v>-46880</v>
      </c>
      <c r="C14" s="248">
        <v>279699</v>
      </c>
      <c r="D14" s="248">
        <v>169766</v>
      </c>
      <c r="E14" s="248">
        <v>255579</v>
      </c>
      <c r="F14" s="248"/>
      <c r="G14" s="248">
        <v>248995</v>
      </c>
      <c r="H14" s="248">
        <v>105257</v>
      </c>
      <c r="I14" s="248">
        <v>252336</v>
      </c>
      <c r="J14" s="248">
        <v>547430</v>
      </c>
      <c r="K14" s="248"/>
      <c r="L14" s="249">
        <v>-38123</v>
      </c>
    </row>
    <row r="15" spans="1:12" s="91" customFormat="1" ht="14.25" x14ac:dyDescent="0.25">
      <c r="A15" s="209" t="s">
        <v>94</v>
      </c>
      <c r="B15" s="235">
        <v>-79708</v>
      </c>
      <c r="C15" s="235">
        <v>453791</v>
      </c>
      <c r="D15" s="235">
        <v>264385</v>
      </c>
      <c r="E15" s="235">
        <v>422546</v>
      </c>
      <c r="F15" s="235"/>
      <c r="G15" s="235">
        <v>394191</v>
      </c>
      <c r="H15" s="235">
        <v>192165</v>
      </c>
      <c r="I15" s="235">
        <v>450905</v>
      </c>
      <c r="J15" s="235">
        <v>732323</v>
      </c>
      <c r="K15" s="235"/>
      <c r="L15" s="236">
        <v>-100768</v>
      </c>
    </row>
    <row r="16" spans="1:12" s="91" customFormat="1" ht="30" x14ac:dyDescent="0.25">
      <c r="A16" s="78" t="s">
        <v>119</v>
      </c>
      <c r="B16" s="248">
        <v>-2182</v>
      </c>
      <c r="C16" s="248">
        <v>5343</v>
      </c>
      <c r="D16" s="248">
        <v>18263</v>
      </c>
      <c r="E16" s="248">
        <v>29829</v>
      </c>
      <c r="F16" s="248"/>
      <c r="G16" s="248">
        <v>-4196</v>
      </c>
      <c r="H16" s="248">
        <v>-1448</v>
      </c>
      <c r="I16" s="248">
        <v>7466</v>
      </c>
      <c r="J16" s="248">
        <v>-193457</v>
      </c>
      <c r="K16" s="248"/>
      <c r="L16" s="249">
        <v>-4127</v>
      </c>
    </row>
    <row r="17" spans="1:12" s="91" customFormat="1" ht="14.25" x14ac:dyDescent="0.25">
      <c r="A17" s="216" t="s">
        <v>74</v>
      </c>
      <c r="B17" s="250">
        <v>-81890</v>
      </c>
      <c r="C17" s="250">
        <v>459134</v>
      </c>
      <c r="D17" s="250">
        <v>282648</v>
      </c>
      <c r="E17" s="250">
        <v>452375</v>
      </c>
      <c r="F17" s="250"/>
      <c r="G17" s="250">
        <v>389995</v>
      </c>
      <c r="H17" s="250">
        <v>190717</v>
      </c>
      <c r="I17" s="250">
        <v>458371</v>
      </c>
      <c r="J17" s="250">
        <v>538866</v>
      </c>
      <c r="K17" s="250"/>
      <c r="L17" s="251">
        <v>-104895</v>
      </c>
    </row>
    <row r="18" spans="1:12" s="91" customFormat="1" ht="14.25" x14ac:dyDescent="0.25">
      <c r="A18" s="78" t="s">
        <v>75</v>
      </c>
      <c r="B18" s="238">
        <v>8926</v>
      </c>
      <c r="C18" s="238">
        <v>-64283</v>
      </c>
      <c r="D18" s="238">
        <v>-51896</v>
      </c>
      <c r="E18" s="238">
        <v>-58269</v>
      </c>
      <c r="F18" s="238"/>
      <c r="G18" s="238">
        <v>-58372</v>
      </c>
      <c r="H18" s="238">
        <v>-2397</v>
      </c>
      <c r="I18" s="238">
        <v>-22356</v>
      </c>
      <c r="J18" s="238">
        <v>-44155</v>
      </c>
      <c r="K18" s="238"/>
      <c r="L18" s="240">
        <v>-11736</v>
      </c>
    </row>
    <row r="19" spans="1:12" s="91" customFormat="1" ht="14.25" x14ac:dyDescent="0.25">
      <c r="A19" s="75" t="s">
        <v>95</v>
      </c>
      <c r="B19" s="252">
        <v>0</v>
      </c>
      <c r="C19" s="252">
        <v>0</v>
      </c>
      <c r="D19" s="252">
        <v>0</v>
      </c>
      <c r="E19" s="252">
        <v>0</v>
      </c>
      <c r="F19" s="252"/>
      <c r="G19" s="252">
        <v>0</v>
      </c>
      <c r="H19" s="252">
        <v>-4772</v>
      </c>
      <c r="I19" s="252">
        <v>-4383</v>
      </c>
      <c r="J19" s="252">
        <v>-4383</v>
      </c>
      <c r="K19" s="252"/>
      <c r="L19" s="253">
        <v>-4383</v>
      </c>
    </row>
    <row r="20" spans="1:12" s="91" customFormat="1" ht="14.25" x14ac:dyDescent="0.25">
      <c r="A20" s="216" t="s">
        <v>76</v>
      </c>
      <c r="B20" s="250">
        <v>-72964</v>
      </c>
      <c r="C20" s="250">
        <v>394851</v>
      </c>
      <c r="D20" s="250">
        <v>230752</v>
      </c>
      <c r="E20" s="250">
        <v>394106</v>
      </c>
      <c r="F20" s="250"/>
      <c r="G20" s="250">
        <v>331623</v>
      </c>
      <c r="H20" s="250">
        <v>183548</v>
      </c>
      <c r="I20" s="250">
        <v>431632</v>
      </c>
      <c r="J20" s="250">
        <v>490328</v>
      </c>
      <c r="K20" s="250"/>
      <c r="L20" s="251">
        <v>-121014</v>
      </c>
    </row>
    <row r="21" spans="1:12" s="91" customFormat="1" ht="14.25" x14ac:dyDescent="0.25">
      <c r="A21" s="75" t="s">
        <v>96</v>
      </c>
      <c r="B21" s="237">
        <v>402077109</v>
      </c>
      <c r="C21" s="237">
        <v>401185464</v>
      </c>
      <c r="D21" s="237">
        <v>401248755</v>
      </c>
      <c r="E21" s="237">
        <v>401371668</v>
      </c>
      <c r="F21" s="237"/>
      <c r="G21" s="237">
        <v>403132323</v>
      </c>
      <c r="H21" s="237">
        <v>402955548</v>
      </c>
      <c r="I21" s="237">
        <v>403015923</v>
      </c>
      <c r="J21" s="237">
        <v>403097024</v>
      </c>
      <c r="K21" s="237"/>
      <c r="L21" s="241">
        <v>404854447</v>
      </c>
    </row>
    <row r="22" spans="1:12" s="91" customFormat="1" ht="14.25" x14ac:dyDescent="0.25">
      <c r="A22" s="215" t="s">
        <v>97</v>
      </c>
      <c r="B22" s="254">
        <v>-0.18</v>
      </c>
      <c r="C22" s="254">
        <v>0.98</v>
      </c>
      <c r="D22" s="254">
        <v>0.57999999999999996</v>
      </c>
      <c r="E22" s="254">
        <v>0.98</v>
      </c>
      <c r="F22" s="254"/>
      <c r="G22" s="254">
        <v>0.82</v>
      </c>
      <c r="H22" s="254">
        <v>0.46</v>
      </c>
      <c r="I22" s="254">
        <v>1.07</v>
      </c>
      <c r="J22" s="254">
        <v>1.22</v>
      </c>
      <c r="K22" s="254"/>
      <c r="L22" s="255">
        <v>-0.3</v>
      </c>
    </row>
    <row r="23" spans="1:12" s="91" customFormat="1" ht="15.75" x14ac:dyDescent="0.25">
      <c r="A23" s="214" t="s">
        <v>120</v>
      </c>
      <c r="B23" s="252">
        <v>171768</v>
      </c>
      <c r="C23" s="252">
        <v>-241729</v>
      </c>
      <c r="D23" s="252">
        <v>-84269</v>
      </c>
      <c r="E23" s="252">
        <v>-262641</v>
      </c>
      <c r="F23" s="252"/>
      <c r="G23" s="252">
        <v>-197148</v>
      </c>
      <c r="H23" s="252">
        <v>-43084</v>
      </c>
      <c r="I23" s="252">
        <v>-269443</v>
      </c>
      <c r="J23" s="252">
        <v>-303043</v>
      </c>
      <c r="K23" s="252"/>
      <c r="L23" s="253">
        <v>253913</v>
      </c>
    </row>
    <row r="24" spans="1:12" s="91" customFormat="1" ht="14.25" x14ac:dyDescent="0.25">
      <c r="A24" s="256" t="s">
        <v>23</v>
      </c>
      <c r="B24" s="65">
        <v>98804</v>
      </c>
      <c r="C24" s="65">
        <v>153122</v>
      </c>
      <c r="D24" s="65">
        <v>146483</v>
      </c>
      <c r="E24" s="65">
        <v>131465</v>
      </c>
      <c r="F24" s="65"/>
      <c r="G24" s="65">
        <v>134475</v>
      </c>
      <c r="H24" s="65">
        <v>140464</v>
      </c>
      <c r="I24" s="65">
        <v>162189</v>
      </c>
      <c r="J24" s="65">
        <v>187285</v>
      </c>
      <c r="K24" s="65"/>
      <c r="L24" s="66">
        <v>132899</v>
      </c>
    </row>
    <row r="25" spans="1:12" s="91" customFormat="1" ht="14.25" x14ac:dyDescent="0.25">
      <c r="A25" s="75" t="s">
        <v>98</v>
      </c>
      <c r="B25" s="30">
        <v>407447658</v>
      </c>
      <c r="C25" s="30">
        <v>407343429</v>
      </c>
      <c r="D25" s="30">
        <v>407212090</v>
      </c>
      <c r="E25" s="30">
        <v>409974049</v>
      </c>
      <c r="F25" s="30"/>
      <c r="G25" s="30">
        <v>409150111</v>
      </c>
      <c r="H25" s="30">
        <v>409441046</v>
      </c>
      <c r="I25" s="30">
        <v>409232208</v>
      </c>
      <c r="J25" s="30">
        <v>409373371</v>
      </c>
      <c r="K25" s="30"/>
      <c r="L25" s="42">
        <v>412456787</v>
      </c>
    </row>
    <row r="26" spans="1:12" s="91" customFormat="1" ht="14.25" x14ac:dyDescent="0.25">
      <c r="A26" s="215" t="s">
        <v>99</v>
      </c>
      <c r="B26" s="258">
        <v>0.24</v>
      </c>
      <c r="C26" s="258">
        <v>0.38</v>
      </c>
      <c r="D26" s="258">
        <v>0.36</v>
      </c>
      <c r="E26" s="258">
        <v>0.32</v>
      </c>
      <c r="F26" s="258"/>
      <c r="G26" s="258">
        <v>0.33</v>
      </c>
      <c r="H26" s="258">
        <v>0.34</v>
      </c>
      <c r="I26" s="258">
        <v>0.4</v>
      </c>
      <c r="J26" s="258">
        <v>0.46</v>
      </c>
      <c r="K26" s="258"/>
      <c r="L26" s="259">
        <v>0.32</v>
      </c>
    </row>
    <row r="27" spans="1:12" s="91" customFormat="1" ht="15.75" x14ac:dyDescent="0.25">
      <c r="A27" s="214" t="s">
        <v>121</v>
      </c>
      <c r="B27" s="252">
        <v>5951</v>
      </c>
      <c r="C27" s="252">
        <v>11193</v>
      </c>
      <c r="D27" s="252">
        <v>6153</v>
      </c>
      <c r="E27" s="252">
        <v>94761</v>
      </c>
      <c r="F27" s="252"/>
      <c r="G27" s="252">
        <v>105130</v>
      </c>
      <c r="H27" s="252">
        <v>117242</v>
      </c>
      <c r="I27" s="252">
        <v>22942</v>
      </c>
      <c r="J27" s="252">
        <v>140275</v>
      </c>
      <c r="K27" s="252"/>
      <c r="L27" s="253">
        <v>73854</v>
      </c>
    </row>
    <row r="28" spans="1:12" s="91" customFormat="1" ht="14.25" x14ac:dyDescent="0.25">
      <c r="A28" s="223" t="s">
        <v>24</v>
      </c>
      <c r="B28" s="261">
        <v>104755</v>
      </c>
      <c r="C28" s="261">
        <v>164315</v>
      </c>
      <c r="D28" s="261">
        <v>152636</v>
      </c>
      <c r="E28" s="261">
        <v>226226</v>
      </c>
      <c r="F28" s="261"/>
      <c r="G28" s="261">
        <v>239605</v>
      </c>
      <c r="H28" s="261">
        <v>257706</v>
      </c>
      <c r="I28" s="261">
        <v>185131</v>
      </c>
      <c r="J28" s="261">
        <v>327560</v>
      </c>
      <c r="K28" s="261"/>
      <c r="L28" s="262">
        <v>206753</v>
      </c>
    </row>
    <row r="29" spans="1:12" s="91" customFormat="1" ht="14.25" x14ac:dyDescent="0.25">
      <c r="A29" s="78" t="s">
        <v>31</v>
      </c>
      <c r="B29" s="238">
        <v>-2273</v>
      </c>
      <c r="C29" s="238">
        <v>-2968</v>
      </c>
      <c r="D29" s="238">
        <v>-4105</v>
      </c>
      <c r="E29" s="238">
        <v>-289</v>
      </c>
      <c r="F29" s="238"/>
      <c r="G29" s="238">
        <v>-6348</v>
      </c>
      <c r="H29" s="238">
        <v>-6724</v>
      </c>
      <c r="I29" s="238">
        <v>-7272</v>
      </c>
      <c r="J29" s="238">
        <v>-5993</v>
      </c>
      <c r="K29" s="238"/>
      <c r="L29" s="240">
        <v>-11198</v>
      </c>
    </row>
    <row r="30" spans="1:12" s="91" customFormat="1" ht="14.25" x14ac:dyDescent="0.25">
      <c r="A30" s="75" t="s">
        <v>66</v>
      </c>
      <c r="B30" s="257">
        <v>0</v>
      </c>
      <c r="C30" s="257">
        <v>0</v>
      </c>
      <c r="D30" s="257">
        <v>0</v>
      </c>
      <c r="E30" s="257">
        <v>0</v>
      </c>
      <c r="F30" s="257"/>
      <c r="G30" s="257">
        <v>0</v>
      </c>
      <c r="H30" s="257">
        <v>-4772</v>
      </c>
      <c r="I30" s="257">
        <v>-4383</v>
      </c>
      <c r="J30" s="257">
        <v>-4383</v>
      </c>
      <c r="K30" s="257"/>
      <c r="L30" s="263">
        <v>-4383</v>
      </c>
    </row>
    <row r="31" spans="1:12" s="91" customFormat="1" ht="14.25" x14ac:dyDescent="0.25">
      <c r="A31" s="223" t="s">
        <v>25</v>
      </c>
      <c r="B31" s="261">
        <v>102482</v>
      </c>
      <c r="C31" s="261">
        <v>161347</v>
      </c>
      <c r="D31" s="261">
        <v>148531</v>
      </c>
      <c r="E31" s="261">
        <v>225937</v>
      </c>
      <c r="F31" s="261"/>
      <c r="G31" s="261">
        <v>233257</v>
      </c>
      <c r="H31" s="261">
        <v>246210</v>
      </c>
      <c r="I31" s="261">
        <v>173476</v>
      </c>
      <c r="J31" s="261">
        <v>317184</v>
      </c>
      <c r="K31" s="261"/>
      <c r="L31" s="262">
        <v>191172</v>
      </c>
    </row>
    <row r="32" spans="1:12" s="91" customFormat="1" ht="14.25" x14ac:dyDescent="0.25">
      <c r="A32" s="78" t="s">
        <v>98</v>
      </c>
      <c r="B32" s="238">
        <v>407447658</v>
      </c>
      <c r="C32" s="238">
        <v>407343429</v>
      </c>
      <c r="D32" s="238">
        <v>407212090</v>
      </c>
      <c r="E32" s="238">
        <v>409974049</v>
      </c>
      <c r="F32" s="238"/>
      <c r="G32" s="238">
        <v>409150111</v>
      </c>
      <c r="H32" s="238">
        <v>409441046</v>
      </c>
      <c r="I32" s="238">
        <v>409232208</v>
      </c>
      <c r="J32" s="238">
        <v>409373371</v>
      </c>
      <c r="K32" s="238"/>
      <c r="L32" s="240">
        <v>412456787</v>
      </c>
    </row>
    <row r="33" spans="1:12" s="91" customFormat="1" ht="15" thickBot="1" x14ac:dyDescent="0.3">
      <c r="A33" s="214" t="s">
        <v>100</v>
      </c>
      <c r="B33" s="264">
        <v>0.25</v>
      </c>
      <c r="C33" s="264">
        <v>0.4</v>
      </c>
      <c r="D33" s="264">
        <v>0.36</v>
      </c>
      <c r="E33" s="264">
        <v>0.55000000000000004</v>
      </c>
      <c r="F33" s="264"/>
      <c r="G33" s="264">
        <v>0.56999999999999995</v>
      </c>
      <c r="H33" s="264">
        <v>0.6</v>
      </c>
      <c r="I33" s="264">
        <v>0.42</v>
      </c>
      <c r="J33" s="264">
        <v>0.77</v>
      </c>
      <c r="K33" s="264"/>
      <c r="L33" s="265">
        <v>0.46</v>
      </c>
    </row>
    <row r="34" spans="1:12" s="91" customFormat="1" ht="14.25" x14ac:dyDescent="0.25">
      <c r="B34" s="266"/>
      <c r="C34" s="266"/>
      <c r="D34" s="266"/>
      <c r="E34" s="266"/>
      <c r="F34" s="266"/>
      <c r="G34" s="266"/>
      <c r="H34" s="266"/>
      <c r="I34" s="266"/>
      <c r="J34" s="266"/>
      <c r="K34" s="266"/>
      <c r="L34" s="266"/>
    </row>
    <row r="35" spans="1:12" s="91" customFormat="1" ht="14.25" x14ac:dyDescent="0.25">
      <c r="A35" s="288" t="s">
        <v>132</v>
      </c>
      <c r="B35" s="288"/>
      <c r="C35" s="288"/>
      <c r="D35" s="288"/>
      <c r="E35" s="288"/>
      <c r="F35" s="288"/>
      <c r="G35" s="288"/>
      <c r="H35" s="288"/>
      <c r="I35" s="288"/>
      <c r="J35" s="288"/>
      <c r="K35" s="288"/>
      <c r="L35" s="288"/>
    </row>
    <row r="36" spans="1:12" s="91" customFormat="1" ht="14.25" x14ac:dyDescent="0.25">
      <c r="A36" s="288"/>
      <c r="B36" s="288"/>
      <c r="C36" s="288"/>
      <c r="D36" s="288"/>
      <c r="E36" s="288"/>
      <c r="F36" s="288"/>
      <c r="G36" s="288"/>
      <c r="H36" s="288"/>
      <c r="I36" s="288"/>
      <c r="J36" s="288"/>
      <c r="K36" s="288"/>
      <c r="L36" s="288"/>
    </row>
    <row r="37" spans="1:12" s="91" customFormat="1" ht="14.25" x14ac:dyDescent="0.25">
      <c r="A37" s="232"/>
      <c r="B37" s="266"/>
      <c r="C37" s="266"/>
      <c r="D37" s="266"/>
      <c r="E37" s="266"/>
      <c r="F37" s="266"/>
      <c r="G37" s="266"/>
      <c r="H37" s="266"/>
      <c r="I37" s="266"/>
      <c r="J37" s="266"/>
      <c r="K37" s="266"/>
      <c r="L37" s="266"/>
    </row>
  </sheetData>
  <mergeCells count="1">
    <mergeCell ref="A35:L36"/>
  </mergeCells>
  <pageMargins left="0.7" right="0.7" top="0.75" bottom="0.75" header="0.3" footer="0.3"/>
  <pageSetup paperSize="5"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98"/>
  <sheetViews>
    <sheetView showGridLines="0" zoomScale="85" zoomScaleNormal="85" workbookViewId="0">
      <pane xSplit="1" ySplit="3" topLeftCell="B4" activePane="bottomRight" state="frozen"/>
      <selection activeCell="C8" sqref="C8"/>
      <selection pane="topRight" activeCell="C8" sqref="C8"/>
      <selection pane="bottomLeft" activeCell="C8" sqref="C8"/>
      <selection pane="bottomRight"/>
    </sheetView>
  </sheetViews>
  <sheetFormatPr defaultColWidth="9.140625" defaultRowHeight="16.5" x14ac:dyDescent="0.3"/>
  <cols>
    <col min="1" max="1" width="55.7109375" style="8" customWidth="1"/>
    <col min="2" max="2" width="12.7109375" style="8" customWidth="1"/>
    <col min="3" max="5" width="12.7109375" style="100" customWidth="1"/>
    <col min="6" max="6" width="0.5703125" style="100" customWidth="1"/>
    <col min="7" max="10" width="12.7109375" style="100" customWidth="1"/>
    <col min="11" max="11" width="0.5703125" style="100" customWidth="1"/>
    <col min="12" max="12" width="12.7109375" style="100" customWidth="1"/>
    <col min="13" max="13" width="0.5703125" style="100" customWidth="1"/>
    <col min="14" max="14" width="12.7109375" style="8" customWidth="1"/>
    <col min="15" max="15" width="0.5703125" style="8" customWidth="1"/>
    <col min="16" max="16" width="12.7109375" style="8" customWidth="1"/>
    <col min="17" max="16384" width="9.140625" style="8"/>
  </cols>
  <sheetData>
    <row r="1" spans="1:20" ht="21.75" thickBot="1" x14ac:dyDescent="0.4">
      <c r="A1" s="4" t="s">
        <v>101</v>
      </c>
      <c r="B1" s="103"/>
      <c r="C1" s="138"/>
      <c r="D1" s="138"/>
      <c r="E1" s="138"/>
      <c r="F1" s="138"/>
      <c r="G1" s="138"/>
      <c r="H1" s="138"/>
      <c r="I1" s="138"/>
      <c r="J1" s="138"/>
      <c r="K1" s="138"/>
      <c r="L1" s="138"/>
      <c r="M1" s="103"/>
      <c r="N1" s="103"/>
      <c r="O1" s="103"/>
      <c r="P1" s="103"/>
    </row>
    <row r="2" spans="1:20" ht="15.75" customHeight="1" thickBot="1" x14ac:dyDescent="0.35">
      <c r="B2" s="140"/>
      <c r="C2" s="140"/>
      <c r="D2" s="140"/>
      <c r="E2" s="140"/>
      <c r="F2" s="140"/>
      <c r="G2" s="140"/>
      <c r="H2" s="140"/>
      <c r="I2" s="140"/>
      <c r="J2" s="140"/>
      <c r="K2" s="140"/>
      <c r="L2" s="140"/>
      <c r="M2" s="140"/>
      <c r="N2" s="140"/>
      <c r="O2" s="140"/>
      <c r="P2" s="140"/>
    </row>
    <row r="3" spans="1:20" ht="25.15" customHeight="1" thickBot="1" x14ac:dyDescent="0.35">
      <c r="A3" s="207" t="s">
        <v>1</v>
      </c>
      <c r="B3" s="14" t="s">
        <v>2</v>
      </c>
      <c r="C3" s="14" t="s">
        <v>3</v>
      </c>
      <c r="D3" s="14" t="s">
        <v>4</v>
      </c>
      <c r="E3" s="14" t="s">
        <v>5</v>
      </c>
      <c r="F3" s="15"/>
      <c r="G3" s="14" t="s">
        <v>6</v>
      </c>
      <c r="H3" s="14" t="s">
        <v>7</v>
      </c>
      <c r="I3" s="14" t="s">
        <v>8</v>
      </c>
      <c r="J3" s="14" t="s">
        <v>9</v>
      </c>
      <c r="K3" s="15"/>
      <c r="L3" s="143" t="s">
        <v>103</v>
      </c>
      <c r="M3" s="267"/>
      <c r="N3" s="19" t="s">
        <v>104</v>
      </c>
      <c r="O3" s="15"/>
      <c r="P3" s="19" t="s">
        <v>105</v>
      </c>
    </row>
    <row r="4" spans="1:20" s="12" customFormat="1" ht="14.25" x14ac:dyDescent="0.25">
      <c r="A4" s="23" t="s">
        <v>35</v>
      </c>
      <c r="B4" s="24">
        <v>230933</v>
      </c>
      <c r="C4" s="24">
        <v>241633</v>
      </c>
      <c r="D4" s="24">
        <v>258485</v>
      </c>
      <c r="E4" s="24">
        <v>246598</v>
      </c>
      <c r="F4" s="24"/>
      <c r="G4" s="24">
        <v>252053</v>
      </c>
      <c r="H4" s="24">
        <v>266908</v>
      </c>
      <c r="I4" s="24">
        <v>282434</v>
      </c>
      <c r="J4" s="24">
        <v>280920</v>
      </c>
      <c r="K4" s="24"/>
      <c r="L4" s="144">
        <v>272203</v>
      </c>
      <c r="M4" s="24"/>
      <c r="N4" s="268">
        <v>998769</v>
      </c>
      <c r="O4" s="24"/>
      <c r="P4" s="268">
        <v>1102465</v>
      </c>
      <c r="Q4" s="204"/>
      <c r="R4" s="204"/>
      <c r="S4" s="204"/>
      <c r="T4" s="204"/>
    </row>
    <row r="5" spans="1:20" s="12" customFormat="1" ht="14.25" x14ac:dyDescent="0.25">
      <c r="A5" s="145" t="s">
        <v>36</v>
      </c>
      <c r="B5" s="93">
        <v>7999</v>
      </c>
      <c r="C5" s="93">
        <v>64899</v>
      </c>
      <c r="D5" s="93">
        <v>30251</v>
      </c>
      <c r="E5" s="93">
        <v>43966</v>
      </c>
      <c r="F5" s="93"/>
      <c r="G5" s="93">
        <v>15067</v>
      </c>
      <c r="H5" s="93">
        <v>23629</v>
      </c>
      <c r="I5" s="93">
        <v>16209</v>
      </c>
      <c r="J5" s="93">
        <v>62719</v>
      </c>
      <c r="K5" s="93"/>
      <c r="L5" s="146">
        <v>12994</v>
      </c>
      <c r="M5" s="31"/>
      <c r="N5" s="269">
        <v>154183</v>
      </c>
      <c r="O5" s="31"/>
      <c r="P5" s="269">
        <v>115551</v>
      </c>
      <c r="Q5" s="204"/>
      <c r="R5" s="204"/>
      <c r="S5" s="204"/>
      <c r="T5" s="204"/>
    </row>
    <row r="6" spans="1:20" s="12" customFormat="1" ht="15.75" x14ac:dyDescent="0.25">
      <c r="A6" s="23" t="s">
        <v>122</v>
      </c>
      <c r="B6" s="31">
        <v>8917</v>
      </c>
      <c r="C6" s="31">
        <v>6292</v>
      </c>
      <c r="D6" s="31">
        <v>2307</v>
      </c>
      <c r="E6" s="31">
        <v>5425</v>
      </c>
      <c r="F6" s="31"/>
      <c r="G6" s="31">
        <v>726</v>
      </c>
      <c r="H6" s="31">
        <v>5737</v>
      </c>
      <c r="I6" s="31">
        <v>6173</v>
      </c>
      <c r="J6" s="31">
        <v>5030</v>
      </c>
      <c r="K6" s="31"/>
      <c r="L6" s="147">
        <v>5275</v>
      </c>
      <c r="M6" s="31"/>
      <c r="N6" s="270">
        <v>14750</v>
      </c>
      <c r="O6" s="31"/>
      <c r="P6" s="270">
        <v>22215</v>
      </c>
      <c r="Q6" s="204"/>
      <c r="R6" s="204"/>
      <c r="S6" s="204"/>
      <c r="T6" s="204"/>
    </row>
    <row r="7" spans="1:20" s="12" customFormat="1" ht="14.25" x14ac:dyDescent="0.25">
      <c r="A7" s="145" t="s">
        <v>29</v>
      </c>
      <c r="B7" s="93">
        <v>-92370</v>
      </c>
      <c r="C7" s="93">
        <v>-94522</v>
      </c>
      <c r="D7" s="93">
        <v>-86804</v>
      </c>
      <c r="E7" s="93">
        <v>-93194</v>
      </c>
      <c r="F7" s="93"/>
      <c r="G7" s="93">
        <v>-94721</v>
      </c>
      <c r="H7" s="93">
        <v>-98560</v>
      </c>
      <c r="I7" s="93">
        <v>-101007</v>
      </c>
      <c r="J7" s="93">
        <v>-99867</v>
      </c>
      <c r="K7" s="93"/>
      <c r="L7" s="146">
        <v>-106531</v>
      </c>
      <c r="M7" s="31"/>
      <c r="N7" s="269">
        <v>-369241</v>
      </c>
      <c r="O7" s="31"/>
      <c r="P7" s="269">
        <v>-405965</v>
      </c>
      <c r="Q7" s="204"/>
      <c r="R7" s="204"/>
      <c r="S7" s="204"/>
      <c r="T7" s="204"/>
    </row>
    <row r="8" spans="1:20" s="12" customFormat="1" ht="14.25" x14ac:dyDescent="0.25">
      <c r="A8" s="23" t="s">
        <v>102</v>
      </c>
      <c r="B8" s="31">
        <v>-54062</v>
      </c>
      <c r="C8" s="31">
        <v>-63307</v>
      </c>
      <c r="D8" s="31">
        <v>-53006</v>
      </c>
      <c r="E8" s="31">
        <v>-72548</v>
      </c>
      <c r="F8" s="31"/>
      <c r="G8" s="31">
        <v>-55836</v>
      </c>
      <c r="H8" s="31">
        <v>-58933</v>
      </c>
      <c r="I8" s="31">
        <v>-66325</v>
      </c>
      <c r="J8" s="31">
        <v>-61398</v>
      </c>
      <c r="K8" s="31"/>
      <c r="L8" s="147">
        <v>-54702</v>
      </c>
      <c r="M8" s="31"/>
      <c r="N8" s="271">
        <v>-244697</v>
      </c>
      <c r="O8" s="31"/>
      <c r="P8" s="271">
        <v>-241358</v>
      </c>
      <c r="Q8" s="204"/>
      <c r="R8" s="204"/>
      <c r="S8" s="204"/>
      <c r="T8" s="204"/>
    </row>
    <row r="9" spans="1:20" s="12" customFormat="1" ht="15.75" x14ac:dyDescent="0.25">
      <c r="A9" s="145" t="s">
        <v>123</v>
      </c>
      <c r="B9" s="93">
        <v>-228</v>
      </c>
      <c r="C9" s="93">
        <v>302</v>
      </c>
      <c r="D9" s="93">
        <v>-4240</v>
      </c>
      <c r="E9" s="93">
        <v>3612</v>
      </c>
      <c r="F9" s="93"/>
      <c r="G9" s="93">
        <v>18120</v>
      </c>
      <c r="H9" s="93">
        <v>2242</v>
      </c>
      <c r="I9" s="93">
        <v>26456</v>
      </c>
      <c r="J9" s="93">
        <v>1016</v>
      </c>
      <c r="K9" s="93"/>
      <c r="L9" s="146">
        <v>4875</v>
      </c>
      <c r="M9" s="31"/>
      <c r="N9" s="269">
        <v>17794</v>
      </c>
      <c r="O9" s="31"/>
      <c r="P9" s="269">
        <v>34589</v>
      </c>
      <c r="Q9" s="204"/>
      <c r="R9" s="204"/>
      <c r="S9" s="204"/>
      <c r="T9" s="204"/>
    </row>
    <row r="10" spans="1:20" s="12" customFormat="1" ht="14.25" x14ac:dyDescent="0.25">
      <c r="A10" s="23" t="s">
        <v>60</v>
      </c>
      <c r="B10" s="31">
        <v>-2385</v>
      </c>
      <c r="C10" s="31">
        <v>-2175</v>
      </c>
      <c r="D10" s="31">
        <v>-510</v>
      </c>
      <c r="E10" s="31">
        <v>-2394</v>
      </c>
      <c r="F10" s="31"/>
      <c r="G10" s="31">
        <v>-934</v>
      </c>
      <c r="H10" s="31">
        <v>-559</v>
      </c>
      <c r="I10" s="31">
        <v>-1751</v>
      </c>
      <c r="J10" s="31">
        <v>-1135</v>
      </c>
      <c r="K10" s="31"/>
      <c r="L10" s="147">
        <v>-1215</v>
      </c>
      <c r="M10" s="31"/>
      <c r="N10" s="271">
        <v>-6013</v>
      </c>
      <c r="O10" s="31"/>
      <c r="P10" s="271">
        <v>-4660</v>
      </c>
      <c r="Q10" s="204"/>
      <c r="R10" s="204"/>
      <c r="S10" s="204"/>
      <c r="T10" s="204"/>
    </row>
    <row r="11" spans="1:20" s="12" customFormat="1" ht="16.149999999999999" customHeight="1" x14ac:dyDescent="0.25">
      <c r="A11" s="272" t="s">
        <v>23</v>
      </c>
      <c r="B11" s="273">
        <v>98804</v>
      </c>
      <c r="C11" s="273">
        <v>153122</v>
      </c>
      <c r="D11" s="273">
        <v>146483</v>
      </c>
      <c r="E11" s="273">
        <v>131465</v>
      </c>
      <c r="F11" s="273"/>
      <c r="G11" s="273">
        <v>134475</v>
      </c>
      <c r="H11" s="273">
        <v>140464</v>
      </c>
      <c r="I11" s="273">
        <v>162189</v>
      </c>
      <c r="J11" s="273">
        <v>187285</v>
      </c>
      <c r="K11" s="273"/>
      <c r="L11" s="285">
        <v>132899</v>
      </c>
      <c r="M11" s="274"/>
      <c r="N11" s="273">
        <v>565545</v>
      </c>
      <c r="O11" s="274"/>
      <c r="P11" s="273">
        <v>622837</v>
      </c>
      <c r="Q11" s="204"/>
      <c r="R11" s="204"/>
      <c r="S11" s="204"/>
      <c r="T11" s="204"/>
    </row>
    <row r="12" spans="1:20" s="12" customFormat="1" ht="16.149999999999999" customHeight="1" thickBot="1" x14ac:dyDescent="0.3">
      <c r="A12" s="23" t="s">
        <v>99</v>
      </c>
      <c r="B12" s="260">
        <v>0.24</v>
      </c>
      <c r="C12" s="260">
        <v>0.38</v>
      </c>
      <c r="D12" s="260">
        <v>0.36</v>
      </c>
      <c r="E12" s="260">
        <v>0.32</v>
      </c>
      <c r="F12" s="260"/>
      <c r="G12" s="260">
        <v>0.33</v>
      </c>
      <c r="H12" s="260">
        <v>0.34</v>
      </c>
      <c r="I12" s="260">
        <v>0.4</v>
      </c>
      <c r="J12" s="260">
        <v>0.46</v>
      </c>
      <c r="K12" s="260"/>
      <c r="L12" s="275">
        <v>0.32</v>
      </c>
      <c r="M12" s="9"/>
      <c r="N12" s="260">
        <v>1.38</v>
      </c>
      <c r="O12" s="274"/>
      <c r="P12" s="260">
        <v>1.51</v>
      </c>
      <c r="Q12" s="204"/>
      <c r="R12" s="204"/>
      <c r="S12" s="204"/>
      <c r="T12" s="204"/>
    </row>
    <row r="13" spans="1:20" s="12" customFormat="1" ht="14.25" x14ac:dyDescent="0.25">
      <c r="A13" s="91"/>
      <c r="B13" s="204"/>
      <c r="C13" s="204"/>
      <c r="D13" s="204"/>
      <c r="E13" s="204"/>
      <c r="F13" s="204"/>
      <c r="G13" s="204"/>
      <c r="H13" s="204"/>
      <c r="I13" s="204"/>
      <c r="J13" s="204"/>
      <c r="K13" s="204"/>
      <c r="L13" s="204"/>
      <c r="M13" s="204"/>
      <c r="N13" s="204"/>
      <c r="P13" s="204"/>
    </row>
    <row r="14" spans="1:20" s="12" customFormat="1" ht="14.25" x14ac:dyDescent="0.25">
      <c r="A14" s="137" t="s">
        <v>128</v>
      </c>
      <c r="B14" s="137"/>
      <c r="C14" s="137"/>
      <c r="D14" s="137"/>
      <c r="E14" s="137"/>
      <c r="F14" s="137"/>
      <c r="G14" s="137"/>
      <c r="H14" s="137"/>
      <c r="I14" s="137"/>
      <c r="J14" s="137"/>
      <c r="K14" s="137"/>
      <c r="L14" s="137"/>
      <c r="M14" s="137"/>
      <c r="N14" s="137"/>
      <c r="O14" s="137"/>
      <c r="P14" s="137"/>
    </row>
    <row r="15" spans="1:20" s="12" customFormat="1" ht="15" customHeight="1" x14ac:dyDescent="0.25">
      <c r="A15" s="287" t="s">
        <v>129</v>
      </c>
      <c r="B15" s="287"/>
      <c r="C15" s="287"/>
      <c r="D15" s="287"/>
      <c r="E15" s="287"/>
      <c r="F15" s="287"/>
      <c r="G15" s="287"/>
      <c r="H15" s="287"/>
      <c r="I15" s="287"/>
      <c r="J15" s="287"/>
      <c r="K15" s="287"/>
      <c r="L15" s="287"/>
      <c r="M15" s="287"/>
      <c r="N15" s="287"/>
      <c r="O15" s="287"/>
      <c r="P15" s="287"/>
    </row>
    <row r="16" spans="1:20" s="12" customFormat="1" ht="14.25" x14ac:dyDescent="0.25">
      <c r="A16" s="287"/>
      <c r="B16" s="287"/>
      <c r="C16" s="287"/>
      <c r="D16" s="287"/>
      <c r="E16" s="287"/>
      <c r="F16" s="287"/>
      <c r="G16" s="287"/>
      <c r="H16" s="287"/>
      <c r="I16" s="287"/>
      <c r="J16" s="287"/>
      <c r="K16" s="287"/>
      <c r="L16" s="287"/>
      <c r="M16" s="287"/>
      <c r="N16" s="287"/>
      <c r="O16" s="287"/>
      <c r="P16" s="287"/>
    </row>
    <row r="17" spans="1:16" s="22" customFormat="1" ht="14.25" x14ac:dyDescent="0.25">
      <c r="A17" s="12"/>
      <c r="B17" s="276"/>
      <c r="C17" s="276"/>
      <c r="D17" s="276"/>
      <c r="E17" s="276"/>
      <c r="F17" s="276"/>
      <c r="G17" s="276"/>
      <c r="H17" s="276"/>
      <c r="I17" s="276"/>
      <c r="J17" s="276"/>
      <c r="K17" s="276"/>
      <c r="L17" s="276"/>
      <c r="M17" s="276"/>
      <c r="N17" s="204"/>
      <c r="O17" s="12"/>
      <c r="P17" s="204"/>
    </row>
    <row r="18" spans="1:16" s="100" customFormat="1" x14ac:dyDescent="0.3">
      <c r="A18" s="8"/>
      <c r="B18" s="185"/>
      <c r="N18" s="8"/>
      <c r="O18" s="8"/>
      <c r="P18" s="8"/>
    </row>
    <row r="19" spans="1:16" s="100" customFormat="1" x14ac:dyDescent="0.3">
      <c r="A19" s="8"/>
      <c r="B19" s="185"/>
      <c r="N19" s="8"/>
      <c r="O19" s="8"/>
      <c r="P19" s="8"/>
    </row>
    <row r="20" spans="1:16" s="100" customFormat="1" x14ac:dyDescent="0.3">
      <c r="A20" s="8"/>
      <c r="B20" s="185"/>
      <c r="N20" s="8"/>
      <c r="O20" s="8"/>
      <c r="P20" s="8"/>
    </row>
    <row r="21" spans="1:16" s="100" customFormat="1" x14ac:dyDescent="0.3">
      <c r="A21" s="8"/>
      <c r="B21" s="185"/>
      <c r="N21" s="8"/>
      <c r="O21" s="8"/>
      <c r="P21" s="8"/>
    </row>
    <row r="22" spans="1:16" s="100" customFormat="1" x14ac:dyDescent="0.3">
      <c r="A22" s="8"/>
      <c r="B22" s="185"/>
      <c r="N22" s="8"/>
      <c r="O22" s="8"/>
      <c r="P22" s="8"/>
    </row>
    <row r="23" spans="1:16" s="100" customFormat="1" x14ac:dyDescent="0.3">
      <c r="A23" s="8"/>
      <c r="B23" s="185"/>
      <c r="N23" s="8"/>
      <c r="O23" s="8"/>
      <c r="P23" s="8"/>
    </row>
    <row r="24" spans="1:16" s="100" customFormat="1" x14ac:dyDescent="0.3">
      <c r="A24" s="8"/>
      <c r="B24" s="185"/>
      <c r="N24" s="8"/>
      <c r="O24" s="8"/>
      <c r="P24" s="8"/>
    </row>
    <row r="25" spans="1:16" s="100" customFormat="1" x14ac:dyDescent="0.3">
      <c r="A25" s="8"/>
      <c r="B25" s="185"/>
      <c r="N25" s="8"/>
      <c r="O25" s="8"/>
      <c r="P25" s="8"/>
    </row>
    <row r="26" spans="1:16" s="100" customFormat="1" x14ac:dyDescent="0.3">
      <c r="A26" s="8"/>
      <c r="B26" s="185"/>
      <c r="N26" s="8"/>
      <c r="O26" s="8"/>
      <c r="P26" s="8"/>
    </row>
    <row r="27" spans="1:16" s="100" customFormat="1" x14ac:dyDescent="0.3">
      <c r="A27" s="8"/>
      <c r="B27" s="185"/>
      <c r="N27" s="8"/>
      <c r="O27" s="8"/>
      <c r="P27" s="8"/>
    </row>
    <row r="28" spans="1:16" s="100" customFormat="1" x14ac:dyDescent="0.3">
      <c r="A28" s="8"/>
      <c r="B28" s="185"/>
      <c r="N28" s="8"/>
      <c r="O28" s="8"/>
      <c r="P28" s="8"/>
    </row>
    <row r="29" spans="1:16" s="100" customFormat="1" x14ac:dyDescent="0.3">
      <c r="A29" s="8"/>
      <c r="B29" s="185"/>
      <c r="N29" s="8"/>
      <c r="O29" s="8"/>
      <c r="P29" s="8"/>
    </row>
    <row r="30" spans="1:16" s="100" customFormat="1" x14ac:dyDescent="0.3">
      <c r="A30" s="8"/>
      <c r="B30" s="185"/>
      <c r="N30" s="8"/>
      <c r="O30" s="8"/>
      <c r="P30" s="8"/>
    </row>
    <row r="31" spans="1:16" s="100" customFormat="1" x14ac:dyDescent="0.3">
      <c r="A31" s="8"/>
      <c r="B31" s="185"/>
      <c r="N31" s="8"/>
      <c r="O31" s="8"/>
      <c r="P31" s="8"/>
    </row>
    <row r="32" spans="1:16" s="100" customFormat="1" x14ac:dyDescent="0.3">
      <c r="A32" s="8"/>
      <c r="B32" s="185"/>
      <c r="N32" s="8"/>
      <c r="O32" s="8"/>
      <c r="P32" s="8"/>
    </row>
    <row r="33" spans="1:16" s="100" customFormat="1" x14ac:dyDescent="0.3">
      <c r="A33" s="8"/>
      <c r="B33" s="185"/>
      <c r="N33" s="8"/>
      <c r="O33" s="8"/>
      <c r="P33" s="8"/>
    </row>
    <row r="34" spans="1:16" s="100" customFormat="1" x14ac:dyDescent="0.3">
      <c r="A34" s="8"/>
      <c r="B34" s="185"/>
      <c r="N34" s="8"/>
      <c r="O34" s="8"/>
      <c r="P34" s="8"/>
    </row>
    <row r="35" spans="1:16" s="100" customFormat="1" x14ac:dyDescent="0.3">
      <c r="A35" s="8"/>
      <c r="B35" s="185"/>
      <c r="N35" s="8"/>
      <c r="O35" s="8"/>
      <c r="P35" s="8"/>
    </row>
    <row r="36" spans="1:16" s="100" customFormat="1" x14ac:dyDescent="0.3">
      <c r="A36" s="8"/>
      <c r="B36" s="185"/>
      <c r="N36" s="8"/>
      <c r="O36" s="8"/>
      <c r="P36" s="8"/>
    </row>
    <row r="37" spans="1:16" s="100" customFormat="1" x14ac:dyDescent="0.3">
      <c r="A37" s="8"/>
      <c r="B37" s="185"/>
      <c r="N37" s="8"/>
      <c r="O37" s="8"/>
      <c r="P37" s="8"/>
    </row>
    <row r="38" spans="1:16" s="100" customFormat="1" x14ac:dyDescent="0.3">
      <c r="A38" s="8"/>
      <c r="B38" s="185"/>
      <c r="N38" s="8"/>
      <c r="O38" s="8"/>
      <c r="P38" s="8"/>
    </row>
    <row r="39" spans="1:16" s="100" customFormat="1" x14ac:dyDescent="0.3">
      <c r="A39" s="8"/>
      <c r="B39" s="185"/>
      <c r="N39" s="8"/>
      <c r="O39" s="8"/>
      <c r="P39" s="8"/>
    </row>
    <row r="40" spans="1:16" s="100" customFormat="1" x14ac:dyDescent="0.3">
      <c r="A40" s="8"/>
      <c r="B40" s="185"/>
      <c r="N40" s="8"/>
      <c r="O40" s="8"/>
      <c r="P40" s="8"/>
    </row>
    <row r="41" spans="1:16" s="100" customFormat="1" x14ac:dyDescent="0.3">
      <c r="A41" s="8"/>
      <c r="B41" s="185"/>
      <c r="N41" s="8"/>
      <c r="O41" s="8"/>
      <c r="P41" s="8"/>
    </row>
    <row r="42" spans="1:16" s="100" customFormat="1" x14ac:dyDescent="0.3">
      <c r="A42" s="8"/>
      <c r="B42" s="185"/>
      <c r="N42" s="8"/>
      <c r="O42" s="8"/>
      <c r="P42" s="8"/>
    </row>
    <row r="43" spans="1:16" s="100" customFormat="1" x14ac:dyDescent="0.3">
      <c r="A43" s="8"/>
      <c r="B43" s="185"/>
      <c r="N43" s="8"/>
      <c r="O43" s="8"/>
      <c r="P43" s="8"/>
    </row>
    <row r="44" spans="1:16" s="100" customFormat="1" x14ac:dyDescent="0.3">
      <c r="A44" s="8"/>
      <c r="B44" s="185"/>
      <c r="N44" s="8"/>
      <c r="O44" s="8"/>
      <c r="P44" s="8"/>
    </row>
    <row r="45" spans="1:16" s="100" customFormat="1" x14ac:dyDescent="0.3">
      <c r="A45" s="8"/>
      <c r="B45" s="185"/>
      <c r="N45" s="8"/>
      <c r="O45" s="8"/>
      <c r="P45" s="8"/>
    </row>
    <row r="46" spans="1:16" s="100" customFormat="1" x14ac:dyDescent="0.3">
      <c r="A46" s="8"/>
      <c r="B46" s="185"/>
      <c r="N46" s="8"/>
      <c r="O46" s="8"/>
      <c r="P46" s="8"/>
    </row>
    <row r="47" spans="1:16" s="100" customFormat="1" x14ac:dyDescent="0.3">
      <c r="A47" s="8"/>
      <c r="B47" s="185"/>
      <c r="N47" s="8"/>
      <c r="O47" s="8"/>
      <c r="P47" s="8"/>
    </row>
    <row r="48" spans="1:16" s="100" customFormat="1" x14ac:dyDescent="0.3">
      <c r="A48" s="8"/>
      <c r="B48" s="185"/>
      <c r="N48" s="8"/>
      <c r="O48" s="8"/>
      <c r="P48" s="8"/>
    </row>
    <row r="49" spans="1:16" s="100" customFormat="1" x14ac:dyDescent="0.3">
      <c r="A49" s="8"/>
      <c r="B49" s="185"/>
      <c r="N49" s="8"/>
      <c r="O49" s="8"/>
      <c r="P49" s="8"/>
    </row>
    <row r="50" spans="1:16" s="100" customFormat="1" x14ac:dyDescent="0.3">
      <c r="A50" s="8"/>
      <c r="B50" s="185"/>
      <c r="N50" s="8"/>
      <c r="O50" s="8"/>
      <c r="P50" s="8"/>
    </row>
    <row r="51" spans="1:16" s="100" customFormat="1" x14ac:dyDescent="0.3">
      <c r="A51" s="8"/>
      <c r="B51" s="185"/>
      <c r="N51" s="8"/>
      <c r="O51" s="8"/>
      <c r="P51" s="8"/>
    </row>
    <row r="52" spans="1:16" s="100" customFormat="1" x14ac:dyDescent="0.3">
      <c r="A52" s="8"/>
      <c r="B52" s="185"/>
      <c r="N52" s="8"/>
      <c r="O52" s="8"/>
      <c r="P52" s="8"/>
    </row>
    <row r="53" spans="1:16" s="100" customFormat="1" x14ac:dyDescent="0.3">
      <c r="A53" s="8"/>
      <c r="B53" s="185"/>
      <c r="N53" s="8"/>
      <c r="O53" s="8"/>
      <c r="P53" s="8"/>
    </row>
    <row r="54" spans="1:16" s="100" customFormat="1" x14ac:dyDescent="0.3">
      <c r="A54" s="8"/>
      <c r="B54" s="185"/>
      <c r="N54" s="8"/>
      <c r="O54" s="8"/>
      <c r="P54" s="8"/>
    </row>
    <row r="55" spans="1:16" s="100" customFormat="1" x14ac:dyDescent="0.3">
      <c r="A55" s="8"/>
      <c r="B55" s="185"/>
      <c r="N55" s="8"/>
      <c r="O55" s="8"/>
      <c r="P55" s="8"/>
    </row>
    <row r="56" spans="1:16" s="100" customFormat="1" x14ac:dyDescent="0.3">
      <c r="A56" s="8"/>
      <c r="B56" s="185"/>
      <c r="N56" s="8"/>
      <c r="O56" s="8"/>
      <c r="P56" s="8"/>
    </row>
    <row r="57" spans="1:16" s="100" customFormat="1" x14ac:dyDescent="0.3">
      <c r="A57" s="8"/>
      <c r="B57" s="185"/>
      <c r="N57" s="8"/>
      <c r="O57" s="8"/>
      <c r="P57" s="8"/>
    </row>
    <row r="58" spans="1:16" s="100" customFormat="1" x14ac:dyDescent="0.3">
      <c r="A58" s="8"/>
      <c r="B58" s="185"/>
      <c r="N58" s="8"/>
      <c r="O58" s="8"/>
      <c r="P58" s="8"/>
    </row>
    <row r="59" spans="1:16" s="100" customFormat="1" x14ac:dyDescent="0.3">
      <c r="A59" s="8"/>
      <c r="B59" s="185"/>
      <c r="N59" s="8"/>
      <c r="O59" s="8"/>
      <c r="P59" s="8"/>
    </row>
    <row r="60" spans="1:16" s="100" customFormat="1" x14ac:dyDescent="0.3">
      <c r="A60" s="8"/>
      <c r="B60" s="185"/>
      <c r="N60" s="8"/>
      <c r="O60" s="8"/>
      <c r="P60" s="8"/>
    </row>
    <row r="61" spans="1:16" s="100" customFormat="1" x14ac:dyDescent="0.3">
      <c r="A61" s="8"/>
      <c r="B61" s="185"/>
      <c r="N61" s="8"/>
      <c r="O61" s="8"/>
      <c r="P61" s="8"/>
    </row>
    <row r="62" spans="1:16" s="100" customFormat="1" x14ac:dyDescent="0.3">
      <c r="A62" s="8"/>
      <c r="B62" s="185"/>
      <c r="N62" s="8"/>
      <c r="O62" s="8"/>
      <c r="P62" s="8"/>
    </row>
    <row r="63" spans="1:16" s="100" customFormat="1" x14ac:dyDescent="0.3">
      <c r="A63" s="8"/>
      <c r="B63" s="185"/>
      <c r="N63" s="8"/>
      <c r="O63" s="8"/>
      <c r="P63" s="8"/>
    </row>
    <row r="64" spans="1:16" s="100" customFormat="1" x14ac:dyDescent="0.3">
      <c r="A64" s="8"/>
      <c r="B64" s="185"/>
      <c r="N64" s="8"/>
      <c r="O64" s="8"/>
      <c r="P64" s="8"/>
    </row>
    <row r="65" spans="1:16" s="100" customFormat="1" x14ac:dyDescent="0.3">
      <c r="A65" s="8"/>
      <c r="B65" s="185"/>
      <c r="N65" s="8"/>
      <c r="O65" s="8"/>
      <c r="P65" s="8"/>
    </row>
    <row r="66" spans="1:16" s="100" customFormat="1" x14ac:dyDescent="0.3">
      <c r="A66" s="8"/>
      <c r="B66" s="185"/>
      <c r="N66" s="8"/>
      <c r="O66" s="8"/>
      <c r="P66" s="8"/>
    </row>
    <row r="67" spans="1:16" s="100" customFormat="1" x14ac:dyDescent="0.3">
      <c r="A67" s="8"/>
      <c r="B67" s="185"/>
      <c r="N67" s="8"/>
      <c r="O67" s="8"/>
      <c r="P67" s="8"/>
    </row>
    <row r="68" spans="1:16" s="100" customFormat="1" x14ac:dyDescent="0.3">
      <c r="A68" s="8"/>
      <c r="B68" s="185"/>
      <c r="N68" s="8"/>
      <c r="O68" s="8"/>
      <c r="P68" s="8"/>
    </row>
    <row r="69" spans="1:16" s="100" customFormat="1" x14ac:dyDescent="0.3">
      <c r="A69" s="8"/>
      <c r="B69" s="185"/>
      <c r="N69" s="8"/>
      <c r="O69" s="8"/>
      <c r="P69" s="8"/>
    </row>
    <row r="70" spans="1:16" s="100" customFormat="1" x14ac:dyDescent="0.3">
      <c r="A70" s="8"/>
      <c r="B70" s="185"/>
      <c r="N70" s="8"/>
      <c r="O70" s="8"/>
      <c r="P70" s="8"/>
    </row>
    <row r="71" spans="1:16" s="100" customFormat="1" x14ac:dyDescent="0.3">
      <c r="A71" s="8"/>
      <c r="B71" s="185"/>
      <c r="N71" s="8"/>
      <c r="O71" s="8"/>
      <c r="P71" s="8"/>
    </row>
    <row r="72" spans="1:16" s="100" customFormat="1" x14ac:dyDescent="0.3">
      <c r="A72" s="8"/>
      <c r="B72" s="185"/>
      <c r="N72" s="8"/>
      <c r="O72" s="8"/>
      <c r="P72" s="8"/>
    </row>
    <row r="73" spans="1:16" s="100" customFormat="1" x14ac:dyDescent="0.3">
      <c r="A73" s="8"/>
      <c r="B73" s="185"/>
      <c r="N73" s="8"/>
      <c r="O73" s="8"/>
      <c r="P73" s="8"/>
    </row>
    <row r="74" spans="1:16" s="100" customFormat="1" x14ac:dyDescent="0.3">
      <c r="A74" s="8"/>
      <c r="B74" s="185"/>
      <c r="N74" s="8"/>
      <c r="O74" s="8"/>
      <c r="P74" s="8"/>
    </row>
    <row r="75" spans="1:16" s="100" customFormat="1" x14ac:dyDescent="0.3">
      <c r="A75" s="8"/>
      <c r="B75" s="185"/>
      <c r="N75" s="8"/>
      <c r="O75" s="8"/>
      <c r="P75" s="8"/>
    </row>
    <row r="76" spans="1:16" s="100" customFormat="1" x14ac:dyDescent="0.3">
      <c r="A76" s="8"/>
      <c r="B76" s="185"/>
      <c r="N76" s="8"/>
      <c r="O76" s="8"/>
      <c r="P76" s="8"/>
    </row>
    <row r="77" spans="1:16" s="100" customFormat="1" x14ac:dyDescent="0.3">
      <c r="A77" s="8"/>
      <c r="B77" s="185"/>
      <c r="N77" s="8"/>
      <c r="O77" s="8"/>
      <c r="P77" s="8"/>
    </row>
    <row r="78" spans="1:16" s="100" customFormat="1" x14ac:dyDescent="0.3">
      <c r="A78" s="8"/>
      <c r="B78" s="185"/>
      <c r="N78" s="8"/>
      <c r="O78" s="8"/>
      <c r="P78" s="8"/>
    </row>
    <row r="79" spans="1:16" s="100" customFormat="1" x14ac:dyDescent="0.3">
      <c r="A79" s="8"/>
      <c r="B79" s="185"/>
      <c r="N79" s="8"/>
      <c r="O79" s="8"/>
      <c r="P79" s="8"/>
    </row>
    <row r="80" spans="1:16" s="100" customFormat="1" x14ac:dyDescent="0.3">
      <c r="A80" s="8"/>
      <c r="B80" s="185"/>
      <c r="N80" s="8"/>
      <c r="O80" s="8"/>
      <c r="P80" s="8"/>
    </row>
    <row r="81" spans="1:16" s="100" customFormat="1" x14ac:dyDescent="0.3">
      <c r="A81" s="8"/>
      <c r="B81" s="185"/>
      <c r="N81" s="8"/>
      <c r="O81" s="8"/>
      <c r="P81" s="8"/>
    </row>
    <row r="82" spans="1:16" s="100" customFormat="1" x14ac:dyDescent="0.3">
      <c r="A82" s="8"/>
      <c r="B82" s="185"/>
      <c r="N82" s="8"/>
      <c r="O82" s="8"/>
      <c r="P82" s="8"/>
    </row>
    <row r="83" spans="1:16" s="100" customFormat="1" x14ac:dyDescent="0.3">
      <c r="A83" s="8"/>
      <c r="B83" s="185"/>
      <c r="N83" s="8"/>
      <c r="O83" s="8"/>
      <c r="P83" s="8"/>
    </row>
    <row r="84" spans="1:16" s="100" customFormat="1" x14ac:dyDescent="0.3">
      <c r="A84" s="8"/>
      <c r="B84" s="185"/>
      <c r="N84" s="8"/>
      <c r="O84" s="8"/>
      <c r="P84" s="8"/>
    </row>
    <row r="85" spans="1:16" s="100" customFormat="1" x14ac:dyDescent="0.3">
      <c r="A85" s="8"/>
      <c r="B85" s="185"/>
      <c r="N85" s="8"/>
      <c r="O85" s="8"/>
      <c r="P85" s="8"/>
    </row>
    <row r="86" spans="1:16" s="100" customFormat="1" x14ac:dyDescent="0.3">
      <c r="A86" s="8"/>
      <c r="B86" s="185"/>
      <c r="N86" s="8"/>
      <c r="O86" s="8"/>
      <c r="P86" s="8"/>
    </row>
    <row r="87" spans="1:16" s="100" customFormat="1" x14ac:dyDescent="0.3">
      <c r="A87" s="8"/>
      <c r="B87" s="185"/>
      <c r="N87" s="8"/>
      <c r="O87" s="8"/>
      <c r="P87" s="8"/>
    </row>
    <row r="88" spans="1:16" s="100" customFormat="1" x14ac:dyDescent="0.3">
      <c r="A88" s="8"/>
      <c r="B88" s="185"/>
      <c r="N88" s="8"/>
      <c r="O88" s="8"/>
      <c r="P88" s="8"/>
    </row>
    <row r="89" spans="1:16" s="100" customFormat="1" x14ac:dyDescent="0.3">
      <c r="A89" s="8"/>
      <c r="B89" s="185"/>
      <c r="N89" s="8"/>
      <c r="O89" s="8"/>
      <c r="P89" s="8"/>
    </row>
    <row r="90" spans="1:16" s="100" customFormat="1" x14ac:dyDescent="0.3">
      <c r="A90" s="8"/>
      <c r="B90" s="185"/>
      <c r="N90" s="8"/>
      <c r="O90" s="8"/>
      <c r="P90" s="8"/>
    </row>
    <row r="91" spans="1:16" s="100" customFormat="1" x14ac:dyDescent="0.3">
      <c r="A91" s="8"/>
      <c r="B91" s="185"/>
      <c r="N91" s="8"/>
      <c r="O91" s="8"/>
      <c r="P91" s="8"/>
    </row>
    <row r="92" spans="1:16" s="100" customFormat="1" x14ac:dyDescent="0.3">
      <c r="A92" s="8"/>
      <c r="B92" s="185"/>
      <c r="N92" s="8"/>
      <c r="O92" s="8"/>
      <c r="P92" s="8"/>
    </row>
    <row r="93" spans="1:16" s="100" customFormat="1" x14ac:dyDescent="0.3">
      <c r="A93" s="8"/>
      <c r="B93" s="185"/>
      <c r="N93" s="8"/>
      <c r="O93" s="8"/>
      <c r="P93" s="8"/>
    </row>
    <row r="94" spans="1:16" s="100" customFormat="1" x14ac:dyDescent="0.3">
      <c r="A94" s="8"/>
      <c r="B94" s="185"/>
      <c r="N94" s="8"/>
      <c r="O94" s="8"/>
      <c r="P94" s="8"/>
    </row>
    <row r="95" spans="1:16" s="100" customFormat="1" x14ac:dyDescent="0.3">
      <c r="A95" s="8"/>
      <c r="B95" s="185"/>
      <c r="N95" s="8"/>
      <c r="O95" s="8"/>
      <c r="P95" s="8"/>
    </row>
    <row r="96" spans="1:16" s="100" customFormat="1" x14ac:dyDescent="0.3">
      <c r="A96" s="8"/>
      <c r="B96" s="185"/>
      <c r="N96" s="8"/>
      <c r="O96" s="8"/>
      <c r="P96" s="8"/>
    </row>
    <row r="97" spans="1:16" s="100" customFormat="1" x14ac:dyDescent="0.3">
      <c r="A97" s="8"/>
      <c r="B97" s="185"/>
      <c r="N97" s="8"/>
      <c r="O97" s="8"/>
      <c r="P97" s="8"/>
    </row>
    <row r="98" spans="1:16" s="100" customFormat="1" x14ac:dyDescent="0.3">
      <c r="A98" s="8"/>
      <c r="B98" s="185"/>
      <c r="N98" s="8"/>
      <c r="O98" s="8"/>
      <c r="P98" s="8"/>
    </row>
  </sheetData>
  <mergeCells count="1">
    <mergeCell ref="A15:P16"/>
  </mergeCells>
  <pageMargins left="0.7" right="0.7" top="0.75" bottom="0.75" header="0.3" footer="0.3"/>
  <pageSetup paperSize="5"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vt:lpstr>
      <vt:lpstr>Summary </vt:lpstr>
      <vt:lpstr>Combined Segments</vt:lpstr>
      <vt:lpstr>Credit</vt:lpstr>
      <vt:lpstr>Private Equity</vt:lpstr>
      <vt:lpstr>Real Assets</vt:lpstr>
      <vt:lpstr>Reconciliation</vt:lpstr>
      <vt:lpstr>Per Share Reconciliation</vt:lpstr>
      <vt:lpstr>FRE Walkdown</vt:lpstr>
      <vt:lpstr>'Combined Segments'!Print_Area</vt:lpstr>
      <vt:lpstr>Credit!Print_Area</vt:lpstr>
      <vt:lpstr>'FRE Walkdown'!Print_Area</vt:lpstr>
      <vt:lpstr>'Per Share Reconciliation'!Print_Area</vt:lpstr>
      <vt:lpstr>'Private Equity'!Print_Area</vt:lpstr>
      <vt:lpstr>'Real Assets'!Print_Area</vt:lpstr>
      <vt:lpstr>Reconciliation!Print_Area</vt:lpstr>
      <vt:lpstr>'Summary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Shieh</dc:creator>
  <cp:lastModifiedBy>Daniel Shieh</cp:lastModifiedBy>
  <cp:lastPrinted>2018-05-02T01:44:15Z</cp:lastPrinted>
  <dcterms:created xsi:type="dcterms:W3CDTF">2018-04-30T23:55:47Z</dcterms:created>
  <dcterms:modified xsi:type="dcterms:W3CDTF">2018-05-02T22:58:10Z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