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lients\GSRM\Earnings\3Q23\"/>
    </mc:Choice>
  </mc:AlternateContent>
  <xr:revisionPtr revIDLastSave="0" documentId="8_{9B80029A-5FA3-42D7-8D90-6318DDAE5106}" xr6:coauthVersionLast="47" xr6:coauthVersionMax="47" xr10:uidLastSave="{00000000-0000-0000-0000-000000000000}"/>
  <bookViews>
    <workbookView xWindow="-28920" yWindow="-1605" windowWidth="29040" windowHeight="15840" xr2:uid="{B8538A75-9CCB-485D-96B0-908AF8C014E2}"/>
  </bookViews>
  <sheets>
    <sheet name="Summary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2" l="1"/>
  <c r="M22" i="2"/>
  <c r="M15" i="2"/>
  <c r="L45" i="2"/>
  <c r="L22" i="2"/>
  <c r="L15" i="2"/>
</calcChain>
</file>

<file path=xl/sharedStrings.xml><?xml version="1.0" encoding="utf-8"?>
<sst xmlns="http://schemas.openxmlformats.org/spreadsheetml/2006/main" count="44" uniqueCount="43">
  <si>
    <t>Revenue</t>
  </si>
  <si>
    <t>Gross Profit</t>
  </si>
  <si>
    <t>Operating expenses</t>
  </si>
  <si>
    <t xml:space="preserve">Net income </t>
  </si>
  <si>
    <t>Cost of Revenue</t>
  </si>
  <si>
    <t>Income Tax Benefit</t>
  </si>
  <si>
    <t>SG&amp;A</t>
  </si>
  <si>
    <t>Depreciation &amp; Amortization</t>
  </si>
  <si>
    <t>Total Operating Expenses</t>
  </si>
  <si>
    <t>Income from Operations</t>
  </si>
  <si>
    <t>Other Income (Expense)</t>
  </si>
  <si>
    <t>Interest Expense</t>
  </si>
  <si>
    <t>Foreign Currency Loss</t>
  </si>
  <si>
    <t>Total Other Income (Expense)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</si>
  <si>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</si>
  <si>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</si>
  <si>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</si>
  <si>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</si>
  <si>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</si>
  <si>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</si>
  <si>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</si>
  <si>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</si>
  <si>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</si>
  <si>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Profit &amp; Loss</t>
  </si>
  <si>
    <t>Balance Sheet</t>
  </si>
  <si>
    <t>KPI's</t>
  </si>
  <si>
    <t>Active Kiosk Count</t>
  </si>
  <si>
    <t>Median Transaction Size</t>
  </si>
  <si>
    <t>Cash and cash equivalents</t>
  </si>
  <si>
    <t>PP&amp;E</t>
  </si>
  <si>
    <t>Total Assets</t>
  </si>
  <si>
    <t>Other Assets</t>
  </si>
  <si>
    <t>Assets</t>
  </si>
  <si>
    <t>Liabilities</t>
  </si>
  <si>
    <t>A/P</t>
  </si>
  <si>
    <t>Other Liabilities</t>
  </si>
  <si>
    <t>Total Liabilities</t>
  </si>
  <si>
    <t>Finance Leases &amp; Long Term Debt</t>
  </si>
  <si>
    <t>Total Liabilities &amp; Equity</t>
  </si>
  <si>
    <t>Bitcoin Depot, Quarterly F/S</t>
  </si>
  <si>
    <t>Adjusted EBITDA</t>
  </si>
  <si>
    <t>Q2 2023</t>
  </si>
  <si>
    <t>Q3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</si>
</sst>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;&quot;-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0" borderId="1" xfId="0" applyBorder="1"/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0" xfId="0" applyNumberFormat="1"/>
    <xf numFmtId="0" fontId="3" fillId="2" borderId="0" xfId="0" applyFont="1" applyFill="1"/>
    <xf numFmtId="0" fontId="1" fillId="0" borderId="2" xfId="0" applyFont="1" applyBorder="1"/>
    <xf numFmtId="164" fontId="1" fillId="0" borderId="2" xfId="0" applyNumberFormat="1" applyFont="1" applyBorder="1" applyAlignment="1">
      <alignment horizontal="left"/>
    </xf>
    <xf numFmtId="0" fontId="4" fillId="2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left"/>
    </xf>
    <xf numFmtId="39" fontId="0" fillId="0" borderId="1" xfId="0" applyNumberFormat="1" applyBorder="1" applyAlignment="1">
      <alignment horizontal="left"/>
    </xf>
    <xf numFmtId="3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94C13-92A1-49BA-B2D0-3C58052E3E15}">
  <dimension ref="B2:P54"/>
  <sheetViews>
    <sheetView showGridLines="0" tabSelected="1" zoomScale="64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6" sqref="K16"/>
    </sheetView>
  </sheetViews>
  <sheetFormatPr defaultRowHeight="15" x14ac:dyDescent="0.25"/>
  <cols>
    <col min="1" max="1" width="2.7109375" customWidth="1"/>
    <col min="2" max="2" width="35.7109375" customWidth="1"/>
    <col min="3" max="13" width="20.7109375" style="1" customWidth="1"/>
  </cols>
  <sheetData>
    <row r="2" spans="2:16" ht="20.100000000000001" customHeight="1" x14ac:dyDescent="0.4">
      <c r="B2" s="12" t="s">
        <v>39</v>
      </c>
      <c r="C2" s="9" t="s">
        <v>14</v>
      </c>
      <c r="D2" s="9" t="s">
        <v>15</v>
      </c>
      <c r="E2" s="9" t="s">
        <v>16</v>
      </c>
      <c r="F2" s="9" t="s">
        <v>17</v>
      </c>
      <c r="G2" s="9" t="s">
        <v>18</v>
      </c>
      <c r="H2" s="9" t="s">
        <v>19</v>
      </c>
      <c r="I2" s="9" t="s">
        <v>20</v>
      </c>
      <c r="J2" s="9" t="s">
        <v>21</v>
      </c>
      <c r="K2" s="9" t="s">
        <v>22</v>
      </c>
      <c r="L2" s="9" t="s">
        <v>41</v>
      </c>
      <c r="M2" s="9" t="s">
        <v>42</v>
      </c>
    </row>
    <row r="4" spans="2:16" x14ac:dyDescent="0.25">
      <c r="B4" s="13" t="s">
        <v>25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2:16" x14ac:dyDescent="0.25">
      <c r="C5"/>
      <c r="D5"/>
      <c r="E5"/>
      <c r="F5"/>
      <c r="G5"/>
      <c r="H5"/>
      <c r="I5"/>
      <c r="J5"/>
      <c r="K5"/>
      <c r="L5"/>
      <c r="M5"/>
    </row>
    <row r="6" spans="2:16" x14ac:dyDescent="0.25">
      <c r="B6" t="s">
        <v>26</v>
      </c>
      <c r="C6" s="6">
        <v>1859</v>
      </c>
      <c r="D6" s="6">
        <v>2811</v>
      </c>
      <c r="E6" s="6">
        <v>4520</v>
      </c>
      <c r="F6" s="6">
        <v>6220</v>
      </c>
      <c r="G6" s="6">
        <v>6711</v>
      </c>
      <c r="H6" s="6">
        <v>6955</v>
      </c>
      <c r="I6" s="6">
        <v>6787</v>
      </c>
      <c r="J6" s="6">
        <v>6661</v>
      </c>
      <c r="K6" s="6">
        <v>6441</v>
      </c>
      <c r="L6" s="6">
        <v>6351</v>
      </c>
      <c r="M6" s="6">
        <v>6404</v>
      </c>
    </row>
    <row r="7" spans="2:16" x14ac:dyDescent="0.25">
      <c r="B7" t="s">
        <v>27</v>
      </c>
      <c r="C7" s="6">
        <v>140</v>
      </c>
      <c r="D7" s="6">
        <v>160</v>
      </c>
      <c r="E7" s="6">
        <v>160</v>
      </c>
      <c r="F7" s="6">
        <v>168</v>
      </c>
      <c r="G7" s="6">
        <v>176</v>
      </c>
      <c r="H7" s="6">
        <v>170</v>
      </c>
      <c r="I7" s="6">
        <v>180</v>
      </c>
      <c r="J7" s="6">
        <v>200</v>
      </c>
      <c r="K7" s="6">
        <v>200</v>
      </c>
      <c r="L7" s="6">
        <v>200</v>
      </c>
      <c r="M7" s="6">
        <v>200</v>
      </c>
    </row>
    <row r="9" spans="2:16" x14ac:dyDescent="0.25">
      <c r="B9" s="13" t="s">
        <v>23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1" spans="2:16" x14ac:dyDescent="0.25">
      <c r="B11" s="2" t="s">
        <v>0</v>
      </c>
      <c r="C11" s="5">
        <v>100862.29001999999</v>
      </c>
      <c r="D11" s="5">
        <v>147009.42498000001</v>
      </c>
      <c r="E11" s="5">
        <v>149065.15100000001</v>
      </c>
      <c r="F11" s="5">
        <v>152043.23699999999</v>
      </c>
      <c r="G11" s="5">
        <v>154524.31899999999</v>
      </c>
      <c r="H11" s="5">
        <v>167866.53599999999</v>
      </c>
      <c r="I11" s="5">
        <v>174776.16699999999</v>
      </c>
      <c r="J11" s="5">
        <v>149663.386</v>
      </c>
      <c r="K11" s="5">
        <v>163602.924</v>
      </c>
      <c r="L11" s="5">
        <v>197474</v>
      </c>
      <c r="M11" s="5">
        <v>179483</v>
      </c>
      <c r="P11">
        <v>1000</v>
      </c>
    </row>
    <row r="12" spans="2:16" x14ac:dyDescent="0.25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2:16" x14ac:dyDescent="0.25">
      <c r="B13" t="s">
        <v>4</v>
      </c>
      <c r="C13" s="6">
        <v>89630.548350000026</v>
      </c>
      <c r="D13" s="6">
        <v>134659.86764999997</v>
      </c>
      <c r="E13" s="6">
        <v>131066.63800000001</v>
      </c>
      <c r="F13" s="6">
        <v>137596.758</v>
      </c>
      <c r="G13" s="6">
        <v>141269.25899999999</v>
      </c>
      <c r="H13" s="6">
        <v>149213.05300000001</v>
      </c>
      <c r="I13" s="6">
        <v>153456.76</v>
      </c>
      <c r="J13" s="6">
        <v>130595.431</v>
      </c>
      <c r="K13" s="6">
        <v>141300.36499999999</v>
      </c>
      <c r="L13" s="6">
        <v>167242</v>
      </c>
      <c r="M13" s="6">
        <v>152545</v>
      </c>
    </row>
    <row r="14" spans="2:16" x14ac:dyDescent="0.25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2:16" x14ac:dyDescent="0.25">
      <c r="B15" s="2" t="s">
        <v>1</v>
      </c>
      <c r="C15" s="5">
        <v>11231.741669999958</v>
      </c>
      <c r="D15" s="5">
        <v>12349.557330000043</v>
      </c>
      <c r="E15" s="5">
        <v>17998.512999999999</v>
      </c>
      <c r="F15" s="5">
        <v>14446.478999999999</v>
      </c>
      <c r="G15" s="5">
        <v>13255.06</v>
      </c>
      <c r="H15" s="5">
        <v>18653.483</v>
      </c>
      <c r="I15" s="5">
        <v>21319.406999999999</v>
      </c>
      <c r="J15" s="5">
        <v>19067.955000000002</v>
      </c>
      <c r="K15" s="5">
        <v>22302.559000000001</v>
      </c>
      <c r="L15" s="5">
        <f>L11-L13</f>
        <v>30232</v>
      </c>
      <c r="M15" s="5">
        <f>M11-M13</f>
        <v>26938</v>
      </c>
    </row>
    <row r="16" spans="2:16" x14ac:dyDescent="0.25"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2:13" x14ac:dyDescent="0.25">
      <c r="B17" s="3" t="s">
        <v>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2:13" x14ac:dyDescent="0.25">
      <c r="B18" t="s">
        <v>6</v>
      </c>
      <c r="C18" s="6">
        <v>4800.3294399999995</v>
      </c>
      <c r="D18" s="6">
        <v>5671.6295600000003</v>
      </c>
      <c r="E18" s="6">
        <v>7722.692</v>
      </c>
      <c r="F18" s="6">
        <v>10942.450999999999</v>
      </c>
      <c r="G18" s="6">
        <v>7689.7619999999997</v>
      </c>
      <c r="H18" s="6">
        <v>7240.5469999999996</v>
      </c>
      <c r="I18" s="6">
        <v>11691.973</v>
      </c>
      <c r="J18" s="6">
        <v>10368.370000000001</v>
      </c>
      <c r="K18" s="6">
        <v>10835.25</v>
      </c>
      <c r="L18" s="6">
        <v>16168</v>
      </c>
      <c r="M18" s="6">
        <v>16242</v>
      </c>
    </row>
    <row r="19" spans="2:13" x14ac:dyDescent="0.25">
      <c r="B19" s="4" t="s">
        <v>7</v>
      </c>
      <c r="C19" s="7">
        <v>1743.3313899999998</v>
      </c>
      <c r="D19" s="7">
        <v>2823.4896100000005</v>
      </c>
      <c r="E19" s="7">
        <v>3829.4319999999998</v>
      </c>
      <c r="F19" s="7">
        <v>4644.4759999999997</v>
      </c>
      <c r="G19" s="7">
        <v>4800.1189999999997</v>
      </c>
      <c r="H19" s="7">
        <v>4801.9629999999997</v>
      </c>
      <c r="I19" s="7">
        <v>4763.1869999999999</v>
      </c>
      <c r="J19" s="7">
        <v>4417.8360000000002</v>
      </c>
      <c r="K19" s="7">
        <v>2795.5659999999998</v>
      </c>
      <c r="L19" s="7">
        <v>3499</v>
      </c>
      <c r="M19" s="7">
        <v>3260</v>
      </c>
    </row>
    <row r="20" spans="2:13" x14ac:dyDescent="0.25">
      <c r="B20" s="2" t="s">
        <v>8</v>
      </c>
      <c r="C20" s="5">
        <v>6543.6608299999989</v>
      </c>
      <c r="D20" s="5">
        <v>8495.1191700000018</v>
      </c>
      <c r="E20" s="5">
        <v>11552.124</v>
      </c>
      <c r="F20" s="5">
        <v>15586.927</v>
      </c>
      <c r="G20" s="5">
        <v>12489.880999999999</v>
      </c>
      <c r="H20" s="5">
        <v>12042.51</v>
      </c>
      <c r="I20" s="5">
        <v>16455.16</v>
      </c>
      <c r="J20" s="5">
        <v>14786.206</v>
      </c>
      <c r="K20" s="5">
        <v>13630.816000000001</v>
      </c>
      <c r="L20" s="5">
        <v>19667</v>
      </c>
      <c r="M20" s="5">
        <v>19502</v>
      </c>
    </row>
    <row r="21" spans="2:13" x14ac:dyDescent="0.25">
      <c r="B21" s="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2:13" x14ac:dyDescent="0.25">
      <c r="B22" s="2" t="s">
        <v>9</v>
      </c>
      <c r="C22" s="5">
        <v>4688.0808399999578</v>
      </c>
      <c r="D22" s="5">
        <v>3854.4381600000411</v>
      </c>
      <c r="E22" s="5">
        <v>6446.3890000000001</v>
      </c>
      <c r="F22" s="5">
        <v>-1140.4480000000001</v>
      </c>
      <c r="G22" s="5">
        <v>765.17899999999997</v>
      </c>
      <c r="H22" s="5">
        <v>6610.973</v>
      </c>
      <c r="I22" s="5">
        <v>4864.2470000000003</v>
      </c>
      <c r="J22" s="5">
        <v>4281.7489999999998</v>
      </c>
      <c r="K22" s="5">
        <v>8671.7430000000004</v>
      </c>
      <c r="L22" s="5">
        <f>L15-L20</f>
        <v>10565</v>
      </c>
      <c r="M22" s="5">
        <f>M15-M20</f>
        <v>7436</v>
      </c>
    </row>
    <row r="23" spans="2:13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2:13" x14ac:dyDescent="0.25">
      <c r="B24" s="3" t="s">
        <v>10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2:13" x14ac:dyDescent="0.25">
      <c r="B25" t="s">
        <v>11</v>
      </c>
      <c r="C25" s="6">
        <v>-1266.4238099999998</v>
      </c>
      <c r="D25" s="6">
        <v>-1688.8151900000003</v>
      </c>
      <c r="E25" s="6">
        <v>-2178.7939999999999</v>
      </c>
      <c r="F25" s="6">
        <v>-2866.2440000000001</v>
      </c>
      <c r="G25" s="6">
        <v>-3096.8609999999999</v>
      </c>
      <c r="H25" s="6">
        <v>-2947.3290000000002</v>
      </c>
      <c r="I25" s="6">
        <v>-3108.8809999999999</v>
      </c>
      <c r="J25" s="6">
        <v>-3165.2759999999998</v>
      </c>
      <c r="K25" s="6">
        <v>-2947.223</v>
      </c>
      <c r="L25" s="6">
        <v>-4404</v>
      </c>
      <c r="M25" s="6">
        <v>-2769</v>
      </c>
    </row>
    <row r="26" spans="2:13" x14ac:dyDescent="0.25">
      <c r="B26" t="s">
        <v>10</v>
      </c>
      <c r="C26" s="6">
        <v>0</v>
      </c>
      <c r="D26" s="6">
        <v>78.855999999999995</v>
      </c>
      <c r="E26" s="6">
        <v>-99.965000000000003</v>
      </c>
      <c r="F26" s="6">
        <v>-76.701999999999998</v>
      </c>
      <c r="G26" s="6">
        <v>101.914</v>
      </c>
      <c r="H26" s="6">
        <v>-89.218000000000004</v>
      </c>
      <c r="I26" s="6">
        <v>190.25800000000001</v>
      </c>
      <c r="J26" s="6">
        <v>-84.713999999999999</v>
      </c>
      <c r="K26" s="6">
        <v>-115.10599999999999</v>
      </c>
      <c r="L26" s="6">
        <v>-10797</v>
      </c>
      <c r="M26" s="6">
        <v>-3111</v>
      </c>
    </row>
    <row r="27" spans="2:13" x14ac:dyDescent="0.25">
      <c r="B27" t="s">
        <v>12</v>
      </c>
      <c r="C27" s="6">
        <v>0</v>
      </c>
      <c r="D27" s="6">
        <v>0</v>
      </c>
      <c r="E27" s="6">
        <v>0</v>
      </c>
      <c r="F27" s="6">
        <v>0</v>
      </c>
      <c r="G27" s="6">
        <v>-831.69500000000005</v>
      </c>
      <c r="H27" s="6">
        <v>643.125</v>
      </c>
      <c r="I27" s="6">
        <v>112.414</v>
      </c>
      <c r="J27" s="6">
        <v>-304.01400000000001</v>
      </c>
      <c r="K27" s="6">
        <v>-148.26900000000001</v>
      </c>
      <c r="L27" s="6">
        <v>-62</v>
      </c>
      <c r="M27" s="6">
        <v>-154</v>
      </c>
    </row>
    <row r="28" spans="2:13" x14ac:dyDescent="0.25">
      <c r="B28" s="4" t="s">
        <v>5</v>
      </c>
      <c r="C28" s="7">
        <v>0</v>
      </c>
      <c r="D28" s="7">
        <v>0</v>
      </c>
      <c r="E28" s="7">
        <v>198.23</v>
      </c>
      <c r="F28" s="7">
        <v>-27.065999999999999</v>
      </c>
      <c r="G28" s="7">
        <v>-311.33100000000002</v>
      </c>
      <c r="H28" s="7">
        <v>-80.358000000000004</v>
      </c>
      <c r="I28" s="7">
        <v>1250.942</v>
      </c>
      <c r="J28" s="7">
        <v>-1254.0319999999999</v>
      </c>
      <c r="K28" s="7">
        <v>621.84100000000001</v>
      </c>
      <c r="L28" s="7">
        <v>692</v>
      </c>
      <c r="M28" s="7">
        <v>-337</v>
      </c>
    </row>
    <row r="29" spans="2:13" x14ac:dyDescent="0.25">
      <c r="B29" s="2" t="s">
        <v>13</v>
      </c>
      <c r="C29" s="5">
        <v>-1266.4238099999998</v>
      </c>
      <c r="D29" s="5">
        <v>-1609.9591900000003</v>
      </c>
      <c r="E29" s="5">
        <v>-2080.529</v>
      </c>
      <c r="F29" s="5">
        <v>-2970.0120000000002</v>
      </c>
      <c r="G29" s="5">
        <v>-4137.973</v>
      </c>
      <c r="H29" s="5">
        <v>-2473.7800000000002</v>
      </c>
      <c r="I29" s="5">
        <v>-1555.2670000000001</v>
      </c>
      <c r="J29" s="5">
        <v>-4808.0360000000001</v>
      </c>
      <c r="K29" s="5">
        <v>-2588.7570000000001</v>
      </c>
      <c r="L29" s="5">
        <v>-14571</v>
      </c>
      <c r="M29" s="5">
        <v>-6371</v>
      </c>
    </row>
    <row r="30" spans="2:13" x14ac:dyDescent="0.2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2:13" x14ac:dyDescent="0.25">
      <c r="B31" t="s">
        <v>40</v>
      </c>
      <c r="C31" s="6">
        <v>6940</v>
      </c>
      <c r="D31" s="6">
        <v>7170</v>
      </c>
      <c r="E31" s="6">
        <v>11120</v>
      </c>
      <c r="F31" s="6">
        <v>4487</v>
      </c>
      <c r="G31" s="6">
        <v>5321</v>
      </c>
      <c r="H31" s="6">
        <v>12870</v>
      </c>
      <c r="I31" s="6">
        <v>11514</v>
      </c>
      <c r="J31" s="6">
        <v>11447</v>
      </c>
      <c r="K31" s="6">
        <v>13633</v>
      </c>
      <c r="L31" s="6">
        <v>19812</v>
      </c>
      <c r="M31" s="6">
        <v>13948</v>
      </c>
    </row>
    <row r="32" spans="2:13" x14ac:dyDescent="0.25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2:13" ht="15.75" thickBot="1" x14ac:dyDescent="0.3">
      <c r="B33" s="10" t="s">
        <v>3</v>
      </c>
      <c r="C33" s="11">
        <v>3421.6570299999585</v>
      </c>
      <c r="D33" s="11">
        <v>2244.4789700000406</v>
      </c>
      <c r="E33" s="11">
        <v>4365.8599999999997</v>
      </c>
      <c r="F33" s="11">
        <v>-4110.46</v>
      </c>
      <c r="G33" s="11">
        <v>-3372.7939999999999</v>
      </c>
      <c r="H33" s="11">
        <v>4137.1930000000002</v>
      </c>
      <c r="I33" s="11">
        <v>3308.98</v>
      </c>
      <c r="J33" s="11">
        <v>-526.28700000000003</v>
      </c>
      <c r="K33" s="11">
        <v>6082.9859999999999</v>
      </c>
      <c r="L33" s="11">
        <v>-4006</v>
      </c>
      <c r="M33" s="11">
        <v>1065</v>
      </c>
    </row>
    <row r="34" spans="2:13" ht="15.75" thickTop="1" x14ac:dyDescent="0.25"/>
    <row r="35" spans="2:13" x14ac:dyDescent="0.25">
      <c r="B35" s="13" t="s">
        <v>24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7" spans="2:13" x14ac:dyDescent="0.25">
      <c r="B37" s="3" t="s">
        <v>32</v>
      </c>
    </row>
    <row r="38" spans="2:13" x14ac:dyDescent="0.25">
      <c r="B38" t="s">
        <v>28</v>
      </c>
      <c r="C38" s="6">
        <v>35731.656439999977</v>
      </c>
      <c r="D38" s="6">
        <v>39239.844429999954</v>
      </c>
      <c r="E38" s="6">
        <v>40845.096289999972</v>
      </c>
      <c r="F38" s="6">
        <v>38028.199999999997</v>
      </c>
      <c r="G38" s="6">
        <v>34968.14611999991</v>
      </c>
      <c r="H38" s="6">
        <v>37864.482000000004</v>
      </c>
      <c r="I38" s="6">
        <v>38329.118000000002</v>
      </c>
      <c r="J38" s="6">
        <v>37540.337</v>
      </c>
      <c r="K38" s="6">
        <v>41664.947999999997</v>
      </c>
      <c r="L38" s="6">
        <v>27415</v>
      </c>
      <c r="M38" s="6">
        <v>29666</v>
      </c>
    </row>
    <row r="39" spans="2:13" x14ac:dyDescent="0.25">
      <c r="B39" t="s">
        <v>29</v>
      </c>
      <c r="C39" s="6">
        <v>20404.115809999999</v>
      </c>
      <c r="D39" s="6">
        <v>26076.107889999996</v>
      </c>
      <c r="E39" s="6">
        <v>36552.729639999998</v>
      </c>
      <c r="F39" s="6">
        <v>45624.374000000003</v>
      </c>
      <c r="G39" s="6">
        <v>42080.133780000011</v>
      </c>
      <c r="H39" s="6">
        <v>37468.317999999999</v>
      </c>
      <c r="I39" s="6">
        <v>33353.93</v>
      </c>
      <c r="J39" s="6">
        <v>38654.417999999998</v>
      </c>
      <c r="K39" s="6">
        <v>35382.832000000002</v>
      </c>
      <c r="L39" s="6">
        <v>49112</v>
      </c>
      <c r="M39" s="6">
        <v>47205</v>
      </c>
    </row>
    <row r="40" spans="2:13" x14ac:dyDescent="0.25">
      <c r="B40" s="4" t="s">
        <v>31</v>
      </c>
      <c r="C40" s="7">
        <v>7642.886710000008</v>
      </c>
      <c r="D40" s="7">
        <v>11893.275990000009</v>
      </c>
      <c r="E40" s="7">
        <v>42676.784439999996</v>
      </c>
      <c r="F40" s="7">
        <v>24677.9</v>
      </c>
      <c r="G40" s="15">
        <v>23409.435490000011</v>
      </c>
      <c r="H40" s="7">
        <v>18290.267</v>
      </c>
      <c r="I40" s="7">
        <v>17849.125</v>
      </c>
      <c r="J40" s="7">
        <v>17206.276000000002</v>
      </c>
      <c r="K40" s="7">
        <v>19225.016</v>
      </c>
      <c r="L40" s="7">
        <v>1445</v>
      </c>
      <c r="M40" s="7">
        <v>1595</v>
      </c>
    </row>
    <row r="41" spans="2:13" s="2" customFormat="1" x14ac:dyDescent="0.25">
      <c r="B41" s="2" t="s">
        <v>30</v>
      </c>
      <c r="C41" s="5">
        <v>63778.658959999979</v>
      </c>
      <c r="D41" s="5">
        <v>77209.228309999962</v>
      </c>
      <c r="E41" s="5">
        <v>120074.61036999998</v>
      </c>
      <c r="F41" s="5">
        <v>108330.474</v>
      </c>
      <c r="G41" s="5">
        <v>100457.71538999992</v>
      </c>
      <c r="H41" s="5">
        <v>93623.066999999995</v>
      </c>
      <c r="I41" s="5">
        <v>89532.172999999995</v>
      </c>
      <c r="J41" s="5">
        <v>93401.031000000003</v>
      </c>
      <c r="K41" s="5">
        <v>96272.796000000002</v>
      </c>
      <c r="L41" s="5">
        <v>77972</v>
      </c>
      <c r="M41" s="5">
        <v>78466</v>
      </c>
    </row>
    <row r="42" spans="2:13" x14ac:dyDescent="0.25">
      <c r="L42" s="6"/>
      <c r="M42" s="6"/>
    </row>
    <row r="43" spans="2:13" x14ac:dyDescent="0.25">
      <c r="B43" s="3" t="s">
        <v>33</v>
      </c>
    </row>
    <row r="44" spans="2:13" x14ac:dyDescent="0.25">
      <c r="B44" t="s">
        <v>34</v>
      </c>
      <c r="C44" s="6">
        <v>3148.8528299999989</v>
      </c>
      <c r="D44" s="6">
        <v>5020.1414699999941</v>
      </c>
      <c r="E44" s="6">
        <v>9461.0153100000098</v>
      </c>
      <c r="F44" s="6">
        <v>10025.302</v>
      </c>
      <c r="G44" s="6">
        <v>10874.531579999939</v>
      </c>
      <c r="H44" s="6">
        <v>6718.7879999999996</v>
      </c>
      <c r="I44" s="6">
        <v>7563.1270000000004</v>
      </c>
      <c r="J44" s="6">
        <v>8119.1549999999997</v>
      </c>
      <c r="K44" s="6">
        <v>8111.5990000000002</v>
      </c>
      <c r="L44" s="6">
        <v>10852</v>
      </c>
      <c r="M44" s="6">
        <v>7643</v>
      </c>
    </row>
    <row r="45" spans="2:13" x14ac:dyDescent="0.25">
      <c r="B45" t="s">
        <v>37</v>
      </c>
      <c r="C45" s="6">
        <v>41178.117200000001</v>
      </c>
      <c r="D45" s="6">
        <v>51134.456449999998</v>
      </c>
      <c r="E45" s="6">
        <v>67105.56799000001</v>
      </c>
      <c r="F45" s="6">
        <v>69307.171000000002</v>
      </c>
      <c r="G45" s="6">
        <v>74177.885620000001</v>
      </c>
      <c r="H45" s="6">
        <v>64422.504000000001</v>
      </c>
      <c r="I45" s="6">
        <v>57271.355000000003</v>
      </c>
      <c r="J45" s="6">
        <v>62148.688000000002</v>
      </c>
      <c r="K45" s="6">
        <v>57335.31</v>
      </c>
      <c r="L45" s="6">
        <f>4037+16144</f>
        <v>20181</v>
      </c>
      <c r="M45" s="6">
        <f>3991+16848</f>
        <v>20839</v>
      </c>
    </row>
    <row r="46" spans="2:13" x14ac:dyDescent="0.25">
      <c r="B46" s="4" t="s">
        <v>35</v>
      </c>
      <c r="C46" s="7">
        <v>0</v>
      </c>
      <c r="D46" s="7">
        <v>0</v>
      </c>
      <c r="E46" s="7">
        <v>2405.0721099999996</v>
      </c>
      <c r="F46" s="7">
        <v>10022.241</v>
      </c>
      <c r="G46" s="7">
        <v>5360.5134800000042</v>
      </c>
      <c r="H46" s="7">
        <v>12102.906999999999</v>
      </c>
      <c r="I46" s="7">
        <v>11538.657999999999</v>
      </c>
      <c r="J46" s="7">
        <v>13689.053</v>
      </c>
      <c r="K46" s="7">
        <v>15612.519</v>
      </c>
      <c r="L46" s="7">
        <v>42159</v>
      </c>
      <c r="M46" s="7">
        <v>43398</v>
      </c>
    </row>
    <row r="47" spans="2:13" s="2" customFormat="1" x14ac:dyDescent="0.25">
      <c r="B47" s="2" t="s">
        <v>36</v>
      </c>
      <c r="C47" s="5">
        <v>44326.970030000004</v>
      </c>
      <c r="D47" s="5">
        <v>56154.597919999986</v>
      </c>
      <c r="E47" s="5">
        <v>78971.655410000007</v>
      </c>
      <c r="F47" s="5">
        <v>89354.714000000007</v>
      </c>
      <c r="G47" s="5">
        <v>90412.930679999947</v>
      </c>
      <c r="H47" s="5">
        <v>83244.198999999993</v>
      </c>
      <c r="I47" s="5">
        <v>76373.14</v>
      </c>
      <c r="J47" s="5">
        <v>83956.895999999993</v>
      </c>
      <c r="K47" s="5">
        <v>81059.428</v>
      </c>
      <c r="L47" s="5">
        <v>73192</v>
      </c>
      <c r="M47" s="5">
        <v>71880</v>
      </c>
    </row>
    <row r="48" spans="2:13" x14ac:dyDescent="0.25">
      <c r="L48" s="6"/>
      <c r="M48" s="6"/>
    </row>
    <row r="49" spans="2:13" ht="15.75" thickBot="1" x14ac:dyDescent="0.3">
      <c r="B49" s="10" t="s">
        <v>38</v>
      </c>
      <c r="C49" s="11">
        <v>63778.658959999979</v>
      </c>
      <c r="D49" s="11">
        <v>77209.228309999962</v>
      </c>
      <c r="E49" s="11">
        <v>120074.61036999998</v>
      </c>
      <c r="F49" s="11">
        <v>108330.474</v>
      </c>
      <c r="G49" s="11">
        <v>100457.71538999992</v>
      </c>
      <c r="H49" s="11">
        <v>93623.066999999995</v>
      </c>
      <c r="I49" s="11">
        <v>89532.172999999995</v>
      </c>
      <c r="J49" s="11">
        <v>93401.031000000003</v>
      </c>
      <c r="K49" s="11">
        <v>96272.796000000002</v>
      </c>
      <c r="L49" s="11">
        <v>77972</v>
      </c>
      <c r="M49" s="11">
        <v>78466</v>
      </c>
    </row>
    <row r="50" spans="2:13" ht="15.75" thickTop="1" x14ac:dyDescent="0.2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2:13" x14ac:dyDescent="0.25">
      <c r="C51" s="6"/>
      <c r="D51" s="6"/>
      <c r="E51" s="6"/>
      <c r="G51" s="16"/>
    </row>
    <row r="52" spans="2:13" x14ac:dyDescent="0.25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 spans="2:13" x14ac:dyDescent="0.25">
      <c r="D53" s="6"/>
    </row>
    <row r="54" spans="2:13" x14ac:dyDescent="0.25">
      <c r="D5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Gray</dc:creator>
  <cp:lastModifiedBy>Alex Kovtun</cp:lastModifiedBy>
  <dcterms:created xsi:type="dcterms:W3CDTF">2023-08-02T13:21:35Z</dcterms:created>
  <dcterms:modified xsi:type="dcterms:W3CDTF">2023-12-14T17:14:33Z</dcterms:modified>
</cp:coreProperties>
</file>