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Z:\Earnings\2020\Q1 2020\Final Documents\"/>
    </mc:Choice>
  </mc:AlternateContent>
  <xr:revisionPtr revIDLastSave="0" documentId="8_{B4B73FCD-1A83-406F-AE52-0DE2840122CC}" xr6:coauthVersionLast="45" xr6:coauthVersionMax="45" xr10:uidLastSave="{00000000-0000-0000-0000-000000000000}"/>
  <bookViews>
    <workbookView xWindow="-110" yWindow="-110" windowWidth="19420" windowHeight="10420" firstSheet="2" activeTab="2" xr2:uid="{00000000-000D-0000-FFFF-FFFF00000000}"/>
  </bookViews>
  <sheets>
    <sheet name="Date and Manual" sheetId="11" state="hidden" r:id="rId1"/>
    <sheet name="CF (2)" sheetId="9" state="hidden" r:id="rId2"/>
    <sheet name="P&amp;L_GAAP" sheetId="12" r:id="rId3"/>
    <sheet name="Balance Sheet" sheetId="13" r:id="rId4"/>
    <sheet name="CF " sheetId="14" r:id="rId5"/>
    <sheet name="Q2 SEG1 " sheetId="6" state="hidden" r:id="rId6"/>
    <sheet name="Q2SEG2" sheetId="7" state="hidden" r:id="rId7"/>
    <sheet name="SEG1" sheetId="15" r:id="rId8"/>
    <sheet name="SEG2" sheetId="16" r:id="rId9"/>
    <sheet name="Non-GAAP" sheetId="10" r:id="rId10"/>
  </sheets>
  <externalReferences>
    <externalReference r:id="rId11"/>
  </externalReferences>
  <definedNames>
    <definedName name="Array">'[1]DB DataSheet'!$B$5:$AGQ$96</definedName>
    <definedName name="Column_Num">'[1]DB DataSheet'!$B$4:$AGQ$4</definedName>
    <definedName name="_xlnm.Print_Area" localSheetId="3">'Balance Sheet'!$A$1:$E$42</definedName>
    <definedName name="_xlnm.Print_Area" localSheetId="4">'CF '!$A$1:$E$11</definedName>
    <definedName name="_xlnm.Print_Area" localSheetId="1">'CF (2)'!$A$1:$D$11</definedName>
    <definedName name="_xlnm.Print_Area" localSheetId="9">'Non-GAAP'!$A$1:$O$39</definedName>
    <definedName name="_xlnm.Print_Area" localSheetId="2">'P&amp;L_GAAP'!$A$1:$F$26</definedName>
    <definedName name="_xlnm.Print_Area" localSheetId="7">'SEG1'!$A$1:$G$31</definedName>
    <definedName name="_xlnm.Print_Area" localSheetId="8">'SEG2'!$A$1:$G$29</definedName>
    <definedName name="Row_Num">'[1]DB DataSheet'!$B$5:$B$96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1" l="1"/>
  <c r="B13" i="11"/>
  <c r="B12" i="11"/>
  <c r="B11" i="11"/>
  <c r="B10" i="11"/>
  <c r="B9" i="11"/>
  <c r="B8" i="11"/>
  <c r="B5" i="11"/>
  <c r="B4" i="11"/>
  <c r="C10" i="9" l="1"/>
</calcChain>
</file>

<file path=xl/sharedStrings.xml><?xml version="1.0" encoding="utf-8"?>
<sst xmlns="http://schemas.openxmlformats.org/spreadsheetml/2006/main" count="269" uniqueCount="183">
  <si>
    <t>Current Year</t>
  </si>
  <si>
    <t>Manual update</t>
  </si>
  <si>
    <t>Current Quarter</t>
  </si>
  <si>
    <t>Current Quarter End</t>
  </si>
  <si>
    <t>Prior Quarter End</t>
  </si>
  <si>
    <t>Prior Year Quarter End</t>
  </si>
  <si>
    <t>Prior Year End</t>
  </si>
  <si>
    <t>QTD</t>
  </si>
  <si>
    <t>Three Months Ended</t>
  </si>
  <si>
    <t>YTD</t>
  </si>
  <si>
    <t>Prior Quarter</t>
  </si>
  <si>
    <t>Prior Year Quarter</t>
  </si>
  <si>
    <t>CFO YTD Current Quarter</t>
  </si>
  <si>
    <t>CFO YTD Prior Year Quarter</t>
  </si>
  <si>
    <t>ADVANCED MICRO DEVICES, INC.</t>
  </si>
  <si>
    <t>CONDENSED CONSOLIDATED STATEMENT OF CASH FLOWS</t>
  </si>
  <si>
    <t>(Millions)</t>
  </si>
  <si>
    <t>March 31, 
2018</t>
  </si>
  <si>
    <t>April 1, 
2017</t>
  </si>
  <si>
    <t>July 1, 
2017</t>
  </si>
  <si>
    <t>Net cash provided by (used in)</t>
  </si>
  <si>
    <t>Operating activities</t>
  </si>
  <si>
    <t>Investing activities</t>
  </si>
  <si>
    <t>Financing activities</t>
  </si>
  <si>
    <t>Free cash flow</t>
  </si>
  <si>
    <t>The Computing and Graphics segment primarily includes desktop and notebook processors and chipsets, discrete and integrated graphics processing units (GPUs), data center and professional GPUs, and development services. The Company also licenses portions of its intellectual property portfolio.</t>
  </si>
  <si>
    <t>The Enterprise, Embedded and Semi-Custom segment primarily includes server and embedded processors, semi-custom System-on-Chip (SoC) products, development services and technology for game consoles. The Company also licenses portions of its intellectual property portfolio.</t>
  </si>
  <si>
    <t xml:space="preserve">All Other category primarily includes certain expenses and credits that are not allocated to any of the operating segments. Also included in this category is stock-based compensation expense.
</t>
  </si>
  <si>
    <t>Reconciliation of GAAP Net Income to Adjusted EBITDA*</t>
  </si>
  <si>
    <t>March 28, 
2020</t>
  </si>
  <si>
    <t>December 28, 
2019</t>
  </si>
  <si>
    <t>March 30, 
2019</t>
  </si>
  <si>
    <t>GAAP net income</t>
  </si>
  <si>
    <t>Interest expense</t>
  </si>
  <si>
    <t>Other (income) expense, net</t>
  </si>
  <si>
    <t>Provision for (benefit from) income taxes</t>
  </si>
  <si>
    <t>Stock-based compensation</t>
  </si>
  <si>
    <t>Depreciation and amortization</t>
  </si>
  <si>
    <t>Loss contingency on legal matter</t>
  </si>
  <si>
    <t>Adjusted EBITDA</t>
  </si>
  <si>
    <t>Free Cash Flow Reconciliation**</t>
  </si>
  <si>
    <t>Purchases of property and equipment</t>
  </si>
  <si>
    <t>*</t>
  </si>
  <si>
    <t>The Company presents “Adjusted EBITDA” as a supplemental measure of its performance. Adjusted EBITDA for the Company is determined by adjusting GAAP net income for interest expense, other income (expense), net, provision for (benefit from) income taxes, equity income (loss) on investee, stock-based compensation, and depreciation and amortization expense. In addition, the Company included a loss contingency on legal matter in the three months ended March 30, 2019.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</si>
  <si>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t>
  </si>
  <si>
    <t>The Company also presents free cash flow as a supplemental Non-GAAP measure of its performance. Free cash flow is determined by adjusting GAAP net cash provided by (used in)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</si>
  <si>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</si>
  <si>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t>CONDENSED CONSOLIDATED STATEMENTS OF OPERATIONS</t>
  </si>
  <si>
    <t>(Millions except per share amounts and percentages) (Unaudited)</t>
  </si>
  <si>
    <t>Net revenue</t>
  </si>
  <si>
    <t>Cost of sales</t>
  </si>
  <si>
    <t>Gross margin</t>
  </si>
  <si>
    <t>Gross margin %</t>
  </si>
  <si>
    <t>Research and development</t>
  </si>
  <si>
    <t>Marketing, general and administrative</t>
  </si>
  <si>
    <t>Licensing gain</t>
  </si>
  <si>
    <t>Operating income</t>
  </si>
  <si>
    <t>Other income (expense), net</t>
  </si>
  <si>
    <t>Net Income</t>
  </si>
  <si>
    <t>Earnings per share</t>
  </si>
  <si>
    <t>Basic</t>
  </si>
  <si>
    <t>Diluted</t>
  </si>
  <si>
    <t>Shares used in per share calculation</t>
  </si>
  <si>
    <t>CFS#1</t>
  </si>
  <si>
    <t>SELECTED CASH FLOW INFORMATION</t>
  </si>
  <si>
    <t>(Millions) (Unaudited)</t>
  </si>
  <si>
    <t>Year Ended</t>
  </si>
  <si>
    <t>March 28,
2020</t>
  </si>
  <si>
    <t>SELECTED CORPORATE DATA</t>
  </si>
  <si>
    <t>(Millions except headcount)</t>
  </si>
  <si>
    <t>Six Months Ended</t>
  </si>
  <si>
    <t>Segment and Category Information</t>
  </si>
  <si>
    <t>June 27, 
2015</t>
  </si>
  <si>
    <t>March 28, 
2015</t>
  </si>
  <si>
    <t>June 28, 
2014</t>
  </si>
  <si>
    <r>
      <rPr>
        <sz val="11"/>
        <color rgb="FF000000"/>
        <rFont val="Times New Roman"/>
        <family val="1"/>
      </rPr>
      <t xml:space="preserve">Computing and Graphics </t>
    </r>
    <r>
      <rPr>
        <vertAlign val="superscript"/>
        <sz val="11"/>
        <color rgb="FF000000"/>
        <rFont val="Times New Roman"/>
        <family val="1"/>
      </rPr>
      <t>(1)</t>
    </r>
  </si>
  <si>
    <t>Operating loss</t>
  </si>
  <si>
    <r>
      <rPr>
        <sz val="11"/>
        <color rgb="FF000000"/>
        <rFont val="Times New Roman"/>
        <family val="1"/>
      </rPr>
      <t xml:space="preserve">Enterprise, Embedded and Semi-Custom </t>
    </r>
    <r>
      <rPr>
        <vertAlign val="superscript"/>
        <sz val="11"/>
        <color rgb="FF000000"/>
        <rFont val="Times New Roman"/>
        <family val="1"/>
      </rPr>
      <t>(2)</t>
    </r>
  </si>
  <si>
    <r>
      <rPr>
        <sz val="11"/>
        <color rgb="FF000000"/>
        <rFont val="Times New Roman"/>
        <family val="1"/>
      </rPr>
      <t xml:space="preserve">All Other </t>
    </r>
    <r>
      <rPr>
        <vertAlign val="superscript"/>
        <sz val="11"/>
        <color rgb="FF000000"/>
        <rFont val="Times New Roman"/>
        <family val="1"/>
      </rPr>
      <t>(3)</t>
    </r>
  </si>
  <si>
    <t>Total</t>
  </si>
  <si>
    <t>Operating income (loss)</t>
  </si>
  <si>
    <t>Other Data</t>
  </si>
  <si>
    <t>Depreciation and amortization, excluding 
amortization of acquired intangible assets</t>
  </si>
  <si>
    <t>Capital additions</t>
  </si>
  <si>
    <r>
      <rPr>
        <sz val="11"/>
        <color rgb="FF000000"/>
        <rFont val="Times New Roman"/>
        <family val="1"/>
      </rPr>
      <t>Adjusted EBITDA</t>
    </r>
    <r>
      <rPr>
        <vertAlign val="superscript"/>
        <sz val="11"/>
        <color rgb="FF000000"/>
        <rFont val="Times New Roman"/>
        <family val="1"/>
      </rPr>
      <t xml:space="preserve"> (4)</t>
    </r>
  </si>
  <si>
    <t>Cash, cash equivalents and marketable securities, including long-term marketable securities</t>
  </si>
  <si>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</si>
  <si>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</si>
  <si>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</si>
  <si>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</si>
  <si>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</si>
  <si>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t>
  </si>
  <si>
    <t>Computing and Graphics segment primarily includes desktop and notebook processors, chipsets, discrete graphics processing units (GPUs) and professional graphics.</t>
  </si>
  <si>
    <t>Enterprise, Embedded and Semi-Custom segment primarily includes server and embedded processors, semi-custom System-on-Chip (SoC) products, development services and technology for game consoles.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</si>
  <si>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</si>
  <si>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Reconciliation of GAAP Operating Income (Loss) to Adjusted EBITDA*</t>
  </si>
  <si>
    <t>June 27,
2015</t>
  </si>
  <si>
    <t>March 28,
2015</t>
  </si>
  <si>
    <t>June 28,
2014</t>
  </si>
  <si>
    <t>June 27,
2015</t>
  </si>
  <si>
    <t>June 28,
2014</t>
  </si>
  <si>
    <t>GAAP operating income (loss)</t>
  </si>
  <si>
    <t>Goodwill impairment</t>
  </si>
  <si>
    <t>Technology node transition charge</t>
  </si>
  <si>
    <t>Restructuring and other special charges, net</t>
  </si>
  <si>
    <t>Lower of cost or market inventory adjustment</t>
  </si>
  <si>
    <t>Stock-based compensation expense</t>
  </si>
  <si>
    <t>Amortization of acquired intangible assets</t>
  </si>
  <si>
    <t>Workforce rebalancing severance charges</t>
  </si>
  <si>
    <t>Non-GAAP free cash flow reconciliation**</t>
  </si>
  <si>
    <t>GAAP net cash used in operating activities</t>
  </si>
  <si>
    <t>Purchases of property, plant and equipment</t>
  </si>
  <si>
    <t>Non-GAAP free cash flow</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</si>
  <si>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</si>
  <si>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</si>
  <si>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RECONCILIATION OF GAAP TO NON-GAAP FINANCIAL MEASURES</t>
  </si>
  <si>
    <t>(In millions, except per share data) (Unaudited)</t>
  </si>
  <si>
    <t>GAAP gross margin</t>
  </si>
  <si>
    <t>GAAP gross margin %</t>
  </si>
  <si>
    <t>Non-GAAP gross margin</t>
  </si>
  <si>
    <t>Non-GAAP gross margin %</t>
  </si>
  <si>
    <t>GAAP operating expenses</t>
  </si>
  <si>
    <t>Non-GAAP operating expenses</t>
  </si>
  <si>
    <t>GAAP operating income</t>
  </si>
  <si>
    <t>Non-GAAP operating income</t>
  </si>
  <si>
    <t>GAAP net income / earnings per share</t>
  </si>
  <si>
    <t>Loss on debt redemption/conversion</t>
  </si>
  <si>
    <t>Non-cash interest expense related to convertible debt</t>
  </si>
  <si>
    <t>Non-GAAP net income / earnings per share</t>
  </si>
  <si>
    <t xml:space="preserve">Shares used in per share calculation (GAAP) </t>
  </si>
  <si>
    <t>Interest expense add-back to GAAP net income</t>
  </si>
  <si>
    <t>(1)</t>
  </si>
  <si>
    <r>
      <t xml:space="preserve">Computing and Graphics </t>
    </r>
    <r>
      <rPr>
        <vertAlign val="superscript"/>
        <sz val="11"/>
        <color rgb="FF000000"/>
        <rFont val="Arial"/>
        <family val="2"/>
      </rPr>
      <t>(1)</t>
    </r>
  </si>
  <si>
    <t xml:space="preserve">Operating income </t>
  </si>
  <si>
    <r>
      <t xml:space="preserve">Enterprise, Embedded and Semi-Custom </t>
    </r>
    <r>
      <rPr>
        <vertAlign val="superscript"/>
        <sz val="11"/>
        <color rgb="FF000000"/>
        <rFont val="Arial"/>
        <family val="2"/>
      </rPr>
      <t>(2)</t>
    </r>
  </si>
  <si>
    <r>
      <t xml:space="preserve">All Other </t>
    </r>
    <r>
      <rPr>
        <vertAlign val="superscript"/>
        <sz val="11"/>
        <color rgb="FF000000"/>
        <rFont val="Arial"/>
        <family val="2"/>
      </rPr>
      <t>(3)</t>
    </r>
  </si>
  <si>
    <r>
      <t>Capital expenditures</t>
    </r>
    <r>
      <rPr>
        <sz val="10"/>
        <color rgb="FF000000"/>
        <rFont val="Arial"/>
        <family val="2"/>
      </rPr>
      <t xml:space="preserve"> </t>
    </r>
  </si>
  <si>
    <r>
      <t>Adjusted EBITDA</t>
    </r>
    <r>
      <rPr>
        <vertAlign val="superscript"/>
        <sz val="11"/>
        <color rgb="FF000000"/>
        <rFont val="Arial"/>
        <family val="2"/>
      </rPr>
      <t xml:space="preserve"> (4)</t>
    </r>
  </si>
  <si>
    <t>Cash, cash equivalents and marketable securities</t>
  </si>
  <si>
    <r>
      <t xml:space="preserve">Free cash flow </t>
    </r>
    <r>
      <rPr>
        <vertAlign val="superscript"/>
        <sz val="11"/>
        <color rgb="FF000000"/>
        <rFont val="Arial"/>
        <family val="2"/>
      </rPr>
      <t>(5)</t>
    </r>
  </si>
  <si>
    <t>CONDENSED CONSOLIDATED BALANCE SHEETS</t>
  </si>
  <si>
    <t>Assets</t>
  </si>
  <si>
    <t>Current assets:</t>
  </si>
  <si>
    <t>Cash and cash equivalents</t>
  </si>
  <si>
    <t>Marketable securities</t>
  </si>
  <si>
    <t>Accounts receivable, net</t>
  </si>
  <si>
    <t>Inventories, net</t>
  </si>
  <si>
    <t>Prepayment and receivables - related parties</t>
  </si>
  <si>
    <t>Prepaid expenses and other current assets</t>
  </si>
  <si>
    <t>Total current assets</t>
  </si>
  <si>
    <t>Property and equipment, net</t>
  </si>
  <si>
    <t>Operating lease right-of use assets</t>
  </si>
  <si>
    <t>Goodwill</t>
  </si>
  <si>
    <t xml:space="preserve">Investment: equity method </t>
  </si>
  <si>
    <t>Other assets</t>
  </si>
  <si>
    <t>Total Assets</t>
  </si>
  <si>
    <t xml:space="preserve">Liabilities and Stockholders' Equity </t>
  </si>
  <si>
    <t>Current liabilities:</t>
  </si>
  <si>
    <t>Accounts payable</t>
  </si>
  <si>
    <t>Payables to related parties</t>
  </si>
  <si>
    <t>Accrued liabilities</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</si>
  <si>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</si>
  <si>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</si>
  <si>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</si>
  <si>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</si>
  <si>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</si>
  <si>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</si>
  <si>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</si>
  <si>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</si>
  <si>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</si>
  <si>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</si>
  <si>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t>Accumulated deficit</t>
  </si>
  <si>
    <t>Accumulated other comprehensive loss</t>
  </si>
  <si>
    <t xml:space="preserve">Total Stockholders' equity </t>
  </si>
  <si>
    <t xml:space="preserve">Total Liabilities and Stockholders' Equity </t>
  </si>
  <si>
    <t>GAAP net cash (used in) provided by operating activities</t>
  </si>
  <si>
    <t>Operating (loss) income</t>
  </si>
  <si>
    <t>Equity loss in investee</t>
  </si>
  <si>
    <t>For the three months ended  March 28, 2020 and December 28, 2019, GAAP diluted EPS calculations include 31 million shares related to the Company's 2026 Convertible Notes and the associated $4 million interest expense add-back to net income under the "if converted" method. For the three months ended March 30, 2019, GAAP diluted EPS calculations do not include 100.6 million shares related to the Company’s 2026 Convertible Notes and the associated interest expense add-back to net income because their inclusion would have been anti-dilutive under the "if converted" method.
For the three months ended March 28, 2020, December 28, 2019 and March 30, 2019, Non-GAAP diluted EPS calculations include 31 million, 59 million and 101.6 million shares, respectively, related to the Company's 2026 Convertible Notes and the associated $2 million, $2 million and $5 million interest expense, respectively, add-back to net income under the "if converted" method.</t>
  </si>
  <si>
    <r>
      <t xml:space="preserve">Shares used and net income adjustment in
earnings per share calculation </t>
    </r>
    <r>
      <rPr>
        <b/>
        <vertAlign val="superscript"/>
        <sz val="8.8000000000000007"/>
        <rFont val="Arial"/>
        <family val="2"/>
      </rPr>
      <t>(1)</t>
    </r>
  </si>
  <si>
    <t>Shares used in per share calculation (Non-GAAP)</t>
  </si>
  <si>
    <t>Interest expense add-back to Non-GAAP net income</t>
  </si>
  <si>
    <t>Income before income taxes and equity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</si>
</sst>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42"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rgb="FF000000"/>
      <name val="Times New Roman"/>
      <family val="1"/>
    </font>
    <font>
      <sz val="11"/>
      <color indexed="8"/>
      <name val="Calibri"/>
      <family val="2"/>
    </font>
    <font>
      <sz val="8"/>
      <name val="Times New Roman"/>
      <family val="1"/>
    </font>
    <font>
      <b/>
      <sz val="11"/>
      <name val="Arial"/>
      <family val="2"/>
    </font>
    <font>
      <sz val="11"/>
      <name val="Arial"/>
      <family val="2"/>
    </font>
    <font>
      <sz val="11"/>
      <color rgb="FF000000"/>
      <name val="Arial"/>
      <family val="2"/>
    </font>
    <font>
      <sz val="10"/>
      <color rgb="FF000000"/>
      <name val="Arial"/>
      <family val="2"/>
    </font>
    <font>
      <b/>
      <sz val="9"/>
      <name val="Arial"/>
      <family val="2"/>
    </font>
    <font>
      <b/>
      <sz val="11"/>
      <color rgb="FF000000"/>
      <name val="Arial"/>
      <family val="2"/>
    </font>
    <font>
      <b/>
      <sz val="11"/>
      <color rgb="FFFF0000"/>
      <name val="Arial"/>
      <family val="2"/>
    </font>
    <font>
      <i/>
      <sz val="11"/>
      <name val="Arial"/>
      <family val="2"/>
    </font>
    <font>
      <vertAlign val="superscript"/>
      <sz val="11"/>
      <color rgb="FF000000"/>
      <name val="Arial"/>
      <family val="2"/>
    </font>
    <font>
      <sz val="9"/>
      <name val="Arial"/>
      <family val="2"/>
    </font>
    <font>
      <sz val="11"/>
      <color rgb="FFFFC000"/>
      <name val="Arial"/>
      <family val="2"/>
    </font>
    <font>
      <b/>
      <sz val="11"/>
      <color rgb="FFFFC000"/>
      <name val="Arial"/>
      <family val="2"/>
    </font>
    <font>
      <sz val="11"/>
      <color theme="1"/>
      <name val="Arial"/>
      <family val="2"/>
    </font>
    <font>
      <sz val="10"/>
      <color theme="0" tint="-0.249977111117893"/>
      <name val="Arial"/>
      <family val="2"/>
    </font>
    <font>
      <b/>
      <i/>
      <sz val="10"/>
      <color rgb="FFFF0000"/>
      <name val="Arial"/>
      <family val="2"/>
    </font>
    <font>
      <b/>
      <i/>
      <sz val="11"/>
      <name val="Arial"/>
      <family val="2"/>
    </font>
    <font>
      <b/>
      <sz val="10"/>
      <name val="Arial"/>
      <family val="2"/>
    </font>
    <font>
      <b/>
      <vertAlign val="superscript"/>
      <sz val="8.8000000000000007"/>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6">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1"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0" fillId="0" borderId="0" applyFont="0" applyFill="0" applyBorder="0" applyAlignment="0" applyProtection="0"/>
    <xf numFmtId="43" fontId="10" fillId="0" borderId="0" applyFont="0" applyFill="0" applyBorder="0" applyAlignment="0" applyProtection="0"/>
  </cellStyleXfs>
  <cellXfs count="439">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vertical="center"/>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164" fontId="11" fillId="2" borderId="0" xfId="0" applyNumberFormat="1" applyFont="1" applyFill="1" applyAlignment="1">
      <alignment vertical="center"/>
    </xf>
    <xf numFmtId="42" fontId="11" fillId="3" borderId="0" xfId="0" applyNumberFormat="1" applyFont="1" applyFill="1" applyAlignment="1">
      <alignment vertical="center"/>
    </xf>
    <xf numFmtId="0" fontId="4" fillId="2" borderId="0" xfId="10" applyFont="1" applyFill="1" applyAlignment="1">
      <alignment horizontal="left"/>
    </xf>
    <xf numFmtId="0" fontId="21"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1"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1"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173" fontId="11" fillId="0" borderId="0" xfId="18" applyNumberFormat="1" applyFont="1" applyFill="1"/>
    <xf numFmtId="41" fontId="11" fillId="0" borderId="0" xfId="18" applyNumberFormat="1" applyFont="1" applyFill="1"/>
    <xf numFmtId="0" fontId="25"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vertical="center"/>
    </xf>
    <xf numFmtId="0" fontId="25" fillId="2" borderId="0" xfId="0" applyFont="1" applyFill="1" applyAlignment="1">
      <alignment horizontal="left" vertical="center" indent="3"/>
    </xf>
    <xf numFmtId="0" fontId="15" fillId="2" borderId="0" xfId="0" applyFont="1" applyFill="1" applyAlignment="1">
      <alignment wrapText="1"/>
    </xf>
    <xf numFmtId="0" fontId="26" fillId="2" borderId="0" xfId="11" applyFont="1" applyFill="1" applyAlignment="1">
      <alignment vertical="center" wrapText="1"/>
    </xf>
    <xf numFmtId="0" fontId="26" fillId="2" borderId="0" xfId="0" applyFont="1" applyFill="1" applyAlignment="1">
      <alignment wrapText="1"/>
    </xf>
    <xf numFmtId="0" fontId="26" fillId="2" borderId="0" xfId="0" applyFont="1" applyFill="1" applyAlignment="1">
      <alignment vertical="center" wrapText="1"/>
    </xf>
    <xf numFmtId="0" fontId="26" fillId="2" borderId="0" xfId="0" applyFont="1" applyFill="1" applyAlignment="1">
      <alignment horizontal="left"/>
    </xf>
    <xf numFmtId="0" fontId="27" fillId="2" borderId="0" xfId="0" applyFont="1" applyFill="1" applyAlignment="1">
      <alignment wrapText="1"/>
    </xf>
    <xf numFmtId="0" fontId="15" fillId="2" borderId="0" xfId="0" applyFont="1" applyFill="1" applyAlignment="1">
      <alignment horizontal="left"/>
    </xf>
    <xf numFmtId="0" fontId="24" fillId="2" borderId="0" xfId="0" applyFont="1" applyFill="1" applyAlignment="1">
      <alignment vertical="center"/>
    </xf>
    <xf numFmtId="0" fontId="28" fillId="0" borderId="0" xfId="0" applyFont="1" applyFill="1" applyAlignment="1">
      <alignment horizontal="right" vertical="center" wrapText="1"/>
    </xf>
    <xf numFmtId="0" fontId="15" fillId="2" borderId="0" xfId="0" applyFont="1" applyFill="1" applyAlignment="1">
      <alignment wrapText="1"/>
    </xf>
    <xf numFmtId="0" fontId="15" fillId="2" borderId="0" xfId="0" applyFont="1" applyFill="1" applyBorder="1" applyAlignment="1">
      <alignment wrapText="1"/>
    </xf>
    <xf numFmtId="168" fontId="25" fillId="0" borderId="0" xfId="1" applyNumberFormat="1" applyFont="1" applyFill="1" applyAlignment="1">
      <alignment horizontal="right" vertical="center"/>
    </xf>
    <xf numFmtId="0" fontId="15" fillId="2" borderId="0" xfId="0" applyFont="1" applyFill="1" applyAlignment="1">
      <alignment horizontal="right" vertical="center"/>
    </xf>
    <xf numFmtId="0" fontId="15" fillId="2" borderId="0" xfId="0" applyFont="1" applyFill="1" applyAlignment="1">
      <alignment horizontal="left" vertical="center"/>
    </xf>
    <xf numFmtId="167" fontId="25" fillId="0" borderId="1" xfId="1" applyNumberFormat="1" applyFont="1" applyFill="1" applyBorder="1" applyAlignment="1">
      <alignment horizontal="right" vertical="center"/>
    </xf>
    <xf numFmtId="167" fontId="25" fillId="0" borderId="0" xfId="1" applyNumberFormat="1" applyFont="1" applyFill="1" applyAlignment="1">
      <alignment horizontal="right" vertical="center"/>
    </xf>
    <xf numFmtId="167" fontId="25" fillId="2" borderId="0" xfId="1" applyNumberFormat="1" applyFont="1" applyFill="1" applyAlignment="1">
      <alignment vertical="center"/>
    </xf>
    <xf numFmtId="9" fontId="25" fillId="0" borderId="0" xfId="0" applyNumberFormat="1" applyFont="1" applyFill="1" applyAlignment="1">
      <alignment horizontal="right" vertical="center"/>
    </xf>
    <xf numFmtId="9" fontId="25" fillId="2" borderId="0" xfId="0" applyNumberFormat="1" applyFont="1" applyFill="1" applyAlignment="1">
      <alignment horizontal="right" vertical="center"/>
    </xf>
    <xf numFmtId="0" fontId="15" fillId="0" borderId="0" xfId="0" applyFont="1" applyFill="1" applyAlignment="1">
      <alignment horizontal="right" vertical="center"/>
    </xf>
    <xf numFmtId="44" fontId="25" fillId="0" borderId="0" xfId="1" applyNumberFormat="1" applyFont="1" applyFill="1" applyAlignment="1">
      <alignment horizontal="right" vertical="center"/>
    </xf>
    <xf numFmtId="44" fontId="15" fillId="0" borderId="0" xfId="0" applyNumberFormat="1" applyFont="1" applyFill="1" applyAlignment="1">
      <alignment horizontal="right" vertical="center"/>
    </xf>
    <xf numFmtId="0" fontId="25" fillId="0" borderId="3" xfId="0" applyFont="1" applyFill="1" applyBorder="1" applyAlignment="1">
      <alignment horizontal="right" vertical="center"/>
    </xf>
    <xf numFmtId="0" fontId="15" fillId="0" borderId="3" xfId="0" applyFont="1" applyFill="1" applyBorder="1" applyAlignment="1">
      <alignment vertical="center"/>
    </xf>
    <xf numFmtId="0" fontId="15" fillId="0" borderId="3" xfId="0" applyFont="1" applyFill="1" applyBorder="1" applyAlignment="1">
      <alignment horizontal="left" vertical="center"/>
    </xf>
    <xf numFmtId="0" fontId="15" fillId="0" borderId="0" xfId="0" applyFont="1" applyFill="1" applyAlignment="1">
      <alignment wrapText="1"/>
    </xf>
    <xf numFmtId="0" fontId="26" fillId="2" borderId="0" xfId="11" applyFont="1" applyFill="1" applyAlignment="1">
      <alignment horizontal="left" vertical="center"/>
    </xf>
    <xf numFmtId="0" fontId="25" fillId="2" borderId="0" xfId="11" applyFont="1" applyFill="1" applyAlignment="1">
      <alignment horizontal="left" vertical="center"/>
    </xf>
    <xf numFmtId="0" fontId="28" fillId="0" borderId="0" xfId="0" applyFont="1" applyFill="1" applyAlignment="1">
      <alignment vertical="center" wrapText="1"/>
    </xf>
    <xf numFmtId="0" fontId="24" fillId="2" borderId="0" xfId="12" applyFont="1" applyFill="1" applyAlignment="1">
      <alignment vertical="center"/>
    </xf>
    <xf numFmtId="0" fontId="30" fillId="2" borderId="0" xfId="11" applyFont="1" applyFill="1" applyAlignment="1">
      <alignment vertical="center" wrapText="1"/>
    </xf>
    <xf numFmtId="0" fontId="29" fillId="2" borderId="0" xfId="11" applyFont="1" applyFill="1" applyAlignment="1">
      <alignment vertical="center" wrapText="1"/>
    </xf>
    <xf numFmtId="0" fontId="26" fillId="0" borderId="0" xfId="11" applyFont="1" applyAlignment="1">
      <alignment vertical="center" wrapText="1"/>
    </xf>
    <xf numFmtId="0" fontId="25" fillId="2" borderId="0" xfId="11" applyFont="1" applyFill="1" applyAlignment="1">
      <alignment vertical="center"/>
    </xf>
    <xf numFmtId="0" fontId="25" fillId="2" borderId="0" xfId="12" applyFont="1" applyFill="1" applyAlignment="1">
      <alignment vertical="center"/>
    </xf>
    <xf numFmtId="0" fontId="25" fillId="0" borderId="0" xfId="13" applyFont="1" applyFill="1" applyBorder="1" applyAlignment="1">
      <alignment horizontal="center" vertical="center" wrapText="1"/>
    </xf>
    <xf numFmtId="0" fontId="26" fillId="2" borderId="0" xfId="11" applyFont="1" applyFill="1" applyBorder="1" applyAlignment="1">
      <alignment vertical="center" wrapText="1"/>
    </xf>
    <xf numFmtId="0" fontId="25" fillId="2" borderId="0" xfId="13" applyFont="1" applyFill="1" applyBorder="1" applyAlignment="1">
      <alignment horizontal="center" vertical="center" wrapText="1"/>
    </xf>
    <xf numFmtId="42" fontId="25" fillId="2" borderId="0" xfId="14" applyNumberFormat="1" applyFont="1" applyFill="1" applyAlignment="1">
      <alignment vertical="center"/>
    </xf>
    <xf numFmtId="42" fontId="25" fillId="0" borderId="0" xfId="14" applyNumberFormat="1" applyFont="1" applyFill="1" applyBorder="1" applyAlignment="1">
      <alignment vertical="center"/>
    </xf>
    <xf numFmtId="42" fontId="25" fillId="2" borderId="0" xfId="14" applyNumberFormat="1" applyFont="1" applyFill="1" applyBorder="1" applyAlignment="1">
      <alignment vertical="center"/>
    </xf>
    <xf numFmtId="9" fontId="31" fillId="2" borderId="0" xfId="12" applyNumberFormat="1" applyFont="1" applyFill="1" applyAlignment="1">
      <alignment vertical="center"/>
    </xf>
    <xf numFmtId="9" fontId="31" fillId="0" borderId="0" xfId="12" applyNumberFormat="1" applyFont="1" applyFill="1" applyBorder="1" applyAlignment="1">
      <alignment vertical="center"/>
    </xf>
    <xf numFmtId="9" fontId="31" fillId="2" borderId="0" xfId="12" applyNumberFormat="1" applyFont="1" applyFill="1" applyBorder="1" applyAlignment="1">
      <alignment vertical="center"/>
    </xf>
    <xf numFmtId="0" fontId="26" fillId="2" borderId="0" xfId="11" applyFont="1" applyFill="1" applyAlignment="1">
      <alignment horizontal="left" vertical="center" wrapText="1" indent="2"/>
    </xf>
    <xf numFmtId="41" fontId="25" fillId="2" borderId="0" xfId="14" applyNumberFormat="1" applyFont="1" applyFill="1" applyAlignment="1">
      <alignment vertical="center"/>
    </xf>
    <xf numFmtId="41" fontId="25" fillId="0" borderId="0" xfId="14" applyNumberFormat="1" applyFont="1" applyFill="1" applyBorder="1" applyAlignment="1">
      <alignment vertical="center"/>
    </xf>
    <xf numFmtId="41" fontId="25" fillId="2" borderId="0" xfId="14" applyNumberFormat="1" applyFont="1" applyFill="1" applyBorder="1" applyAlignment="1">
      <alignment vertical="center"/>
    </xf>
    <xf numFmtId="9" fontId="31" fillId="2" borderId="0" xfId="17" applyFont="1" applyFill="1" applyAlignment="1">
      <alignment vertical="center"/>
    </xf>
    <xf numFmtId="9" fontId="31" fillId="0" borderId="0" xfId="17" applyFont="1" applyFill="1" applyBorder="1" applyAlignment="1">
      <alignment vertical="center"/>
    </xf>
    <xf numFmtId="9" fontId="31" fillId="2" borderId="0" xfId="17" applyFont="1" applyFill="1" applyBorder="1" applyAlignment="1">
      <alignment vertical="center"/>
    </xf>
    <xf numFmtId="0" fontId="29" fillId="2" borderId="0" xfId="11" applyFont="1" applyFill="1" applyAlignment="1">
      <alignment horizontal="left" vertical="center"/>
    </xf>
    <xf numFmtId="0" fontId="25" fillId="2" borderId="0" xfId="11" applyFont="1" applyFill="1" applyBorder="1" applyAlignment="1">
      <alignment horizontal="left" vertical="center"/>
    </xf>
    <xf numFmtId="41" fontId="25" fillId="0" borderId="0" xfId="14" applyNumberFormat="1" applyFont="1" applyFill="1" applyAlignment="1">
      <alignment vertical="center"/>
    </xf>
    <xf numFmtId="173" fontId="25" fillId="2" borderId="0" xfId="18" applyNumberFormat="1" applyFont="1" applyFill="1" applyAlignment="1">
      <alignment vertical="center"/>
    </xf>
    <xf numFmtId="0" fontId="25" fillId="2" borderId="0" xfId="12" applyFont="1" applyFill="1" applyAlignment="1">
      <alignment horizontal="left" vertical="center" wrapText="1"/>
    </xf>
    <xf numFmtId="168" fontId="25" fillId="2" borderId="0" xfId="19" applyNumberFormat="1" applyFont="1" applyFill="1" applyAlignment="1">
      <alignment vertical="center"/>
    </xf>
    <xf numFmtId="0" fontId="25" fillId="2" borderId="0" xfId="11" applyFont="1" applyFill="1" applyAlignment="1">
      <alignment vertical="center" wrapText="1"/>
    </xf>
    <xf numFmtId="0" fontId="24" fillId="2" borderId="0" xfId="12" applyFont="1" applyFill="1" applyAlignment="1">
      <alignment horizontal="left" vertical="center" wrapText="1"/>
    </xf>
    <xf numFmtId="168" fontId="24" fillId="2" borderId="3" xfId="19" applyNumberFormat="1" applyFont="1" applyFill="1" applyBorder="1" applyAlignment="1">
      <alignment vertical="center"/>
    </xf>
    <xf numFmtId="0" fontId="25" fillId="0" borderId="0" xfId="11" applyFont="1" applyAlignment="1">
      <alignment horizontal="center" vertical="center" wrapText="1"/>
    </xf>
    <xf numFmtId="44" fontId="25" fillId="2" borderId="0" xfId="0" applyNumberFormat="1" applyFont="1" applyFill="1" applyAlignment="1">
      <alignment vertical="center"/>
    </xf>
    <xf numFmtId="44" fontId="25" fillId="0" borderId="0" xfId="14" applyNumberFormat="1" applyFont="1" applyFill="1" applyAlignment="1">
      <alignment vertical="center"/>
    </xf>
    <xf numFmtId="44" fontId="25" fillId="2" borderId="0" xfId="14" applyNumberFormat="1" applyFont="1" applyFill="1" applyAlignment="1">
      <alignment vertical="center"/>
    </xf>
    <xf numFmtId="43" fontId="25" fillId="2" borderId="0" xfId="1" applyNumberFormat="1" applyFont="1" applyFill="1" applyAlignment="1">
      <alignment vertical="center"/>
    </xf>
    <xf numFmtId="173" fontId="25" fillId="0" borderId="0" xfId="18" applyNumberFormat="1" applyFont="1" applyFill="1" applyAlignment="1">
      <alignment vertical="center"/>
    </xf>
    <xf numFmtId="43" fontId="25" fillId="0" borderId="0" xfId="18" applyFont="1" applyFill="1" applyAlignment="1">
      <alignment vertical="center"/>
    </xf>
    <xf numFmtId="43" fontId="25" fillId="2" borderId="0" xfId="18" applyFont="1" applyFill="1" applyAlignment="1">
      <alignment vertical="center"/>
    </xf>
    <xf numFmtId="42" fontId="24" fillId="0" borderId="0" xfId="14" applyNumberFormat="1" applyFont="1" applyFill="1" applyAlignment="1">
      <alignment vertical="center"/>
    </xf>
    <xf numFmtId="44" fontId="24" fillId="0" borderId="0" xfId="19" applyFont="1" applyFill="1" applyAlignment="1">
      <alignment vertical="center"/>
    </xf>
    <xf numFmtId="168" fontId="24" fillId="0" borderId="0" xfId="19" applyNumberFormat="1" applyFont="1" applyFill="1" applyAlignment="1">
      <alignment vertical="center"/>
    </xf>
    <xf numFmtId="0" fontId="25" fillId="0" borderId="0" xfId="13" applyFont="1" applyFill="1" applyAlignment="1">
      <alignment vertical="center" wrapText="1"/>
    </xf>
    <xf numFmtId="44" fontId="24" fillId="2" borderId="0" xfId="19" applyFont="1" applyFill="1" applyAlignment="1">
      <alignment vertical="center"/>
    </xf>
    <xf numFmtId="168" fontId="24" fillId="2" borderId="0" xfId="19" applyNumberFormat="1" applyFont="1" applyFill="1" applyAlignment="1">
      <alignment vertical="center"/>
    </xf>
    <xf numFmtId="0" fontId="25" fillId="2" borderId="0" xfId="13" applyFont="1" applyFill="1" applyAlignment="1">
      <alignment horizontal="left" vertical="center" wrapText="1"/>
    </xf>
    <xf numFmtId="42" fontId="24" fillId="2" borderId="0" xfId="14" applyNumberFormat="1" applyFont="1" applyFill="1" applyAlignment="1">
      <alignment vertical="center"/>
    </xf>
    <xf numFmtId="0" fontId="25" fillId="2" borderId="3" xfId="13" applyFont="1" applyFill="1" applyBorder="1" applyAlignment="1">
      <alignment horizontal="left" vertical="center" wrapText="1"/>
    </xf>
    <xf numFmtId="42" fontId="24" fillId="2" borderId="3" xfId="14" applyNumberFormat="1" applyFont="1" applyFill="1" applyBorder="1" applyAlignment="1">
      <alignment vertical="center"/>
    </xf>
    <xf numFmtId="168" fontId="25" fillId="2" borderId="0" xfId="21" applyNumberFormat="1" applyFont="1" applyFill="1" applyAlignment="1">
      <alignment vertical="center"/>
    </xf>
    <xf numFmtId="44" fontId="25" fillId="2" borderId="0" xfId="21" applyFont="1" applyFill="1" applyAlignment="1">
      <alignment vertical="center"/>
    </xf>
    <xf numFmtId="0" fontId="26" fillId="2" borderId="0" xfId="11" quotePrefix="1" applyFont="1" applyFill="1" applyAlignment="1">
      <alignment vertical="top" wrapText="1"/>
    </xf>
    <xf numFmtId="167" fontId="32" fillId="2" borderId="0" xfId="1" applyNumberFormat="1" applyFont="1" applyFill="1" applyAlignment="1">
      <alignment horizontal="center" vertical="top" wrapText="1"/>
    </xf>
    <xf numFmtId="0" fontId="25" fillId="2" borderId="0" xfId="6" applyFont="1" applyFill="1" applyAlignment="1"/>
    <xf numFmtId="6" fontId="25" fillId="2" borderId="0" xfId="6" applyNumberFormat="1" applyFont="1" applyFill="1" applyAlignment="1">
      <alignment horizontal="center" vertical="top" wrapText="1"/>
    </xf>
    <xf numFmtId="42" fontId="25" fillId="0" borderId="0" xfId="0" applyNumberFormat="1" applyFont="1" applyFill="1" applyAlignment="1">
      <alignment vertical="center"/>
    </xf>
    <xf numFmtId="168" fontId="25" fillId="2" borderId="0" xfId="0" applyNumberFormat="1" applyFont="1" applyFill="1"/>
    <xf numFmtId="0" fontId="26" fillId="2" borderId="0" xfId="11" applyFont="1" applyFill="1" applyAlignment="1">
      <alignment horizontal="left" wrapText="1" indent="2"/>
    </xf>
    <xf numFmtId="41" fontId="25" fillId="0" borderId="0" xfId="1" applyNumberFormat="1" applyFont="1" applyFill="1" applyAlignment="1">
      <alignment vertical="center"/>
    </xf>
    <xf numFmtId="41" fontId="25" fillId="0" borderId="0" xfId="1" applyNumberFormat="1" applyFont="1" applyFill="1" applyBorder="1" applyAlignment="1">
      <alignment vertical="center"/>
    </xf>
    <xf numFmtId="168" fontId="25" fillId="2" borderId="7" xfId="0" applyNumberFormat="1" applyFont="1" applyFill="1" applyBorder="1"/>
    <xf numFmtId="166" fontId="25" fillId="0" borderId="0" xfId="0" applyNumberFormat="1" applyFont="1" applyFill="1" applyAlignment="1">
      <alignment horizontal="center"/>
    </xf>
    <xf numFmtId="167" fontId="32" fillId="2" borderId="0" xfId="1" applyNumberFormat="1" applyFont="1" applyFill="1" applyAlignment="1">
      <alignment vertical="center" wrapText="1"/>
    </xf>
    <xf numFmtId="0" fontId="29" fillId="2" borderId="0" xfId="0" applyFont="1" applyFill="1" applyAlignment="1">
      <alignment wrapText="1"/>
    </xf>
    <xf numFmtId="0" fontId="25" fillId="0" borderId="0" xfId="6" applyFont="1" applyAlignment="1">
      <alignment horizontal="center"/>
    </xf>
    <xf numFmtId="42" fontId="25" fillId="0" borderId="0" xfId="0" applyNumberFormat="1" applyFont="1" applyFill="1" applyAlignment="1">
      <alignment horizontal="center" vertical="center"/>
    </xf>
    <xf numFmtId="41" fontId="25" fillId="0" borderId="0" xfId="1" applyNumberFormat="1" applyFont="1" applyFill="1" applyAlignment="1">
      <alignment horizontal="center" vertical="center"/>
    </xf>
    <xf numFmtId="166" fontId="25" fillId="0" borderId="0" xfId="0" applyNumberFormat="1" applyFont="1" applyFill="1" applyAlignment="1">
      <alignment horizontal="center" vertical="center"/>
    </xf>
    <xf numFmtId="169" fontId="25" fillId="2" borderId="0" xfId="3" applyNumberFormat="1" applyFont="1" applyFill="1"/>
    <xf numFmtId="167" fontId="25" fillId="0" borderId="0" xfId="3" applyNumberFormat="1" applyFont="1"/>
    <xf numFmtId="0" fontId="26" fillId="2" borderId="0" xfId="0" applyFont="1" applyFill="1" applyAlignment="1">
      <alignment horizontal="right" vertical="top"/>
    </xf>
    <xf numFmtId="0" fontId="26" fillId="2" borderId="0" xfId="0" applyFont="1" applyFill="1" applyAlignment="1">
      <alignment horizontal="left" vertical="top"/>
    </xf>
    <xf numFmtId="0" fontId="27" fillId="2" borderId="0" xfId="0" applyFont="1" applyFill="1" applyAlignment="1">
      <alignment horizontal="left"/>
    </xf>
    <xf numFmtId="0" fontId="33" fillId="2" borderId="0" xfId="0" applyFont="1" applyFill="1" applyAlignment="1">
      <alignment vertical="center" wrapText="1"/>
    </xf>
    <xf numFmtId="0" fontId="26" fillId="2" borderId="0" xfId="0" applyFont="1" applyFill="1" applyBorder="1" applyAlignment="1">
      <alignment horizontal="left" vertical="center"/>
    </xf>
    <xf numFmtId="168" fontId="25" fillId="0" borderId="0" xfId="2" applyNumberFormat="1" applyFont="1" applyFill="1" applyAlignment="1">
      <alignment horizontal="left" vertical="center"/>
    </xf>
    <xf numFmtId="168" fontId="25" fillId="2" borderId="0" xfId="2" applyNumberFormat="1" applyFont="1" applyFill="1" applyAlignment="1">
      <alignment horizontal="left" vertical="center"/>
    </xf>
    <xf numFmtId="168" fontId="27" fillId="2" borderId="0" xfId="0" applyNumberFormat="1" applyFont="1" applyFill="1" applyAlignment="1">
      <alignment wrapText="1"/>
    </xf>
    <xf numFmtId="0" fontId="27" fillId="0" borderId="0" xfId="0" applyFont="1" applyFill="1" applyAlignment="1">
      <alignment horizontal="left"/>
    </xf>
    <xf numFmtId="0" fontId="27" fillId="0" borderId="0" xfId="0" applyFont="1" applyAlignment="1">
      <alignment horizontal="left"/>
    </xf>
    <xf numFmtId="0" fontId="25" fillId="2" borderId="1"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3" xfId="0" applyFont="1" applyFill="1" applyBorder="1" applyAlignment="1">
      <alignment horizontal="center" vertical="center" wrapText="1"/>
    </xf>
    <xf numFmtId="42" fontId="24" fillId="0" borderId="2" xfId="0" applyNumberFormat="1" applyFont="1" applyFill="1" applyBorder="1" applyAlignment="1">
      <alignment vertical="center"/>
    </xf>
    <xf numFmtId="42" fontId="24" fillId="0" borderId="0" xfId="0" applyNumberFormat="1" applyFont="1" applyFill="1" applyAlignment="1">
      <alignment vertical="center"/>
    </xf>
    <xf numFmtId="168" fontId="25" fillId="0" borderId="0" xfId="0" applyNumberFormat="1" applyFont="1" applyFill="1" applyAlignment="1">
      <alignment vertical="center"/>
    </xf>
    <xf numFmtId="164" fontId="24" fillId="0" borderId="0" xfId="0" applyNumberFormat="1" applyFont="1" applyFill="1" applyAlignment="1">
      <alignment vertical="center"/>
    </xf>
    <xf numFmtId="168" fontId="15" fillId="2" borderId="0" xfId="0" applyNumberFormat="1" applyFont="1" applyFill="1" applyAlignment="1">
      <alignment wrapText="1"/>
    </xf>
    <xf numFmtId="0" fontId="25" fillId="0" borderId="0" xfId="0" applyFont="1" applyFill="1" applyAlignment="1">
      <alignment horizontal="left" vertical="center"/>
    </xf>
    <xf numFmtId="168" fontId="25" fillId="0" borderId="1" xfId="2" applyNumberFormat="1" applyFont="1" applyFill="1" applyBorder="1" applyAlignment="1">
      <alignment vertical="center"/>
    </xf>
    <xf numFmtId="41" fontId="25" fillId="0" borderId="0" xfId="0" applyNumberFormat="1" applyFont="1" applyFill="1" applyAlignment="1">
      <alignment vertical="center"/>
    </xf>
    <xf numFmtId="165" fontId="25" fillId="0" borderId="0" xfId="0" applyNumberFormat="1" applyFont="1" applyFill="1"/>
    <xf numFmtId="165" fontId="25" fillId="2" borderId="0" xfId="0" applyNumberFormat="1" applyFont="1" applyFill="1"/>
    <xf numFmtId="0" fontId="24" fillId="2" borderId="0" xfId="0" applyFont="1" applyFill="1" applyAlignment="1">
      <alignment horizontal="left" vertical="center"/>
    </xf>
    <xf numFmtId="166" fontId="25" fillId="2" borderId="0" xfId="0" applyNumberFormat="1" applyFont="1" applyFill="1" applyAlignment="1">
      <alignment vertical="center"/>
    </xf>
    <xf numFmtId="166" fontId="25" fillId="2" borderId="0" xfId="0" applyNumberFormat="1" applyFont="1" applyFill="1" applyAlignment="1">
      <alignment horizontal="right" vertical="center"/>
    </xf>
    <xf numFmtId="164" fontId="25" fillId="2" borderId="0" xfId="0" applyNumberFormat="1" applyFont="1" applyFill="1"/>
    <xf numFmtId="167" fontId="25" fillId="0" borderId="0" xfId="1" applyNumberFormat="1" applyFont="1" applyFill="1" applyAlignment="1">
      <alignment vertical="center"/>
    </xf>
    <xf numFmtId="165" fontId="25" fillId="2" borderId="0" xfId="0" applyNumberFormat="1" applyFont="1" applyFill="1" applyBorder="1"/>
    <xf numFmtId="167" fontId="25" fillId="2" borderId="1" xfId="1" applyNumberFormat="1" applyFont="1" applyFill="1" applyBorder="1" applyAlignment="1">
      <alignment vertical="center"/>
    </xf>
    <xf numFmtId="164" fontId="25" fillId="2" borderId="0" xfId="0" applyNumberFormat="1" applyFont="1" applyFill="1" applyAlignment="1">
      <alignment vertical="center"/>
    </xf>
    <xf numFmtId="168" fontId="25" fillId="2" borderId="0" xfId="2" applyNumberFormat="1" applyFont="1" applyFill="1"/>
    <xf numFmtId="0" fontId="25" fillId="2" borderId="0" xfId="0" applyFont="1" applyFill="1" applyBorder="1" applyAlignment="1">
      <alignment vertical="center" wrapText="1" indent="5"/>
    </xf>
    <xf numFmtId="165" fontId="37" fillId="2" borderId="0" xfId="0" applyNumberFormat="1" applyFont="1" applyFill="1" applyAlignment="1">
      <alignment horizontal="left"/>
    </xf>
    <xf numFmtId="165" fontId="15" fillId="2" borderId="0" xfId="0" applyNumberFormat="1" applyFont="1" applyFill="1" applyAlignment="1">
      <alignment wrapText="1"/>
    </xf>
    <xf numFmtId="165" fontId="25" fillId="2" borderId="0" xfId="0" applyNumberFormat="1" applyFont="1" applyFill="1" applyAlignment="1">
      <alignment vertical="center"/>
    </xf>
    <xf numFmtId="168" fontId="25" fillId="2" borderId="2" xfId="2" applyNumberFormat="1" applyFont="1" applyFill="1" applyBorder="1" applyAlignment="1">
      <alignment vertical="center"/>
    </xf>
    <xf numFmtId="168" fontId="25" fillId="2" borderId="16" xfId="0" applyNumberFormat="1" applyFont="1" applyFill="1" applyBorder="1"/>
    <xf numFmtId="41" fontId="25" fillId="2" borderId="0" xfId="0" applyNumberFormat="1" applyFont="1" applyFill="1"/>
    <xf numFmtId="0" fontId="15" fillId="2" borderId="0" xfId="0" applyFont="1" applyFill="1" applyAlignment="1">
      <alignment vertical="center"/>
    </xf>
    <xf numFmtId="0" fontId="15" fillId="2" borderId="0" xfId="0" applyFont="1" applyFill="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center" wrapText="1"/>
    </xf>
    <xf numFmtId="0" fontId="27" fillId="2" borderId="0" xfId="0" applyFont="1" applyFill="1" applyAlignment="1">
      <alignment horizontal="left" vertical="center"/>
    </xf>
    <xf numFmtId="0" fontId="39" fillId="2" borderId="0" xfId="12" applyFont="1" applyFill="1" applyAlignment="1">
      <alignment horizontal="left" vertical="center" indent="2"/>
    </xf>
    <xf numFmtId="168" fontId="24" fillId="2" borderId="0" xfId="0" applyNumberFormat="1" applyFont="1" applyFill="1" applyAlignment="1">
      <alignment vertical="center"/>
    </xf>
    <xf numFmtId="168" fontId="24" fillId="2" borderId="0" xfId="15" applyNumberFormat="1" applyFont="1" applyFill="1" applyAlignment="1">
      <alignment vertical="center"/>
    </xf>
    <xf numFmtId="9" fontId="39" fillId="0" borderId="0" xfId="12" applyNumberFormat="1" applyFont="1" applyFill="1" applyAlignment="1">
      <alignment vertical="center"/>
    </xf>
    <xf numFmtId="9" fontId="39" fillId="2" borderId="0" xfId="12" applyNumberFormat="1" applyFont="1" applyFill="1" applyAlignment="1">
      <alignment vertical="center"/>
    </xf>
    <xf numFmtId="168" fontId="24" fillId="2" borderId="7" xfId="0" applyNumberFormat="1" applyFont="1" applyFill="1" applyBorder="1" applyAlignment="1">
      <alignment vertical="center"/>
    </xf>
    <xf numFmtId="168" fontId="24" fillId="2" borderId="0" xfId="16" applyNumberFormat="1" applyFont="1" applyFill="1" applyAlignment="1">
      <alignment vertical="center"/>
    </xf>
    <xf numFmtId="9" fontId="39" fillId="0" borderId="0" xfId="17" applyFont="1" applyFill="1" applyAlignment="1">
      <alignment vertical="center"/>
    </xf>
    <xf numFmtId="9" fontId="39" fillId="2" borderId="0" xfId="17" applyFont="1" applyFill="1" applyAlignment="1">
      <alignment vertical="center"/>
    </xf>
    <xf numFmtId="44" fontId="24" fillId="2" borderId="0" xfId="0" applyNumberFormat="1" applyFont="1" applyFill="1" applyAlignment="1">
      <alignment vertical="center"/>
    </xf>
    <xf numFmtId="44" fontId="24" fillId="0" borderId="0" xfId="14" applyNumberFormat="1" applyFont="1" applyFill="1" applyAlignment="1">
      <alignment vertical="center"/>
    </xf>
    <xf numFmtId="44" fontId="24" fillId="0" borderId="0" xfId="19" applyFont="1" applyFill="1" applyAlignment="1">
      <alignment horizontal="right" vertical="center"/>
    </xf>
    <xf numFmtId="44" fontId="24" fillId="2" borderId="7" xfId="0" applyNumberFormat="1" applyFont="1" applyFill="1" applyBorder="1" applyAlignment="1">
      <alignment vertical="center"/>
    </xf>
    <xf numFmtId="0" fontId="24" fillId="2" borderId="0" xfId="13" applyFont="1" applyFill="1" applyAlignment="1">
      <alignment vertical="center" wrapText="1"/>
    </xf>
    <xf numFmtId="0" fontId="29" fillId="0" borderId="2" xfId="0" applyFont="1" applyBorder="1" applyAlignment="1">
      <alignment horizontal="center" vertical="center" wrapText="1"/>
    </xf>
    <xf numFmtId="0" fontId="24" fillId="2" borderId="3" xfId="1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40" fillId="2" borderId="0" xfId="0" applyFont="1" applyFill="1" applyAlignment="1">
      <alignment horizontal="left" vertical="center"/>
    </xf>
    <xf numFmtId="0" fontId="24" fillId="2" borderId="1" xfId="0" applyFont="1" applyFill="1" applyBorder="1" applyAlignment="1">
      <alignment horizontal="center" vertical="center" wrapText="1"/>
    </xf>
    <xf numFmtId="0" fontId="30" fillId="2" borderId="0" xfId="0" applyFont="1" applyFill="1" applyBorder="1" applyAlignment="1">
      <alignment horizontal="left" vertical="center"/>
    </xf>
    <xf numFmtId="0" fontId="27" fillId="2" borderId="0" xfId="0" applyFont="1" applyFill="1" applyBorder="1" applyAlignment="1">
      <alignment horizontal="left"/>
    </xf>
    <xf numFmtId="0" fontId="29" fillId="2" borderId="0" xfId="0" applyFont="1" applyFill="1" applyBorder="1" applyAlignment="1">
      <alignment vertical="center" wrapText="1"/>
    </xf>
    <xf numFmtId="0" fontId="29" fillId="0" borderId="0" xfId="0" applyFont="1" applyBorder="1" applyAlignment="1">
      <alignment horizontal="center" vertical="center" wrapText="1"/>
    </xf>
    <xf numFmtId="0" fontId="29" fillId="2" borderId="0" xfId="0" applyFont="1" applyFill="1" applyBorder="1" applyAlignment="1">
      <alignment horizontal="center" vertical="center" wrapText="1"/>
    </xf>
    <xf numFmtId="0" fontId="26" fillId="2" borderId="0" xfId="0" applyFont="1" applyFill="1" applyBorder="1" applyAlignment="1">
      <alignment horizontal="center" wrapText="1"/>
    </xf>
    <xf numFmtId="0" fontId="26" fillId="2" borderId="0" xfId="0" applyFont="1" applyFill="1" applyBorder="1" applyAlignment="1">
      <alignment vertical="center" wrapText="1" indent="3"/>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0" fontId="26" fillId="2" borderId="0" xfId="0" applyFont="1" applyFill="1" applyBorder="1" applyAlignment="1">
      <alignment vertical="center" wrapText="1" indent="5"/>
    </xf>
    <xf numFmtId="168" fontId="25" fillId="0" borderId="0" xfId="2" applyNumberFormat="1" applyFont="1" applyFill="1" applyBorder="1" applyAlignment="1">
      <alignment horizontal="left" vertical="center"/>
    </xf>
    <xf numFmtId="166" fontId="26" fillId="0" borderId="0" xfId="0" applyNumberFormat="1" applyFont="1" applyFill="1" applyBorder="1"/>
    <xf numFmtId="168" fontId="34" fillId="0" borderId="0" xfId="2" applyNumberFormat="1" applyFont="1" applyFill="1" applyBorder="1" applyAlignment="1">
      <alignment horizontal="left" vertical="center"/>
    </xf>
    <xf numFmtId="165" fontId="26" fillId="0" borderId="0" xfId="0" applyNumberFormat="1" applyFont="1" applyFill="1" applyBorder="1"/>
    <xf numFmtId="167" fontId="25" fillId="0" borderId="0" xfId="1" applyNumberFormat="1" applyFont="1" applyFill="1" applyBorder="1" applyAlignment="1">
      <alignment horizontal="left" vertical="center"/>
    </xf>
    <xf numFmtId="41" fontId="25" fillId="0" borderId="0" xfId="1" applyNumberFormat="1" applyFont="1" applyFill="1" applyBorder="1"/>
    <xf numFmtId="0" fontId="29" fillId="2" borderId="0" xfId="0" applyFont="1" applyFill="1" applyBorder="1" applyAlignment="1">
      <alignment vertical="center" wrapText="1" indent="3"/>
    </xf>
    <xf numFmtId="0" fontId="34" fillId="0" borderId="0" xfId="0" applyFont="1" applyFill="1" applyBorder="1" applyAlignment="1">
      <alignment vertical="center"/>
    </xf>
    <xf numFmtId="0" fontId="34" fillId="0" borderId="0" xfId="0" applyFont="1" applyBorder="1" applyAlignment="1">
      <alignment vertical="center"/>
    </xf>
    <xf numFmtId="0" fontId="29" fillId="2" borderId="0" xfId="0" applyFont="1" applyFill="1" applyBorder="1" applyAlignment="1">
      <alignment vertical="center" wrapText="1" indent="5"/>
    </xf>
    <xf numFmtId="168" fontId="24" fillId="0" borderId="0" xfId="2" applyNumberFormat="1" applyFont="1" applyFill="1" applyBorder="1" applyAlignment="1">
      <alignment horizontal="left" vertical="center"/>
    </xf>
    <xf numFmtId="166" fontId="29" fillId="0" borderId="0" xfId="0" applyNumberFormat="1" applyFont="1" applyFill="1" applyBorder="1"/>
    <xf numFmtId="164" fontId="35" fillId="0" borderId="0" xfId="0" applyNumberFormat="1" applyFont="1" applyFill="1" applyBorder="1" applyAlignment="1">
      <alignment vertical="center"/>
    </xf>
    <xf numFmtId="164" fontId="35" fillId="0" borderId="0" xfId="0" applyNumberFormat="1" applyFont="1" applyBorder="1" applyAlignment="1">
      <alignment vertical="center"/>
    </xf>
    <xf numFmtId="167" fontId="29" fillId="0" borderId="0" xfId="1" applyNumberFormat="1"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Border="1" applyAlignment="1">
      <alignment horizontal="left" vertical="center"/>
    </xf>
    <xf numFmtId="166" fontId="26" fillId="0" borderId="0" xfId="0" applyNumberFormat="1" applyFont="1" applyFill="1" applyBorder="1" applyAlignment="1">
      <alignment vertical="center"/>
    </xf>
    <xf numFmtId="0" fontId="24" fillId="2" borderId="0" xfId="0" applyFont="1" applyFill="1" applyBorder="1" applyAlignment="1">
      <alignment vertical="center" wrapText="1"/>
    </xf>
    <xf numFmtId="0" fontId="25" fillId="2" borderId="0" xfId="0" applyFont="1" applyFill="1" applyBorder="1" applyAlignment="1">
      <alignment horizontal="left" vertical="center"/>
    </xf>
    <xf numFmtId="0" fontId="25" fillId="2" borderId="0" xfId="0" applyFont="1" applyFill="1" applyBorder="1" applyAlignment="1">
      <alignment vertical="center" wrapText="1"/>
    </xf>
    <xf numFmtId="0" fontId="25" fillId="2" borderId="0" xfId="0" applyFont="1" applyFill="1" applyBorder="1" applyAlignment="1">
      <alignment horizontal="left" vertical="center" wrapText="1" indent="4"/>
    </xf>
    <xf numFmtId="0" fontId="26" fillId="2" borderId="0" xfId="0" applyFont="1" applyFill="1" applyBorder="1" applyAlignment="1">
      <alignment vertical="center" wrapText="1"/>
    </xf>
    <xf numFmtId="0" fontId="25" fillId="2" borderId="0" xfId="0" applyFont="1" applyFill="1" applyBorder="1" applyAlignment="1">
      <alignment vertical="center" wrapText="1" indent="3"/>
    </xf>
    <xf numFmtId="0" fontId="15" fillId="2" borderId="0" xfId="0" applyFont="1" applyFill="1" applyBorder="1" applyAlignment="1">
      <alignment horizontal="left" vertical="center"/>
    </xf>
    <xf numFmtId="168" fontId="25" fillId="0" borderId="2" xfId="1" applyNumberFormat="1" applyFont="1" applyFill="1" applyBorder="1" applyAlignment="1">
      <alignment horizontal="right" vertical="center"/>
    </xf>
    <xf numFmtId="0" fontId="24" fillId="2" borderId="0" xfId="0" applyFont="1" applyFill="1" applyBorder="1" applyAlignment="1">
      <alignment horizontal="left" vertical="center"/>
    </xf>
    <xf numFmtId="0" fontId="24" fillId="2" borderId="0" xfId="0" applyFont="1" applyFill="1" applyBorder="1" applyAlignment="1">
      <alignment vertical="center" wrapText="1" indent="5"/>
    </xf>
    <xf numFmtId="0" fontId="24" fillId="2" borderId="0" xfId="0" applyFont="1" applyFill="1" applyBorder="1" applyAlignment="1">
      <alignment horizontal="center" wrapText="1"/>
    </xf>
    <xf numFmtId="0" fontId="2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25" fillId="2" borderId="0" xfId="0" applyFont="1" applyFill="1" applyBorder="1" applyAlignment="1">
      <alignment horizontal="left" vertical="center" wrapText="1" indent="3"/>
    </xf>
    <xf numFmtId="0" fontId="27" fillId="0" borderId="0" xfId="0" applyFont="1" applyFill="1" applyBorder="1" applyAlignment="1">
      <alignment horizontal="left" vertical="center"/>
    </xf>
    <xf numFmtId="168" fontId="27" fillId="2" borderId="0" xfId="0" applyNumberFormat="1" applyFont="1" applyFill="1" applyAlignment="1">
      <alignment vertical="center" wrapText="1"/>
    </xf>
    <xf numFmtId="168" fontId="36" fillId="0" borderId="0" xfId="2" applyNumberFormat="1" applyFont="1" applyFill="1" applyBorder="1" applyAlignment="1">
      <alignment horizontal="left" vertical="center"/>
    </xf>
    <xf numFmtId="0" fontId="27" fillId="0" borderId="0" xfId="0" applyFont="1" applyFill="1" applyAlignment="1">
      <alignment horizontal="left" vertical="center"/>
    </xf>
    <xf numFmtId="0" fontId="26" fillId="2" borderId="0" xfId="0" applyFont="1" applyFill="1" applyBorder="1" applyAlignment="1">
      <alignment horizontal="left" vertical="center" wrapText="1" indent="2"/>
    </xf>
    <xf numFmtId="0" fontId="29" fillId="2" borderId="0" xfId="0" applyFont="1" applyFill="1" applyBorder="1" applyAlignment="1">
      <alignment horizontal="left" vertical="center" wrapText="1" indent="2"/>
    </xf>
    <xf numFmtId="0" fontId="26" fillId="2" borderId="0" xfId="0" applyFont="1" applyFill="1" applyBorder="1" applyAlignment="1">
      <alignment horizontal="left" vertical="center" wrapText="1" indent="4"/>
    </xf>
    <xf numFmtId="0" fontId="29" fillId="2" borderId="0" xfId="0" applyFont="1" applyFill="1" applyBorder="1" applyAlignment="1">
      <alignment horizontal="left" vertical="center" wrapText="1" indent="4"/>
    </xf>
    <xf numFmtId="0" fontId="25" fillId="2" borderId="0" xfId="11" applyFont="1" applyFill="1" applyAlignment="1">
      <alignment horizontal="center" vertical="center" wrapText="1"/>
    </xf>
    <xf numFmtId="0" fontId="15" fillId="0" borderId="0" xfId="0" applyFont="1" applyFill="1" applyAlignment="1">
      <alignment horizontal="left"/>
    </xf>
    <xf numFmtId="0" fontId="25" fillId="0" borderId="0" xfId="0" applyFont="1" applyFill="1" applyBorder="1" applyAlignment="1">
      <alignment vertical="center" wrapText="1" indent="3"/>
    </xf>
    <xf numFmtId="0" fontId="38" fillId="0" borderId="0" xfId="0" applyFont="1" applyFill="1" applyAlignment="1">
      <alignment horizontal="left" vertical="top"/>
    </xf>
    <xf numFmtId="168" fontId="25" fillId="0" borderId="0" xfId="24" applyNumberFormat="1" applyFont="1" applyAlignment="1">
      <alignment horizontal="left" vertical="center"/>
    </xf>
    <xf numFmtId="168" fontId="34" fillId="0" borderId="0" xfId="24" applyNumberFormat="1" applyFont="1" applyAlignment="1">
      <alignment horizontal="left" vertical="center"/>
    </xf>
    <xf numFmtId="167" fontId="25" fillId="0" borderId="0" xfId="25" applyNumberFormat="1" applyFont="1" applyAlignment="1">
      <alignment horizontal="left" vertical="center"/>
    </xf>
    <xf numFmtId="0" fontId="34" fillId="0" borderId="0" xfId="0" applyFont="1" applyAlignment="1">
      <alignment vertical="center"/>
    </xf>
    <xf numFmtId="168" fontId="24" fillId="0" borderId="0" xfId="24" applyNumberFormat="1" applyFont="1" applyAlignment="1">
      <alignment horizontal="left" vertical="center"/>
    </xf>
    <xf numFmtId="168" fontId="25" fillId="2" borderId="7" xfId="0" applyNumberFormat="1" applyFont="1" applyFill="1" applyBorder="1" applyAlignment="1"/>
    <xf numFmtId="167" fontId="25" fillId="2" borderId="0" xfId="25" applyNumberFormat="1" applyFont="1" applyFill="1" applyAlignment="1">
      <alignment vertical="center"/>
    </xf>
    <xf numFmtId="167" fontId="25" fillId="2" borderId="1" xfId="25" applyNumberFormat="1" applyFont="1" applyFill="1" applyBorder="1" applyAlignment="1">
      <alignment vertical="center"/>
    </xf>
    <xf numFmtId="165" fontId="25" fillId="0" borderId="0" xfId="0" applyNumberFormat="1" applyFont="1" applyAlignment="1"/>
    <xf numFmtId="168" fontId="25" fillId="2" borderId="0" xfId="24" applyNumberFormat="1" applyFont="1" applyFill="1" applyAlignment="1">
      <alignment vertical="center"/>
    </xf>
    <xf numFmtId="167" fontId="25" fillId="0" borderId="0" xfId="25" applyNumberFormat="1" applyFont="1" applyAlignment="1">
      <alignment vertical="center"/>
    </xf>
    <xf numFmtId="168" fontId="25" fillId="2" borderId="2" xfId="24" applyNumberFormat="1" applyFont="1" applyFill="1" applyBorder="1" applyAlignment="1">
      <alignment vertical="center"/>
    </xf>
    <xf numFmtId="168" fontId="25" fillId="2" borderId="16" xfId="0" applyNumberFormat="1" applyFont="1" applyFill="1" applyBorder="1" applyAlignment="1"/>
    <xf numFmtId="0" fontId="21" fillId="2" borderId="0" xfId="10" applyFill="1" applyAlignment="1">
      <alignment wrapText="1"/>
    </xf>
    <xf numFmtId="0" fontId="24" fillId="2" borderId="0" xfId="0" applyFont="1" applyFill="1" applyAlignment="1">
      <alignment vertical="center" wrapText="1"/>
    </xf>
    <xf numFmtId="0" fontId="15" fillId="2" borderId="0" xfId="0" applyFont="1" applyFill="1" applyAlignment="1">
      <alignment vertical="center" wrapText="1"/>
    </xf>
    <xf numFmtId="0" fontId="26" fillId="2" borderId="0" xfId="11" applyFont="1" applyFill="1" applyAlignment="1">
      <alignment horizontal="left" vertical="center" wrapText="1"/>
    </xf>
    <xf numFmtId="0" fontId="25" fillId="2" borderId="0" xfId="0" applyFont="1" applyFill="1" applyAlignment="1">
      <alignment horizontal="left" vertical="top" wrapText="1"/>
    </xf>
    <xf numFmtId="0" fontId="0" fillId="2" borderId="0" xfId="0" applyFill="1" applyAlignment="1">
      <alignment horizontal="left"/>
    </xf>
    <xf numFmtId="0" fontId="5" fillId="2" borderId="0" xfId="0" applyFont="1" applyFill="1" applyAlignment="1">
      <alignment horizontal="left"/>
    </xf>
    <xf numFmtId="166" fontId="25" fillId="0" borderId="7" xfId="0" applyNumberFormat="1" applyFont="1" applyFill="1" applyBorder="1" applyAlignment="1">
      <alignment horizontal="center" vertical="center"/>
    </xf>
    <xf numFmtId="0" fontId="4" fillId="2" borderId="0" xfId="10" applyFont="1" applyFill="1" applyAlignment="1">
      <alignment vertical="center" wrapText="1"/>
    </xf>
    <xf numFmtId="0" fontId="21" fillId="2" borderId="0" xfId="10" applyFill="1" applyAlignment="1">
      <alignment wrapText="1"/>
    </xf>
    <xf numFmtId="0" fontId="5" fillId="2" borderId="1" xfId="10" applyFont="1" applyFill="1" applyBorder="1" applyAlignment="1">
      <alignment horizontal="center" wrapText="1"/>
    </xf>
    <xf numFmtId="0" fontId="21" fillId="2" borderId="1" xfId="10" applyFill="1" applyBorder="1" applyAlignment="1">
      <alignment horizontal="left"/>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15" fillId="2" borderId="0" xfId="0" applyFont="1" applyFill="1" applyAlignment="1">
      <alignment vertical="center" wrapText="1"/>
    </xf>
    <xf numFmtId="0" fontId="24" fillId="2" borderId="1" xfId="0" applyFont="1" applyFill="1" applyBorder="1" applyAlignment="1">
      <alignment horizontal="center" wrapText="1"/>
    </xf>
    <xf numFmtId="0" fontId="40" fillId="2" borderId="1" xfId="0" applyFont="1" applyFill="1" applyBorder="1" applyAlignment="1">
      <alignment horizontal="left"/>
    </xf>
    <xf numFmtId="0" fontId="5" fillId="2" borderId="0" xfId="0" applyFont="1" applyFill="1" applyAlignment="1">
      <alignment horizontal="center" wrapText="1"/>
    </xf>
    <xf numFmtId="0" fontId="0" fillId="2" borderId="0" xfId="0" applyFill="1" applyAlignment="1">
      <alignment horizontal="left"/>
    </xf>
    <xf numFmtId="0" fontId="5" fillId="2" borderId="1" xfId="0" applyFont="1" applyFill="1" applyBorder="1" applyAlignment="1">
      <alignment horizontal="center" wrapText="1"/>
    </xf>
    <xf numFmtId="0" fontId="5" fillId="2" borderId="1" xfId="0" applyFont="1" applyFill="1" applyBorder="1" applyAlignment="1">
      <alignment horizontal="left"/>
    </xf>
    <xf numFmtId="0" fontId="14" fillId="0" borderId="0" xfId="6" applyFont="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4" fillId="2" borderId="1" xfId="6" applyFont="1" applyFill="1" applyBorder="1" applyAlignment="1">
      <alignment horizontal="center"/>
    </xf>
    <xf numFmtId="0" fontId="29" fillId="2" borderId="1" xfId="0" applyFont="1" applyFill="1" applyBorder="1" applyAlignment="1">
      <alignment horizontal="center" wrapText="1"/>
    </xf>
    <xf numFmtId="0" fontId="29" fillId="2" borderId="1" xfId="0" applyFont="1" applyFill="1" applyBorder="1" applyAlignment="1">
      <alignment horizontal="left"/>
    </xf>
    <xf numFmtId="0" fontId="25" fillId="0" borderId="0" xfId="0" applyFont="1" applyFill="1" applyAlignment="1">
      <alignment horizontal="left" vertical="top" wrapText="1"/>
    </xf>
    <xf numFmtId="0" fontId="25" fillId="2" borderId="0" xfId="0" applyFont="1" applyFill="1" applyAlignment="1">
      <alignment horizontal="left" vertical="top" wrapText="1"/>
    </xf>
    <xf numFmtId="0" fontId="26" fillId="2" borderId="0" xfId="0" applyFont="1" applyFill="1" applyAlignment="1">
      <alignment horizontal="left" vertical="top" wrapText="1"/>
    </xf>
    <xf numFmtId="0" fontId="29" fillId="2" borderId="0" xfId="0" applyFont="1" applyFill="1" applyAlignment="1">
      <alignment horizontal="left" wrapText="1"/>
    </xf>
    <xf numFmtId="0" fontId="29" fillId="2" borderId="0" xfId="0" applyFont="1" applyFill="1" applyAlignment="1">
      <alignment horizontal="center" wrapText="1"/>
    </xf>
    <xf numFmtId="0" fontId="29" fillId="2" borderId="0" xfId="0" applyFont="1" applyFill="1" applyAlignment="1">
      <alignment horizontal="left"/>
    </xf>
    <xf numFmtId="168" fontId="25" fillId="2" borderId="0" xfId="21" applyNumberFormat="1" applyFont="1" applyFill="1" applyAlignment="1">
      <alignment horizontal="center" vertical="center"/>
    </xf>
    <xf numFmtId="0" fontId="29" fillId="0" borderId="0" xfId="11" applyFont="1" applyAlignment="1">
      <alignment horizontal="left" vertical="center" wrapText="1"/>
    </xf>
    <xf numFmtId="0" fontId="24" fillId="2" borderId="1" xfId="11" applyFont="1" applyFill="1" applyBorder="1" applyAlignment="1">
      <alignment horizontal="center" vertical="center" wrapText="1"/>
    </xf>
    <xf numFmtId="0" fontId="24" fillId="2" borderId="1" xfId="11" applyFont="1" applyFill="1" applyBorder="1" applyAlignment="1">
      <alignment horizontal="left" vertical="center"/>
    </xf>
    <xf numFmtId="0" fontId="25" fillId="2" borderId="0" xfId="11" applyFont="1" applyFill="1" applyBorder="1" applyAlignment="1">
      <alignment horizontal="center" vertical="center" wrapText="1"/>
    </xf>
    <xf numFmtId="0" fontId="24" fillId="2" borderId="0" xfId="11" applyFont="1" applyFill="1" applyAlignment="1">
      <alignment horizontal="center" vertical="center" wrapText="1"/>
    </xf>
    <xf numFmtId="0" fontId="25" fillId="0" borderId="0" xfId="23" applyFont="1" applyFill="1" applyAlignment="1">
      <alignment horizontal="left" vertical="top" wrapText="1"/>
    </xf>
    <xf numFmtId="0" fontId="26" fillId="2" borderId="0" xfId="11" applyFont="1" applyFill="1" applyAlignment="1">
      <alignment horizontal="left" vertical="center" wrapText="1"/>
    </xf>
    <xf numFmtId="0" fontId="24" fillId="0" borderId="2" xfId="11" applyFont="1" applyFill="1" applyBorder="1" applyAlignment="1">
      <alignment horizontal="center" vertical="center" wrapText="1"/>
    </xf>
    <xf numFmtId="0" fontId="24" fillId="0" borderId="2" xfId="11" applyFont="1" applyBorder="1" applyAlignment="1">
      <alignment horizontal="center" vertical="center" wrapText="1"/>
    </xf>
    <xf numFmtId="0" fontId="24" fillId="2" borderId="2" xfId="11" applyFont="1" applyFill="1" applyBorder="1" applyAlignment="1">
      <alignment horizontal="center" vertical="center" wrapText="1"/>
    </xf>
    <xf numFmtId="167" fontId="25" fillId="0" borderId="0" xfId="20" applyNumberFormat="1" applyFont="1" applyAlignment="1">
      <alignment horizontal="center"/>
    </xf>
    <xf numFmtId="167" fontId="25" fillId="2" borderId="0" xfId="20" applyNumberFormat="1" applyFont="1" applyFill="1" applyAlignment="1">
      <alignment horizontal="center" vertical="center"/>
    </xf>
    <xf numFmtId="168" fontId="25" fillId="0" borderId="1" xfId="2" applyNumberFormat="1" applyFont="1" applyBorder="1" applyAlignment="1">
      <alignment horizontal="center"/>
    </xf>
    <xf numFmtId="168" fontId="25" fillId="2" borderId="1" xfId="21" applyNumberFormat="1" applyFont="1" applyFill="1" applyBorder="1" applyAlignment="1">
      <alignment horizontal="center" vertical="center"/>
    </xf>
    <xf numFmtId="167" fontId="25" fillId="2" borderId="3" xfId="20" applyNumberFormat="1" applyFont="1" applyFill="1" applyBorder="1" applyAlignment="1">
      <alignment horizontal="center" vertical="center"/>
    </xf>
  </cellXfs>
  <cellStyles count="26">
    <cellStyle name="0,0_x000d__x000a_NA_x000d__x000a_ 2" xfId="8" xr:uid="{00000000-0005-0000-0000-000000000000}"/>
    <cellStyle name="Comma" xfId="1" builtinId="3"/>
    <cellStyle name="Comma 11" xfId="25" xr:uid="{3DB547E5-62B3-44E7-8E18-29116A69EFFA}"/>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2 2" xfId="24" xr:uid="{0412A8B7-5520-40B1-B786-7BB50725A473}"/>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296875" defaultRowHeight="14.5" x14ac:dyDescent="0.35"/>
  <cols>
    <col min="1" max="1" width="27" style="145" bestFit="1" customWidth="1"/>
    <col min="2" max="2" width="22.796875" style="145" bestFit="1" customWidth="1"/>
    <col min="3" max="13" width="9.296875" style="145"/>
    <col min="14" max="14" width="0" style="145" hidden="1" customWidth="1"/>
    <col min="15" max="16384" width="9.296875" style="145"/>
  </cols>
  <sheetData>
    <row r="1" spans="1:14" x14ac:dyDescent="0.35">
      <c r="A1" s="145" t="s">
        <v>0</v>
      </c>
      <c r="B1" s="145">
        <v>2019</v>
      </c>
      <c r="D1" s="146"/>
      <c r="E1" s="145" t="s">
        <v>1</v>
      </c>
      <c r="G1" s="150"/>
      <c r="H1" s="150"/>
    </row>
    <row r="2" spans="1:14" x14ac:dyDescent="0.35">
      <c r="A2" s="145" t="s">
        <v>2</v>
      </c>
      <c r="B2" s="146">
        <v>3</v>
      </c>
      <c r="N2" s="145">
        <v>1</v>
      </c>
    </row>
    <row r="3" spans="1:14" x14ac:dyDescent="0.35">
      <c r="A3" s="145" t="s">
        <v>3</v>
      </c>
      <c r="B3" s="147" t="str">
        <f>IF(B2=1, "March 30, 2019", IF(B2=2, "June 29, 2019", IF(B2=3, "September 28, 2019", IF(B2=4, "December 28, 2019"))))</f>
        <v>September 28, 2019</v>
      </c>
      <c r="N3" s="145">
        <v>2</v>
      </c>
    </row>
    <row r="4" spans="1:14" x14ac:dyDescent="0.35">
      <c r="A4" s="145" t="s">
        <v>4</v>
      </c>
      <c r="B4" s="147" t="str">
        <f>IF(B2=1, "December 29, 2018", IF(B2=2, "March 30, 2019", IF(B2=3, "June 29, 2019", IF(B2=4, "September 28, 2019"))))</f>
        <v>June 29, 2019</v>
      </c>
      <c r="N4" s="145">
        <v>3</v>
      </c>
    </row>
    <row r="5" spans="1:14" x14ac:dyDescent="0.35">
      <c r="A5" s="145" t="s">
        <v>5</v>
      </c>
      <c r="B5" s="147" t="str">
        <f>IF(B2=1, "March 31, 2018", IF(B2=2, "June 30, 2018", IF(B2=3, "September 29, 2018", IF(B2=4, "December 29, 2018"))))</f>
        <v>September 29, 2018</v>
      </c>
      <c r="N5" s="145">
        <v>4</v>
      </c>
    </row>
    <row r="6" spans="1:14" x14ac:dyDescent="0.35">
      <c r="A6" s="145" t="s">
        <v>6</v>
      </c>
      <c r="B6" s="148">
        <v>43463</v>
      </c>
    </row>
    <row r="7" spans="1:14" x14ac:dyDescent="0.35">
      <c r="A7" s="145" t="s">
        <v>7</v>
      </c>
      <c r="B7" s="147" t="s">
        <v>8</v>
      </c>
    </row>
    <row r="8" spans="1:14" x14ac:dyDescent="0.35">
      <c r="A8" s="145" t="s">
        <v>9</v>
      </c>
      <c r="B8" s="149" t="str">
        <f>IF(B2=1, "Three Months Ended", IF(B2=2, "Six Months Ended", IF(B2=3, "Nine Months Ended")))</f>
        <v>Nine Months Ended</v>
      </c>
    </row>
    <row r="9" spans="1:14" x14ac:dyDescent="0.35">
      <c r="A9" s="145" t="s">
        <v>2</v>
      </c>
      <c r="B9" s="149" t="str">
        <f>IF(B2=1, "Q1'19", IF(B2=2, "Q2'19", IF(B2=3, "Q3'19", IF(B2=4, "Q4'19"))))</f>
        <v>Q3'19</v>
      </c>
    </row>
    <row r="10" spans="1:14" x14ac:dyDescent="0.35">
      <c r="A10" s="145" t="s">
        <v>10</v>
      </c>
      <c r="B10" s="149" t="str">
        <f>IF(B2=1, "Q4'18", IF(B2=2, "Q1'19", IF(B2=3, "Q2'19", IF(B2=4, "Q3'19"))))</f>
        <v>Q2'19</v>
      </c>
    </row>
    <row r="11" spans="1:14" x14ac:dyDescent="0.35">
      <c r="A11" s="145" t="s">
        <v>11</v>
      </c>
      <c r="B11" s="149" t="str">
        <f>IF(B2=1, "Q1'18", IF(B2=2, "Q2'18", IF(B2=3, "Q3'18", IF(B2=4, "Q4'18"))))</f>
        <v>Q3'18</v>
      </c>
    </row>
    <row r="12" spans="1:14" x14ac:dyDescent="0.35">
      <c r="A12" s="145" t="s">
        <v>12</v>
      </c>
      <c r="B12" s="149" t="str">
        <f>IF(B2=1, "Q1'19", IF(B2=2, "1H19", IF(B2=3, "Q3'19 YTD", IF(B2=4, "2019"))))</f>
        <v>Q3'19 YTD</v>
      </c>
    </row>
    <row r="13" spans="1:14" x14ac:dyDescent="0.35">
      <c r="A13" s="145" t="s">
        <v>13</v>
      </c>
      <c r="B13" s="149"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X64"/>
  <sheetViews>
    <sheetView showGridLines="0" topLeftCell="A17" zoomScaleNormal="100" workbookViewId="0">
      <selection activeCell="C39" sqref="C39:O39"/>
    </sheetView>
  </sheetViews>
  <sheetFormatPr defaultColWidth="21.5" defaultRowHeight="14" x14ac:dyDescent="0.3"/>
  <cols>
    <col min="1" max="1" width="4.796875" style="158" customWidth="1"/>
    <col min="2" max="2" width="4" style="158" bestFit="1" customWidth="1"/>
    <col min="3" max="3" width="62.296875" style="158" customWidth="1"/>
    <col min="4" max="4" width="16.796875" style="214" customWidth="1"/>
    <col min="5" max="5" width="2.296875" style="214" customWidth="1"/>
    <col min="6" max="6" width="16.796875" style="158" customWidth="1"/>
    <col min="7" max="7" width="2" style="158" customWidth="1"/>
    <col min="8" max="8" width="16.796875" style="158" customWidth="1"/>
    <col min="9" max="9" width="1.796875" style="158" customWidth="1"/>
    <col min="10" max="10" width="17.5" style="158" customWidth="1"/>
    <col min="11" max="11" width="1.69921875" style="158" customWidth="1"/>
    <col min="12" max="12" width="19" style="158" customWidth="1"/>
    <col min="13" max="13" width="2" style="158" customWidth="1"/>
    <col min="14" max="14" width="11.5" style="158" customWidth="1"/>
    <col min="15" max="15" width="1.796875" style="158" customWidth="1"/>
    <col min="16" max="16" width="13.796875" style="158" customWidth="1"/>
    <col min="17" max="17" width="1.796875" style="158" customWidth="1"/>
    <col min="18" max="20" width="13.796875" style="158" customWidth="1"/>
    <col min="21" max="16384" width="21.5" style="158"/>
  </cols>
  <sheetData>
    <row r="1" spans="3:15" ht="15" customHeight="1" x14ac:dyDescent="0.3">
      <c r="C1" s="424" t="s">
        <v>115</v>
      </c>
      <c r="D1" s="424"/>
      <c r="E1" s="424"/>
      <c r="F1" s="424"/>
      <c r="G1" s="424"/>
      <c r="H1" s="424"/>
      <c r="I1" s="186"/>
      <c r="J1" s="183"/>
      <c r="K1" s="183"/>
      <c r="N1" s="187"/>
      <c r="O1" s="187"/>
    </row>
    <row r="2" spans="3:15" ht="15" customHeight="1" x14ac:dyDescent="0.3">
      <c r="C2" s="158" t="s">
        <v>116</v>
      </c>
      <c r="D2" s="186"/>
      <c r="E2" s="186"/>
      <c r="F2" s="186"/>
      <c r="G2" s="186"/>
      <c r="H2" s="186"/>
      <c r="I2" s="186"/>
      <c r="J2" s="183"/>
      <c r="K2" s="183"/>
    </row>
    <row r="3" spans="3:15" ht="15" customHeight="1" x14ac:dyDescent="0.3">
      <c r="C3" s="189"/>
      <c r="D3" s="425" t="s">
        <v>8</v>
      </c>
      <c r="E3" s="425"/>
      <c r="F3" s="426"/>
      <c r="G3" s="426"/>
      <c r="H3" s="426"/>
      <c r="I3" s="184"/>
      <c r="J3" s="427"/>
      <c r="K3" s="427"/>
      <c r="L3" s="427"/>
      <c r="M3" s="190"/>
      <c r="N3" s="190"/>
    </row>
    <row r="4" spans="3:15" ht="27" customHeight="1" x14ac:dyDescent="0.3">
      <c r="C4" s="191"/>
      <c r="D4" s="314" t="s">
        <v>29</v>
      </c>
      <c r="E4" s="315"/>
      <c r="F4" s="316" t="s">
        <v>30</v>
      </c>
      <c r="G4" s="315"/>
      <c r="H4" s="314" t="s">
        <v>31</v>
      </c>
      <c r="I4" s="371"/>
      <c r="J4" s="192"/>
      <c r="K4" s="193"/>
      <c r="L4" s="194"/>
    </row>
    <row r="5" spans="3:15" ht="18" customHeight="1" x14ac:dyDescent="0.3">
      <c r="C5" s="186" t="s">
        <v>117</v>
      </c>
      <c r="D5" s="301">
        <v>818</v>
      </c>
      <c r="E5" s="232"/>
      <c r="F5" s="301">
        <v>949</v>
      </c>
      <c r="G5" s="302"/>
      <c r="H5" s="301">
        <v>521</v>
      </c>
      <c r="I5" s="195"/>
      <c r="J5" s="196"/>
      <c r="K5" s="197"/>
      <c r="L5" s="196"/>
    </row>
    <row r="6" spans="3:15" ht="18" customHeight="1" x14ac:dyDescent="0.3">
      <c r="C6" s="300" t="s">
        <v>118</v>
      </c>
      <c r="D6" s="303">
        <v>0.45805623476002832</v>
      </c>
      <c r="E6" s="304"/>
      <c r="F6" s="303">
        <v>0.45</v>
      </c>
      <c r="G6" s="304"/>
      <c r="H6" s="303">
        <v>0.41</v>
      </c>
      <c r="I6" s="198"/>
      <c r="J6" s="199"/>
      <c r="K6" s="200"/>
      <c r="L6" s="199"/>
    </row>
    <row r="7" spans="3:15" ht="18" customHeight="1" x14ac:dyDescent="0.3">
      <c r="C7" s="201" t="s">
        <v>36</v>
      </c>
      <c r="D7" s="173">
        <v>2</v>
      </c>
      <c r="E7" s="173"/>
      <c r="F7" s="173">
        <v>1</v>
      </c>
      <c r="G7" s="173"/>
      <c r="H7" s="173">
        <v>1</v>
      </c>
      <c r="I7" s="202"/>
      <c r="J7" s="203"/>
      <c r="K7" s="204"/>
      <c r="L7" s="203"/>
    </row>
    <row r="8" spans="3:15" ht="18" customHeight="1" x14ac:dyDescent="0.3">
      <c r="C8" s="186" t="s">
        <v>119</v>
      </c>
      <c r="D8" s="305">
        <v>820</v>
      </c>
      <c r="E8" s="232"/>
      <c r="F8" s="305">
        <v>950</v>
      </c>
      <c r="G8" s="306"/>
      <c r="H8" s="305">
        <v>522</v>
      </c>
      <c r="I8" s="195"/>
      <c r="J8" s="196"/>
      <c r="K8" s="197"/>
      <c r="L8" s="196"/>
    </row>
    <row r="9" spans="3:15" ht="18" customHeight="1" x14ac:dyDescent="0.3">
      <c r="C9" s="300" t="s">
        <v>120</v>
      </c>
      <c r="D9" s="307">
        <v>0.45907725357486678</v>
      </c>
      <c r="E9" s="308"/>
      <c r="F9" s="307">
        <v>0.45</v>
      </c>
      <c r="G9" s="308"/>
      <c r="H9" s="307">
        <v>0.41</v>
      </c>
      <c r="I9" s="205"/>
      <c r="J9" s="206"/>
      <c r="K9" s="207"/>
      <c r="L9" s="206"/>
    </row>
    <row r="10" spans="3:15" ht="18" customHeight="1" x14ac:dyDescent="0.3">
      <c r="C10" s="208"/>
      <c r="D10" s="184"/>
      <c r="E10" s="184"/>
      <c r="F10" s="184"/>
      <c r="G10" s="183"/>
      <c r="H10" s="184"/>
      <c r="I10" s="183"/>
      <c r="J10" s="209"/>
      <c r="K10" s="209"/>
      <c r="L10" s="209"/>
    </row>
    <row r="11" spans="3:15" ht="18" customHeight="1" x14ac:dyDescent="0.3">
      <c r="C11" s="188" t="s">
        <v>121</v>
      </c>
      <c r="D11" s="301">
        <v>641</v>
      </c>
      <c r="E11" s="232"/>
      <c r="F11" s="301">
        <v>601</v>
      </c>
      <c r="G11" s="302"/>
      <c r="H11" s="301">
        <v>543</v>
      </c>
      <c r="I11" s="195"/>
      <c r="J11" s="196"/>
      <c r="K11" s="197"/>
      <c r="L11" s="196"/>
    </row>
    <row r="12" spans="3:15" ht="18" customHeight="1" x14ac:dyDescent="0.3">
      <c r="C12" s="201" t="s">
        <v>36</v>
      </c>
      <c r="D12" s="173">
        <v>57</v>
      </c>
      <c r="E12" s="173"/>
      <c r="F12" s="173">
        <v>56</v>
      </c>
      <c r="G12" s="173"/>
      <c r="H12" s="173">
        <v>40</v>
      </c>
      <c r="I12" s="202"/>
      <c r="J12" s="203"/>
      <c r="K12" s="204"/>
      <c r="L12" s="203"/>
    </row>
    <row r="13" spans="3:15" ht="18" customHeight="1" x14ac:dyDescent="0.3">
      <c r="C13" s="201" t="s">
        <v>38</v>
      </c>
      <c r="D13" s="173">
        <v>0</v>
      </c>
      <c r="E13" s="173"/>
      <c r="F13" s="173">
        <v>0</v>
      </c>
      <c r="G13" s="173"/>
      <c r="H13" s="173">
        <v>5</v>
      </c>
      <c r="I13" s="202"/>
      <c r="J13" s="203"/>
      <c r="K13" s="204"/>
      <c r="L13" s="203"/>
    </row>
    <row r="14" spans="3:15" ht="18" customHeight="1" x14ac:dyDescent="0.3">
      <c r="C14" s="188" t="s">
        <v>122</v>
      </c>
      <c r="D14" s="305">
        <v>584</v>
      </c>
      <c r="E14" s="232"/>
      <c r="F14" s="305">
        <v>545</v>
      </c>
      <c r="G14" s="306"/>
      <c r="H14" s="305">
        <v>498</v>
      </c>
      <c r="I14" s="195"/>
      <c r="J14" s="196"/>
      <c r="K14" s="197"/>
      <c r="L14" s="196"/>
    </row>
    <row r="15" spans="3:15" ht="18" customHeight="1" x14ac:dyDescent="0.3">
      <c r="C15" s="183"/>
      <c r="D15" s="184"/>
      <c r="E15" s="184"/>
      <c r="F15" s="184"/>
      <c r="G15" s="183"/>
      <c r="H15" s="184"/>
      <c r="I15" s="183"/>
      <c r="J15" s="209"/>
      <c r="K15" s="209"/>
      <c r="L15" s="209"/>
    </row>
    <row r="16" spans="3:15" ht="18" customHeight="1" x14ac:dyDescent="0.3">
      <c r="C16" s="188" t="s">
        <v>123</v>
      </c>
      <c r="D16" s="301">
        <v>177</v>
      </c>
      <c r="E16" s="232"/>
      <c r="F16" s="301">
        <v>348</v>
      </c>
      <c r="G16" s="232"/>
      <c r="H16" s="301">
        <v>38</v>
      </c>
      <c r="I16" s="195"/>
      <c r="J16" s="196"/>
      <c r="K16" s="197"/>
      <c r="L16" s="196"/>
    </row>
    <row r="17" spans="3:24" ht="18" customHeight="1" x14ac:dyDescent="0.3">
      <c r="C17" s="201" t="s">
        <v>36</v>
      </c>
      <c r="D17" s="210">
        <v>59</v>
      </c>
      <c r="E17" s="232"/>
      <c r="F17" s="210">
        <v>57</v>
      </c>
      <c r="G17" s="232"/>
      <c r="H17" s="210">
        <v>41</v>
      </c>
      <c r="I17" s="202"/>
      <c r="J17" s="203"/>
      <c r="K17" s="204"/>
      <c r="L17" s="203"/>
    </row>
    <row r="18" spans="3:24" ht="18" customHeight="1" x14ac:dyDescent="0.3">
      <c r="C18" s="201" t="s">
        <v>38</v>
      </c>
      <c r="D18" s="210">
        <v>0</v>
      </c>
      <c r="E18" s="232"/>
      <c r="F18" s="210">
        <v>0</v>
      </c>
      <c r="G18" s="232"/>
      <c r="H18" s="210">
        <v>5</v>
      </c>
      <c r="I18" s="202"/>
      <c r="J18" s="203"/>
      <c r="K18" s="204"/>
      <c r="L18" s="203"/>
    </row>
    <row r="19" spans="3:24" ht="18" customHeight="1" x14ac:dyDescent="0.3">
      <c r="C19" s="188" t="s">
        <v>124</v>
      </c>
      <c r="D19" s="305">
        <v>236</v>
      </c>
      <c r="E19" s="232"/>
      <c r="F19" s="305">
        <v>405</v>
      </c>
      <c r="G19" s="232"/>
      <c r="H19" s="305">
        <v>84</v>
      </c>
      <c r="I19" s="195"/>
      <c r="J19" s="196"/>
      <c r="K19" s="197"/>
      <c r="L19" s="196"/>
    </row>
    <row r="20" spans="3:24" ht="18" customHeight="1" x14ac:dyDescent="0.3">
      <c r="C20" s="212"/>
      <c r="D20" s="195"/>
      <c r="E20" s="232"/>
      <c r="F20" s="213"/>
      <c r="G20" s="232"/>
      <c r="H20" s="195"/>
      <c r="I20" s="195"/>
    </row>
    <row r="21" spans="3:24" ht="18" customHeight="1" x14ac:dyDescent="0.3">
      <c r="C21" s="212"/>
      <c r="D21" s="428" t="s">
        <v>8</v>
      </c>
      <c r="E21" s="428"/>
      <c r="F21" s="428"/>
      <c r="G21" s="428"/>
      <c r="H21" s="428"/>
      <c r="I21" s="428"/>
      <c r="J21" s="428"/>
      <c r="K21" s="428"/>
      <c r="L21" s="428"/>
      <c r="M21" s="428"/>
      <c r="N21" s="428"/>
      <c r="O21" s="371"/>
      <c r="P21" s="371"/>
      <c r="Q21" s="371"/>
      <c r="R21" s="371"/>
      <c r="S21" s="371"/>
      <c r="T21" s="371"/>
      <c r="U21" s="214"/>
      <c r="V21" s="214"/>
      <c r="W21" s="214"/>
      <c r="X21" s="214"/>
    </row>
    <row r="22" spans="3:24" ht="29.25" customHeight="1" x14ac:dyDescent="0.3">
      <c r="C22" s="215"/>
      <c r="D22" s="431" t="s">
        <v>29</v>
      </c>
      <c r="E22" s="431"/>
      <c r="F22" s="431"/>
      <c r="G22" s="216"/>
      <c r="H22" s="432" t="s">
        <v>30</v>
      </c>
      <c r="I22" s="432"/>
      <c r="J22" s="432"/>
      <c r="K22" s="315"/>
      <c r="L22" s="433" t="s">
        <v>31</v>
      </c>
      <c r="M22" s="433"/>
      <c r="N22" s="433"/>
      <c r="O22" s="371"/>
      <c r="P22" s="371"/>
      <c r="Q22" s="371"/>
      <c r="R22" s="371"/>
      <c r="S22" s="371"/>
      <c r="T22" s="217"/>
    </row>
    <row r="23" spans="3:24" ht="18" customHeight="1" x14ac:dyDescent="0.3">
      <c r="C23" s="188" t="s">
        <v>125</v>
      </c>
      <c r="D23" s="301">
        <v>162</v>
      </c>
      <c r="E23" s="301"/>
      <c r="F23" s="309">
        <v>0.14000000000000001</v>
      </c>
      <c r="G23" s="310"/>
      <c r="H23" s="301">
        <v>170</v>
      </c>
      <c r="I23" s="301"/>
      <c r="J23" s="309">
        <v>0.15</v>
      </c>
      <c r="K23" s="311"/>
      <c r="L23" s="301">
        <v>16</v>
      </c>
      <c r="M23" s="301"/>
      <c r="N23" s="309">
        <v>0.01</v>
      </c>
      <c r="O23" s="219"/>
      <c r="P23" s="371"/>
      <c r="Q23" s="371"/>
      <c r="R23" s="371"/>
      <c r="S23" s="220"/>
      <c r="T23" s="220"/>
    </row>
    <row r="24" spans="3:24" ht="18" customHeight="1" x14ac:dyDescent="0.3">
      <c r="C24" s="201" t="s">
        <v>126</v>
      </c>
      <c r="D24" s="173">
        <v>0</v>
      </c>
      <c r="E24" s="173"/>
      <c r="F24" s="221">
        <v>0</v>
      </c>
      <c r="G24" s="222"/>
      <c r="H24" s="173">
        <v>128</v>
      </c>
      <c r="I24" s="173"/>
      <c r="J24" s="221">
        <v>0.1</v>
      </c>
      <c r="K24" s="173"/>
      <c r="L24" s="173">
        <v>8</v>
      </c>
      <c r="M24" s="173"/>
      <c r="N24" s="221">
        <v>0.01</v>
      </c>
      <c r="O24" s="223"/>
      <c r="P24" s="371"/>
      <c r="Q24" s="371"/>
      <c r="R24" s="371"/>
      <c r="S24" s="224"/>
      <c r="T24" s="224"/>
    </row>
    <row r="25" spans="3:24" ht="18" customHeight="1" x14ac:dyDescent="0.3">
      <c r="C25" s="201" t="s">
        <v>127</v>
      </c>
      <c r="D25" s="173">
        <v>2</v>
      </c>
      <c r="E25" s="173"/>
      <c r="F25" s="221">
        <v>0</v>
      </c>
      <c r="G25" s="222"/>
      <c r="H25" s="173">
        <v>4</v>
      </c>
      <c r="I25" s="173"/>
      <c r="J25" s="221">
        <v>0</v>
      </c>
      <c r="K25" s="173"/>
      <c r="L25" s="173">
        <v>6</v>
      </c>
      <c r="M25" s="173"/>
      <c r="N25" s="221">
        <v>0.01</v>
      </c>
      <c r="O25" s="222"/>
      <c r="P25" s="371"/>
      <c r="Q25" s="371"/>
      <c r="R25" s="371"/>
      <c r="S25" s="211"/>
      <c r="T25" s="211"/>
    </row>
    <row r="26" spans="3:24" ht="18" customHeight="1" x14ac:dyDescent="0.3">
      <c r="C26" s="201" t="s">
        <v>36</v>
      </c>
      <c r="D26" s="173">
        <v>59</v>
      </c>
      <c r="E26" s="173"/>
      <c r="F26" s="221">
        <v>0.04</v>
      </c>
      <c r="G26" s="222"/>
      <c r="H26" s="173">
        <v>57</v>
      </c>
      <c r="I26" s="173"/>
      <c r="J26" s="221">
        <v>0.05</v>
      </c>
      <c r="K26" s="173"/>
      <c r="L26" s="173">
        <v>41</v>
      </c>
      <c r="M26" s="173"/>
      <c r="N26" s="221">
        <v>0.04</v>
      </c>
      <c r="O26" s="222"/>
      <c r="P26" s="371"/>
      <c r="Q26" s="371"/>
      <c r="R26" s="371"/>
      <c r="S26" s="211"/>
      <c r="T26" s="211"/>
    </row>
    <row r="27" spans="3:24" ht="18" customHeight="1" x14ac:dyDescent="0.3">
      <c r="C27" s="201" t="s">
        <v>177</v>
      </c>
      <c r="D27" s="173">
        <v>0</v>
      </c>
      <c r="E27" s="173"/>
      <c r="F27" s="221">
        <v>0</v>
      </c>
      <c r="G27" s="222"/>
      <c r="H27" s="173">
        <v>0</v>
      </c>
      <c r="I27" s="173"/>
      <c r="J27" s="221">
        <v>0</v>
      </c>
      <c r="K27" s="173"/>
      <c r="L27" s="173">
        <v>1</v>
      </c>
      <c r="M27" s="173"/>
      <c r="N27" s="221">
        <v>0</v>
      </c>
      <c r="O27" s="223"/>
      <c r="P27" s="371"/>
      <c r="Q27" s="371"/>
      <c r="R27" s="371"/>
      <c r="S27" s="224"/>
      <c r="T27" s="224"/>
    </row>
    <row r="28" spans="3:24" ht="18" customHeight="1" x14ac:dyDescent="0.3">
      <c r="C28" s="201" t="s">
        <v>38</v>
      </c>
      <c r="D28" s="173">
        <v>0</v>
      </c>
      <c r="E28" s="173"/>
      <c r="F28" s="221">
        <v>0</v>
      </c>
      <c r="G28" s="222"/>
      <c r="H28" s="173">
        <v>0</v>
      </c>
      <c r="I28" s="173"/>
      <c r="J28" s="221">
        <v>0</v>
      </c>
      <c r="K28" s="173"/>
      <c r="L28" s="173">
        <v>5</v>
      </c>
      <c r="M28" s="173"/>
      <c r="N28" s="221">
        <v>0</v>
      </c>
      <c r="O28" s="223"/>
      <c r="P28" s="371"/>
      <c r="Q28" s="371"/>
      <c r="R28" s="371"/>
      <c r="S28" s="224"/>
      <c r="T28" s="224"/>
    </row>
    <row r="29" spans="3:24" ht="18" customHeight="1" x14ac:dyDescent="0.3">
      <c r="C29" s="201" t="s">
        <v>35</v>
      </c>
      <c r="D29" s="173">
        <v>-1</v>
      </c>
      <c r="E29" s="173"/>
      <c r="F29" s="221">
        <v>0</v>
      </c>
      <c r="G29" s="222"/>
      <c r="H29" s="173">
        <v>24</v>
      </c>
      <c r="I29" s="173"/>
      <c r="J29" s="221">
        <v>0.02</v>
      </c>
      <c r="K29" s="173"/>
      <c r="L29" s="173">
        <v>-15</v>
      </c>
      <c r="M29" s="173"/>
      <c r="N29" s="221">
        <v>-0.01</v>
      </c>
      <c r="O29" s="223"/>
      <c r="P29" s="371"/>
      <c r="Q29" s="371"/>
      <c r="R29" s="371"/>
      <c r="S29" s="224"/>
      <c r="T29" s="224"/>
    </row>
    <row r="30" spans="3:24" ht="18" customHeight="1" x14ac:dyDescent="0.3">
      <c r="C30" s="188" t="s">
        <v>128</v>
      </c>
      <c r="D30" s="305">
        <v>222</v>
      </c>
      <c r="E30" s="305"/>
      <c r="F30" s="312">
        <v>0.18000000000000002</v>
      </c>
      <c r="G30" s="310"/>
      <c r="H30" s="305">
        <v>383</v>
      </c>
      <c r="I30" s="305"/>
      <c r="J30" s="312">
        <v>0.32</v>
      </c>
      <c r="K30" s="226"/>
      <c r="L30" s="305">
        <v>62</v>
      </c>
      <c r="M30" s="305"/>
      <c r="N30" s="312">
        <v>0.06</v>
      </c>
      <c r="O30" s="219"/>
      <c r="P30" s="371"/>
      <c r="Q30" s="371"/>
      <c r="R30" s="371"/>
      <c r="S30" s="220"/>
      <c r="T30" s="220"/>
    </row>
    <row r="31" spans="3:24" x14ac:dyDescent="0.3">
      <c r="C31" s="188"/>
      <c r="D31" s="225"/>
      <c r="E31" s="225"/>
      <c r="F31" s="226"/>
      <c r="G31" s="226"/>
      <c r="H31" s="227"/>
      <c r="I31" s="227"/>
      <c r="J31" s="226"/>
      <c r="K31" s="226"/>
      <c r="L31" s="227"/>
      <c r="M31" s="227"/>
      <c r="N31" s="226"/>
      <c r="O31" s="226"/>
      <c r="P31" s="152"/>
      <c r="Q31" s="152"/>
      <c r="R31" s="151"/>
    </row>
    <row r="32" spans="3:24" ht="42.75" customHeight="1" x14ac:dyDescent="0.3">
      <c r="C32" s="313" t="s">
        <v>179</v>
      </c>
      <c r="D32" s="228"/>
      <c r="E32" s="228"/>
      <c r="F32" s="228"/>
      <c r="G32" s="229"/>
      <c r="H32" s="230"/>
      <c r="I32" s="230"/>
      <c r="J32" s="229"/>
      <c r="K32" s="229"/>
      <c r="L32" s="230"/>
      <c r="M32" s="230"/>
      <c r="N32" s="229"/>
      <c r="O32" s="229"/>
    </row>
    <row r="33" spans="2:20" ht="19" customHeight="1" x14ac:dyDescent="0.3">
      <c r="C33" s="231" t="s">
        <v>129</v>
      </c>
      <c r="D33" s="434">
        <v>1224</v>
      </c>
      <c r="E33" s="434"/>
      <c r="F33" s="434"/>
      <c r="G33" s="232"/>
      <c r="H33" s="435">
        <v>1188</v>
      </c>
      <c r="I33" s="435"/>
      <c r="J33" s="435"/>
      <c r="K33" s="230"/>
      <c r="L33" s="435">
        <v>1094</v>
      </c>
      <c r="M33" s="435"/>
      <c r="N33" s="435"/>
      <c r="O33" s="230"/>
    </row>
    <row r="34" spans="2:20" ht="19" customHeight="1" x14ac:dyDescent="0.3">
      <c r="C34" s="231" t="s">
        <v>130</v>
      </c>
      <c r="D34" s="436">
        <v>4</v>
      </c>
      <c r="E34" s="436"/>
      <c r="F34" s="436"/>
      <c r="G34" s="232"/>
      <c r="H34" s="423">
        <v>4</v>
      </c>
      <c r="I34" s="423"/>
      <c r="J34" s="423"/>
      <c r="K34" s="230"/>
      <c r="L34" s="437">
        <v>0</v>
      </c>
      <c r="M34" s="437"/>
      <c r="N34" s="437"/>
      <c r="O34" s="230"/>
    </row>
    <row r="35" spans="2:20" ht="19" customHeight="1" x14ac:dyDescent="0.3">
      <c r="C35" s="233" t="s">
        <v>180</v>
      </c>
      <c r="D35" s="434">
        <v>1224</v>
      </c>
      <c r="E35" s="434"/>
      <c r="F35" s="434"/>
      <c r="G35" s="234"/>
      <c r="H35" s="438">
        <v>1216</v>
      </c>
      <c r="I35" s="438"/>
      <c r="J35" s="438"/>
      <c r="K35" s="216"/>
      <c r="L35" s="438">
        <v>1195</v>
      </c>
      <c r="M35" s="438"/>
      <c r="N35" s="438"/>
      <c r="O35" s="230"/>
    </row>
    <row r="36" spans="2:20" x14ac:dyDescent="0.3">
      <c r="C36" s="231" t="s">
        <v>181</v>
      </c>
      <c r="D36" s="423">
        <v>2</v>
      </c>
      <c r="E36" s="423"/>
      <c r="F36" s="423"/>
      <c r="G36" s="232"/>
      <c r="H36" s="423">
        <v>2</v>
      </c>
      <c r="I36" s="423"/>
      <c r="J36" s="423"/>
      <c r="K36" s="230"/>
      <c r="L36" s="423">
        <v>5</v>
      </c>
      <c r="M36" s="423"/>
      <c r="N36" s="423"/>
      <c r="O36" s="230"/>
    </row>
    <row r="37" spans="2:20" x14ac:dyDescent="0.3">
      <c r="C37" s="231"/>
      <c r="D37" s="235"/>
      <c r="E37" s="232"/>
      <c r="F37" s="229"/>
      <c r="G37" s="229"/>
      <c r="H37" s="235"/>
      <c r="I37" s="230"/>
      <c r="J37" s="229"/>
      <c r="K37" s="229"/>
      <c r="L37" s="236"/>
      <c r="M37" s="230"/>
      <c r="N37" s="229"/>
      <c r="O37" s="229"/>
    </row>
    <row r="38" spans="2:20" ht="7.5" customHeight="1" x14ac:dyDescent="0.3">
      <c r="C38" s="391"/>
      <c r="D38" s="391"/>
      <c r="E38" s="391"/>
      <c r="F38" s="391"/>
      <c r="G38" s="391"/>
      <c r="H38" s="391"/>
      <c r="I38" s="391"/>
      <c r="J38" s="391"/>
      <c r="K38" s="391"/>
      <c r="L38" s="391"/>
      <c r="M38" s="391"/>
      <c r="N38" s="391"/>
      <c r="P38" s="391"/>
      <c r="Q38" s="391"/>
      <c r="R38" s="391"/>
      <c r="S38" s="391"/>
      <c r="T38" s="391"/>
    </row>
    <row r="39" spans="2:20" ht="133.9" customHeight="1" x14ac:dyDescent="0.3">
      <c r="B39" s="237" t="s">
        <v>131</v>
      </c>
      <c r="C39" s="429" t="s">
        <v>178</v>
      </c>
      <c r="D39" s="429"/>
      <c r="E39" s="429"/>
      <c r="F39" s="429"/>
      <c r="G39" s="429"/>
      <c r="H39" s="429"/>
      <c r="I39" s="429"/>
      <c r="J39" s="429"/>
      <c r="K39" s="429"/>
      <c r="L39" s="429"/>
      <c r="M39" s="429"/>
      <c r="N39" s="429"/>
      <c r="O39" s="429"/>
    </row>
    <row r="40" spans="2:20" ht="18.75" customHeight="1" x14ac:dyDescent="0.3"/>
    <row r="41" spans="2:20" ht="18.75" customHeight="1" x14ac:dyDescent="0.3"/>
    <row r="42" spans="2:20" ht="18.75" customHeight="1" x14ac:dyDescent="0.3">
      <c r="C42" s="430"/>
      <c r="D42" s="430"/>
      <c r="E42" s="430"/>
      <c r="F42" s="430"/>
      <c r="G42" s="430"/>
      <c r="H42" s="430"/>
      <c r="I42" s="430"/>
      <c r="J42" s="430"/>
      <c r="K42" s="430"/>
      <c r="L42" s="430"/>
      <c r="M42" s="430"/>
      <c r="N42" s="430"/>
    </row>
    <row r="43" spans="2:20" ht="18.75" customHeight="1" x14ac:dyDescent="0.3"/>
    <row r="44" spans="2:20" ht="18.75" customHeight="1" x14ac:dyDescent="0.3"/>
    <row r="45" spans="2:20" ht="18.75" customHeight="1" x14ac:dyDescent="0.3"/>
    <row r="46" spans="2:20" ht="18.75" customHeight="1" x14ac:dyDescent="0.3"/>
    <row r="47" spans="2:20" ht="18.75" customHeight="1" x14ac:dyDescent="0.3"/>
    <row r="48" spans="2:20"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sheetData>
  <protectedRanges>
    <protectedRange password="D90A" sqref="H7:J7 L7 D7:F7" name="Range1_1_2"/>
    <protectedRange password="D90A" sqref="C1:I3 C8:C9 S21:W21 D21 G21:M21 P21:R30 J3:N3 C4:C6" name="Range1_1_1_1"/>
    <protectedRange password="D90A" sqref="H9:J9 D5:J6 D8:F9 L5:L6 G8:J8 L8:L9" name="Range1_1_6_1"/>
    <protectedRange password="D90A" sqref="G7" name="Range1_1_2_1"/>
    <protectedRange password="D90A" sqref="C24" name="Range1_14_1"/>
    <protectedRange password="D90A" sqref="L22:M22 H22:J22 D22:E22 S22:T22 E4 L4 G4 I4:J4" name="Range1_1_6_1_3"/>
    <protectedRange password="D90A" sqref="C20:C22" name="Range1_4_1_1_1"/>
    <protectedRange password="D90A" sqref="G9" name="Range1_1_6_1_5"/>
    <protectedRange password="D90A" sqref="U38" name="Range1_1_3"/>
  </protectedRanges>
  <mergeCells count="21">
    <mergeCell ref="C39:O39"/>
    <mergeCell ref="C42:N42"/>
    <mergeCell ref="D22:F22"/>
    <mergeCell ref="H22:J22"/>
    <mergeCell ref="L22:N22"/>
    <mergeCell ref="D33:F33"/>
    <mergeCell ref="H33:J33"/>
    <mergeCell ref="L33:N33"/>
    <mergeCell ref="D34:F34"/>
    <mergeCell ref="H34:J34"/>
    <mergeCell ref="L34:N34"/>
    <mergeCell ref="D35:F35"/>
    <mergeCell ref="H35:J35"/>
    <mergeCell ref="L35:N35"/>
    <mergeCell ref="D36:F36"/>
    <mergeCell ref="H36:J36"/>
    <mergeCell ref="L36:N36"/>
    <mergeCell ref="C1:H1"/>
    <mergeCell ref="D3:H3"/>
    <mergeCell ref="J3:L3"/>
    <mergeCell ref="D21:N21"/>
  </mergeCells>
  <pageMargins left="0.75" right="0.3" top="0.5" bottom="0.45" header="0.3" footer="0.3"/>
  <pageSetup scale="58" orientation="portrait" r:id="rId1"/>
  <ignoredErrors>
    <ignoredError sqref="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5" defaultRowHeight="13" x14ac:dyDescent="0.3"/>
  <cols>
    <col min="1" max="1" width="5" style="127" customWidth="1"/>
    <col min="2" max="2" width="60.296875" style="127" customWidth="1"/>
    <col min="3" max="4" width="16.19921875" style="143" customWidth="1"/>
    <col min="5" max="5" width="21.5" style="128"/>
    <col min="6" max="16384" width="21.5" style="127"/>
  </cols>
  <sheetData>
    <row r="1" spans="1:13" ht="15" customHeight="1" x14ac:dyDescent="0.3">
      <c r="A1" s="126"/>
      <c r="B1" s="396" t="s">
        <v>14</v>
      </c>
      <c r="C1" s="397"/>
      <c r="D1" s="397"/>
      <c r="F1" s="388"/>
      <c r="G1" s="388"/>
      <c r="H1" s="388"/>
      <c r="I1" s="388"/>
      <c r="J1" s="388"/>
      <c r="K1" s="388"/>
      <c r="L1" s="388"/>
      <c r="M1" s="388"/>
    </row>
    <row r="2" spans="1:13" ht="15" customHeight="1" x14ac:dyDescent="0.3">
      <c r="A2" s="126"/>
      <c r="B2" s="396" t="s">
        <v>15</v>
      </c>
      <c r="C2" s="396"/>
      <c r="D2" s="396"/>
      <c r="F2" s="388"/>
      <c r="G2" s="388"/>
      <c r="H2" s="388"/>
      <c r="I2" s="388"/>
      <c r="J2" s="388"/>
      <c r="K2" s="388"/>
      <c r="L2" s="388"/>
      <c r="M2" s="388"/>
    </row>
    <row r="3" spans="1:13" ht="15" customHeight="1" x14ac:dyDescent="0.3">
      <c r="A3" s="126"/>
      <c r="B3" s="396" t="s">
        <v>16</v>
      </c>
      <c r="C3" s="396"/>
      <c r="D3" s="396"/>
      <c r="F3" s="388"/>
      <c r="G3" s="388"/>
      <c r="H3" s="388"/>
      <c r="I3" s="388"/>
      <c r="J3" s="388"/>
      <c r="K3" s="388"/>
      <c r="L3" s="388"/>
      <c r="M3" s="388"/>
    </row>
    <row r="4" spans="1:13" ht="32.5" customHeight="1" x14ac:dyDescent="0.3">
      <c r="A4" s="129"/>
      <c r="B4" s="130"/>
      <c r="C4" s="398" t="s">
        <v>8</v>
      </c>
      <c r="D4" s="399"/>
      <c r="F4" s="388"/>
      <c r="G4" s="388"/>
      <c r="H4" s="388"/>
      <c r="I4" s="388"/>
      <c r="J4" s="388"/>
      <c r="K4" s="388"/>
      <c r="L4" s="388"/>
      <c r="M4" s="388"/>
    </row>
    <row r="5" spans="1:13" ht="34.5" customHeight="1" x14ac:dyDescent="0.3">
      <c r="A5" s="129"/>
      <c r="B5" s="131"/>
      <c r="C5" s="86" t="s">
        <v>17</v>
      </c>
      <c r="D5" s="86" t="s">
        <v>18</v>
      </c>
      <c r="E5" s="132" t="s">
        <v>19</v>
      </c>
      <c r="F5" s="388"/>
      <c r="G5" s="388"/>
      <c r="H5" s="388"/>
      <c r="I5" s="388"/>
      <c r="J5" s="388"/>
      <c r="K5" s="388"/>
      <c r="L5" s="388"/>
      <c r="M5" s="388"/>
    </row>
    <row r="6" spans="1:13" ht="30" customHeight="1" x14ac:dyDescent="0.3">
      <c r="A6" s="133"/>
      <c r="B6" s="134" t="s">
        <v>20</v>
      </c>
      <c r="C6" s="135"/>
      <c r="D6" s="135"/>
      <c r="E6" s="136">
        <v>2206</v>
      </c>
      <c r="F6" s="137"/>
      <c r="G6" s="137"/>
      <c r="H6" s="137"/>
      <c r="I6" s="137"/>
      <c r="J6" s="137"/>
      <c r="K6" s="137"/>
      <c r="L6" s="137"/>
      <c r="M6" s="388"/>
    </row>
    <row r="7" spans="1:13" ht="30" customHeight="1" x14ac:dyDescent="0.3">
      <c r="A7" s="133"/>
      <c r="B7" s="134" t="s">
        <v>21</v>
      </c>
      <c r="C7" s="125">
        <v>0</v>
      </c>
      <c r="D7" s="124">
        <v>-299</v>
      </c>
      <c r="E7" s="140">
        <v>1471</v>
      </c>
      <c r="F7" s="137"/>
      <c r="G7" s="137"/>
      <c r="H7" s="137"/>
      <c r="I7" s="137"/>
      <c r="J7" s="137"/>
      <c r="K7" s="137"/>
      <c r="L7" s="137"/>
      <c r="M7" s="388"/>
    </row>
    <row r="8" spans="1:13" ht="30" customHeight="1" x14ac:dyDescent="0.3">
      <c r="A8" s="133"/>
      <c r="B8" s="134" t="s">
        <v>22</v>
      </c>
      <c r="C8" s="144">
        <v>0</v>
      </c>
      <c r="D8" s="139">
        <v>-246</v>
      </c>
      <c r="E8" s="140">
        <v>735</v>
      </c>
      <c r="F8" s="137"/>
      <c r="G8" s="137"/>
      <c r="H8" s="137"/>
      <c r="I8" s="137"/>
      <c r="J8" s="137"/>
      <c r="K8" s="137"/>
      <c r="L8" s="137"/>
      <c r="M8" s="388"/>
    </row>
    <row r="9" spans="1:13" ht="30" customHeight="1" x14ac:dyDescent="0.3">
      <c r="A9" s="133"/>
      <c r="B9" s="134" t="s">
        <v>23</v>
      </c>
      <c r="C9" s="144">
        <v>0</v>
      </c>
      <c r="D9" s="138">
        <v>3</v>
      </c>
      <c r="E9" s="141">
        <v>0.33</v>
      </c>
      <c r="F9" s="137"/>
      <c r="G9" s="137"/>
      <c r="H9" s="137"/>
      <c r="I9" s="137"/>
      <c r="J9" s="137"/>
      <c r="K9" s="137"/>
      <c r="L9" s="137"/>
      <c r="M9" s="388"/>
    </row>
    <row r="10" spans="1:13" ht="30" customHeight="1" x14ac:dyDescent="0.3">
      <c r="A10" s="133"/>
      <c r="B10" s="134" t="s">
        <v>24</v>
      </c>
      <c r="C10" s="95" t="e">
        <f>#REF!</f>
        <v>#REF!</v>
      </c>
      <c r="D10" s="124">
        <v>-322</v>
      </c>
      <c r="E10" s="140">
        <v>545</v>
      </c>
      <c r="F10" s="137"/>
      <c r="G10" s="137"/>
      <c r="H10" s="137"/>
      <c r="I10" s="142"/>
      <c r="J10" s="137"/>
      <c r="K10" s="137"/>
      <c r="L10" s="137"/>
      <c r="M10" s="388"/>
    </row>
    <row r="11" spans="1:13" s="128" customFormat="1" ht="18.75" customHeight="1" x14ac:dyDescent="0.3">
      <c r="A11" s="388"/>
      <c r="B11" s="388"/>
      <c r="C11" s="143"/>
      <c r="D11" s="143"/>
      <c r="F11" s="388"/>
      <c r="G11" s="388"/>
      <c r="H11" s="388"/>
      <c r="I11" s="388"/>
      <c r="J11" s="388"/>
      <c r="K11" s="388"/>
      <c r="L11" s="388"/>
      <c r="M11" s="388"/>
    </row>
    <row r="12" spans="1:13" s="128" customFormat="1" ht="18.75" customHeight="1" x14ac:dyDescent="0.3">
      <c r="A12" s="388"/>
      <c r="B12" s="388"/>
      <c r="C12" s="143"/>
      <c r="D12" s="143"/>
      <c r="F12" s="388"/>
      <c r="G12" s="388"/>
      <c r="H12" s="388"/>
      <c r="I12" s="388"/>
      <c r="J12" s="388"/>
      <c r="K12" s="388"/>
      <c r="L12" s="388"/>
      <c r="M12" s="388"/>
    </row>
    <row r="13" spans="1:13" s="128" customFormat="1" ht="18.75" customHeight="1" x14ac:dyDescent="0.3">
      <c r="A13" s="388"/>
      <c r="B13" s="388"/>
      <c r="C13" s="143"/>
      <c r="D13" s="143"/>
      <c r="F13" s="388"/>
      <c r="G13" s="388"/>
      <c r="H13" s="388"/>
      <c r="I13" s="388"/>
      <c r="J13" s="388"/>
      <c r="K13" s="388"/>
      <c r="L13" s="388"/>
      <c r="M13" s="388"/>
    </row>
    <row r="14" spans="1:13" s="128" customFormat="1" ht="18.75" customHeight="1" x14ac:dyDescent="0.3">
      <c r="A14" s="388"/>
      <c r="B14" s="388"/>
      <c r="C14" s="143"/>
      <c r="D14" s="143"/>
      <c r="F14" s="388"/>
      <c r="G14" s="388"/>
      <c r="H14" s="388"/>
      <c r="I14" s="388"/>
      <c r="J14" s="388"/>
      <c r="K14" s="388"/>
      <c r="L14" s="388"/>
      <c r="M14" s="388"/>
    </row>
    <row r="15" spans="1:13" s="128" customFormat="1" ht="18.75" customHeight="1" x14ac:dyDescent="0.3">
      <c r="A15" s="388"/>
      <c r="B15" s="388"/>
      <c r="C15" s="143"/>
      <c r="D15" s="143"/>
      <c r="F15" s="388"/>
      <c r="G15" s="388"/>
      <c r="H15" s="388"/>
      <c r="I15" s="388"/>
      <c r="J15" s="388"/>
      <c r="K15" s="388"/>
      <c r="L15" s="388"/>
      <c r="M15" s="388"/>
    </row>
    <row r="16" spans="1:13" s="128" customFormat="1" ht="18.75" customHeight="1" x14ac:dyDescent="0.3">
      <c r="A16" s="388"/>
      <c r="B16" s="388"/>
      <c r="C16" s="143"/>
      <c r="D16" s="143"/>
      <c r="F16" s="388"/>
      <c r="G16" s="388"/>
      <c r="H16" s="388"/>
      <c r="I16" s="388"/>
      <c r="J16" s="388"/>
      <c r="K16" s="388"/>
      <c r="L16" s="388"/>
      <c r="M16" s="388"/>
    </row>
    <row r="17" spans="1:13" s="128" customFormat="1" ht="18.75" customHeight="1" x14ac:dyDescent="0.3">
      <c r="A17" s="388"/>
      <c r="B17" s="388"/>
      <c r="C17" s="143"/>
      <c r="D17" s="143"/>
      <c r="F17" s="388"/>
      <c r="G17" s="388"/>
      <c r="H17" s="388"/>
      <c r="I17" s="388"/>
      <c r="J17" s="388"/>
      <c r="K17" s="388"/>
      <c r="L17" s="388"/>
      <c r="M17" s="388"/>
    </row>
    <row r="18" spans="1:13" s="128" customFormat="1" ht="18.75" customHeight="1" x14ac:dyDescent="0.3">
      <c r="A18" s="388"/>
      <c r="B18" s="388"/>
      <c r="C18" s="143"/>
      <c r="D18" s="143"/>
      <c r="F18" s="388"/>
      <c r="G18" s="388"/>
      <c r="H18" s="388"/>
      <c r="I18" s="388"/>
      <c r="J18" s="388"/>
      <c r="K18" s="388"/>
      <c r="L18" s="388"/>
      <c r="M18" s="388"/>
    </row>
    <row r="19" spans="1:13" s="128" customFormat="1" ht="18.75" customHeight="1" x14ac:dyDescent="0.3">
      <c r="A19" s="388"/>
      <c r="B19" s="388"/>
      <c r="C19" s="143"/>
      <c r="D19" s="143"/>
      <c r="F19" s="388"/>
      <c r="G19" s="388"/>
      <c r="H19" s="388"/>
      <c r="I19" s="388"/>
      <c r="J19" s="388"/>
      <c r="K19" s="388"/>
      <c r="L19" s="388"/>
      <c r="M19" s="388"/>
    </row>
    <row r="20" spans="1:13" s="128" customFormat="1" ht="18.75" customHeight="1" x14ac:dyDescent="0.3">
      <c r="A20" s="388"/>
      <c r="B20" s="388"/>
      <c r="C20" s="143"/>
      <c r="D20" s="143"/>
      <c r="F20" s="388"/>
      <c r="G20" s="388"/>
      <c r="H20" s="388"/>
      <c r="I20" s="388"/>
      <c r="J20" s="388"/>
      <c r="K20" s="388"/>
      <c r="L20" s="388"/>
      <c r="M20" s="388"/>
    </row>
    <row r="21" spans="1:13" s="128" customFormat="1" ht="18.75" customHeight="1" x14ac:dyDescent="0.3">
      <c r="A21" s="388"/>
      <c r="B21" s="388"/>
      <c r="C21" s="143"/>
      <c r="D21" s="143"/>
      <c r="F21" s="388"/>
      <c r="G21" s="388"/>
      <c r="H21" s="388"/>
      <c r="I21" s="388"/>
      <c r="J21" s="388"/>
      <c r="K21" s="388"/>
      <c r="L21" s="388"/>
      <c r="M21" s="388"/>
    </row>
    <row r="22" spans="1:13" s="128" customFormat="1" ht="18.75" customHeight="1" x14ac:dyDescent="0.3">
      <c r="A22" s="388"/>
      <c r="B22" s="388"/>
      <c r="C22" s="143"/>
      <c r="D22" s="143"/>
      <c r="F22" s="388"/>
      <c r="G22" s="388"/>
      <c r="H22" s="388"/>
      <c r="I22" s="388"/>
      <c r="J22" s="388"/>
      <c r="K22" s="388"/>
      <c r="L22" s="388"/>
      <c r="M22" s="388"/>
    </row>
    <row r="23" spans="1:13" s="128" customFormat="1" ht="18.75" customHeight="1" x14ac:dyDescent="0.3">
      <c r="A23" s="388"/>
      <c r="B23" s="388"/>
      <c r="C23" s="143"/>
      <c r="D23" s="143"/>
      <c r="F23" s="388"/>
      <c r="G23" s="388"/>
      <c r="H23" s="388"/>
      <c r="I23" s="388"/>
      <c r="J23" s="388"/>
      <c r="K23" s="388"/>
      <c r="L23" s="388"/>
      <c r="M23" s="388"/>
    </row>
    <row r="24" spans="1:13" s="128" customFormat="1" ht="18.75" customHeight="1" x14ac:dyDescent="0.3">
      <c r="A24" s="388"/>
      <c r="B24" s="388"/>
      <c r="C24" s="143"/>
      <c r="D24" s="143"/>
      <c r="F24" s="388"/>
      <c r="G24" s="388"/>
      <c r="H24" s="388"/>
      <c r="I24" s="388"/>
      <c r="J24" s="388"/>
      <c r="K24" s="388"/>
      <c r="L24" s="388"/>
      <c r="M24" s="388"/>
    </row>
    <row r="25" spans="1:13" s="128" customFormat="1" ht="18.75" customHeight="1" x14ac:dyDescent="0.3">
      <c r="A25" s="388"/>
      <c r="B25" s="388"/>
      <c r="C25" s="143"/>
      <c r="D25" s="143"/>
      <c r="F25" s="388"/>
      <c r="G25" s="388"/>
      <c r="H25" s="388"/>
      <c r="I25" s="388"/>
      <c r="J25" s="388"/>
      <c r="K25" s="388"/>
      <c r="L25" s="388"/>
      <c r="M25" s="388"/>
    </row>
    <row r="26" spans="1:13" ht="18.75" customHeight="1" x14ac:dyDescent="0.3">
      <c r="A26" s="388"/>
      <c r="B26" s="388"/>
      <c r="F26" s="388"/>
      <c r="G26" s="388"/>
      <c r="H26" s="388"/>
      <c r="I26" s="388"/>
      <c r="J26" s="388"/>
      <c r="K26" s="388"/>
      <c r="L26" s="388"/>
      <c r="M26" s="388"/>
    </row>
    <row r="27" spans="1:13" ht="18.75" customHeight="1" x14ac:dyDescent="0.3">
      <c r="A27" s="388"/>
      <c r="B27" s="388"/>
      <c r="F27" s="388"/>
      <c r="G27" s="388"/>
      <c r="H27" s="388"/>
      <c r="I27" s="388"/>
      <c r="J27" s="388"/>
      <c r="K27" s="388"/>
      <c r="L27" s="388"/>
      <c r="M27" s="388"/>
    </row>
    <row r="28" spans="1:13" ht="18.75" customHeight="1" x14ac:dyDescent="0.3">
      <c r="A28" s="388"/>
      <c r="B28" s="388"/>
      <c r="F28" s="388"/>
      <c r="G28" s="388"/>
      <c r="H28" s="388"/>
      <c r="I28" s="388"/>
      <c r="J28" s="388"/>
      <c r="K28" s="388"/>
      <c r="L28" s="388"/>
      <c r="M28" s="388"/>
    </row>
    <row r="29" spans="1:13" ht="18.75" customHeight="1" x14ac:dyDescent="0.3">
      <c r="A29" s="388"/>
      <c r="B29" s="388"/>
      <c r="F29" s="388"/>
      <c r="G29" s="388"/>
      <c r="H29" s="388"/>
      <c r="I29" s="388"/>
      <c r="J29" s="388"/>
      <c r="K29" s="388"/>
      <c r="L29" s="388"/>
      <c r="M29" s="388"/>
    </row>
    <row r="30" spans="1:13" ht="18.75" customHeight="1" x14ac:dyDescent="0.3">
      <c r="A30" s="388"/>
      <c r="B30" s="388"/>
      <c r="F30" s="388"/>
      <c r="G30" s="388"/>
      <c r="H30" s="388"/>
      <c r="I30" s="388"/>
      <c r="J30" s="388"/>
      <c r="K30" s="388"/>
      <c r="L30" s="388"/>
      <c r="M30" s="388"/>
    </row>
    <row r="31" spans="1:13" ht="18.75" customHeight="1" x14ac:dyDescent="0.3">
      <c r="A31" s="388"/>
      <c r="B31" s="388"/>
      <c r="F31" s="388"/>
      <c r="G31" s="388"/>
      <c r="H31" s="388"/>
      <c r="I31" s="388"/>
      <c r="J31" s="388"/>
      <c r="K31" s="388"/>
      <c r="L31" s="388"/>
      <c r="M31" s="388"/>
    </row>
    <row r="32" spans="1:13" ht="18.75" customHeight="1" x14ac:dyDescent="0.3">
      <c r="A32" s="388"/>
      <c r="B32" s="388"/>
      <c r="F32" s="388"/>
      <c r="G32" s="388"/>
      <c r="H32" s="388"/>
      <c r="I32" s="388"/>
      <c r="J32" s="388"/>
      <c r="K32" s="388"/>
      <c r="L32" s="388"/>
      <c r="M32" s="388"/>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M88"/>
  <sheetViews>
    <sheetView showGridLines="0" tabSelected="1" zoomScale="90" zoomScaleNormal="90" zoomScaleSheetLayoutView="80" workbookViewId="0">
      <selection activeCell="B18" sqref="B18"/>
    </sheetView>
  </sheetViews>
  <sheetFormatPr defaultColWidth="21.5" defaultRowHeight="12.5" x14ac:dyDescent="0.25"/>
  <cols>
    <col min="1" max="1" width="4.796875" style="157" customWidth="1"/>
    <col min="2" max="2" width="60.296875" style="157" customWidth="1"/>
    <col min="3" max="5" width="20.796875" style="157" customWidth="1"/>
    <col min="6" max="6" width="3.796875" style="157" customWidth="1"/>
    <col min="7" max="16384" width="21.5" style="157"/>
  </cols>
  <sheetData>
    <row r="1" spans="1:13" s="296" customFormat="1" ht="21" customHeight="1" x14ac:dyDescent="0.3">
      <c r="A1" s="279"/>
      <c r="B1" s="164" t="s">
        <v>14</v>
      </c>
      <c r="C1" s="295"/>
      <c r="D1" s="295"/>
      <c r="E1" s="165"/>
      <c r="F1" s="390"/>
      <c r="G1" s="390"/>
      <c r="H1" s="390"/>
      <c r="I1" s="390"/>
      <c r="J1" s="390"/>
      <c r="K1" s="390"/>
      <c r="L1" s="390"/>
      <c r="M1" s="390"/>
    </row>
    <row r="2" spans="1:13" s="296" customFormat="1" ht="21" customHeight="1" x14ac:dyDescent="0.3">
      <c r="A2" s="279"/>
      <c r="B2" s="400" t="s">
        <v>47</v>
      </c>
      <c r="C2" s="400"/>
      <c r="D2" s="400"/>
      <c r="E2" s="390"/>
      <c r="F2" s="390"/>
      <c r="G2" s="390"/>
      <c r="H2" s="390"/>
      <c r="I2" s="390"/>
      <c r="J2" s="390"/>
      <c r="K2" s="390"/>
      <c r="L2" s="390"/>
      <c r="M2" s="390"/>
    </row>
    <row r="3" spans="1:13" s="296" customFormat="1" ht="21" customHeight="1" x14ac:dyDescent="0.3">
      <c r="A3" s="279"/>
      <c r="B3" s="401" t="s">
        <v>48</v>
      </c>
      <c r="C3" s="402"/>
      <c r="D3" s="402"/>
      <c r="E3" s="402"/>
      <c r="F3" s="390"/>
      <c r="G3" s="390"/>
      <c r="H3" s="390"/>
      <c r="I3" s="390"/>
      <c r="J3" s="390"/>
      <c r="K3" s="390"/>
      <c r="L3" s="390"/>
      <c r="M3" s="390"/>
    </row>
    <row r="4" spans="1:13" ht="32.5" customHeight="1" x14ac:dyDescent="0.3">
      <c r="A4" s="153"/>
      <c r="B4" s="349"/>
      <c r="C4" s="403" t="s">
        <v>8</v>
      </c>
      <c r="D4" s="404"/>
      <c r="E4" s="404"/>
      <c r="F4" s="166"/>
      <c r="G4" s="166"/>
      <c r="H4" s="166"/>
      <c r="I4" s="166"/>
      <c r="J4" s="166"/>
      <c r="K4" s="166"/>
      <c r="L4" s="166"/>
      <c r="M4" s="166"/>
    </row>
    <row r="5" spans="1:13" ht="32.5" customHeight="1" x14ac:dyDescent="0.3">
      <c r="A5" s="154"/>
      <c r="B5" s="350"/>
      <c r="C5" s="317" t="s">
        <v>29</v>
      </c>
      <c r="D5" s="318" t="s">
        <v>30</v>
      </c>
      <c r="E5" s="317" t="s">
        <v>31</v>
      </c>
      <c r="F5" s="167"/>
      <c r="G5" s="166"/>
      <c r="H5" s="166"/>
      <c r="I5" s="166"/>
      <c r="J5" s="166"/>
      <c r="K5" s="166"/>
      <c r="L5" s="166"/>
      <c r="M5" s="166"/>
    </row>
    <row r="6" spans="1:13" ht="30" customHeight="1" x14ac:dyDescent="0.25">
      <c r="A6" s="155"/>
      <c r="B6" s="351" t="s">
        <v>49</v>
      </c>
      <c r="C6" s="168">
        <v>1786</v>
      </c>
      <c r="D6" s="168">
        <v>2127</v>
      </c>
      <c r="E6" s="168">
        <v>1272</v>
      </c>
      <c r="F6" s="169"/>
      <c r="G6" s="170"/>
      <c r="H6" s="170"/>
      <c r="I6" s="170"/>
      <c r="J6" s="170"/>
      <c r="K6" s="166"/>
      <c r="L6" s="166"/>
      <c r="M6" s="166"/>
    </row>
    <row r="7" spans="1:13" ht="30" customHeight="1" x14ac:dyDescent="0.25">
      <c r="A7" s="155"/>
      <c r="B7" s="351" t="s">
        <v>50</v>
      </c>
      <c r="C7" s="171">
        <v>968</v>
      </c>
      <c r="D7" s="171">
        <v>1178</v>
      </c>
      <c r="E7" s="171">
        <v>751</v>
      </c>
      <c r="F7" s="169"/>
      <c r="G7" s="170"/>
      <c r="H7" s="170"/>
      <c r="I7" s="170"/>
      <c r="J7" s="170"/>
      <c r="K7" s="166"/>
      <c r="L7" s="166"/>
      <c r="M7" s="166"/>
    </row>
    <row r="8" spans="1:13" ht="30" customHeight="1" x14ac:dyDescent="0.25">
      <c r="A8" s="155"/>
      <c r="B8" s="351" t="s">
        <v>51</v>
      </c>
      <c r="C8" s="172">
        <v>818</v>
      </c>
      <c r="D8" s="172">
        <v>949</v>
      </c>
      <c r="E8" s="172">
        <v>521</v>
      </c>
      <c r="F8" s="169"/>
      <c r="G8" s="170"/>
      <c r="H8" s="170"/>
      <c r="I8" s="170"/>
      <c r="J8" s="170"/>
      <c r="K8" s="166"/>
      <c r="L8" s="166"/>
      <c r="M8" s="166"/>
    </row>
    <row r="9" spans="1:13" ht="30" customHeight="1" x14ac:dyDescent="0.25">
      <c r="A9" s="155"/>
      <c r="B9" s="351" t="s">
        <v>52</v>
      </c>
      <c r="C9" s="174">
        <v>0.45805623476002832</v>
      </c>
      <c r="D9" s="174">
        <v>0.45</v>
      </c>
      <c r="E9" s="174">
        <v>0.41</v>
      </c>
      <c r="F9" s="175"/>
      <c r="G9" s="170"/>
      <c r="H9" s="170"/>
      <c r="I9" s="170"/>
      <c r="J9" s="170"/>
      <c r="K9" s="166"/>
      <c r="L9" s="166"/>
      <c r="M9" s="166"/>
    </row>
    <row r="10" spans="1:13" ht="30" customHeight="1" x14ac:dyDescent="0.25">
      <c r="A10" s="155"/>
      <c r="B10" s="352" t="s">
        <v>53</v>
      </c>
      <c r="C10" s="172">
        <v>442</v>
      </c>
      <c r="D10" s="172">
        <v>395</v>
      </c>
      <c r="E10" s="172">
        <v>373</v>
      </c>
      <c r="F10" s="169"/>
      <c r="G10" s="170"/>
      <c r="H10" s="170"/>
      <c r="I10" s="170"/>
      <c r="J10" s="170"/>
      <c r="K10" s="166"/>
      <c r="L10" s="166"/>
      <c r="M10" s="166"/>
    </row>
    <row r="11" spans="1:13" ht="30" customHeight="1" x14ac:dyDescent="0.25">
      <c r="A11" s="155"/>
      <c r="B11" s="352" t="s">
        <v>54</v>
      </c>
      <c r="C11" s="172">
        <v>199</v>
      </c>
      <c r="D11" s="172">
        <v>206</v>
      </c>
      <c r="E11" s="172">
        <v>170</v>
      </c>
      <c r="F11" s="169"/>
      <c r="G11" s="170"/>
      <c r="H11" s="170"/>
      <c r="I11" s="170"/>
      <c r="J11" s="170"/>
      <c r="K11" s="166"/>
      <c r="L11" s="166"/>
      <c r="M11" s="166"/>
    </row>
    <row r="12" spans="1:13" ht="30" customHeight="1" x14ac:dyDescent="0.25">
      <c r="A12" s="155"/>
      <c r="B12" s="352" t="s">
        <v>55</v>
      </c>
      <c r="C12" s="171">
        <v>0</v>
      </c>
      <c r="D12" s="171">
        <v>0</v>
      </c>
      <c r="E12" s="171">
        <v>-60</v>
      </c>
      <c r="F12" s="169"/>
      <c r="G12" s="170"/>
      <c r="H12" s="170"/>
      <c r="I12" s="170"/>
      <c r="J12" s="170"/>
      <c r="K12" s="166"/>
      <c r="L12" s="166"/>
      <c r="M12" s="166"/>
    </row>
    <row r="13" spans="1:13" ht="30" customHeight="1" x14ac:dyDescent="0.25">
      <c r="A13" s="155"/>
      <c r="B13" s="353" t="s">
        <v>56</v>
      </c>
      <c r="C13" s="172">
        <v>177</v>
      </c>
      <c r="D13" s="172">
        <v>348</v>
      </c>
      <c r="E13" s="172">
        <v>38</v>
      </c>
      <c r="F13" s="169"/>
      <c r="G13" s="170"/>
      <c r="H13" s="170"/>
      <c r="I13" s="170"/>
      <c r="J13" s="170"/>
      <c r="K13" s="166"/>
      <c r="L13" s="166"/>
      <c r="M13" s="166"/>
    </row>
    <row r="14" spans="1:13" ht="30" customHeight="1" x14ac:dyDescent="0.25">
      <c r="A14" s="155"/>
      <c r="B14" s="352" t="s">
        <v>33</v>
      </c>
      <c r="C14" s="172">
        <v>-13</v>
      </c>
      <c r="D14" s="172">
        <v>-18</v>
      </c>
      <c r="E14" s="172">
        <v>-27</v>
      </c>
      <c r="F14" s="169"/>
      <c r="G14" s="170"/>
      <c r="H14" s="170"/>
      <c r="I14" s="170"/>
      <c r="J14" s="170"/>
      <c r="K14" s="166"/>
      <c r="L14" s="166"/>
      <c r="M14" s="166"/>
    </row>
    <row r="15" spans="1:13" ht="30" customHeight="1" x14ac:dyDescent="0.25">
      <c r="A15" s="155"/>
      <c r="B15" s="352" t="s">
        <v>57</v>
      </c>
      <c r="C15" s="171">
        <v>4</v>
      </c>
      <c r="D15" s="171">
        <v>-125</v>
      </c>
      <c r="E15" s="171">
        <v>-7</v>
      </c>
      <c r="F15" s="169"/>
      <c r="G15" s="170"/>
      <c r="H15" s="170"/>
      <c r="I15" s="170"/>
      <c r="J15" s="170"/>
      <c r="K15" s="166"/>
      <c r="L15" s="166"/>
      <c r="M15" s="166"/>
    </row>
    <row r="16" spans="1:13" ht="30" customHeight="1" x14ac:dyDescent="0.25">
      <c r="A16" s="155"/>
      <c r="B16" s="353" t="s">
        <v>182</v>
      </c>
      <c r="C16" s="172">
        <v>168</v>
      </c>
      <c r="D16" s="172">
        <v>205</v>
      </c>
      <c r="E16" s="172">
        <v>4</v>
      </c>
      <c r="F16" s="169"/>
      <c r="G16" s="170"/>
      <c r="H16" s="170"/>
      <c r="I16" s="170"/>
      <c r="J16" s="170"/>
      <c r="K16" s="166"/>
      <c r="L16" s="166"/>
      <c r="M16" s="166"/>
    </row>
    <row r="17" spans="1:13" ht="30" customHeight="1" x14ac:dyDescent="0.25">
      <c r="A17" s="155"/>
      <c r="B17" s="352" t="s">
        <v>35</v>
      </c>
      <c r="C17" s="172">
        <v>6</v>
      </c>
      <c r="D17" s="172">
        <v>35</v>
      </c>
      <c r="E17" s="172">
        <v>-13</v>
      </c>
      <c r="F17" s="169"/>
      <c r="G17" s="170"/>
      <c r="H17" s="170"/>
      <c r="I17" s="170"/>
      <c r="J17" s="170"/>
      <c r="K17" s="166"/>
      <c r="L17" s="166"/>
      <c r="M17" s="166"/>
    </row>
    <row r="18" spans="1:13" ht="30" customHeight="1" x14ac:dyDescent="0.25">
      <c r="A18" s="155"/>
      <c r="B18" s="352" t="s">
        <v>177</v>
      </c>
      <c r="C18" s="171">
        <v>0</v>
      </c>
      <c r="D18" s="171">
        <v>0</v>
      </c>
      <c r="E18" s="171">
        <v>-1</v>
      </c>
      <c r="F18" s="169"/>
      <c r="G18" s="170"/>
      <c r="H18" s="170"/>
      <c r="I18" s="170"/>
      <c r="J18" s="170"/>
      <c r="K18" s="166"/>
      <c r="L18" s="166"/>
      <c r="M18" s="166"/>
    </row>
    <row r="19" spans="1:13" ht="30" customHeight="1" x14ac:dyDescent="0.25">
      <c r="A19" s="155"/>
      <c r="B19" s="351" t="s">
        <v>58</v>
      </c>
      <c r="C19" s="356">
        <v>162</v>
      </c>
      <c r="D19" s="356">
        <v>170</v>
      </c>
      <c r="E19" s="356">
        <v>16</v>
      </c>
      <c r="F19" s="169"/>
      <c r="G19" s="170"/>
      <c r="H19" s="170"/>
      <c r="I19" s="170"/>
      <c r="J19" s="170"/>
      <c r="K19" s="166"/>
      <c r="L19" s="166"/>
      <c r="M19" s="166"/>
    </row>
    <row r="20" spans="1:13" ht="30.75" customHeight="1" x14ac:dyDescent="0.25">
      <c r="A20" s="155"/>
      <c r="B20" s="353" t="s">
        <v>59</v>
      </c>
      <c r="C20" s="168"/>
      <c r="D20" s="168"/>
      <c r="E20" s="168"/>
      <c r="F20" s="176"/>
      <c r="G20" s="170"/>
      <c r="H20" s="170"/>
      <c r="I20" s="170"/>
      <c r="J20" s="170"/>
      <c r="K20" s="166"/>
      <c r="L20" s="166"/>
      <c r="M20" s="166"/>
    </row>
    <row r="21" spans="1:13" ht="30" customHeight="1" x14ac:dyDescent="0.25">
      <c r="A21" s="156"/>
      <c r="B21" s="354" t="s">
        <v>60</v>
      </c>
      <c r="C21" s="177">
        <v>0.14000000000000001</v>
      </c>
      <c r="D21" s="218">
        <v>0.15</v>
      </c>
      <c r="E21" s="218">
        <v>0.01</v>
      </c>
      <c r="F21" s="178"/>
      <c r="G21" s="170"/>
      <c r="H21" s="170"/>
      <c r="I21" s="170"/>
      <c r="J21" s="170"/>
      <c r="K21" s="166"/>
      <c r="L21" s="166"/>
      <c r="M21" s="166"/>
    </row>
    <row r="22" spans="1:13" ht="30" customHeight="1" x14ac:dyDescent="0.25">
      <c r="A22" s="156"/>
      <c r="B22" s="354" t="s">
        <v>61</v>
      </c>
      <c r="C22" s="177">
        <v>0.14000000000000001</v>
      </c>
      <c r="D22" s="218">
        <v>0.15</v>
      </c>
      <c r="E22" s="218">
        <v>0.01</v>
      </c>
      <c r="F22" s="178"/>
      <c r="G22" s="170"/>
      <c r="H22" s="170"/>
      <c r="I22" s="170"/>
      <c r="J22" s="170"/>
      <c r="K22" s="166"/>
      <c r="L22" s="166"/>
      <c r="M22" s="166"/>
    </row>
    <row r="23" spans="1:13" ht="30" customHeight="1" x14ac:dyDescent="0.25">
      <c r="A23" s="155"/>
      <c r="B23" s="351" t="s">
        <v>62</v>
      </c>
      <c r="C23" s="179"/>
      <c r="D23" s="179"/>
      <c r="E23" s="179"/>
      <c r="F23" s="176"/>
      <c r="G23" s="170"/>
      <c r="H23" s="170"/>
      <c r="I23" s="170"/>
      <c r="J23" s="170"/>
      <c r="K23" s="166"/>
      <c r="L23" s="166"/>
      <c r="M23" s="166"/>
    </row>
    <row r="24" spans="1:13" ht="30" customHeight="1" x14ac:dyDescent="0.25">
      <c r="A24" s="156"/>
      <c r="B24" s="354" t="s">
        <v>60</v>
      </c>
      <c r="C24" s="172">
        <v>1170</v>
      </c>
      <c r="D24" s="172">
        <v>1140</v>
      </c>
      <c r="E24" s="172">
        <v>1044</v>
      </c>
      <c r="F24" s="176"/>
      <c r="G24" s="170"/>
      <c r="H24" s="170"/>
      <c r="I24" s="170"/>
      <c r="J24" s="170"/>
      <c r="K24" s="166"/>
      <c r="L24" s="166"/>
      <c r="M24" s="166"/>
    </row>
    <row r="25" spans="1:13" ht="30" customHeight="1" x14ac:dyDescent="0.25">
      <c r="A25" s="156"/>
      <c r="B25" s="354" t="s">
        <v>61</v>
      </c>
      <c r="C25" s="172">
        <v>1224</v>
      </c>
      <c r="D25" s="172">
        <v>1188</v>
      </c>
      <c r="E25" s="172">
        <v>1094</v>
      </c>
      <c r="F25" s="176"/>
      <c r="G25" s="170"/>
      <c r="H25" s="170"/>
      <c r="I25" s="170"/>
      <c r="J25" s="170"/>
      <c r="K25" s="166"/>
      <c r="L25" s="166"/>
      <c r="M25" s="166"/>
    </row>
    <row r="26" spans="1:13" ht="30" customHeight="1" x14ac:dyDescent="0.25">
      <c r="A26" s="166"/>
      <c r="B26" s="355"/>
      <c r="C26" s="180"/>
      <c r="D26" s="181"/>
      <c r="E26" s="181"/>
      <c r="F26" s="182"/>
      <c r="G26" s="166"/>
      <c r="H26" s="166"/>
      <c r="I26" s="166"/>
      <c r="J26" s="166"/>
      <c r="K26" s="166"/>
      <c r="L26" s="166"/>
      <c r="M26" s="166"/>
    </row>
    <row r="27" spans="1:13" ht="18.75" customHeight="1" x14ac:dyDescent="0.25">
      <c r="A27" s="166"/>
      <c r="B27" s="166"/>
      <c r="C27" s="166"/>
      <c r="D27" s="166"/>
      <c r="E27" s="166"/>
      <c r="F27" s="166"/>
      <c r="G27" s="166"/>
      <c r="H27" s="166"/>
      <c r="I27" s="166"/>
      <c r="J27" s="166"/>
      <c r="K27" s="166"/>
      <c r="L27" s="166"/>
      <c r="M27" s="166"/>
    </row>
    <row r="28" spans="1:13" ht="18.75" customHeight="1" x14ac:dyDescent="0.25">
      <c r="A28" s="166"/>
      <c r="B28" s="166"/>
      <c r="C28" s="166"/>
      <c r="D28" s="166"/>
      <c r="E28" s="166"/>
      <c r="F28" s="166"/>
      <c r="G28" s="166"/>
      <c r="H28" s="166"/>
      <c r="I28" s="166"/>
      <c r="J28" s="166"/>
      <c r="K28" s="166"/>
      <c r="L28" s="166"/>
      <c r="M28" s="166"/>
    </row>
    <row r="29" spans="1:13" ht="18.75" customHeight="1" x14ac:dyDescent="0.25">
      <c r="A29" s="166"/>
      <c r="B29" s="166"/>
      <c r="C29" s="166"/>
      <c r="D29" s="166"/>
      <c r="E29" s="166"/>
      <c r="F29" s="166"/>
      <c r="G29" s="166"/>
      <c r="H29" s="166"/>
      <c r="I29" s="166"/>
      <c r="J29" s="166"/>
      <c r="K29" s="166"/>
      <c r="L29" s="166"/>
      <c r="M29" s="166"/>
    </row>
    <row r="30" spans="1:13" ht="18.75" customHeight="1" x14ac:dyDescent="0.25">
      <c r="A30" s="166"/>
      <c r="B30" s="166"/>
      <c r="C30" s="166"/>
      <c r="D30" s="166"/>
      <c r="E30" s="166"/>
      <c r="F30" s="166"/>
      <c r="G30" s="166"/>
      <c r="H30" s="166"/>
      <c r="I30" s="166"/>
      <c r="J30" s="166"/>
      <c r="K30" s="166"/>
      <c r="L30" s="166"/>
      <c r="M30" s="166"/>
    </row>
    <row r="31" spans="1:13" ht="18.75" customHeight="1" x14ac:dyDescent="0.25">
      <c r="A31" s="166"/>
      <c r="B31" s="166"/>
      <c r="C31" s="166"/>
      <c r="D31" s="166"/>
      <c r="E31" s="166"/>
      <c r="F31" s="166"/>
      <c r="G31" s="166"/>
      <c r="H31" s="166"/>
      <c r="I31" s="166"/>
      <c r="J31" s="166"/>
      <c r="K31" s="166"/>
      <c r="L31" s="166"/>
      <c r="M31" s="166"/>
    </row>
    <row r="32" spans="1:13" ht="18.75" customHeight="1" x14ac:dyDescent="0.25">
      <c r="A32" s="166"/>
      <c r="B32" s="166"/>
      <c r="C32" s="166"/>
      <c r="D32" s="166"/>
      <c r="E32" s="166"/>
      <c r="F32" s="166"/>
      <c r="G32" s="166"/>
      <c r="H32" s="166"/>
      <c r="I32" s="166"/>
      <c r="J32" s="166"/>
      <c r="K32" s="166"/>
      <c r="L32" s="166"/>
      <c r="M32" s="166"/>
    </row>
    <row r="33" spans="7:13" ht="18.75" customHeight="1" x14ac:dyDescent="0.25">
      <c r="G33" s="166"/>
      <c r="H33" s="166"/>
      <c r="I33" s="166"/>
      <c r="J33" s="166"/>
      <c r="K33" s="166"/>
      <c r="L33" s="166"/>
      <c r="M33" s="166"/>
    </row>
    <row r="34" spans="7:13" ht="18.75" customHeight="1" x14ac:dyDescent="0.25">
      <c r="G34" s="166"/>
      <c r="H34" s="166"/>
      <c r="I34" s="166"/>
      <c r="J34" s="166"/>
      <c r="K34" s="166"/>
      <c r="L34" s="166"/>
      <c r="M34" s="166"/>
    </row>
    <row r="35" spans="7:13" ht="18.75" customHeight="1" x14ac:dyDescent="0.25">
      <c r="G35" s="166"/>
      <c r="H35" s="166"/>
      <c r="I35" s="166"/>
      <c r="J35" s="166"/>
      <c r="K35" s="166"/>
      <c r="L35" s="166"/>
      <c r="M35" s="166"/>
    </row>
    <row r="36" spans="7:13" ht="18.75" customHeight="1" x14ac:dyDescent="0.25">
      <c r="G36" s="166"/>
      <c r="H36" s="166"/>
      <c r="I36" s="166"/>
      <c r="J36" s="166"/>
      <c r="K36" s="166"/>
      <c r="L36" s="166"/>
      <c r="M36" s="166"/>
    </row>
    <row r="37" spans="7:13" ht="18.75" customHeight="1" x14ac:dyDescent="0.25">
      <c r="G37" s="166"/>
      <c r="H37" s="166"/>
      <c r="I37" s="166"/>
      <c r="J37" s="166"/>
      <c r="K37" s="166"/>
      <c r="L37" s="166"/>
      <c r="M37" s="166"/>
    </row>
    <row r="38" spans="7:13" ht="18.75" customHeight="1" x14ac:dyDescent="0.25">
      <c r="G38" s="166"/>
      <c r="H38" s="166"/>
      <c r="I38" s="166"/>
      <c r="J38" s="166"/>
      <c r="K38" s="166"/>
      <c r="L38" s="166"/>
      <c r="M38" s="166"/>
    </row>
    <row r="39" spans="7:13" ht="18.75" customHeight="1" x14ac:dyDescent="0.25">
      <c r="G39" s="166"/>
      <c r="H39" s="166"/>
      <c r="I39" s="166"/>
      <c r="J39" s="166"/>
      <c r="K39" s="166"/>
      <c r="L39" s="166"/>
      <c r="M39" s="166"/>
    </row>
    <row r="40" spans="7:13" ht="18.75" customHeight="1" x14ac:dyDescent="0.25">
      <c r="G40" s="166"/>
      <c r="H40" s="166"/>
      <c r="I40" s="166"/>
      <c r="J40" s="166"/>
      <c r="K40" s="166"/>
      <c r="L40" s="166"/>
      <c r="M40" s="166"/>
    </row>
    <row r="41" spans="7:13" ht="18.75" customHeight="1" x14ac:dyDescent="0.25">
      <c r="G41" s="166"/>
      <c r="H41" s="166"/>
      <c r="I41" s="166"/>
      <c r="J41" s="166"/>
      <c r="K41" s="166"/>
      <c r="L41" s="166"/>
      <c r="M41" s="166"/>
    </row>
    <row r="42" spans="7:13" ht="18.75" customHeight="1" x14ac:dyDescent="0.25">
      <c r="G42" s="166"/>
      <c r="H42" s="166"/>
      <c r="I42" s="166"/>
      <c r="J42" s="166"/>
      <c r="K42" s="166"/>
      <c r="L42" s="166"/>
      <c r="M42" s="166"/>
    </row>
    <row r="43" spans="7:13" ht="18.75" customHeight="1" x14ac:dyDescent="0.25">
      <c r="G43" s="166"/>
      <c r="H43" s="166"/>
      <c r="I43" s="166"/>
      <c r="J43" s="166"/>
      <c r="K43" s="166"/>
      <c r="L43" s="166"/>
      <c r="M43" s="166"/>
    </row>
    <row r="44" spans="7:13" ht="18.75" customHeight="1" x14ac:dyDescent="0.25">
      <c r="G44" s="166"/>
      <c r="H44" s="166"/>
      <c r="I44" s="166"/>
      <c r="J44" s="166"/>
      <c r="K44" s="166"/>
      <c r="L44" s="166"/>
      <c r="M44" s="166"/>
    </row>
    <row r="45" spans="7:13" ht="18.75" customHeight="1" x14ac:dyDescent="0.25">
      <c r="G45" s="166"/>
      <c r="H45" s="166"/>
      <c r="I45" s="166"/>
      <c r="J45" s="166"/>
      <c r="K45" s="166"/>
      <c r="L45" s="166"/>
      <c r="M45" s="166"/>
    </row>
    <row r="46" spans="7:13" ht="18.75" customHeight="1" x14ac:dyDescent="0.25">
      <c r="G46" s="166"/>
      <c r="H46" s="166"/>
      <c r="I46" s="166"/>
      <c r="J46" s="166"/>
      <c r="K46" s="166"/>
      <c r="L46" s="166"/>
      <c r="M46" s="166"/>
    </row>
    <row r="47" spans="7:13" ht="18.75" customHeight="1" x14ac:dyDescent="0.25">
      <c r="G47" s="166"/>
      <c r="H47" s="166"/>
      <c r="I47" s="166"/>
      <c r="J47" s="166"/>
      <c r="K47" s="166"/>
      <c r="L47" s="166"/>
      <c r="M47" s="166"/>
    </row>
    <row r="48" spans="7:13" ht="18.75" customHeight="1" x14ac:dyDescent="0.25">
      <c r="G48" s="166"/>
      <c r="H48" s="166"/>
      <c r="I48" s="166"/>
      <c r="J48" s="166"/>
      <c r="K48" s="166"/>
      <c r="L48" s="166"/>
      <c r="M48" s="166"/>
    </row>
    <row r="49" spans="7:13" ht="18.75" customHeight="1" x14ac:dyDescent="0.25">
      <c r="G49" s="166"/>
      <c r="H49" s="166"/>
      <c r="I49" s="166"/>
      <c r="J49" s="166"/>
      <c r="K49" s="166"/>
      <c r="L49" s="166"/>
      <c r="M49" s="166"/>
    </row>
    <row r="50" spans="7:13" ht="18.75" customHeight="1" x14ac:dyDescent="0.25">
      <c r="G50" s="166"/>
      <c r="H50" s="166"/>
      <c r="I50" s="166"/>
      <c r="J50" s="166"/>
      <c r="K50" s="166"/>
      <c r="L50" s="166"/>
      <c r="M50" s="166"/>
    </row>
    <row r="51" spans="7:13" ht="18.75" customHeight="1" x14ac:dyDescent="0.25">
      <c r="G51" s="166"/>
      <c r="H51" s="166"/>
      <c r="I51" s="166"/>
      <c r="J51" s="166"/>
      <c r="K51" s="166"/>
      <c r="L51" s="166"/>
      <c r="M51" s="166"/>
    </row>
    <row r="52" spans="7:13" ht="18.75" customHeight="1" x14ac:dyDescent="0.25">
      <c r="G52" s="166"/>
      <c r="H52" s="166"/>
      <c r="I52" s="166"/>
      <c r="J52" s="166"/>
      <c r="K52" s="166"/>
      <c r="L52" s="166"/>
      <c r="M52" s="166"/>
    </row>
    <row r="53" spans="7:13" ht="18.75" customHeight="1" x14ac:dyDescent="0.25">
      <c r="G53" s="166"/>
      <c r="H53" s="166"/>
      <c r="I53" s="166"/>
      <c r="J53" s="166"/>
      <c r="K53" s="166"/>
      <c r="L53" s="166"/>
      <c r="M53" s="166"/>
    </row>
    <row r="54" spans="7:13" ht="18.75" customHeight="1" x14ac:dyDescent="0.25">
      <c r="G54" s="166"/>
      <c r="H54" s="166"/>
      <c r="I54" s="166"/>
      <c r="J54" s="166"/>
      <c r="K54" s="166"/>
      <c r="L54" s="166"/>
      <c r="M54" s="166"/>
    </row>
    <row r="55" spans="7:13" ht="18.75" customHeight="1" x14ac:dyDescent="0.25">
      <c r="G55" s="166"/>
      <c r="H55" s="166"/>
      <c r="I55" s="166"/>
      <c r="J55" s="166"/>
      <c r="K55" s="166"/>
      <c r="L55" s="166"/>
      <c r="M55" s="166"/>
    </row>
    <row r="56" spans="7:13" ht="18.75" customHeight="1" x14ac:dyDescent="0.25">
      <c r="G56" s="166"/>
      <c r="H56" s="166"/>
      <c r="I56" s="166"/>
      <c r="J56" s="166"/>
      <c r="K56" s="166"/>
      <c r="L56" s="166"/>
      <c r="M56" s="166"/>
    </row>
    <row r="57" spans="7:13" ht="18.75" customHeight="1" x14ac:dyDescent="0.25">
      <c r="G57" s="166"/>
      <c r="H57" s="166"/>
      <c r="I57" s="166"/>
      <c r="J57" s="166"/>
      <c r="K57" s="166"/>
      <c r="L57" s="166"/>
      <c r="M57" s="166"/>
    </row>
    <row r="58" spans="7:13" ht="18.75" customHeight="1" x14ac:dyDescent="0.25">
      <c r="G58" s="166"/>
      <c r="H58" s="166"/>
      <c r="I58" s="166"/>
      <c r="J58" s="166"/>
      <c r="K58" s="166"/>
      <c r="L58" s="166"/>
      <c r="M58" s="166"/>
    </row>
    <row r="59" spans="7:13" ht="18.75" customHeight="1" x14ac:dyDescent="0.25">
      <c r="G59" s="166"/>
      <c r="H59" s="166"/>
      <c r="I59" s="166"/>
      <c r="J59" s="166"/>
      <c r="K59" s="166"/>
      <c r="L59" s="166"/>
      <c r="M59" s="166"/>
    </row>
    <row r="60" spans="7:13" ht="18.75" customHeight="1" x14ac:dyDescent="0.25">
      <c r="G60" s="166"/>
      <c r="H60" s="166"/>
      <c r="I60" s="166"/>
      <c r="J60" s="166"/>
      <c r="K60" s="166"/>
      <c r="L60" s="166"/>
      <c r="M60" s="166"/>
    </row>
    <row r="61" spans="7:13" ht="18.75" customHeight="1" x14ac:dyDescent="0.25">
      <c r="G61" s="166"/>
      <c r="H61" s="166"/>
      <c r="I61" s="166"/>
      <c r="J61" s="166"/>
      <c r="K61" s="166"/>
      <c r="L61" s="166"/>
      <c r="M61" s="166"/>
    </row>
    <row r="62" spans="7:13" ht="18.75" customHeight="1" x14ac:dyDescent="0.25">
      <c r="G62" s="166"/>
      <c r="H62" s="166"/>
      <c r="I62" s="166"/>
      <c r="J62" s="166"/>
      <c r="K62" s="166"/>
      <c r="L62" s="166"/>
      <c r="M62" s="166"/>
    </row>
    <row r="63" spans="7:13" ht="18.75" customHeight="1" x14ac:dyDescent="0.25">
      <c r="G63" s="166"/>
      <c r="H63" s="166"/>
      <c r="I63" s="166"/>
      <c r="J63" s="166"/>
      <c r="K63" s="166"/>
      <c r="L63" s="166"/>
      <c r="M63" s="166"/>
    </row>
    <row r="64" spans="7:13" ht="18.75" customHeight="1" x14ac:dyDescent="0.25">
      <c r="G64" s="166"/>
      <c r="H64" s="166"/>
      <c r="I64" s="166"/>
      <c r="J64" s="166"/>
      <c r="K64" s="166"/>
      <c r="L64" s="166"/>
      <c r="M64" s="166"/>
    </row>
    <row r="65" spans="7:13" ht="18.75" customHeight="1" x14ac:dyDescent="0.25">
      <c r="G65" s="166"/>
      <c r="H65" s="166"/>
      <c r="I65" s="166"/>
      <c r="J65" s="166"/>
      <c r="K65" s="166"/>
      <c r="L65" s="166"/>
      <c r="M65" s="166"/>
    </row>
    <row r="66" spans="7:13" ht="18.75" customHeight="1" x14ac:dyDescent="0.25">
      <c r="G66" s="166"/>
      <c r="H66" s="166"/>
      <c r="I66" s="166"/>
      <c r="J66" s="166"/>
      <c r="K66" s="166"/>
      <c r="L66" s="166"/>
      <c r="M66" s="166"/>
    </row>
    <row r="67" spans="7:13" ht="18.75" customHeight="1" x14ac:dyDescent="0.25">
      <c r="G67" s="166"/>
      <c r="H67" s="166"/>
      <c r="I67" s="166"/>
      <c r="J67" s="166"/>
      <c r="K67" s="166"/>
      <c r="L67" s="166"/>
      <c r="M67" s="166"/>
    </row>
    <row r="68" spans="7:13" ht="18.75" customHeight="1" x14ac:dyDescent="0.25">
      <c r="G68" s="166"/>
      <c r="H68" s="166"/>
      <c r="I68" s="166"/>
      <c r="J68" s="166"/>
      <c r="K68" s="166"/>
      <c r="L68" s="166"/>
      <c r="M68" s="166"/>
    </row>
    <row r="69" spans="7:13" ht="18.75" customHeight="1" x14ac:dyDescent="0.25">
      <c r="G69" s="166"/>
      <c r="H69" s="166"/>
      <c r="I69" s="166"/>
      <c r="J69" s="166"/>
      <c r="K69" s="166"/>
      <c r="L69" s="166"/>
      <c r="M69" s="166"/>
    </row>
    <row r="70" spans="7:13" ht="18.75" customHeight="1" x14ac:dyDescent="0.25">
      <c r="G70" s="166"/>
      <c r="H70" s="166"/>
      <c r="I70" s="166"/>
      <c r="J70" s="166"/>
      <c r="K70" s="166"/>
      <c r="L70" s="166"/>
      <c r="M70" s="166"/>
    </row>
    <row r="71" spans="7:13" ht="18.75" customHeight="1" x14ac:dyDescent="0.25">
      <c r="G71" s="166"/>
      <c r="H71" s="166"/>
      <c r="I71" s="166"/>
      <c r="J71" s="166"/>
      <c r="K71" s="166"/>
      <c r="L71" s="166"/>
      <c r="M71" s="166"/>
    </row>
    <row r="72" spans="7:13" ht="18.75" customHeight="1" x14ac:dyDescent="0.25">
      <c r="G72" s="166"/>
      <c r="H72" s="166"/>
      <c r="I72" s="166"/>
      <c r="J72" s="166"/>
      <c r="K72" s="166"/>
      <c r="L72" s="166"/>
      <c r="M72" s="166"/>
    </row>
    <row r="73" spans="7:13" ht="18.75" customHeight="1" x14ac:dyDescent="0.25">
      <c r="G73" s="166"/>
      <c r="H73" s="166"/>
      <c r="I73" s="166"/>
      <c r="J73" s="166"/>
      <c r="K73" s="166"/>
      <c r="L73" s="166"/>
      <c r="M73" s="166"/>
    </row>
    <row r="74" spans="7:13" ht="18.75" customHeight="1" x14ac:dyDescent="0.25">
      <c r="G74" s="166"/>
      <c r="H74" s="166"/>
      <c r="I74" s="166"/>
      <c r="J74" s="166"/>
      <c r="K74" s="166"/>
      <c r="L74" s="166"/>
      <c r="M74" s="166"/>
    </row>
    <row r="75" spans="7:13" ht="18.75" customHeight="1" x14ac:dyDescent="0.25">
      <c r="G75" s="166"/>
      <c r="H75" s="166"/>
      <c r="I75" s="166"/>
      <c r="J75" s="166"/>
      <c r="K75" s="166"/>
      <c r="L75" s="166"/>
      <c r="M75" s="166"/>
    </row>
    <row r="76" spans="7:13" ht="18.75" customHeight="1" x14ac:dyDescent="0.25">
      <c r="G76" s="166"/>
      <c r="H76" s="166"/>
      <c r="I76" s="166"/>
      <c r="J76" s="166"/>
      <c r="K76" s="166"/>
      <c r="L76" s="166"/>
      <c r="M76" s="166"/>
    </row>
    <row r="77" spans="7:13" ht="18.75" customHeight="1" x14ac:dyDescent="0.25">
      <c r="G77" s="166"/>
      <c r="H77" s="166"/>
      <c r="I77" s="166"/>
      <c r="J77" s="166"/>
      <c r="K77" s="166"/>
      <c r="L77" s="166"/>
      <c r="M77" s="166"/>
    </row>
    <row r="78" spans="7:13" ht="18.75" customHeight="1" x14ac:dyDescent="0.25">
      <c r="G78" s="166"/>
      <c r="H78" s="166"/>
      <c r="I78" s="166"/>
      <c r="J78" s="166"/>
      <c r="K78" s="166"/>
      <c r="L78" s="166"/>
      <c r="M78" s="166"/>
    </row>
    <row r="79" spans="7:13" ht="18.75" customHeight="1" x14ac:dyDescent="0.25">
      <c r="G79" s="166"/>
      <c r="H79" s="166"/>
      <c r="I79" s="166"/>
      <c r="J79" s="166"/>
      <c r="K79" s="166"/>
      <c r="L79" s="166"/>
      <c r="M79" s="166"/>
    </row>
    <row r="80" spans="7:13" ht="18.75" customHeight="1" x14ac:dyDescent="0.25">
      <c r="G80" s="166"/>
      <c r="H80" s="166"/>
      <c r="I80" s="166"/>
      <c r="J80" s="166"/>
      <c r="K80" s="166"/>
      <c r="L80" s="166"/>
      <c r="M80" s="166"/>
    </row>
    <row r="81" spans="7:13" ht="18.75" customHeight="1" x14ac:dyDescent="0.25">
      <c r="G81" s="166"/>
      <c r="H81" s="166"/>
      <c r="I81" s="166"/>
      <c r="J81" s="166"/>
      <c r="K81" s="166"/>
      <c r="L81" s="166"/>
      <c r="M81" s="166"/>
    </row>
    <row r="82" spans="7:13" ht="18.75" customHeight="1" x14ac:dyDescent="0.25">
      <c r="G82" s="166"/>
      <c r="H82" s="166"/>
      <c r="I82" s="166"/>
      <c r="J82" s="166"/>
      <c r="K82" s="166"/>
      <c r="L82" s="166"/>
      <c r="M82" s="166"/>
    </row>
    <row r="83" spans="7:13" ht="18.75" customHeight="1" x14ac:dyDescent="0.25">
      <c r="G83" s="166"/>
      <c r="H83" s="166"/>
      <c r="I83" s="166"/>
      <c r="J83" s="166"/>
      <c r="K83" s="166"/>
      <c r="L83" s="166"/>
      <c r="M83" s="166"/>
    </row>
    <row r="84" spans="7:13" ht="18.75" customHeight="1" x14ac:dyDescent="0.25">
      <c r="G84" s="166"/>
      <c r="H84" s="166"/>
      <c r="I84" s="166"/>
      <c r="J84" s="166"/>
      <c r="K84" s="166"/>
      <c r="L84" s="166"/>
      <c r="M84" s="166"/>
    </row>
    <row r="85" spans="7:13" ht="18.75" customHeight="1" x14ac:dyDescent="0.25">
      <c r="G85" s="166"/>
      <c r="H85" s="166"/>
      <c r="I85" s="166"/>
      <c r="J85" s="166"/>
      <c r="K85" s="166"/>
      <c r="L85" s="166"/>
      <c r="M85" s="166"/>
    </row>
    <row r="86" spans="7:13" ht="18.75" customHeight="1" x14ac:dyDescent="0.25">
      <c r="G86" s="166"/>
      <c r="H86" s="166"/>
      <c r="I86" s="166"/>
      <c r="J86" s="166"/>
      <c r="K86" s="166"/>
      <c r="L86" s="166"/>
      <c r="M86" s="166"/>
    </row>
    <row r="87" spans="7:13" ht="18.75" customHeight="1" x14ac:dyDescent="0.25">
      <c r="G87" s="166"/>
      <c r="H87" s="166"/>
      <c r="I87" s="166"/>
      <c r="J87" s="166"/>
      <c r="K87" s="166"/>
      <c r="L87" s="166"/>
      <c r="M87" s="166"/>
    </row>
    <row r="88" spans="7:13" ht="18.75" customHeight="1" x14ac:dyDescent="0.25">
      <c r="G88" s="166"/>
      <c r="H88" s="166"/>
      <c r="I88" s="166"/>
      <c r="J88" s="166"/>
      <c r="K88" s="166"/>
      <c r="L88" s="166"/>
      <c r="M88" s="166"/>
    </row>
  </sheetData>
  <mergeCells count="3">
    <mergeCell ref="B2:D2"/>
    <mergeCell ref="B3:E3"/>
    <mergeCell ref="C4:E4"/>
  </mergeCells>
  <printOptions horizontalCentered="1"/>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68"/>
  <sheetViews>
    <sheetView showGridLines="0" zoomScale="80" zoomScaleNormal="80" zoomScaleSheetLayoutView="90" workbookViewId="0">
      <selection activeCell="J9" sqref="J9"/>
    </sheetView>
  </sheetViews>
  <sheetFormatPr defaultColWidth="21.5" defaultRowHeight="12.5" x14ac:dyDescent="0.25"/>
  <cols>
    <col min="1" max="1" width="4.796875" style="157" customWidth="1"/>
    <col min="2" max="2" width="81.796875" style="157" customWidth="1"/>
    <col min="3" max="3" width="18.69921875" style="157" customWidth="1"/>
    <col min="4" max="4" width="2.296875" style="157" customWidth="1"/>
    <col min="5" max="5" width="18.69921875" style="157" customWidth="1"/>
    <col min="6" max="16384" width="21.5" style="157"/>
  </cols>
  <sheetData>
    <row r="1" spans="1:6" s="296" customFormat="1" ht="21" customHeight="1" x14ac:dyDescent="0.3">
      <c r="A1" s="170"/>
      <c r="B1" s="389" t="s">
        <v>14</v>
      </c>
      <c r="C1" s="170"/>
      <c r="D1" s="170"/>
      <c r="E1" s="165"/>
      <c r="F1" s="390"/>
    </row>
    <row r="2" spans="1:6" s="296" customFormat="1" ht="21" customHeight="1" x14ac:dyDescent="0.3">
      <c r="A2" s="170"/>
      <c r="B2" s="389" t="s">
        <v>140</v>
      </c>
      <c r="C2" s="170"/>
      <c r="D2" s="170"/>
      <c r="E2" s="259"/>
      <c r="F2" s="390"/>
    </row>
    <row r="3" spans="1:6" s="296" customFormat="1" ht="21" customHeight="1" x14ac:dyDescent="0.3">
      <c r="A3" s="170"/>
      <c r="B3" s="389" t="s">
        <v>65</v>
      </c>
      <c r="C3" s="170"/>
      <c r="D3" s="170"/>
      <c r="E3" s="170"/>
      <c r="F3" s="390"/>
    </row>
    <row r="4" spans="1:6" ht="15" customHeight="1" x14ac:dyDescent="0.25">
      <c r="A4" s="163"/>
      <c r="B4" s="357"/>
      <c r="C4" s="155"/>
      <c r="D4" s="170"/>
      <c r="E4" s="155"/>
      <c r="F4" s="166"/>
    </row>
    <row r="5" spans="1:6" ht="32.5" customHeight="1" x14ac:dyDescent="0.25">
      <c r="A5" s="163"/>
      <c r="B5" s="350"/>
      <c r="C5" s="317" t="s">
        <v>67</v>
      </c>
      <c r="D5" s="319"/>
      <c r="E5" s="318" t="s">
        <v>30</v>
      </c>
      <c r="F5" s="166"/>
    </row>
    <row r="6" spans="1:6" ht="18" customHeight="1" x14ac:dyDescent="0.3">
      <c r="A6" s="163"/>
      <c r="B6" s="359" t="s">
        <v>141</v>
      </c>
      <c r="C6" s="280"/>
      <c r="D6" s="280"/>
      <c r="E6" s="280"/>
      <c r="F6" s="166"/>
    </row>
    <row r="7" spans="1:6" ht="18" customHeight="1" x14ac:dyDescent="0.25">
      <c r="A7" s="163"/>
      <c r="B7" s="349" t="s">
        <v>142</v>
      </c>
      <c r="C7" s="281"/>
      <c r="D7" s="281"/>
      <c r="E7" s="281"/>
      <c r="F7" s="166"/>
    </row>
    <row r="8" spans="1:6" ht="18" customHeight="1" x14ac:dyDescent="0.3">
      <c r="A8" s="163"/>
      <c r="B8" s="354" t="s">
        <v>143</v>
      </c>
      <c r="C8" s="242">
        <v>1330</v>
      </c>
      <c r="D8" s="282"/>
      <c r="E8" s="242">
        <v>1466</v>
      </c>
      <c r="F8" s="166"/>
    </row>
    <row r="9" spans="1:6" ht="18" customHeight="1" x14ac:dyDescent="0.3">
      <c r="A9" s="163"/>
      <c r="B9" s="354" t="s">
        <v>144</v>
      </c>
      <c r="C9" s="381">
        <v>55</v>
      </c>
      <c r="D9" s="282"/>
      <c r="E9" s="173">
        <v>37</v>
      </c>
      <c r="F9" s="166"/>
    </row>
    <row r="10" spans="1:6" ht="18" customHeight="1" x14ac:dyDescent="0.3">
      <c r="A10" s="163"/>
      <c r="B10" s="354" t="s">
        <v>145</v>
      </c>
      <c r="C10" s="381">
        <v>1691</v>
      </c>
      <c r="D10" s="278"/>
      <c r="E10" s="173">
        <v>1859</v>
      </c>
      <c r="F10" s="166"/>
    </row>
    <row r="11" spans="1:6" ht="18" customHeight="1" x14ac:dyDescent="0.3">
      <c r="A11" s="163"/>
      <c r="B11" s="354" t="s">
        <v>146</v>
      </c>
      <c r="C11" s="381">
        <v>1056</v>
      </c>
      <c r="D11" s="278"/>
      <c r="E11" s="173">
        <v>982</v>
      </c>
      <c r="F11" s="166"/>
    </row>
    <row r="12" spans="1:6" ht="18" customHeight="1" x14ac:dyDescent="0.3">
      <c r="A12" s="163"/>
      <c r="B12" s="354" t="s">
        <v>147</v>
      </c>
      <c r="C12" s="381">
        <v>17</v>
      </c>
      <c r="D12" s="278"/>
      <c r="E12" s="173">
        <v>20</v>
      </c>
      <c r="F12" s="166"/>
    </row>
    <row r="13" spans="1:6" ht="18" customHeight="1" x14ac:dyDescent="0.3">
      <c r="A13" s="163"/>
      <c r="B13" s="354" t="s">
        <v>148</v>
      </c>
      <c r="C13" s="382">
        <v>241</v>
      </c>
      <c r="D13" s="284"/>
      <c r="E13" s="285">
        <v>233</v>
      </c>
      <c r="F13" s="166"/>
    </row>
    <row r="14" spans="1:6" ht="18" customHeight="1" x14ac:dyDescent="0.3">
      <c r="A14" s="163"/>
      <c r="B14" s="358" t="s">
        <v>149</v>
      </c>
      <c r="C14" s="381">
        <v>4390</v>
      </c>
      <c r="D14" s="278"/>
      <c r="E14" s="173">
        <v>4597</v>
      </c>
      <c r="F14" s="166"/>
    </row>
    <row r="15" spans="1:6" ht="18" customHeight="1" x14ac:dyDescent="0.3">
      <c r="A15" s="163"/>
      <c r="B15" s="351" t="s">
        <v>150</v>
      </c>
      <c r="C15" s="381">
        <v>540</v>
      </c>
      <c r="D15" s="278"/>
      <c r="E15" s="173">
        <v>500</v>
      </c>
      <c r="F15" s="166"/>
    </row>
    <row r="16" spans="1:6" ht="18" customHeight="1" x14ac:dyDescent="0.3">
      <c r="A16" s="163"/>
      <c r="B16" s="351" t="s">
        <v>151</v>
      </c>
      <c r="C16" s="381">
        <v>221</v>
      </c>
      <c r="D16" s="278"/>
      <c r="E16" s="173">
        <v>205</v>
      </c>
      <c r="F16" s="166"/>
    </row>
    <row r="17" spans="1:7" ht="18" customHeight="1" x14ac:dyDescent="0.3">
      <c r="A17" s="163"/>
      <c r="B17" s="351" t="s">
        <v>152</v>
      </c>
      <c r="C17" s="381">
        <v>289</v>
      </c>
      <c r="D17" s="278"/>
      <c r="E17" s="173">
        <v>289</v>
      </c>
      <c r="F17" s="166"/>
      <c r="G17" s="166"/>
    </row>
    <row r="18" spans="1:7" ht="18" customHeight="1" x14ac:dyDescent="0.3">
      <c r="A18" s="163"/>
      <c r="B18" s="351" t="s">
        <v>153</v>
      </c>
      <c r="C18" s="381">
        <v>58</v>
      </c>
      <c r="D18" s="278"/>
      <c r="E18" s="173">
        <v>58</v>
      </c>
      <c r="F18" s="166"/>
      <c r="G18" s="166"/>
    </row>
    <row r="19" spans="1:7" ht="18" customHeight="1" x14ac:dyDescent="0.3">
      <c r="A19" s="163"/>
      <c r="B19" s="351" t="s">
        <v>154</v>
      </c>
      <c r="C19" s="381">
        <v>366</v>
      </c>
      <c r="D19" s="278"/>
      <c r="E19" s="173">
        <v>379</v>
      </c>
      <c r="F19" s="166"/>
      <c r="G19" s="166"/>
    </row>
    <row r="20" spans="1:7" ht="18" customHeight="1" thickBot="1" x14ac:dyDescent="0.35">
      <c r="A20" s="163"/>
      <c r="B20" s="349" t="s">
        <v>155</v>
      </c>
      <c r="C20" s="246">
        <v>5864</v>
      </c>
      <c r="D20" s="286"/>
      <c r="E20" s="246">
        <v>6028</v>
      </c>
      <c r="F20" s="166"/>
      <c r="G20" s="166"/>
    </row>
    <row r="21" spans="1:7" ht="18" customHeight="1" thickTop="1" x14ac:dyDescent="0.3">
      <c r="A21" s="163"/>
      <c r="B21" s="360"/>
      <c r="C21" s="383"/>
      <c r="D21" s="278"/>
      <c r="E21" s="278"/>
      <c r="F21" s="166"/>
      <c r="G21" s="166"/>
    </row>
    <row r="22" spans="1:7" ht="18" customHeight="1" x14ac:dyDescent="0.3">
      <c r="A22" s="163"/>
      <c r="B22" s="361" t="s">
        <v>156</v>
      </c>
      <c r="C22" s="383"/>
      <c r="D22" s="278"/>
      <c r="E22" s="278"/>
      <c r="F22" s="166"/>
      <c r="G22" s="166"/>
    </row>
    <row r="23" spans="1:7" ht="18" customHeight="1" x14ac:dyDescent="0.3">
      <c r="A23" s="163"/>
      <c r="B23" s="349" t="s">
        <v>157</v>
      </c>
      <c r="C23" s="383"/>
      <c r="D23" s="278"/>
      <c r="E23" s="278"/>
      <c r="F23" s="166"/>
      <c r="G23" s="166"/>
    </row>
    <row r="24" spans="1:7" ht="18" customHeight="1" x14ac:dyDescent="0.3">
      <c r="A24" s="163"/>
      <c r="B24" s="354" t="s">
        <v>158</v>
      </c>
      <c r="C24" s="384">
        <v>653</v>
      </c>
      <c r="D24" s="287"/>
      <c r="E24" s="384">
        <v>988</v>
      </c>
      <c r="F24" s="166"/>
      <c r="G24" s="166"/>
    </row>
    <row r="25" spans="1:7" ht="18" customHeight="1" x14ac:dyDescent="0.3">
      <c r="A25" s="163"/>
      <c r="B25" s="354" t="s">
        <v>159</v>
      </c>
      <c r="C25" s="381">
        <v>187</v>
      </c>
      <c r="D25" s="278"/>
      <c r="E25" s="173">
        <v>213</v>
      </c>
      <c r="F25" s="166"/>
      <c r="G25" s="166"/>
    </row>
    <row r="26" spans="1:7" ht="18" customHeight="1" x14ac:dyDescent="0.3">
      <c r="A26" s="163"/>
      <c r="B26" s="354" t="s">
        <v>160</v>
      </c>
      <c r="C26" s="381">
        <v>1070</v>
      </c>
      <c r="D26" s="278"/>
      <c r="E26" s="173">
        <v>1084</v>
      </c>
      <c r="F26" s="166"/>
      <c r="G26" s="166"/>
    </row>
    <row r="27" spans="1:7" ht="18" customHeight="1" x14ac:dyDescent="0.3">
      <c r="A27" s="163"/>
      <c r="B27" s="354" t="s">
        <v>161</v>
      </c>
      <c r="C27" s="382">
        <v>75</v>
      </c>
      <c r="D27" s="278"/>
      <c r="E27" s="285">
        <v>74</v>
      </c>
      <c r="F27" s="166"/>
      <c r="G27" s="166"/>
    </row>
    <row r="28" spans="1:7" ht="18" customHeight="1" x14ac:dyDescent="0.3">
      <c r="A28" s="163"/>
      <c r="B28" s="358" t="s">
        <v>162</v>
      </c>
      <c r="C28" s="381">
        <v>1985</v>
      </c>
      <c r="D28" s="278"/>
      <c r="E28" s="173">
        <v>2359</v>
      </c>
      <c r="F28" s="166"/>
      <c r="G28" s="166"/>
    </row>
    <row r="29" spans="1:7" ht="18" customHeight="1" x14ac:dyDescent="0.3">
      <c r="A29" s="163"/>
      <c r="B29" s="351" t="s">
        <v>163</v>
      </c>
      <c r="C29" s="381">
        <v>488</v>
      </c>
      <c r="D29" s="278"/>
      <c r="E29" s="173">
        <v>486</v>
      </c>
      <c r="F29" s="166"/>
      <c r="G29" s="166"/>
    </row>
    <row r="30" spans="1:7" ht="18" customHeight="1" x14ac:dyDescent="0.3">
      <c r="A30" s="163"/>
      <c r="B30" s="351" t="s">
        <v>164</v>
      </c>
      <c r="C30" s="381">
        <v>211</v>
      </c>
      <c r="D30" s="278"/>
      <c r="E30" s="173">
        <v>199</v>
      </c>
      <c r="F30" s="166"/>
      <c r="G30" s="166"/>
    </row>
    <row r="31" spans="1:7" ht="18" customHeight="1" x14ac:dyDescent="0.3">
      <c r="A31" s="163"/>
      <c r="B31" s="351" t="s">
        <v>165</v>
      </c>
      <c r="C31" s="381">
        <v>143</v>
      </c>
      <c r="D31" s="278"/>
      <c r="E31" s="173">
        <v>157</v>
      </c>
      <c r="F31" s="166"/>
      <c r="G31" s="166"/>
    </row>
    <row r="32" spans="1:7" ht="18" customHeight="1" x14ac:dyDescent="0.3">
      <c r="A32" s="163"/>
      <c r="B32" s="351"/>
      <c r="C32" s="381"/>
      <c r="D32" s="278"/>
      <c r="E32" s="173"/>
      <c r="F32" s="166"/>
      <c r="G32" s="166"/>
    </row>
    <row r="33" spans="1:7" ht="18" customHeight="1" x14ac:dyDescent="0.3">
      <c r="A33" s="163"/>
      <c r="B33" s="349" t="s">
        <v>166</v>
      </c>
      <c r="C33" s="381"/>
      <c r="D33" s="278"/>
      <c r="E33" s="173"/>
      <c r="F33" s="166"/>
      <c r="G33" s="166"/>
    </row>
    <row r="34" spans="1:7" ht="18" customHeight="1" x14ac:dyDescent="0.3">
      <c r="A34" s="163"/>
      <c r="B34" s="354" t="s">
        <v>167</v>
      </c>
      <c r="C34" s="381"/>
      <c r="D34" s="278"/>
      <c r="E34" s="173"/>
      <c r="F34" s="166"/>
      <c r="G34" s="166"/>
    </row>
    <row r="35" spans="1:7" ht="18" customHeight="1" x14ac:dyDescent="0.3">
      <c r="A35" s="163"/>
      <c r="B35" s="288" t="s">
        <v>168</v>
      </c>
      <c r="C35" s="381">
        <v>12</v>
      </c>
      <c r="D35" s="278"/>
      <c r="E35" s="173">
        <v>12</v>
      </c>
      <c r="F35" s="166"/>
      <c r="G35" s="166"/>
    </row>
    <row r="36" spans="1:7" ht="18" customHeight="1" x14ac:dyDescent="0.3">
      <c r="A36" s="163"/>
      <c r="B36" s="288" t="s">
        <v>169</v>
      </c>
      <c r="C36" s="381">
        <v>10026</v>
      </c>
      <c r="D36" s="278"/>
      <c r="E36" s="173">
        <v>9963</v>
      </c>
      <c r="F36" s="166"/>
      <c r="G36" s="166"/>
    </row>
    <row r="37" spans="1:7" ht="18" customHeight="1" x14ac:dyDescent="0.3">
      <c r="A37" s="163"/>
      <c r="B37" s="288" t="s">
        <v>170</v>
      </c>
      <c r="C37" s="381">
        <v>-54</v>
      </c>
      <c r="D37" s="278"/>
      <c r="E37" s="173">
        <v>-53</v>
      </c>
      <c r="F37" s="166"/>
      <c r="G37" s="166"/>
    </row>
    <row r="38" spans="1:7" ht="18" customHeight="1" x14ac:dyDescent="0.3">
      <c r="A38" s="163"/>
      <c r="B38" s="354" t="s">
        <v>171</v>
      </c>
      <c r="C38" s="385">
        <v>-6933</v>
      </c>
      <c r="D38" s="278"/>
      <c r="E38" s="173">
        <v>-7095</v>
      </c>
      <c r="F38" s="289"/>
      <c r="G38" s="290"/>
    </row>
    <row r="39" spans="1:7" s="182" customFormat="1" ht="18" customHeight="1" x14ac:dyDescent="0.3">
      <c r="A39" s="372"/>
      <c r="B39" s="373" t="s">
        <v>172</v>
      </c>
      <c r="C39" s="385">
        <v>-14</v>
      </c>
      <c r="D39" s="277"/>
      <c r="E39" s="283">
        <v>0</v>
      </c>
      <c r="F39" s="374"/>
    </row>
    <row r="40" spans="1:7" ht="18" customHeight="1" x14ac:dyDescent="0.25">
      <c r="A40" s="163"/>
      <c r="B40" s="358" t="s">
        <v>173</v>
      </c>
      <c r="C40" s="386">
        <v>3037</v>
      </c>
      <c r="D40" s="291"/>
      <c r="E40" s="292">
        <v>2827</v>
      </c>
      <c r="F40" s="166"/>
      <c r="G40" s="166"/>
    </row>
    <row r="41" spans="1:7" ht="18" customHeight="1" thickBot="1" x14ac:dyDescent="0.35">
      <c r="A41" s="163"/>
      <c r="B41" s="349" t="s">
        <v>174</v>
      </c>
      <c r="C41" s="387">
        <v>5864</v>
      </c>
      <c r="D41" s="286"/>
      <c r="E41" s="293">
        <v>6028</v>
      </c>
      <c r="F41" s="166"/>
      <c r="G41" s="166"/>
    </row>
    <row r="42" spans="1:7" ht="18.75" customHeight="1" thickTop="1" x14ac:dyDescent="0.3">
      <c r="A42" s="163"/>
      <c r="B42" s="154"/>
      <c r="C42" s="153"/>
      <c r="D42" s="153"/>
      <c r="E42" s="153"/>
      <c r="F42" s="166"/>
      <c r="G42" s="166"/>
    </row>
    <row r="43" spans="1:7" ht="25.5" customHeight="1" x14ac:dyDescent="0.25">
      <c r="A43" s="163"/>
      <c r="B43" s="166"/>
      <c r="C43" s="166"/>
      <c r="D43" s="166"/>
      <c r="E43" s="166"/>
      <c r="F43" s="166"/>
      <c r="G43" s="166"/>
    </row>
    <row r="44" spans="1:7" ht="18.75" customHeight="1" x14ac:dyDescent="0.3">
      <c r="A44" s="163"/>
      <c r="B44" s="153"/>
      <c r="C44" s="294"/>
      <c r="D44" s="294"/>
      <c r="E44" s="294"/>
      <c r="F44" s="166"/>
      <c r="G44" s="166"/>
    </row>
    <row r="45" spans="1:7" ht="18.75" customHeight="1" x14ac:dyDescent="0.3">
      <c r="A45" s="163"/>
      <c r="B45" s="153"/>
      <c r="C45" s="153"/>
      <c r="D45" s="153"/>
      <c r="E45" s="153"/>
      <c r="F45" s="166"/>
      <c r="G45" s="166"/>
    </row>
    <row r="46" spans="1:7" ht="18.75" customHeight="1" x14ac:dyDescent="0.3">
      <c r="A46" s="163"/>
      <c r="B46" s="153"/>
      <c r="C46" s="153"/>
      <c r="D46" s="153"/>
      <c r="E46" s="153"/>
      <c r="F46" s="166"/>
      <c r="G46" s="166"/>
    </row>
    <row r="47" spans="1:7" ht="18.75" customHeight="1" x14ac:dyDescent="0.3">
      <c r="A47" s="163"/>
      <c r="B47" s="153"/>
      <c r="C47" s="153"/>
      <c r="D47" s="153"/>
      <c r="E47" s="153"/>
      <c r="F47" s="166"/>
      <c r="G47" s="166"/>
    </row>
    <row r="48" spans="1:7" ht="18.75" customHeight="1" x14ac:dyDescent="0.3">
      <c r="A48" s="163"/>
      <c r="B48" s="153"/>
      <c r="C48" s="153"/>
      <c r="D48" s="153"/>
      <c r="E48" s="153"/>
      <c r="F48" s="166"/>
      <c r="G48" s="166"/>
    </row>
    <row r="49" spans="1:7" ht="18.75" customHeight="1" x14ac:dyDescent="0.3">
      <c r="A49" s="163"/>
      <c r="B49" s="153"/>
      <c r="C49" s="153"/>
      <c r="D49" s="153"/>
      <c r="E49" s="153"/>
      <c r="F49" s="166"/>
      <c r="G49" s="166"/>
    </row>
    <row r="50" spans="1:7" ht="18.75" customHeight="1" x14ac:dyDescent="0.3">
      <c r="A50" s="163"/>
      <c r="B50" s="153"/>
      <c r="C50" s="153"/>
      <c r="D50" s="153"/>
      <c r="E50" s="153"/>
      <c r="F50" s="166"/>
      <c r="G50" s="166"/>
    </row>
    <row r="51" spans="1:7" ht="18.75" customHeight="1" x14ac:dyDescent="0.3">
      <c r="A51" s="163"/>
      <c r="B51" s="153"/>
      <c r="C51" s="153"/>
      <c r="D51" s="153"/>
      <c r="E51" s="153"/>
      <c r="F51" s="166"/>
      <c r="G51" s="166"/>
    </row>
    <row r="52" spans="1:7" ht="18.75" customHeight="1" x14ac:dyDescent="0.3">
      <c r="A52" s="163"/>
      <c r="B52" s="153"/>
      <c r="C52" s="153"/>
      <c r="D52" s="153"/>
      <c r="E52" s="153"/>
      <c r="F52" s="166"/>
      <c r="G52" s="166"/>
    </row>
    <row r="53" spans="1:7" ht="18.75" customHeight="1" x14ac:dyDescent="0.3">
      <c r="A53" s="163"/>
      <c r="B53" s="153"/>
      <c r="C53" s="153"/>
      <c r="D53" s="153"/>
      <c r="E53" s="153"/>
      <c r="F53" s="166"/>
      <c r="G53" s="166"/>
    </row>
    <row r="54" spans="1:7" ht="18.75" customHeight="1" x14ac:dyDescent="0.3">
      <c r="A54" s="163"/>
      <c r="B54" s="153"/>
      <c r="C54" s="153"/>
      <c r="D54" s="153"/>
      <c r="E54" s="153"/>
      <c r="F54" s="166"/>
      <c r="G54" s="166"/>
    </row>
    <row r="55" spans="1:7" ht="18.75" customHeight="1" x14ac:dyDescent="0.3">
      <c r="A55" s="163"/>
      <c r="B55" s="153"/>
      <c r="C55" s="153"/>
      <c r="D55" s="153"/>
      <c r="E55" s="153"/>
      <c r="F55" s="166"/>
      <c r="G55" s="166"/>
    </row>
    <row r="56" spans="1:7" ht="18.75" customHeight="1" x14ac:dyDescent="0.3">
      <c r="A56" s="163"/>
      <c r="B56" s="153"/>
      <c r="C56" s="153"/>
      <c r="D56" s="153"/>
      <c r="E56" s="153"/>
      <c r="F56" s="166"/>
      <c r="G56" s="166"/>
    </row>
    <row r="57" spans="1:7" ht="18.75" customHeight="1" x14ac:dyDescent="0.3">
      <c r="A57" s="163"/>
      <c r="B57" s="153"/>
      <c r="C57" s="153"/>
      <c r="D57" s="153"/>
      <c r="E57" s="153"/>
      <c r="F57" s="166"/>
      <c r="G57" s="166"/>
    </row>
    <row r="58" spans="1:7" ht="18.75" customHeight="1" x14ac:dyDescent="0.3">
      <c r="A58" s="163"/>
      <c r="B58" s="153"/>
      <c r="C58" s="153"/>
      <c r="D58" s="153"/>
      <c r="E58" s="153"/>
      <c r="F58" s="166"/>
      <c r="G58" s="166"/>
    </row>
    <row r="59" spans="1:7" ht="18.75" customHeight="1" x14ac:dyDescent="0.3">
      <c r="A59" s="163"/>
      <c r="B59" s="153"/>
      <c r="C59" s="153"/>
      <c r="D59" s="153"/>
      <c r="E59" s="153"/>
      <c r="F59" s="166"/>
      <c r="G59" s="166"/>
    </row>
    <row r="60" spans="1:7" ht="18.75" customHeight="1" x14ac:dyDescent="0.3">
      <c r="A60" s="163"/>
      <c r="B60" s="153"/>
      <c r="C60" s="153"/>
      <c r="D60" s="153"/>
      <c r="E60" s="153"/>
      <c r="F60" s="166"/>
      <c r="G60" s="166"/>
    </row>
    <row r="61" spans="1:7" ht="18.75" customHeight="1" x14ac:dyDescent="0.3">
      <c r="A61" s="163"/>
      <c r="B61" s="153"/>
      <c r="C61" s="153"/>
      <c r="D61" s="153"/>
      <c r="E61" s="153"/>
      <c r="F61" s="166"/>
      <c r="G61" s="166"/>
    </row>
    <row r="62" spans="1:7" ht="18.75" customHeight="1" x14ac:dyDescent="0.3">
      <c r="A62" s="163"/>
      <c r="B62" s="153"/>
      <c r="C62" s="153"/>
      <c r="D62" s="153"/>
      <c r="E62" s="153"/>
      <c r="F62" s="166"/>
      <c r="G62" s="166"/>
    </row>
    <row r="63" spans="1:7" ht="18.75" customHeight="1" x14ac:dyDescent="0.3">
      <c r="A63" s="163"/>
      <c r="B63" s="153"/>
      <c r="C63" s="153"/>
      <c r="D63" s="153"/>
      <c r="E63" s="153"/>
      <c r="F63" s="166"/>
      <c r="G63" s="166"/>
    </row>
    <row r="64" spans="1:7" ht="18.75" customHeight="1" x14ac:dyDescent="0.3">
      <c r="A64" s="163"/>
      <c r="B64" s="153"/>
      <c r="C64" s="153"/>
      <c r="D64" s="153"/>
      <c r="E64" s="153"/>
      <c r="F64" s="166"/>
      <c r="G64" s="166"/>
    </row>
    <row r="65" spans="1:7" ht="18.75" customHeight="1" x14ac:dyDescent="0.3">
      <c r="A65" s="163"/>
      <c r="B65" s="153"/>
      <c r="C65" s="153"/>
      <c r="D65" s="153"/>
      <c r="E65" s="153"/>
      <c r="F65" s="166"/>
      <c r="G65" s="166"/>
    </row>
    <row r="66" spans="1:7" ht="18.75" customHeight="1" x14ac:dyDescent="0.3">
      <c r="A66" s="163"/>
      <c r="B66" s="153"/>
      <c r="C66" s="153"/>
      <c r="D66" s="153"/>
      <c r="E66" s="153"/>
      <c r="F66" s="166"/>
      <c r="G66" s="166"/>
    </row>
    <row r="67" spans="1:7" ht="18.75" customHeight="1" x14ac:dyDescent="0.3">
      <c r="A67" s="163"/>
      <c r="B67" s="153"/>
      <c r="C67" s="153"/>
      <c r="D67" s="153"/>
      <c r="E67" s="153"/>
      <c r="F67" s="166"/>
      <c r="G67" s="166"/>
    </row>
    <row r="68" spans="1:7" x14ac:dyDescent="0.25">
      <c r="A68" s="166"/>
      <c r="B68" s="166"/>
      <c r="C68" s="166"/>
      <c r="D68" s="166"/>
      <c r="E68" s="166"/>
      <c r="F68" s="166"/>
      <c r="G68" s="166"/>
    </row>
  </sheetData>
  <pageMargins left="0.7" right="0.7" top="0.75" bottom="0.75" header="0.3" footer="0.3"/>
  <pageSetup scale="8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H18"/>
  <sheetViews>
    <sheetView showGridLines="0" zoomScaleNormal="100" zoomScaleSheetLayoutView="100" workbookViewId="0">
      <selection activeCell="D23" sqref="D23"/>
    </sheetView>
  </sheetViews>
  <sheetFormatPr defaultColWidth="21.5" defaultRowHeight="12.5" x14ac:dyDescent="0.25"/>
  <cols>
    <col min="1" max="1" width="4.796875" style="157" customWidth="1"/>
    <col min="2" max="2" width="82.5" style="157" customWidth="1"/>
    <col min="3" max="3" width="24.19921875" style="157" customWidth="1"/>
    <col min="4" max="4" width="2" style="182" customWidth="1"/>
    <col min="5" max="5" width="23" style="157" hidden="1" customWidth="1"/>
    <col min="6" max="16384" width="21.5" style="157"/>
  </cols>
  <sheetData>
    <row r="1" spans="2:8" s="296" customFormat="1" ht="21" customHeight="1" x14ac:dyDescent="0.3">
      <c r="B1" s="389" t="s">
        <v>14</v>
      </c>
      <c r="C1" s="165"/>
      <c r="D1" s="274"/>
      <c r="E1" s="185" t="s">
        <v>63</v>
      </c>
      <c r="F1" s="390"/>
      <c r="G1" s="390"/>
      <c r="H1" s="390"/>
    </row>
    <row r="2" spans="2:8" s="296" customFormat="1" ht="21" customHeight="1" x14ac:dyDescent="0.3">
      <c r="B2" s="389" t="s">
        <v>64</v>
      </c>
      <c r="C2" s="155"/>
      <c r="D2" s="274"/>
      <c r="E2" s="155"/>
      <c r="F2" s="390"/>
      <c r="G2" s="390"/>
      <c r="H2" s="390"/>
    </row>
    <row r="3" spans="2:8" s="296" customFormat="1" ht="21" customHeight="1" x14ac:dyDescent="0.3">
      <c r="B3" s="389" t="s">
        <v>65</v>
      </c>
      <c r="C3" s="155"/>
      <c r="D3" s="274"/>
      <c r="E3" s="155"/>
      <c r="F3" s="390"/>
      <c r="G3" s="390"/>
      <c r="H3" s="390"/>
    </row>
    <row r="4" spans="2:8" ht="32.5" customHeight="1" x14ac:dyDescent="0.25">
      <c r="B4" s="350"/>
      <c r="C4" s="320" t="s">
        <v>8</v>
      </c>
      <c r="D4" s="267"/>
      <c r="E4" s="266" t="s">
        <v>66</v>
      </c>
      <c r="F4" s="166"/>
      <c r="G4" s="166"/>
      <c r="H4" s="166"/>
    </row>
    <row r="5" spans="2:8" ht="32.5" customHeight="1" x14ac:dyDescent="0.25">
      <c r="B5" s="350"/>
      <c r="C5" s="317" t="s">
        <v>67</v>
      </c>
      <c r="D5" s="267"/>
      <c r="E5" s="268" t="s">
        <v>30</v>
      </c>
      <c r="F5" s="166"/>
      <c r="G5" s="166"/>
      <c r="H5" s="166"/>
    </row>
    <row r="6" spans="2:8" ht="29.25" customHeight="1" x14ac:dyDescent="0.25">
      <c r="B6" s="349" t="s">
        <v>20</v>
      </c>
      <c r="C6" s="261"/>
      <c r="D6" s="270"/>
      <c r="E6" s="269"/>
      <c r="F6" s="166"/>
      <c r="G6" s="166"/>
      <c r="H6" s="166"/>
    </row>
    <row r="7" spans="2:8" ht="30.65" customHeight="1" x14ac:dyDescent="0.25">
      <c r="B7" s="362" t="s">
        <v>21</v>
      </c>
      <c r="C7" s="271">
        <v>-65</v>
      </c>
      <c r="D7" s="272"/>
      <c r="E7" s="271">
        <v>493</v>
      </c>
      <c r="F7" s="166"/>
      <c r="G7" s="273"/>
      <c r="H7" s="273"/>
    </row>
    <row r="8" spans="2:8" ht="30.65" customHeight="1" x14ac:dyDescent="0.25">
      <c r="B8" s="362" t="s">
        <v>22</v>
      </c>
      <c r="C8" s="271">
        <v>-73</v>
      </c>
      <c r="D8" s="274"/>
      <c r="E8" s="261">
        <v>-149</v>
      </c>
      <c r="F8" s="166"/>
      <c r="G8" s="273"/>
      <c r="H8" s="273"/>
    </row>
    <row r="9" spans="2:8" ht="30.65" customHeight="1" x14ac:dyDescent="0.25">
      <c r="B9" s="362" t="s">
        <v>23</v>
      </c>
      <c r="C9" s="271">
        <v>2</v>
      </c>
      <c r="D9" s="276"/>
      <c r="E9" s="275">
        <v>43</v>
      </c>
      <c r="F9" s="166"/>
      <c r="G9" s="273"/>
      <c r="H9" s="273"/>
    </row>
    <row r="10" spans="2:8" ht="29.25" customHeight="1" x14ac:dyDescent="0.25">
      <c r="B10" s="362"/>
      <c r="C10" s="276"/>
      <c r="D10" s="276"/>
      <c r="E10" s="276"/>
      <c r="F10" s="166"/>
      <c r="G10" s="166"/>
      <c r="H10" s="166"/>
    </row>
    <row r="11" spans="2:8" ht="35.25" customHeight="1" x14ac:dyDescent="0.3">
      <c r="B11" s="153"/>
      <c r="C11" s="277"/>
      <c r="D11" s="277"/>
      <c r="E11" s="277"/>
      <c r="F11" s="166"/>
      <c r="G11" s="166"/>
      <c r="H11" s="166"/>
    </row>
    <row r="12" spans="2:8" ht="18.75" customHeight="1" x14ac:dyDescent="0.3">
      <c r="B12" s="153"/>
      <c r="C12" s="278"/>
      <c r="D12" s="277"/>
      <c r="E12" s="278"/>
      <c r="F12" s="166"/>
      <c r="G12" s="166"/>
      <c r="H12" s="166"/>
    </row>
    <row r="13" spans="2:8" ht="18.75" customHeight="1" x14ac:dyDescent="0.3">
      <c r="B13" s="153"/>
      <c r="C13" s="278"/>
      <c r="D13" s="277"/>
      <c r="E13" s="278"/>
      <c r="F13" s="166"/>
      <c r="G13" s="166"/>
      <c r="H13" s="166"/>
    </row>
    <row r="14" spans="2:8" ht="18.75" customHeight="1" x14ac:dyDescent="0.3">
      <c r="B14" s="153"/>
      <c r="C14" s="278"/>
      <c r="D14" s="277"/>
      <c r="E14" s="278"/>
      <c r="F14" s="166"/>
      <c r="G14" s="166"/>
      <c r="H14" s="166"/>
    </row>
    <row r="15" spans="2:8" ht="18.75" customHeight="1" x14ac:dyDescent="0.3">
      <c r="B15" s="153"/>
      <c r="C15" s="278"/>
      <c r="D15" s="277"/>
      <c r="E15" s="278"/>
      <c r="F15" s="166"/>
      <c r="G15" s="166"/>
      <c r="H15" s="166"/>
    </row>
    <row r="16" spans="2:8" ht="18.75" customHeight="1" x14ac:dyDescent="0.3">
      <c r="B16" s="153"/>
      <c r="C16" s="278"/>
      <c r="D16" s="277"/>
      <c r="E16" s="278"/>
      <c r="F16" s="166"/>
      <c r="G16" s="166"/>
      <c r="H16" s="166"/>
    </row>
    <row r="17" spans="2:5" ht="18.75" customHeight="1" x14ac:dyDescent="0.3">
      <c r="B17" s="153"/>
      <c r="C17" s="278"/>
      <c r="D17" s="277"/>
      <c r="E17" s="278"/>
    </row>
    <row r="18" spans="2:5" ht="18.75" customHeight="1" x14ac:dyDescent="0.25">
      <c r="B18" s="166"/>
      <c r="C18" s="166"/>
      <c r="E18" s="166"/>
    </row>
  </sheetData>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5" defaultRowHeight="13" x14ac:dyDescent="0.3"/>
  <cols>
    <col min="1" max="1" width="3.296875" style="1" customWidth="1"/>
    <col min="2" max="2" width="53" style="1" customWidth="1"/>
    <col min="3" max="3" width="2.69921875" style="1" customWidth="1"/>
    <col min="4" max="4" width="14.296875" style="1" customWidth="1"/>
    <col min="5" max="5" width="3" style="1" customWidth="1"/>
    <col min="6" max="6" width="2.69921875" style="1" customWidth="1"/>
    <col min="7" max="7" width="15" style="1" customWidth="1"/>
    <col min="8" max="8" width="2" style="1" customWidth="1"/>
    <col min="9" max="9" width="2.69921875" style="1" customWidth="1"/>
    <col min="10" max="10" width="14.296875" style="1" customWidth="1"/>
    <col min="11" max="11" width="2.69921875" style="1" customWidth="1"/>
    <col min="12" max="12" width="2.296875" style="1" customWidth="1"/>
    <col min="13" max="13" width="2.69921875" style="1" customWidth="1"/>
    <col min="14" max="14" width="14.296875" style="1" customWidth="1"/>
    <col min="15" max="15" width="3" style="1" customWidth="1"/>
    <col min="16" max="16" width="2.69921875" style="1" customWidth="1"/>
    <col min="17" max="17" width="15" style="1" customWidth="1"/>
    <col min="18" max="18" width="2" style="1" customWidth="1"/>
    <col min="19" max="16384" width="21.5" style="1"/>
  </cols>
  <sheetData>
    <row r="1" spans="2:18" ht="15" customHeight="1" x14ac:dyDescent="0.3">
      <c r="B1" s="5" t="s">
        <v>14</v>
      </c>
      <c r="C1" s="5"/>
      <c r="D1" s="393"/>
      <c r="E1" s="393"/>
      <c r="F1" s="393"/>
      <c r="G1" s="393"/>
      <c r="H1" s="393"/>
      <c r="I1" s="393"/>
      <c r="J1" s="393"/>
      <c r="K1" s="393"/>
      <c r="L1" s="393"/>
      <c r="M1" s="5"/>
      <c r="N1" s="393"/>
      <c r="O1" s="393"/>
      <c r="P1" s="393"/>
      <c r="Q1" s="393"/>
      <c r="R1" s="393"/>
    </row>
    <row r="2" spans="2:18" ht="15" customHeight="1" x14ac:dyDescent="0.3">
      <c r="B2" s="5" t="s">
        <v>68</v>
      </c>
      <c r="C2" s="5"/>
      <c r="D2" s="393"/>
      <c r="E2" s="393"/>
      <c r="F2" s="393"/>
      <c r="G2" s="393"/>
      <c r="K2" s="393"/>
      <c r="L2" s="393"/>
      <c r="M2" s="393"/>
      <c r="N2" s="393"/>
      <c r="O2" s="393"/>
      <c r="P2" s="393"/>
      <c r="Q2" s="393"/>
      <c r="R2" s="393"/>
    </row>
    <row r="3" spans="2:18" ht="15" customHeight="1" x14ac:dyDescent="0.3">
      <c r="B3" s="5" t="s">
        <v>69</v>
      </c>
      <c r="C3" s="5"/>
      <c r="D3" s="393"/>
      <c r="E3" s="393"/>
      <c r="F3" s="393"/>
      <c r="G3" s="393"/>
      <c r="H3" s="393"/>
      <c r="I3" s="393"/>
      <c r="J3" s="393"/>
      <c r="K3" s="393"/>
      <c r="L3" s="393"/>
      <c r="M3" s="5"/>
      <c r="N3" s="393"/>
      <c r="O3" s="393"/>
      <c r="P3" s="393"/>
      <c r="Q3" s="393"/>
      <c r="R3" s="393"/>
    </row>
    <row r="4" spans="2:18" ht="45" customHeight="1" x14ac:dyDescent="0.3">
      <c r="B4" s="2"/>
      <c r="C4" s="2"/>
      <c r="D4" s="405" t="s">
        <v>8</v>
      </c>
      <c r="E4" s="405"/>
      <c r="F4" s="405"/>
      <c r="G4" s="406"/>
      <c r="H4" s="406"/>
      <c r="I4" s="406"/>
      <c r="J4" s="406"/>
      <c r="K4" s="393"/>
      <c r="L4" s="393"/>
      <c r="M4" s="2"/>
      <c r="N4" s="405" t="s">
        <v>70</v>
      </c>
      <c r="O4" s="405"/>
      <c r="P4" s="405"/>
      <c r="Q4" s="406"/>
      <c r="R4" s="406"/>
    </row>
    <row r="5" spans="2:18" ht="33.75" customHeight="1" x14ac:dyDescent="0.3">
      <c r="B5" s="40" t="s">
        <v>71</v>
      </c>
      <c r="C5" s="54"/>
      <c r="D5" s="3" t="s">
        <v>72</v>
      </c>
      <c r="E5" s="3"/>
      <c r="F5" s="59"/>
      <c r="G5" s="3" t="s">
        <v>73</v>
      </c>
      <c r="H5" s="39"/>
      <c r="I5" s="3"/>
      <c r="J5" s="3" t="s">
        <v>74</v>
      </c>
      <c r="K5" s="71"/>
      <c r="L5" s="393"/>
      <c r="M5" s="54"/>
      <c r="N5" s="3" t="s">
        <v>72</v>
      </c>
      <c r="O5" s="3"/>
      <c r="P5" s="59"/>
      <c r="Q5" s="3" t="s">
        <v>74</v>
      </c>
      <c r="R5" s="39"/>
    </row>
    <row r="6" spans="2:18" ht="15" customHeight="1" x14ac:dyDescent="0.3">
      <c r="B6" s="27"/>
      <c r="C6" s="19"/>
      <c r="D6" s="2"/>
      <c r="E6" s="2"/>
      <c r="F6" s="19"/>
      <c r="G6" s="2"/>
      <c r="H6" s="20"/>
      <c r="I6" s="6"/>
      <c r="J6" s="72"/>
      <c r="K6" s="8"/>
      <c r="L6" s="393"/>
      <c r="M6" s="19"/>
      <c r="N6" s="2"/>
      <c r="O6" s="2"/>
      <c r="P6" s="19"/>
      <c r="Q6" s="2"/>
      <c r="R6" s="20"/>
    </row>
    <row r="7" spans="2:18" ht="15" customHeight="1" x14ac:dyDescent="0.3">
      <c r="B7" s="41" t="s">
        <v>75</v>
      </c>
      <c r="C7" s="9"/>
      <c r="D7" s="2"/>
      <c r="E7" s="2"/>
      <c r="F7" s="19"/>
      <c r="G7" s="2"/>
      <c r="H7" s="20"/>
      <c r="I7" s="19"/>
      <c r="J7" s="2"/>
      <c r="K7" s="10"/>
      <c r="L7" s="393"/>
      <c r="M7" s="9"/>
      <c r="N7" s="2"/>
      <c r="O7" s="2"/>
      <c r="P7" s="19"/>
      <c r="Q7" s="2"/>
      <c r="R7" s="20"/>
    </row>
    <row r="8" spans="2:18" ht="15" customHeight="1" x14ac:dyDescent="0.3">
      <c r="B8" s="42" t="s">
        <v>49</v>
      </c>
      <c r="C8" s="11"/>
      <c r="D8" s="81">
        <v>379</v>
      </c>
      <c r="E8" s="49"/>
      <c r="F8" s="63"/>
      <c r="G8" s="81">
        <v>532</v>
      </c>
      <c r="H8" s="51"/>
      <c r="I8" s="28"/>
      <c r="J8" s="81">
        <v>828</v>
      </c>
      <c r="K8" s="12">
        <v>3720</v>
      </c>
      <c r="L8" s="393"/>
      <c r="M8" s="11"/>
      <c r="N8" s="81">
        <v>911</v>
      </c>
      <c r="O8" s="49"/>
      <c r="P8" s="63"/>
      <c r="Q8" s="81">
        <v>1689</v>
      </c>
      <c r="R8" s="51"/>
    </row>
    <row r="9" spans="2:18" ht="15" customHeight="1" x14ac:dyDescent="0.3">
      <c r="B9" s="42" t="s">
        <v>76</v>
      </c>
      <c r="C9" s="11"/>
      <c r="D9" s="81">
        <v>-147</v>
      </c>
      <c r="E9" s="49"/>
      <c r="F9" s="63"/>
      <c r="G9" s="81">
        <v>-75</v>
      </c>
      <c r="H9" s="51"/>
      <c r="I9" s="28"/>
      <c r="J9" s="81">
        <v>-6</v>
      </c>
      <c r="K9" s="12">
        <v>-101</v>
      </c>
      <c r="L9" s="393"/>
      <c r="M9" s="11"/>
      <c r="N9" s="81">
        <v>-222</v>
      </c>
      <c r="O9" s="49"/>
      <c r="P9" s="63"/>
      <c r="Q9" s="81">
        <v>-3</v>
      </c>
      <c r="R9" s="51"/>
    </row>
    <row r="10" spans="2:18" ht="15" customHeight="1" x14ac:dyDescent="0.3">
      <c r="B10" s="43"/>
      <c r="C10" s="13"/>
      <c r="D10" s="81"/>
      <c r="E10" s="53"/>
      <c r="F10" s="64"/>
      <c r="G10" s="53"/>
      <c r="H10" s="60"/>
      <c r="I10" s="73"/>
      <c r="J10" s="62"/>
      <c r="K10" s="10"/>
      <c r="L10" s="393"/>
      <c r="M10" s="13"/>
      <c r="N10" s="81"/>
      <c r="O10" s="53"/>
      <c r="P10" s="64"/>
      <c r="Q10" s="62"/>
      <c r="R10" s="60"/>
    </row>
    <row r="11" spans="2:18" ht="15" customHeight="1" x14ac:dyDescent="0.3">
      <c r="B11" s="41" t="s">
        <v>77</v>
      </c>
      <c r="C11" s="9"/>
      <c r="D11" s="81"/>
      <c r="E11" s="53"/>
      <c r="F11" s="64"/>
      <c r="G11" s="53"/>
      <c r="H11" s="60"/>
      <c r="I11" s="73"/>
      <c r="J11" s="62"/>
      <c r="K11" s="10"/>
      <c r="L11" s="393"/>
      <c r="M11" s="9"/>
      <c r="N11" s="81"/>
      <c r="O11" s="53"/>
      <c r="P11" s="64"/>
      <c r="Q11" s="62"/>
      <c r="R11" s="60"/>
    </row>
    <row r="12" spans="2:18" ht="15" customHeight="1" x14ac:dyDescent="0.3">
      <c r="B12" s="42" t="s">
        <v>49</v>
      </c>
      <c r="C12" s="11"/>
      <c r="D12" s="81">
        <v>563</v>
      </c>
      <c r="E12" s="34"/>
      <c r="F12" s="65"/>
      <c r="G12" s="61">
        <v>498</v>
      </c>
      <c r="H12" s="51"/>
      <c r="I12" s="28"/>
      <c r="J12" s="61">
        <v>613</v>
      </c>
      <c r="K12" s="14">
        <v>1577</v>
      </c>
      <c r="L12" s="87"/>
      <c r="M12" s="11"/>
      <c r="N12" s="81">
        <v>1061</v>
      </c>
      <c r="O12" s="34"/>
      <c r="P12" s="65"/>
      <c r="Q12" s="81">
        <v>1149</v>
      </c>
      <c r="R12" s="51"/>
    </row>
    <row r="13" spans="2:18" ht="15" customHeight="1" x14ac:dyDescent="0.3">
      <c r="B13" s="42" t="s">
        <v>56</v>
      </c>
      <c r="C13" s="11"/>
      <c r="D13" s="81">
        <v>27</v>
      </c>
      <c r="E13" s="34"/>
      <c r="F13" s="65"/>
      <c r="G13" s="81">
        <v>45</v>
      </c>
      <c r="H13" s="51"/>
      <c r="I13" s="28"/>
      <c r="J13" s="81">
        <v>97</v>
      </c>
      <c r="K13" s="14">
        <v>295</v>
      </c>
      <c r="L13" s="393"/>
      <c r="M13" s="11"/>
      <c r="N13" s="81">
        <v>72</v>
      </c>
      <c r="O13" s="34"/>
      <c r="P13" s="65"/>
      <c r="Q13" s="81">
        <v>182</v>
      </c>
      <c r="R13" s="51"/>
    </row>
    <row r="14" spans="2:18" ht="15" customHeight="1" x14ac:dyDescent="0.3">
      <c r="B14" s="43"/>
      <c r="C14" s="13"/>
      <c r="D14" s="81"/>
      <c r="E14" s="53"/>
      <c r="F14" s="64"/>
      <c r="G14" s="53"/>
      <c r="H14" s="60"/>
      <c r="I14" s="73"/>
      <c r="J14" s="62"/>
      <c r="K14" s="10"/>
      <c r="L14" s="393"/>
      <c r="M14" s="13"/>
      <c r="N14" s="81"/>
      <c r="O14" s="53"/>
      <c r="P14" s="64"/>
      <c r="Q14" s="62"/>
      <c r="R14" s="60"/>
    </row>
    <row r="15" spans="2:18" ht="15" customHeight="1" x14ac:dyDescent="0.3">
      <c r="B15" s="41" t="s">
        <v>78</v>
      </c>
      <c r="C15" s="9"/>
      <c r="D15" s="81"/>
      <c r="E15" s="53"/>
      <c r="F15" s="64"/>
      <c r="G15" s="53"/>
      <c r="H15" s="60"/>
      <c r="I15" s="73"/>
      <c r="J15" s="62"/>
      <c r="K15" s="10"/>
      <c r="L15" s="393"/>
      <c r="M15" s="9"/>
      <c r="N15" s="81"/>
      <c r="O15" s="53"/>
      <c r="P15" s="64"/>
      <c r="Q15" s="62"/>
      <c r="R15" s="60"/>
    </row>
    <row r="16" spans="2:18" ht="15" customHeight="1" x14ac:dyDescent="0.3">
      <c r="B16" s="42" t="s">
        <v>49</v>
      </c>
      <c r="C16" s="11"/>
      <c r="D16" s="85">
        <v>0</v>
      </c>
      <c r="E16" s="34"/>
      <c r="F16" s="65"/>
      <c r="G16" s="85">
        <v>0</v>
      </c>
      <c r="H16" s="52"/>
      <c r="I16" s="29"/>
      <c r="J16" s="85">
        <v>0</v>
      </c>
      <c r="K16" s="14">
        <v>2</v>
      </c>
      <c r="L16" s="393"/>
      <c r="M16" s="11"/>
      <c r="N16" s="85">
        <v>0</v>
      </c>
      <c r="O16" s="34"/>
      <c r="P16" s="65"/>
      <c r="Q16" s="85">
        <v>0</v>
      </c>
      <c r="R16" s="52"/>
    </row>
    <row r="17" spans="2:18" ht="15" customHeight="1" x14ac:dyDescent="0.3">
      <c r="B17" s="42" t="s">
        <v>76</v>
      </c>
      <c r="C17" s="11"/>
      <c r="D17" s="81">
        <v>-17</v>
      </c>
      <c r="E17" s="34"/>
      <c r="F17" s="65"/>
      <c r="G17" s="113">
        <v>-107</v>
      </c>
      <c r="H17" s="51"/>
      <c r="I17" s="28"/>
      <c r="J17" s="61">
        <v>-28</v>
      </c>
      <c r="K17" s="14">
        <v>-91</v>
      </c>
      <c r="L17" s="393"/>
      <c r="M17" s="11"/>
      <c r="N17" s="81">
        <v>-124</v>
      </c>
      <c r="O17" s="34"/>
      <c r="P17" s="65"/>
      <c r="Q17" s="61">
        <v>-67</v>
      </c>
      <c r="R17" s="51"/>
    </row>
    <row r="18" spans="2:18" ht="15" customHeight="1" x14ac:dyDescent="0.3">
      <c r="B18" s="43"/>
      <c r="C18" s="13"/>
      <c r="D18" s="81"/>
      <c r="E18" s="53"/>
      <c r="F18" s="64"/>
      <c r="G18" s="53"/>
      <c r="H18" s="60"/>
      <c r="I18" s="73"/>
      <c r="J18" s="62"/>
      <c r="K18" s="10"/>
      <c r="L18" s="393"/>
      <c r="M18" s="13"/>
      <c r="N18" s="81"/>
      <c r="O18" s="53"/>
      <c r="P18" s="64"/>
      <c r="Q18" s="62"/>
      <c r="R18" s="60"/>
    </row>
    <row r="19" spans="2:18" ht="15" customHeight="1" x14ac:dyDescent="0.3">
      <c r="B19" s="44" t="s">
        <v>79</v>
      </c>
      <c r="C19" s="15"/>
      <c r="D19" s="53"/>
      <c r="E19" s="53"/>
      <c r="F19" s="64"/>
      <c r="G19" s="53"/>
      <c r="H19" s="60"/>
      <c r="I19" s="73"/>
      <c r="J19" s="62"/>
      <c r="K19" s="10"/>
      <c r="L19" s="393"/>
      <c r="M19" s="15"/>
      <c r="N19" s="53"/>
      <c r="O19" s="53"/>
      <c r="P19" s="64"/>
      <c r="Q19" s="62"/>
      <c r="R19" s="60"/>
    </row>
    <row r="20" spans="2:18" ht="15" customHeight="1" x14ac:dyDescent="0.3">
      <c r="B20" s="45" t="s">
        <v>49</v>
      </c>
      <c r="C20" s="16"/>
      <c r="D20" s="82">
        <v>942</v>
      </c>
      <c r="E20" s="37"/>
      <c r="F20" s="66"/>
      <c r="G20" s="82">
        <v>1030</v>
      </c>
      <c r="H20" s="82">
        <v>0</v>
      </c>
      <c r="I20" s="90">
        <v>0</v>
      </c>
      <c r="J20" s="82">
        <v>1441</v>
      </c>
      <c r="K20" s="18">
        <v>5299</v>
      </c>
      <c r="L20" s="393"/>
      <c r="M20" s="16"/>
      <c r="N20" s="82">
        <v>1972</v>
      </c>
      <c r="O20" s="82"/>
      <c r="P20" s="90">
        <v>0</v>
      </c>
      <c r="Q20" s="82">
        <v>2838</v>
      </c>
      <c r="R20" s="92">
        <v>0</v>
      </c>
    </row>
    <row r="21" spans="2:18" ht="15" customHeight="1" x14ac:dyDescent="0.3">
      <c r="B21" s="45" t="s">
        <v>80</v>
      </c>
      <c r="C21" s="16"/>
      <c r="D21" s="83">
        <v>-137</v>
      </c>
      <c r="E21" s="37"/>
      <c r="F21" s="66"/>
      <c r="G21" s="83">
        <v>-137</v>
      </c>
      <c r="H21" s="83">
        <v>0</v>
      </c>
      <c r="I21" s="91">
        <v>0</v>
      </c>
      <c r="J21" s="83">
        <v>63</v>
      </c>
      <c r="K21" s="18">
        <v>103</v>
      </c>
      <c r="L21" s="393"/>
      <c r="M21" s="16"/>
      <c r="N21" s="83">
        <v>-274</v>
      </c>
      <c r="O21" s="83"/>
      <c r="P21" s="91">
        <v>0</v>
      </c>
      <c r="Q21" s="83">
        <v>112</v>
      </c>
      <c r="R21" s="93">
        <v>0</v>
      </c>
    </row>
    <row r="22" spans="2:18" ht="15" customHeight="1" x14ac:dyDescent="0.3">
      <c r="B22" s="46"/>
      <c r="C22" s="17"/>
      <c r="D22" s="38"/>
      <c r="E22" s="38"/>
      <c r="F22" s="66"/>
      <c r="G22" s="35"/>
      <c r="H22" s="36"/>
      <c r="I22" s="30"/>
      <c r="J22" s="35"/>
      <c r="K22" s="18"/>
      <c r="L22" s="393"/>
      <c r="M22" s="17"/>
      <c r="N22" s="38"/>
      <c r="O22" s="38"/>
      <c r="P22" s="66"/>
      <c r="Q22" s="35"/>
      <c r="R22" s="36"/>
    </row>
    <row r="23" spans="2:18" ht="15" customHeight="1" x14ac:dyDescent="0.3">
      <c r="B23" s="7"/>
      <c r="C23" s="6"/>
      <c r="D23" s="57"/>
      <c r="E23" s="57"/>
      <c r="F23" s="77"/>
      <c r="G23" s="72"/>
      <c r="H23" s="50"/>
      <c r="I23" s="6"/>
      <c r="J23" s="72"/>
      <c r="K23" s="8"/>
      <c r="L23" s="393"/>
      <c r="M23" s="6"/>
      <c r="N23" s="57"/>
      <c r="O23" s="57"/>
      <c r="P23" s="77"/>
      <c r="Q23" s="72"/>
      <c r="R23" s="50"/>
    </row>
    <row r="24" spans="2:18" ht="15" customHeight="1" x14ac:dyDescent="0.3">
      <c r="B24" s="47" t="s">
        <v>81</v>
      </c>
      <c r="C24" s="21"/>
      <c r="D24" s="55"/>
      <c r="E24" s="55"/>
      <c r="F24" s="67"/>
      <c r="G24" s="2"/>
      <c r="H24" s="20"/>
      <c r="I24" s="19"/>
      <c r="J24" s="2"/>
      <c r="K24" s="10"/>
      <c r="L24" s="393"/>
      <c r="M24" s="21"/>
      <c r="N24" s="55"/>
      <c r="O24" s="55"/>
      <c r="P24" s="67"/>
      <c r="Q24" s="2"/>
      <c r="R24" s="20"/>
    </row>
    <row r="25" spans="2:18" ht="15" customHeight="1" x14ac:dyDescent="0.3">
      <c r="B25" s="7"/>
      <c r="C25" s="19"/>
      <c r="D25" s="55"/>
      <c r="E25" s="55"/>
      <c r="F25" s="67"/>
      <c r="G25" s="2"/>
      <c r="H25" s="20"/>
      <c r="I25" s="19"/>
      <c r="J25" s="2"/>
      <c r="K25" s="10"/>
      <c r="L25" s="393"/>
      <c r="M25" s="19"/>
      <c r="N25" s="55"/>
      <c r="O25" s="55"/>
      <c r="P25" s="67"/>
      <c r="Q25" s="2"/>
      <c r="R25" s="20"/>
    </row>
    <row r="26" spans="2:18" ht="30" customHeight="1" x14ac:dyDescent="0.3">
      <c r="B26" s="41" t="s">
        <v>82</v>
      </c>
      <c r="C26" s="9"/>
      <c r="D26" s="81">
        <v>45</v>
      </c>
      <c r="E26" s="56"/>
      <c r="F26" s="68"/>
      <c r="G26" s="80">
        <v>43</v>
      </c>
      <c r="H26" s="22"/>
      <c r="I26" s="74"/>
      <c r="J26" s="4">
        <v>49</v>
      </c>
      <c r="K26" s="12">
        <v>218</v>
      </c>
      <c r="L26" s="393"/>
      <c r="M26" s="9"/>
      <c r="N26" s="81">
        <v>88</v>
      </c>
      <c r="O26" s="56"/>
      <c r="P26" s="68"/>
      <c r="Q26" s="4">
        <v>99</v>
      </c>
      <c r="R26" s="22"/>
    </row>
    <row r="27" spans="2:18" ht="15" customHeight="1" x14ac:dyDescent="0.3">
      <c r="B27" s="41" t="s">
        <v>83</v>
      </c>
      <c r="C27" s="9"/>
      <c r="D27" s="81">
        <v>17</v>
      </c>
      <c r="E27" s="56"/>
      <c r="F27" s="68"/>
      <c r="G27" s="80">
        <v>22</v>
      </c>
      <c r="H27" s="22"/>
      <c r="I27" s="74"/>
      <c r="J27" s="4">
        <v>23</v>
      </c>
      <c r="K27" s="12">
        <v>84</v>
      </c>
      <c r="L27" s="393"/>
      <c r="M27" s="9"/>
      <c r="N27" s="81">
        <v>39</v>
      </c>
      <c r="O27" s="56"/>
      <c r="P27" s="68"/>
      <c r="Q27" s="4">
        <v>44</v>
      </c>
      <c r="R27" s="22"/>
    </row>
    <row r="28" spans="2:18" ht="15" customHeight="1" x14ac:dyDescent="0.3">
      <c r="B28" s="41" t="s">
        <v>84</v>
      </c>
      <c r="C28" s="9"/>
      <c r="D28" s="81">
        <v>-42</v>
      </c>
      <c r="E28" s="56"/>
      <c r="F28" s="68"/>
      <c r="G28" s="80">
        <v>13</v>
      </c>
      <c r="H28" s="22"/>
      <c r="I28" s="74"/>
      <c r="J28" s="4">
        <v>137</v>
      </c>
      <c r="K28" s="12">
        <v>412</v>
      </c>
      <c r="L28" s="393"/>
      <c r="M28" s="9"/>
      <c r="N28" s="81">
        <v>-29</v>
      </c>
      <c r="O28" s="56"/>
      <c r="P28" s="68"/>
      <c r="Q28" s="4">
        <v>276</v>
      </c>
      <c r="R28" s="22"/>
    </row>
    <row r="29" spans="2:18" ht="46.5" customHeight="1" x14ac:dyDescent="0.3">
      <c r="B29" s="41" t="s">
        <v>85</v>
      </c>
      <c r="C29" s="9"/>
      <c r="D29" s="81">
        <v>829</v>
      </c>
      <c r="E29" s="56"/>
      <c r="F29" s="68"/>
      <c r="G29" s="80">
        <v>906</v>
      </c>
      <c r="H29" s="22"/>
      <c r="I29" s="74"/>
      <c r="J29" s="4">
        <v>948</v>
      </c>
      <c r="K29" s="12">
        <v>1187</v>
      </c>
      <c r="L29" s="393"/>
      <c r="M29" s="9"/>
      <c r="N29" s="81">
        <v>829</v>
      </c>
      <c r="O29" s="56"/>
      <c r="P29" s="68"/>
      <c r="Q29" s="4">
        <v>948</v>
      </c>
      <c r="R29" s="22"/>
    </row>
    <row r="30" spans="2:18" ht="15" customHeight="1" x14ac:dyDescent="0.3">
      <c r="B30" s="41" t="s">
        <v>86</v>
      </c>
      <c r="C30" s="9"/>
      <c r="D30" s="112">
        <v>-75</v>
      </c>
      <c r="E30" s="99"/>
      <c r="F30" s="68"/>
      <c r="G30" s="80">
        <v>-195</v>
      </c>
      <c r="H30" s="22"/>
      <c r="I30" s="74"/>
      <c r="J30" s="4">
        <v>-51</v>
      </c>
      <c r="K30" s="12">
        <v>-232</v>
      </c>
      <c r="L30" s="393"/>
      <c r="M30" s="9"/>
      <c r="N30" s="112">
        <v>-270</v>
      </c>
      <c r="O30" s="56"/>
      <c r="P30" s="68"/>
      <c r="Q30" s="4">
        <v>-276</v>
      </c>
      <c r="R30" s="22"/>
    </row>
    <row r="31" spans="2:18" ht="15" customHeight="1" x14ac:dyDescent="0.3">
      <c r="B31" s="41" t="s">
        <v>87</v>
      </c>
      <c r="C31" s="9"/>
      <c r="D31" s="81">
        <v>3381</v>
      </c>
      <c r="E31" s="56"/>
      <c r="F31" s="68"/>
      <c r="G31" s="80">
        <v>3428</v>
      </c>
      <c r="H31" s="22"/>
      <c r="I31" s="74"/>
      <c r="J31" s="4">
        <v>4246</v>
      </c>
      <c r="K31" s="12">
        <v>4337</v>
      </c>
      <c r="L31" s="393"/>
      <c r="M31" s="9"/>
      <c r="N31" s="81">
        <v>3381</v>
      </c>
      <c r="O31" s="56"/>
      <c r="P31" s="68"/>
      <c r="Q31" s="4">
        <v>4246</v>
      </c>
      <c r="R31" s="22"/>
    </row>
    <row r="32" spans="2:18" ht="15" customHeight="1" x14ac:dyDescent="0.3">
      <c r="B32" s="41" t="s">
        <v>88</v>
      </c>
      <c r="C32" s="9"/>
      <c r="D32" s="81">
        <v>2269</v>
      </c>
      <c r="E32" s="56"/>
      <c r="F32" s="68"/>
      <c r="G32" s="80">
        <v>2268</v>
      </c>
      <c r="H32" s="22"/>
      <c r="I32" s="74"/>
      <c r="J32" s="4">
        <v>2210</v>
      </c>
      <c r="K32" s="12">
        <v>2058</v>
      </c>
      <c r="L32" s="393"/>
      <c r="M32" s="9"/>
      <c r="N32" s="81">
        <v>2269</v>
      </c>
      <c r="O32" s="56"/>
      <c r="P32" s="68"/>
      <c r="Q32" s="4">
        <v>2210</v>
      </c>
      <c r="R32" s="22"/>
    </row>
    <row r="33" spans="2:18" ht="15" customHeight="1" x14ac:dyDescent="0.3">
      <c r="B33" s="48" t="s">
        <v>89</v>
      </c>
      <c r="C33" s="23"/>
      <c r="D33" s="79">
        <v>9469</v>
      </c>
      <c r="E33" s="58"/>
      <c r="F33" s="69"/>
      <c r="G33" s="79">
        <v>9583</v>
      </c>
      <c r="H33" s="31"/>
      <c r="I33" s="75"/>
      <c r="J33" s="70">
        <v>10300</v>
      </c>
      <c r="K33" s="76">
        <v>10671</v>
      </c>
      <c r="L33" s="393"/>
      <c r="M33" s="23"/>
      <c r="N33" s="79">
        <v>9469</v>
      </c>
      <c r="O33" s="58"/>
      <c r="P33" s="69"/>
      <c r="Q33" s="70">
        <v>10300</v>
      </c>
      <c r="R33" s="31"/>
    </row>
    <row r="34" spans="2:18" ht="18.75" customHeight="1" x14ac:dyDescent="0.3">
      <c r="B34" s="393"/>
      <c r="C34" s="393"/>
      <c r="D34" s="393"/>
      <c r="E34" s="393"/>
      <c r="F34" s="393"/>
      <c r="G34" s="393"/>
      <c r="H34" s="393"/>
      <c r="I34" s="393"/>
      <c r="J34" s="393"/>
      <c r="K34" s="393"/>
      <c r="L34" s="393"/>
      <c r="M34" s="393"/>
      <c r="N34" s="393"/>
      <c r="O34" s="393"/>
      <c r="P34" s="393"/>
      <c r="Q34" s="393"/>
      <c r="R34" s="393"/>
    </row>
    <row r="35" spans="2:18" ht="18.75" customHeight="1" x14ac:dyDescent="0.3">
      <c r="B35" s="24" t="s">
        <v>90</v>
      </c>
      <c r="C35" s="24"/>
      <c r="D35" s="98"/>
      <c r="E35" s="393"/>
      <c r="F35" s="393"/>
      <c r="G35" s="114"/>
      <c r="H35" s="393"/>
      <c r="I35" s="393"/>
      <c r="J35" s="393"/>
      <c r="K35" s="393"/>
      <c r="L35" s="393"/>
      <c r="M35" s="24"/>
      <c r="N35" s="110"/>
      <c r="O35" s="393"/>
      <c r="P35" s="393"/>
      <c r="Q35" s="393"/>
      <c r="R35" s="393"/>
    </row>
    <row r="36" spans="2:18" ht="18.75" customHeight="1" x14ac:dyDescent="0.3">
      <c r="B36" s="393"/>
      <c r="C36" s="393"/>
      <c r="D36" s="393"/>
      <c r="E36" s="393"/>
      <c r="F36" s="393"/>
      <c r="G36" s="393"/>
      <c r="H36" s="393"/>
      <c r="I36" s="393"/>
      <c r="J36" s="393"/>
      <c r="K36" s="393"/>
      <c r="L36" s="393"/>
      <c r="M36" s="393"/>
      <c r="N36" s="393"/>
      <c r="O36" s="393"/>
      <c r="P36" s="393"/>
      <c r="Q36" s="393"/>
      <c r="R36" s="393"/>
    </row>
    <row r="37" spans="2:18" ht="18.75" customHeight="1" x14ac:dyDescent="0.3">
      <c r="B37" s="393"/>
      <c r="C37" s="393"/>
      <c r="D37" s="98"/>
      <c r="E37" s="393"/>
      <c r="F37" s="393"/>
      <c r="G37" s="114"/>
      <c r="H37" s="393"/>
      <c r="I37" s="393"/>
      <c r="J37" s="393"/>
      <c r="K37" s="393"/>
      <c r="L37" s="393"/>
      <c r="M37" s="393"/>
      <c r="N37" s="393"/>
      <c r="O37" s="393"/>
      <c r="P37" s="393"/>
      <c r="Q37" s="393"/>
      <c r="R37" s="393"/>
    </row>
    <row r="38" spans="2:18" ht="18.75" customHeight="1" x14ac:dyDescent="0.3">
      <c r="B38" s="393"/>
      <c r="C38" s="393"/>
      <c r="D38" s="393"/>
      <c r="E38" s="393"/>
      <c r="F38" s="393"/>
      <c r="G38" s="393"/>
      <c r="H38" s="393"/>
      <c r="I38" s="393"/>
      <c r="J38" s="393"/>
      <c r="K38" s="393"/>
      <c r="L38" s="393"/>
      <c r="M38" s="393"/>
      <c r="N38" s="393"/>
      <c r="O38" s="393"/>
      <c r="P38" s="393"/>
      <c r="Q38" s="393"/>
      <c r="R38" s="393"/>
    </row>
    <row r="39" spans="2:18" ht="18.75" customHeight="1" x14ac:dyDescent="0.3">
      <c r="B39" s="393"/>
      <c r="C39" s="393"/>
      <c r="D39" s="393"/>
      <c r="E39" s="393"/>
      <c r="F39" s="393"/>
      <c r="G39" s="393"/>
      <c r="H39" s="393"/>
      <c r="I39" s="393"/>
      <c r="J39" s="393"/>
      <c r="K39" s="393"/>
      <c r="L39" s="393"/>
      <c r="M39" s="393"/>
      <c r="N39" s="85" t="s">
        <v>91</v>
      </c>
      <c r="O39" s="393"/>
      <c r="P39" s="393"/>
      <c r="Q39" s="393"/>
      <c r="R39" s="393"/>
    </row>
    <row r="40" spans="2:18" ht="18.75" customHeight="1" x14ac:dyDescent="0.3">
      <c r="B40" s="393"/>
      <c r="C40" s="393"/>
      <c r="D40" s="393"/>
      <c r="E40" s="393"/>
      <c r="F40" s="393"/>
      <c r="G40" s="393"/>
      <c r="H40" s="393"/>
      <c r="I40" s="393"/>
      <c r="J40" s="393"/>
      <c r="K40" s="393"/>
      <c r="L40" s="393"/>
      <c r="M40" s="393"/>
      <c r="N40" s="393"/>
      <c r="O40" s="393"/>
      <c r="P40" s="393"/>
      <c r="Q40" s="393"/>
      <c r="R40" s="393"/>
    </row>
    <row r="41" spans="2:18" ht="18.75" customHeight="1" x14ac:dyDescent="0.3">
      <c r="B41" s="393"/>
      <c r="C41" s="393"/>
      <c r="D41" s="393"/>
      <c r="E41" s="393"/>
      <c r="F41" s="393"/>
      <c r="G41" s="393"/>
      <c r="H41" s="393"/>
      <c r="I41" s="393"/>
      <c r="J41" s="393"/>
      <c r="K41" s="393"/>
      <c r="L41" s="393"/>
      <c r="M41" s="393"/>
      <c r="N41" s="393"/>
      <c r="O41" s="393"/>
      <c r="P41" s="393"/>
      <c r="Q41" s="393"/>
      <c r="R41" s="393"/>
    </row>
    <row r="42" spans="2:18" ht="18.75" customHeight="1" x14ac:dyDescent="0.3">
      <c r="B42" s="393"/>
      <c r="C42" s="393"/>
      <c r="D42" s="393"/>
      <c r="E42" s="393"/>
      <c r="F42" s="393"/>
      <c r="G42" s="393"/>
      <c r="H42" s="393"/>
      <c r="I42" s="393"/>
      <c r="J42" s="393"/>
      <c r="K42" s="393"/>
      <c r="L42" s="393"/>
      <c r="M42" s="393"/>
      <c r="N42" s="393"/>
      <c r="O42" s="393"/>
      <c r="P42" s="393"/>
      <c r="Q42" s="393"/>
      <c r="R42" s="393"/>
    </row>
    <row r="43" spans="2:18" ht="18.75" customHeight="1" x14ac:dyDescent="0.3">
      <c r="B43" s="393"/>
      <c r="C43" s="393"/>
      <c r="D43" s="393"/>
      <c r="E43" s="393"/>
      <c r="F43" s="393"/>
      <c r="G43" s="393"/>
      <c r="H43" s="393"/>
      <c r="I43" s="393"/>
      <c r="J43" s="393"/>
      <c r="K43" s="393"/>
      <c r="L43" s="393"/>
      <c r="M43" s="393"/>
      <c r="N43" s="393"/>
      <c r="O43" s="393"/>
      <c r="P43" s="393"/>
      <c r="Q43" s="393"/>
      <c r="R43" s="393"/>
    </row>
    <row r="44" spans="2:18" ht="18.75" customHeight="1" x14ac:dyDescent="0.3">
      <c r="B44" s="393"/>
      <c r="C44" s="393"/>
      <c r="D44" s="393"/>
      <c r="E44" s="393"/>
      <c r="F44" s="393"/>
      <c r="G44" s="393"/>
      <c r="H44" s="393"/>
      <c r="I44" s="393"/>
      <c r="J44" s="393"/>
      <c r="K44" s="393"/>
      <c r="L44" s="393"/>
      <c r="M44" s="393"/>
      <c r="N44" s="393"/>
      <c r="O44" s="393"/>
      <c r="P44" s="393"/>
      <c r="Q44" s="393"/>
      <c r="R44" s="393"/>
    </row>
    <row r="45" spans="2:18" ht="18.75" customHeight="1" x14ac:dyDescent="0.3">
      <c r="B45" s="393"/>
      <c r="C45" s="393"/>
      <c r="D45" s="393"/>
      <c r="E45" s="393"/>
      <c r="F45" s="393"/>
      <c r="G45" s="393"/>
      <c r="H45" s="393"/>
      <c r="I45" s="393"/>
      <c r="J45" s="393"/>
      <c r="K45" s="393"/>
      <c r="L45" s="393"/>
      <c r="M45" s="393"/>
      <c r="N45" s="393"/>
      <c r="O45" s="393"/>
      <c r="P45" s="393"/>
      <c r="Q45" s="393"/>
      <c r="R45" s="393"/>
    </row>
    <row r="46" spans="2:18" ht="18.75" customHeight="1" x14ac:dyDescent="0.3">
      <c r="B46" s="393"/>
      <c r="C46" s="393"/>
      <c r="D46" s="393"/>
      <c r="E46" s="393"/>
      <c r="F46" s="393"/>
      <c r="G46" s="393"/>
      <c r="H46" s="393"/>
      <c r="I46" s="393"/>
      <c r="J46" s="393"/>
      <c r="K46" s="393"/>
      <c r="L46" s="393"/>
      <c r="M46" s="393"/>
      <c r="N46" s="393"/>
      <c r="O46" s="393"/>
      <c r="P46" s="393"/>
      <c r="Q46" s="393"/>
      <c r="R46" s="393"/>
    </row>
    <row r="47" spans="2:18" ht="18.75" customHeight="1" x14ac:dyDescent="0.3">
      <c r="B47" s="393"/>
      <c r="C47" s="393"/>
      <c r="D47" s="393"/>
      <c r="E47" s="393"/>
      <c r="F47" s="393"/>
      <c r="G47" s="393"/>
      <c r="H47" s="393"/>
      <c r="I47" s="393"/>
      <c r="J47" s="393"/>
      <c r="K47" s="393"/>
      <c r="L47" s="393"/>
      <c r="M47" s="393"/>
      <c r="N47" s="393"/>
      <c r="O47" s="393"/>
      <c r="P47" s="393"/>
      <c r="Q47" s="393"/>
      <c r="R47" s="393"/>
    </row>
    <row r="48" spans="2:18" ht="18.75" customHeight="1" x14ac:dyDescent="0.3">
      <c r="B48" s="393"/>
      <c r="C48" s="393"/>
      <c r="D48" s="393"/>
      <c r="E48" s="393"/>
      <c r="F48" s="393"/>
      <c r="G48" s="393"/>
      <c r="H48" s="393"/>
      <c r="I48" s="393"/>
      <c r="J48" s="393"/>
      <c r="K48" s="393"/>
      <c r="L48" s="393"/>
      <c r="M48" s="393"/>
      <c r="N48" s="393"/>
      <c r="O48" s="393"/>
      <c r="P48" s="393"/>
      <c r="Q48" s="393"/>
      <c r="R48" s="393"/>
    </row>
    <row r="49" spans="2:18" ht="18.75" customHeight="1" x14ac:dyDescent="0.3">
      <c r="B49" s="393"/>
      <c r="C49" s="393"/>
      <c r="D49" s="393"/>
      <c r="E49" s="393"/>
      <c r="F49" s="393"/>
      <c r="G49" s="393"/>
      <c r="H49" s="393"/>
      <c r="I49" s="393"/>
      <c r="J49" s="393"/>
      <c r="K49" s="393"/>
      <c r="L49" s="393"/>
      <c r="M49" s="393"/>
      <c r="N49" s="393"/>
      <c r="O49" s="393"/>
      <c r="P49" s="393"/>
      <c r="Q49" s="393"/>
      <c r="R49" s="393"/>
    </row>
    <row r="50" spans="2:18" ht="18.75" customHeight="1" x14ac:dyDescent="0.3">
      <c r="B50" s="393"/>
      <c r="C50" s="393"/>
      <c r="D50" s="393"/>
      <c r="E50" s="393"/>
      <c r="F50" s="393"/>
      <c r="G50" s="393"/>
      <c r="H50" s="393"/>
      <c r="I50" s="393"/>
      <c r="J50" s="393"/>
      <c r="K50" s="393"/>
      <c r="L50" s="393"/>
      <c r="M50" s="393"/>
      <c r="N50" s="393"/>
      <c r="O50" s="393"/>
      <c r="P50" s="393"/>
      <c r="Q50" s="393"/>
      <c r="R50" s="393"/>
    </row>
    <row r="51" spans="2:18" ht="18.75" customHeight="1" x14ac:dyDescent="0.3">
      <c r="B51" s="393"/>
      <c r="C51" s="393"/>
      <c r="D51" s="393"/>
      <c r="E51" s="393"/>
      <c r="F51" s="393"/>
      <c r="G51" s="393"/>
      <c r="H51" s="393"/>
      <c r="I51" s="393"/>
      <c r="J51" s="393"/>
      <c r="K51" s="393"/>
      <c r="L51" s="393"/>
      <c r="M51" s="393"/>
      <c r="N51" s="393"/>
      <c r="O51" s="393"/>
      <c r="P51" s="393"/>
      <c r="Q51" s="393"/>
      <c r="R51" s="393"/>
    </row>
    <row r="52" spans="2:18" ht="18.75" customHeight="1" x14ac:dyDescent="0.3">
      <c r="B52" s="393"/>
      <c r="C52" s="393"/>
      <c r="D52" s="393"/>
      <c r="E52" s="393"/>
      <c r="F52" s="393"/>
      <c r="G52" s="393"/>
      <c r="H52" s="393"/>
      <c r="I52" s="393"/>
      <c r="J52" s="393"/>
      <c r="K52" s="393"/>
      <c r="L52" s="393"/>
      <c r="M52" s="393"/>
      <c r="N52" s="393"/>
      <c r="O52" s="393"/>
      <c r="P52" s="393"/>
      <c r="Q52" s="393"/>
      <c r="R52" s="393"/>
    </row>
    <row r="53" spans="2:18" ht="18.75" customHeight="1" x14ac:dyDescent="0.3">
      <c r="B53" s="393"/>
      <c r="C53" s="393"/>
      <c r="D53" s="393"/>
      <c r="E53" s="393"/>
      <c r="F53" s="393"/>
      <c r="G53" s="393"/>
      <c r="H53" s="393"/>
      <c r="I53" s="393"/>
      <c r="J53" s="393"/>
      <c r="K53" s="393"/>
      <c r="L53" s="393"/>
      <c r="M53" s="393"/>
      <c r="N53" s="393"/>
      <c r="O53" s="393"/>
      <c r="P53" s="393"/>
      <c r="Q53" s="393"/>
      <c r="R53" s="393"/>
    </row>
    <row r="54" spans="2:18" ht="18.75" customHeight="1" x14ac:dyDescent="0.3">
      <c r="B54" s="393"/>
      <c r="C54" s="393"/>
      <c r="D54" s="393"/>
      <c r="E54" s="393"/>
      <c r="F54" s="393"/>
      <c r="G54" s="393"/>
      <c r="H54" s="393"/>
      <c r="I54" s="393"/>
      <c r="J54" s="393"/>
      <c r="K54" s="393"/>
      <c r="L54" s="393"/>
      <c r="M54" s="393"/>
      <c r="N54" s="393"/>
      <c r="O54" s="393"/>
      <c r="P54" s="393"/>
      <c r="Q54" s="393"/>
      <c r="R54" s="393"/>
    </row>
    <row r="55" spans="2:18" ht="18.75" customHeight="1" x14ac:dyDescent="0.3"/>
    <row r="56" spans="2:18" ht="18.75" customHeight="1" x14ac:dyDescent="0.3"/>
    <row r="57" spans="2:18" ht="18.75" customHeight="1" x14ac:dyDescent="0.3"/>
    <row r="58" spans="2:18" ht="18.75" customHeight="1" x14ac:dyDescent="0.3"/>
    <row r="59" spans="2:18" ht="18.75" customHeight="1" x14ac:dyDescent="0.3"/>
    <row r="60" spans="2:18" ht="18.75" customHeight="1" x14ac:dyDescent="0.3"/>
    <row r="61" spans="2:18" ht="18.75" customHeight="1" x14ac:dyDescent="0.3"/>
    <row r="62" spans="2:18" ht="18.75" customHeight="1" x14ac:dyDescent="0.3"/>
    <row r="63" spans="2:18" ht="18.75" customHeight="1" x14ac:dyDescent="0.3"/>
    <row r="64" spans="2:18"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2">
    <mergeCell ref="D4:J4"/>
    <mergeCell ref="N4:R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5" defaultRowHeight="14" x14ac:dyDescent="0.3"/>
  <cols>
    <col min="1" max="1" width="5" style="24" customWidth="1"/>
    <col min="2" max="2" width="6.69921875" style="24" customWidth="1"/>
    <col min="3" max="3" width="71.69921875" style="24" customWidth="1"/>
    <col min="4" max="6" width="17.5" style="24" customWidth="1"/>
    <col min="7" max="7" width="3" style="24" customWidth="1"/>
    <col min="8" max="16384" width="21.5" style="24"/>
  </cols>
  <sheetData>
    <row r="1" spans="1:9" ht="15" customHeight="1" x14ac:dyDescent="0.3">
      <c r="B1" s="394"/>
      <c r="C1" s="394"/>
      <c r="D1" s="394"/>
      <c r="E1" s="394"/>
      <c r="F1" s="394"/>
    </row>
    <row r="2" spans="1:9" ht="32.5" customHeight="1" x14ac:dyDescent="0.3">
      <c r="B2" s="78">
        <v>-1</v>
      </c>
      <c r="C2" s="410" t="s">
        <v>92</v>
      </c>
      <c r="D2" s="410"/>
      <c r="E2" s="410"/>
      <c r="F2" s="410"/>
      <c r="G2" s="410"/>
      <c r="H2" s="410"/>
      <c r="I2" s="410"/>
    </row>
    <row r="3" spans="1:9" ht="38.9" customHeight="1" x14ac:dyDescent="0.3">
      <c r="B3" s="78">
        <v>-2</v>
      </c>
      <c r="C3" s="410" t="s">
        <v>93</v>
      </c>
      <c r="D3" s="410"/>
      <c r="E3" s="410"/>
      <c r="F3" s="410"/>
      <c r="G3" s="410"/>
      <c r="H3" s="410"/>
      <c r="I3" s="410"/>
    </row>
    <row r="4" spans="1:9" ht="79.5" customHeight="1" x14ac:dyDescent="0.3">
      <c r="A4" s="88"/>
      <c r="B4" s="78">
        <v>-3</v>
      </c>
      <c r="C4" s="411" t="s">
        <v>94</v>
      </c>
      <c r="D4" s="411"/>
      <c r="E4" s="411"/>
      <c r="F4" s="411"/>
      <c r="G4" s="411"/>
      <c r="H4" s="411"/>
      <c r="I4" s="411"/>
    </row>
    <row r="5" spans="1:9" ht="15" customHeight="1" x14ac:dyDescent="0.3">
      <c r="B5" s="25"/>
      <c r="C5" s="32"/>
      <c r="D5" s="394"/>
      <c r="E5" s="394"/>
      <c r="F5" s="394"/>
    </row>
    <row r="6" spans="1:9" ht="15" customHeight="1" x14ac:dyDescent="0.3">
      <c r="B6" s="33">
        <v>-4</v>
      </c>
      <c r="C6" s="412" t="s">
        <v>95</v>
      </c>
      <c r="D6" s="412"/>
      <c r="E6" s="412"/>
      <c r="F6" s="394"/>
    </row>
    <row r="7" spans="1:9" ht="15" customHeight="1" x14ac:dyDescent="0.3">
      <c r="B7" s="394"/>
      <c r="C7" s="394"/>
      <c r="D7" s="405" t="s">
        <v>8</v>
      </c>
      <c r="E7" s="413"/>
      <c r="F7" s="413"/>
      <c r="H7" s="414" t="s">
        <v>70</v>
      </c>
      <c r="I7" s="414"/>
    </row>
    <row r="8" spans="1:9" ht="30" customHeight="1" x14ac:dyDescent="0.3">
      <c r="B8" s="394"/>
      <c r="C8" s="394"/>
      <c r="D8" s="26" t="s">
        <v>96</v>
      </c>
      <c r="E8" s="26" t="s">
        <v>97</v>
      </c>
      <c r="F8" s="26" t="s">
        <v>98</v>
      </c>
      <c r="H8" s="94" t="s">
        <v>99</v>
      </c>
      <c r="I8" s="94" t="s">
        <v>100</v>
      </c>
    </row>
    <row r="9" spans="1:9" ht="15" customHeight="1" x14ac:dyDescent="0.3">
      <c r="A9" s="394"/>
      <c r="B9" s="394"/>
      <c r="C9" s="24" t="s">
        <v>101</v>
      </c>
      <c r="D9" s="95">
        <v>-137</v>
      </c>
      <c r="E9" s="80">
        <v>-137</v>
      </c>
      <c r="F9" s="4">
        <v>63</v>
      </c>
      <c r="G9" s="88"/>
      <c r="H9" s="115">
        <v>-274</v>
      </c>
      <c r="I9" s="106">
        <v>112</v>
      </c>
    </row>
    <row r="10" spans="1:9" ht="15" hidden="1" customHeight="1" x14ac:dyDescent="0.3">
      <c r="B10" s="394"/>
      <c r="C10" s="24" t="s">
        <v>102</v>
      </c>
      <c r="D10" s="107">
        <v>0</v>
      </c>
      <c r="E10" s="107">
        <v>0</v>
      </c>
      <c r="F10" s="107">
        <v>0</v>
      </c>
      <c r="G10" s="88"/>
      <c r="H10" s="108"/>
      <c r="I10" s="108"/>
    </row>
    <row r="11" spans="1:9" ht="15" customHeight="1" x14ac:dyDescent="0.3">
      <c r="B11" s="394"/>
      <c r="C11" s="24" t="s">
        <v>103</v>
      </c>
      <c r="D11" s="107">
        <v>33</v>
      </c>
      <c r="E11" s="107">
        <v>0</v>
      </c>
      <c r="F11" s="107">
        <v>0</v>
      </c>
      <c r="G11" s="88"/>
      <c r="H11" s="107">
        <v>33</v>
      </c>
      <c r="I11" s="107">
        <v>0</v>
      </c>
    </row>
    <row r="12" spans="1:9" ht="15" customHeight="1" x14ac:dyDescent="0.3">
      <c r="B12" s="394"/>
      <c r="C12" s="24" t="s">
        <v>104</v>
      </c>
      <c r="D12" s="107">
        <v>0</v>
      </c>
      <c r="E12" s="116">
        <v>87</v>
      </c>
      <c r="F12" s="107">
        <v>0</v>
      </c>
      <c r="G12" s="88"/>
      <c r="H12" s="107">
        <v>87</v>
      </c>
      <c r="I12" s="107">
        <v>0</v>
      </c>
    </row>
    <row r="13" spans="1:9" ht="15" hidden="1" customHeight="1" x14ac:dyDescent="0.3">
      <c r="B13" s="394"/>
      <c r="C13" s="24" t="s">
        <v>105</v>
      </c>
      <c r="D13" s="107">
        <v>0</v>
      </c>
      <c r="E13" s="107">
        <v>0</v>
      </c>
      <c r="F13" s="107">
        <v>0</v>
      </c>
      <c r="G13" s="88"/>
      <c r="H13" s="107">
        <v>0</v>
      </c>
      <c r="I13" s="107">
        <v>0</v>
      </c>
    </row>
    <row r="14" spans="1:9" ht="15" customHeight="1" x14ac:dyDescent="0.3">
      <c r="B14" s="394"/>
      <c r="C14" s="24" t="s">
        <v>106</v>
      </c>
      <c r="D14" s="107">
        <v>17</v>
      </c>
      <c r="E14" s="116">
        <v>17</v>
      </c>
      <c r="F14" s="61">
        <v>21</v>
      </c>
      <c r="G14" s="88"/>
      <c r="H14" s="107">
        <v>34</v>
      </c>
      <c r="I14" s="109">
        <v>44</v>
      </c>
    </row>
    <row r="15" spans="1:9" ht="15" customHeight="1" x14ac:dyDescent="0.3">
      <c r="B15" s="394"/>
      <c r="C15" s="24" t="s">
        <v>107</v>
      </c>
      <c r="D15" s="107">
        <v>0</v>
      </c>
      <c r="E15" s="116">
        <v>3</v>
      </c>
      <c r="F15" s="61">
        <v>4</v>
      </c>
      <c r="G15" s="88"/>
      <c r="H15" s="107">
        <v>3</v>
      </c>
      <c r="I15" s="109">
        <v>7</v>
      </c>
    </row>
    <row r="16" spans="1:9" ht="15" customHeight="1" x14ac:dyDescent="0.3">
      <c r="B16" s="394"/>
      <c r="C16" s="24" t="s">
        <v>37</v>
      </c>
      <c r="D16" s="107">
        <v>45</v>
      </c>
      <c r="E16" s="116">
        <v>43</v>
      </c>
      <c r="F16" s="61">
        <v>49</v>
      </c>
      <c r="G16" s="88"/>
      <c r="H16" s="107">
        <v>88</v>
      </c>
      <c r="I16" s="109">
        <v>99</v>
      </c>
    </row>
    <row r="17" spans="2:9" ht="15" customHeight="1" x14ac:dyDescent="0.3">
      <c r="B17" s="394"/>
      <c r="C17" s="24" t="s">
        <v>108</v>
      </c>
      <c r="D17" s="107">
        <v>0</v>
      </c>
      <c r="E17" s="107">
        <v>0</v>
      </c>
      <c r="F17" s="107">
        <v>0</v>
      </c>
      <c r="G17" s="88"/>
      <c r="H17" s="107">
        <v>0</v>
      </c>
      <c r="I17" s="109">
        <v>14</v>
      </c>
    </row>
    <row r="18" spans="2:9" ht="15" customHeight="1" thickBot="1" x14ac:dyDescent="0.35">
      <c r="B18" s="394"/>
      <c r="C18" s="24" t="s">
        <v>39</v>
      </c>
      <c r="D18" s="117">
        <v>-42</v>
      </c>
      <c r="E18" s="118">
        <v>13</v>
      </c>
      <c r="F18" s="119">
        <v>137</v>
      </c>
      <c r="G18" s="88"/>
      <c r="H18" s="117">
        <v>-29</v>
      </c>
      <c r="I18" s="120">
        <v>276</v>
      </c>
    </row>
    <row r="19" spans="2:9" ht="30" customHeight="1" thickTop="1" x14ac:dyDescent="0.3">
      <c r="B19" s="394"/>
      <c r="C19" s="394"/>
      <c r="D19" s="394"/>
      <c r="E19" s="394"/>
      <c r="F19" s="394"/>
    </row>
    <row r="20" spans="2:9" ht="15" customHeight="1" x14ac:dyDescent="0.3">
      <c r="B20" s="33">
        <v>-5</v>
      </c>
      <c r="C20" s="5" t="s">
        <v>109</v>
      </c>
      <c r="D20" s="394"/>
      <c r="E20" s="394"/>
      <c r="F20" s="394"/>
    </row>
    <row r="21" spans="2:9" ht="15" customHeight="1" x14ac:dyDescent="0.3">
      <c r="B21" s="394"/>
      <c r="C21" s="394"/>
      <c r="D21" s="407" t="s">
        <v>8</v>
      </c>
      <c r="E21" s="408"/>
      <c r="F21" s="408"/>
      <c r="H21" s="409" t="s">
        <v>70</v>
      </c>
      <c r="I21" s="409"/>
    </row>
    <row r="22" spans="2:9" ht="30" customHeight="1" x14ac:dyDescent="0.3">
      <c r="B22" s="394"/>
      <c r="C22" s="394"/>
      <c r="D22" s="26" t="s">
        <v>96</v>
      </c>
      <c r="E22" s="26" t="s">
        <v>97</v>
      </c>
      <c r="F22" s="26" t="s">
        <v>98</v>
      </c>
      <c r="H22" s="96" t="s">
        <v>99</v>
      </c>
      <c r="I22" s="96" t="s">
        <v>100</v>
      </c>
    </row>
    <row r="23" spans="2:9" ht="15" customHeight="1" x14ac:dyDescent="0.3">
      <c r="B23" s="394"/>
      <c r="C23" s="24" t="s">
        <v>110</v>
      </c>
      <c r="D23" s="111">
        <v>-58</v>
      </c>
      <c r="E23" s="121">
        <v>-173</v>
      </c>
      <c r="F23" s="101">
        <v>-28</v>
      </c>
      <c r="G23" s="100"/>
      <c r="H23" s="111">
        <v>-231</v>
      </c>
      <c r="I23" s="104">
        <v>-232</v>
      </c>
    </row>
    <row r="24" spans="2:9" ht="15" customHeight="1" x14ac:dyDescent="0.3">
      <c r="B24" s="394"/>
      <c r="C24" s="24" t="s">
        <v>111</v>
      </c>
      <c r="D24" s="105">
        <v>-17</v>
      </c>
      <c r="E24" s="122">
        <v>-22</v>
      </c>
      <c r="F24" s="102">
        <v>-23</v>
      </c>
      <c r="G24" s="100"/>
      <c r="H24" s="105">
        <v>-39</v>
      </c>
      <c r="I24" s="102">
        <v>-44</v>
      </c>
    </row>
    <row r="25" spans="2:9" ht="15" customHeight="1" thickBot="1" x14ac:dyDescent="0.35">
      <c r="B25" s="394"/>
      <c r="C25" s="24" t="s">
        <v>112</v>
      </c>
      <c r="D25" s="103">
        <v>-75</v>
      </c>
      <c r="E25" s="103">
        <v>-195</v>
      </c>
      <c r="F25" s="123">
        <v>-51</v>
      </c>
      <c r="G25" s="100"/>
      <c r="H25" s="103">
        <v>-270</v>
      </c>
      <c r="I25" s="123">
        <v>-276</v>
      </c>
    </row>
    <row r="26" spans="2:9" ht="15" customHeight="1" thickTop="1" x14ac:dyDescent="0.3">
      <c r="B26" s="394"/>
      <c r="C26" s="394"/>
      <c r="D26" s="394"/>
      <c r="E26" s="394"/>
      <c r="F26" s="394"/>
      <c r="H26" s="97"/>
      <c r="I26" s="89"/>
    </row>
    <row r="27" spans="2:9" ht="18.75" customHeight="1" x14ac:dyDescent="0.3">
      <c r="B27" s="394"/>
      <c r="C27" s="394"/>
      <c r="D27" s="394"/>
      <c r="E27" s="394"/>
      <c r="F27" s="394"/>
      <c r="H27" s="84"/>
    </row>
    <row r="28" spans="2:9" ht="167.25" customHeight="1" x14ac:dyDescent="0.3">
      <c r="B28" s="394"/>
      <c r="C28" s="410" t="s">
        <v>113</v>
      </c>
      <c r="D28" s="410"/>
      <c r="E28" s="410"/>
      <c r="F28" s="410"/>
      <c r="G28" s="410"/>
      <c r="H28" s="410"/>
      <c r="I28" s="410"/>
    </row>
    <row r="29" spans="2:9" ht="95.25" customHeight="1" x14ac:dyDescent="0.3">
      <c r="B29" s="394"/>
      <c r="C29" s="411" t="s">
        <v>114</v>
      </c>
      <c r="D29" s="411"/>
      <c r="E29" s="411"/>
      <c r="F29" s="411"/>
      <c r="G29" s="411"/>
      <c r="H29" s="411"/>
      <c r="I29" s="411"/>
    </row>
    <row r="30" spans="2:9" ht="18.75" customHeight="1" x14ac:dyDescent="0.3">
      <c r="B30" s="394"/>
      <c r="C30" s="394"/>
      <c r="D30" s="394"/>
      <c r="E30" s="394"/>
      <c r="F30" s="394"/>
    </row>
    <row r="31" spans="2:9" ht="18.75" customHeight="1" x14ac:dyDescent="0.3">
      <c r="B31" s="394"/>
      <c r="C31" s="394"/>
      <c r="D31" s="394"/>
      <c r="E31" s="394"/>
      <c r="F31" s="394"/>
    </row>
    <row r="32" spans="2:9" ht="18.75" customHeight="1" x14ac:dyDescent="0.3">
      <c r="B32" s="394"/>
      <c r="C32" s="394"/>
      <c r="D32" s="394"/>
      <c r="E32" s="394"/>
      <c r="F32" s="394"/>
    </row>
    <row r="33" spans="2:6" x14ac:dyDescent="0.3">
      <c r="B33" s="394"/>
      <c r="C33" s="394"/>
      <c r="D33" s="394"/>
      <c r="E33" s="394"/>
      <c r="F33" s="394"/>
    </row>
    <row r="34" spans="2:6" x14ac:dyDescent="0.3">
      <c r="B34" s="394"/>
      <c r="C34" s="394"/>
      <c r="D34" s="394"/>
      <c r="E34" s="394"/>
      <c r="F34" s="394"/>
    </row>
    <row r="35" spans="2:6" x14ac:dyDescent="0.3">
      <c r="B35" s="394"/>
      <c r="C35" s="394"/>
      <c r="D35" s="394"/>
      <c r="E35" s="394"/>
      <c r="F35" s="394"/>
    </row>
    <row r="36" spans="2:6" x14ac:dyDescent="0.3">
      <c r="B36" s="394"/>
      <c r="C36" s="394"/>
      <c r="D36" s="394"/>
      <c r="E36" s="394"/>
      <c r="F36" s="394"/>
    </row>
    <row r="37" spans="2:6" x14ac:dyDescent="0.3">
      <c r="B37" s="394"/>
      <c r="C37" s="394"/>
      <c r="D37" s="394"/>
      <c r="E37" s="394"/>
      <c r="F37" s="394"/>
    </row>
    <row r="38" spans="2:6" x14ac:dyDescent="0.3">
      <c r="B38" s="394"/>
      <c r="C38" s="394"/>
      <c r="D38" s="394"/>
      <c r="E38" s="394"/>
      <c r="F38" s="394"/>
    </row>
    <row r="39" spans="2:6" x14ac:dyDescent="0.3">
      <c r="B39" s="394"/>
      <c r="C39" s="394"/>
      <c r="D39" s="394"/>
      <c r="E39" s="394"/>
      <c r="F39" s="394"/>
    </row>
    <row r="40" spans="2:6" x14ac:dyDescent="0.3">
      <c r="B40" s="394"/>
      <c r="C40" s="394"/>
      <c r="D40" s="394"/>
      <c r="E40" s="394"/>
      <c r="F40" s="394"/>
    </row>
    <row r="41" spans="2:6" x14ac:dyDescent="0.3">
      <c r="B41" s="394"/>
      <c r="C41" s="394"/>
      <c r="D41" s="394"/>
      <c r="E41" s="394"/>
      <c r="F41" s="394"/>
    </row>
    <row r="42" spans="2:6" x14ac:dyDescent="0.3">
      <c r="B42" s="394"/>
      <c r="C42" s="394"/>
      <c r="D42" s="394"/>
      <c r="E42" s="394"/>
      <c r="F42" s="394"/>
    </row>
    <row r="43" spans="2:6" x14ac:dyDescent="0.3">
      <c r="B43" s="394"/>
      <c r="C43" s="394"/>
      <c r="D43" s="394"/>
      <c r="E43" s="394"/>
      <c r="F43" s="394"/>
    </row>
    <row r="44" spans="2:6" x14ac:dyDescent="0.3">
      <c r="B44" s="394"/>
      <c r="C44" s="394"/>
      <c r="D44" s="394"/>
      <c r="E44" s="394"/>
      <c r="F44" s="394"/>
    </row>
    <row r="45" spans="2:6" x14ac:dyDescent="0.3">
      <c r="B45" s="394"/>
      <c r="C45" s="394"/>
      <c r="D45" s="394"/>
      <c r="E45" s="394"/>
      <c r="F45" s="394"/>
    </row>
    <row r="46" spans="2:6" x14ac:dyDescent="0.3">
      <c r="B46" s="394"/>
      <c r="C46" s="394"/>
      <c r="D46" s="394"/>
      <c r="E46" s="394"/>
      <c r="F46" s="394"/>
    </row>
    <row r="47" spans="2:6" x14ac:dyDescent="0.3">
      <c r="B47" s="394"/>
      <c r="C47" s="394"/>
      <c r="D47" s="394"/>
      <c r="E47" s="394"/>
      <c r="F47" s="394"/>
    </row>
    <row r="48" spans="2:6" x14ac:dyDescent="0.3">
      <c r="B48" s="394"/>
      <c r="C48" s="394"/>
      <c r="D48" s="394"/>
      <c r="E48" s="394"/>
      <c r="F48" s="394"/>
    </row>
    <row r="49" spans="2:6" x14ac:dyDescent="0.3">
      <c r="B49" s="394"/>
      <c r="C49" s="394"/>
      <c r="D49" s="394"/>
      <c r="E49" s="394"/>
      <c r="F49" s="394"/>
    </row>
    <row r="50" spans="2:6" x14ac:dyDescent="0.3">
      <c r="B50" s="394"/>
      <c r="C50" s="394"/>
      <c r="D50" s="394"/>
      <c r="E50" s="394"/>
      <c r="F50" s="394"/>
    </row>
    <row r="51" spans="2:6" x14ac:dyDescent="0.3">
      <c r="B51" s="394"/>
      <c r="C51" s="394"/>
      <c r="D51" s="394"/>
      <c r="E51" s="394"/>
      <c r="F51" s="394"/>
    </row>
    <row r="52" spans="2:6" x14ac:dyDescent="0.3">
      <c r="B52" s="394"/>
      <c r="C52" s="394"/>
      <c r="D52" s="394"/>
      <c r="E52" s="394"/>
      <c r="F52" s="394"/>
    </row>
    <row r="53" spans="2:6" x14ac:dyDescent="0.3">
      <c r="B53" s="394"/>
      <c r="C53" s="394"/>
      <c r="D53" s="394"/>
      <c r="E53" s="394"/>
      <c r="F53" s="394"/>
    </row>
    <row r="54" spans="2:6" x14ac:dyDescent="0.3">
      <c r="B54" s="394"/>
      <c r="C54" s="394"/>
      <c r="D54" s="394"/>
      <c r="E54" s="394"/>
      <c r="F54" s="394"/>
    </row>
    <row r="55" spans="2:6" x14ac:dyDescent="0.3">
      <c r="B55" s="394"/>
      <c r="C55" s="394"/>
      <c r="D55" s="394"/>
      <c r="E55" s="394"/>
      <c r="F55" s="394"/>
    </row>
    <row r="56" spans="2:6" x14ac:dyDescent="0.3">
      <c r="B56" s="394"/>
      <c r="C56" s="394"/>
      <c r="D56" s="394"/>
      <c r="E56" s="394"/>
      <c r="F56" s="394"/>
    </row>
    <row r="57" spans="2:6" x14ac:dyDescent="0.3">
      <c r="B57" s="394"/>
      <c r="C57" s="394"/>
      <c r="D57" s="394"/>
      <c r="E57" s="394"/>
      <c r="F57" s="394"/>
    </row>
    <row r="58" spans="2:6" x14ac:dyDescent="0.3">
      <c r="B58" s="394"/>
      <c r="C58" s="394"/>
      <c r="D58" s="394"/>
      <c r="E58" s="394"/>
      <c r="F58" s="394"/>
    </row>
    <row r="59" spans="2:6" x14ac:dyDescent="0.3">
      <c r="B59" s="394"/>
      <c r="C59" s="394"/>
      <c r="D59" s="394"/>
      <c r="E59" s="394"/>
      <c r="F59" s="394"/>
    </row>
    <row r="60" spans="2:6" x14ac:dyDescent="0.3">
      <c r="B60" s="394"/>
      <c r="C60" s="394"/>
      <c r="D60" s="394"/>
      <c r="E60" s="394"/>
      <c r="F60" s="394"/>
    </row>
    <row r="61" spans="2:6" x14ac:dyDescent="0.3">
      <c r="B61" s="394"/>
      <c r="C61" s="394"/>
      <c r="D61" s="394"/>
      <c r="E61" s="394"/>
      <c r="F61" s="394"/>
    </row>
    <row r="62" spans="2:6" x14ac:dyDescent="0.3">
      <c r="B62" s="394"/>
      <c r="C62" s="394"/>
      <c r="D62" s="394"/>
      <c r="E62" s="394"/>
      <c r="F62" s="394"/>
    </row>
    <row r="63" spans="2:6" x14ac:dyDescent="0.3">
      <c r="B63" s="394"/>
      <c r="C63" s="394"/>
      <c r="D63" s="394"/>
      <c r="E63" s="394"/>
      <c r="F63" s="394"/>
    </row>
    <row r="64" spans="2:6" x14ac:dyDescent="0.3">
      <c r="B64" s="394"/>
      <c r="C64" s="394"/>
      <c r="D64" s="394"/>
      <c r="E64" s="394"/>
      <c r="F64" s="394"/>
    </row>
    <row r="65" spans="2:6" x14ac:dyDescent="0.3">
      <c r="B65" s="394"/>
      <c r="C65" s="394"/>
      <c r="D65" s="394"/>
      <c r="E65" s="394"/>
      <c r="F65" s="394"/>
    </row>
    <row r="66" spans="2:6" x14ac:dyDescent="0.3">
      <c r="B66" s="394"/>
      <c r="C66" s="394"/>
      <c r="D66" s="394"/>
      <c r="E66" s="394"/>
      <c r="F66" s="394"/>
    </row>
    <row r="67" spans="2:6" x14ac:dyDescent="0.3">
      <c r="B67" s="394"/>
      <c r="C67" s="394"/>
      <c r="D67" s="394"/>
      <c r="E67" s="394"/>
      <c r="F67" s="394"/>
    </row>
    <row r="68" spans="2:6" x14ac:dyDescent="0.3">
      <c r="B68" s="394"/>
      <c r="C68" s="394"/>
      <c r="D68" s="394"/>
      <c r="E68" s="394"/>
      <c r="F68" s="394"/>
    </row>
    <row r="69" spans="2:6" x14ac:dyDescent="0.3">
      <c r="B69" s="394"/>
      <c r="C69" s="394"/>
      <c r="D69" s="394"/>
      <c r="E69" s="394"/>
      <c r="F69" s="394"/>
    </row>
    <row r="70" spans="2:6" x14ac:dyDescent="0.3">
      <c r="B70" s="394"/>
      <c r="C70" s="394"/>
      <c r="D70" s="394"/>
      <c r="E70" s="394"/>
      <c r="F70" s="394"/>
    </row>
    <row r="71" spans="2:6" x14ac:dyDescent="0.3">
      <c r="B71" s="394"/>
      <c r="C71" s="394"/>
      <c r="D71" s="394"/>
      <c r="E71" s="394"/>
      <c r="F71" s="394"/>
    </row>
    <row r="72" spans="2:6" x14ac:dyDescent="0.3">
      <c r="B72" s="394"/>
      <c r="C72" s="394"/>
      <c r="D72" s="394"/>
      <c r="E72" s="394"/>
      <c r="F72" s="394"/>
    </row>
    <row r="73" spans="2:6" x14ac:dyDescent="0.3">
      <c r="B73" s="394"/>
      <c r="C73" s="394"/>
      <c r="D73" s="394"/>
      <c r="E73" s="394"/>
      <c r="F73" s="394"/>
    </row>
    <row r="74" spans="2:6" x14ac:dyDescent="0.3">
      <c r="B74" s="394"/>
      <c r="C74" s="394"/>
      <c r="D74" s="394"/>
      <c r="E74" s="394"/>
      <c r="F74" s="394"/>
    </row>
    <row r="75" spans="2:6" x14ac:dyDescent="0.3">
      <c r="B75" s="394"/>
      <c r="C75" s="394"/>
      <c r="D75" s="394"/>
      <c r="E75" s="394"/>
      <c r="F75" s="394"/>
    </row>
    <row r="76" spans="2:6" x14ac:dyDescent="0.3">
      <c r="B76" s="394"/>
      <c r="C76" s="394"/>
      <c r="D76" s="394"/>
      <c r="E76" s="394"/>
      <c r="F76" s="394"/>
    </row>
    <row r="77" spans="2:6" x14ac:dyDescent="0.3">
      <c r="B77" s="394"/>
      <c r="C77" s="394"/>
      <c r="D77" s="394"/>
      <c r="E77" s="394"/>
      <c r="F77" s="394"/>
    </row>
    <row r="78" spans="2:6" x14ac:dyDescent="0.3">
      <c r="B78" s="394"/>
      <c r="C78" s="394"/>
      <c r="D78" s="394"/>
      <c r="E78" s="394"/>
      <c r="F78" s="394"/>
    </row>
    <row r="79" spans="2:6" x14ac:dyDescent="0.3">
      <c r="B79" s="394"/>
      <c r="C79" s="394"/>
      <c r="D79" s="394"/>
      <c r="E79" s="394"/>
      <c r="F79" s="394"/>
    </row>
    <row r="80" spans="2:6" x14ac:dyDescent="0.3">
      <c r="B80" s="394"/>
      <c r="C80" s="394"/>
      <c r="D80" s="394"/>
      <c r="E80" s="394"/>
      <c r="F80" s="394"/>
    </row>
    <row r="81" spans="2:6" x14ac:dyDescent="0.3">
      <c r="B81" s="394"/>
      <c r="C81" s="394"/>
      <c r="D81" s="394"/>
      <c r="E81" s="394"/>
      <c r="F81" s="394"/>
    </row>
    <row r="82" spans="2:6" x14ac:dyDescent="0.3">
      <c r="B82" s="394"/>
      <c r="C82" s="394"/>
      <c r="D82" s="394"/>
      <c r="E82" s="394"/>
      <c r="F82" s="394"/>
    </row>
    <row r="83" spans="2:6" x14ac:dyDescent="0.3">
      <c r="B83" s="394"/>
      <c r="C83" s="394"/>
      <c r="D83" s="394"/>
      <c r="E83" s="394"/>
      <c r="F83" s="394"/>
    </row>
    <row r="84" spans="2:6" x14ac:dyDescent="0.3">
      <c r="B84" s="394"/>
      <c r="C84" s="394"/>
      <c r="D84" s="394"/>
      <c r="E84" s="394"/>
      <c r="F84" s="394"/>
    </row>
    <row r="85" spans="2:6" x14ac:dyDescent="0.3">
      <c r="B85" s="394"/>
      <c r="C85" s="394"/>
      <c r="D85" s="394"/>
      <c r="E85" s="394"/>
      <c r="F85" s="394"/>
    </row>
    <row r="86" spans="2:6" x14ac:dyDescent="0.3">
      <c r="B86" s="394"/>
      <c r="C86" s="394"/>
      <c r="D86" s="394"/>
      <c r="E86" s="394"/>
      <c r="F86" s="394"/>
    </row>
    <row r="87" spans="2:6" x14ac:dyDescent="0.3">
      <c r="B87" s="394"/>
      <c r="C87" s="394"/>
      <c r="D87" s="394"/>
      <c r="E87" s="394"/>
      <c r="F87" s="394"/>
    </row>
    <row r="88" spans="2:6" x14ac:dyDescent="0.3">
      <c r="B88" s="394"/>
      <c r="C88" s="394"/>
      <c r="D88" s="394"/>
      <c r="E88" s="394"/>
      <c r="F88" s="394"/>
    </row>
    <row r="89" spans="2:6" x14ac:dyDescent="0.3">
      <c r="B89" s="394"/>
      <c r="C89" s="394"/>
      <c r="D89" s="394"/>
      <c r="E89" s="394"/>
      <c r="F89" s="394"/>
    </row>
    <row r="90" spans="2:6" x14ac:dyDescent="0.3">
      <c r="B90" s="394"/>
      <c r="C90" s="394"/>
      <c r="D90" s="394"/>
      <c r="E90" s="394"/>
      <c r="F90" s="394"/>
    </row>
    <row r="91" spans="2:6" x14ac:dyDescent="0.3">
      <c r="B91" s="394"/>
      <c r="C91" s="394"/>
      <c r="D91" s="394"/>
      <c r="E91" s="394"/>
      <c r="F91" s="394"/>
    </row>
    <row r="92" spans="2:6" x14ac:dyDescent="0.3">
      <c r="B92" s="394"/>
      <c r="C92" s="394"/>
      <c r="D92" s="394"/>
      <c r="E92" s="394"/>
      <c r="F92" s="394"/>
    </row>
    <row r="93" spans="2:6" x14ac:dyDescent="0.3">
      <c r="B93" s="394"/>
      <c r="C93" s="394"/>
      <c r="D93" s="394"/>
      <c r="E93" s="394"/>
      <c r="F93" s="394"/>
    </row>
    <row r="94" spans="2:6" x14ac:dyDescent="0.3">
      <c r="B94" s="394"/>
      <c r="C94" s="394"/>
      <c r="D94" s="394"/>
      <c r="E94" s="394"/>
      <c r="F94" s="394"/>
    </row>
    <row r="95" spans="2:6" x14ac:dyDescent="0.3">
      <c r="B95" s="394"/>
      <c r="C95" s="394"/>
      <c r="D95" s="394"/>
      <c r="E95" s="394"/>
      <c r="F95" s="394"/>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H90"/>
  <sheetViews>
    <sheetView showGridLines="0" zoomScale="90" zoomScaleNormal="90" zoomScaleSheetLayoutView="90" workbookViewId="0">
      <selection activeCell="D23" sqref="D23"/>
    </sheetView>
  </sheetViews>
  <sheetFormatPr defaultColWidth="21.5" defaultRowHeight="12.5" x14ac:dyDescent="0.25"/>
  <cols>
    <col min="1" max="1" width="4.796875" style="162" customWidth="1"/>
    <col min="2" max="2" width="63" style="162" customWidth="1"/>
    <col min="3" max="3" width="2.69921875" style="162" customWidth="1"/>
    <col min="4" max="4" width="16.796875" style="162" bestFit="1" customWidth="1"/>
    <col min="5" max="5" width="17.5" style="162" bestFit="1" customWidth="1"/>
    <col min="6" max="6" width="16.796875" style="162" bestFit="1" customWidth="1"/>
    <col min="7" max="7" width="2.69921875" style="162" customWidth="1"/>
    <col min="8" max="16384" width="21.5" style="162"/>
  </cols>
  <sheetData>
    <row r="1" spans="2:8" s="297" customFormat="1" ht="21" customHeight="1" x14ac:dyDescent="0.3">
      <c r="B1" s="298" t="s">
        <v>14</v>
      </c>
      <c r="C1" s="298"/>
      <c r="D1" s="299"/>
      <c r="E1" s="299"/>
      <c r="F1" s="165"/>
      <c r="G1" s="299"/>
    </row>
    <row r="2" spans="2:8" s="297" customFormat="1" ht="21" customHeight="1" x14ac:dyDescent="0.3">
      <c r="B2" s="298" t="s">
        <v>68</v>
      </c>
      <c r="C2" s="298"/>
      <c r="D2" s="299"/>
      <c r="F2" s="259"/>
      <c r="G2" s="299"/>
    </row>
    <row r="3" spans="2:8" s="297" customFormat="1" ht="21" customHeight="1" x14ac:dyDescent="0.3">
      <c r="B3" s="298" t="s">
        <v>65</v>
      </c>
      <c r="C3" s="298"/>
      <c r="D3" s="299"/>
      <c r="E3" s="299"/>
      <c r="F3" s="299"/>
      <c r="G3" s="299"/>
    </row>
    <row r="4" spans="2:8" ht="32.5" customHeight="1" x14ac:dyDescent="0.3">
      <c r="B4" s="321"/>
      <c r="C4" s="260"/>
      <c r="D4" s="415" t="s">
        <v>8</v>
      </c>
      <c r="E4" s="415"/>
      <c r="F4" s="415"/>
      <c r="G4" s="322"/>
    </row>
    <row r="5" spans="2:8" ht="32.5" customHeight="1" x14ac:dyDescent="0.3">
      <c r="B5" s="323"/>
      <c r="C5" s="323"/>
      <c r="D5" s="314" t="s">
        <v>29</v>
      </c>
      <c r="E5" s="316" t="s">
        <v>30</v>
      </c>
      <c r="F5" s="314" t="s">
        <v>31</v>
      </c>
      <c r="G5" s="326"/>
    </row>
    <row r="6" spans="2:8" ht="19.899999999999999" customHeight="1" x14ac:dyDescent="0.3">
      <c r="B6" s="323" t="s">
        <v>71</v>
      </c>
      <c r="C6" s="323"/>
      <c r="D6" s="324"/>
      <c r="E6" s="325"/>
      <c r="F6" s="324"/>
      <c r="G6" s="326"/>
    </row>
    <row r="7" spans="2:8" ht="19.899999999999999" customHeight="1" x14ac:dyDescent="0.25">
      <c r="B7" s="367" t="s">
        <v>132</v>
      </c>
      <c r="C7" s="327"/>
      <c r="D7" s="328"/>
      <c r="E7" s="328"/>
      <c r="F7" s="328"/>
      <c r="G7" s="329"/>
    </row>
    <row r="8" spans="2:8" ht="19.899999999999999" customHeight="1" x14ac:dyDescent="0.3">
      <c r="B8" s="369" t="s">
        <v>49</v>
      </c>
      <c r="C8" s="330"/>
      <c r="D8" s="375">
        <v>1438</v>
      </c>
      <c r="E8" s="331">
        <v>1662</v>
      </c>
      <c r="F8" s="331">
        <v>831</v>
      </c>
      <c r="G8" s="332"/>
      <c r="H8" s="263"/>
    </row>
    <row r="9" spans="2:8" ht="19.899999999999999" customHeight="1" x14ac:dyDescent="0.3">
      <c r="B9" s="369" t="s">
        <v>133</v>
      </c>
      <c r="C9" s="330"/>
      <c r="D9" s="375">
        <v>262</v>
      </c>
      <c r="E9" s="331">
        <v>360</v>
      </c>
      <c r="F9" s="331">
        <v>16</v>
      </c>
      <c r="G9" s="332"/>
      <c r="H9" s="263"/>
    </row>
    <row r="10" spans="2:8" ht="19.899999999999999" customHeight="1" x14ac:dyDescent="0.25">
      <c r="B10" s="367" t="s">
        <v>134</v>
      </c>
      <c r="C10" s="327"/>
      <c r="D10" s="376"/>
      <c r="E10" s="333"/>
      <c r="F10" s="333"/>
      <c r="G10" s="329"/>
    </row>
    <row r="11" spans="2:8" ht="19.899999999999999" customHeight="1" x14ac:dyDescent="0.3">
      <c r="B11" s="369" t="s">
        <v>49</v>
      </c>
      <c r="C11" s="330"/>
      <c r="D11" s="375">
        <v>348</v>
      </c>
      <c r="E11" s="331">
        <v>465</v>
      </c>
      <c r="F11" s="331">
        <v>441</v>
      </c>
      <c r="G11" s="334"/>
      <c r="H11" s="263"/>
    </row>
    <row r="12" spans="2:8" ht="19.899999999999999" customHeight="1" x14ac:dyDescent="0.3">
      <c r="B12" s="369" t="s">
        <v>176</v>
      </c>
      <c r="C12" s="330"/>
      <c r="D12" s="375">
        <v>-26</v>
      </c>
      <c r="E12" s="331">
        <v>45</v>
      </c>
      <c r="F12" s="331">
        <v>68</v>
      </c>
      <c r="G12" s="334"/>
      <c r="H12" s="263"/>
    </row>
    <row r="13" spans="2:8" ht="19.899999999999999" customHeight="1" x14ac:dyDescent="0.25">
      <c r="B13" s="367" t="s">
        <v>135</v>
      </c>
      <c r="C13" s="327"/>
      <c r="D13" s="376"/>
      <c r="E13" s="333"/>
      <c r="F13" s="333"/>
      <c r="G13" s="329"/>
    </row>
    <row r="14" spans="2:8" ht="19.899999999999999" customHeight="1" x14ac:dyDescent="0.3">
      <c r="B14" s="369" t="s">
        <v>49</v>
      </c>
      <c r="C14" s="330"/>
      <c r="D14" s="377">
        <v>0</v>
      </c>
      <c r="E14" s="335">
        <v>0</v>
      </c>
      <c r="F14" s="336">
        <v>0</v>
      </c>
      <c r="G14" s="334"/>
      <c r="H14" s="263"/>
    </row>
    <row r="15" spans="2:8" ht="19.899999999999999" customHeight="1" x14ac:dyDescent="0.3">
      <c r="B15" s="369" t="s">
        <v>76</v>
      </c>
      <c r="C15" s="330"/>
      <c r="D15" s="375">
        <v>-59</v>
      </c>
      <c r="E15" s="331">
        <v>-57</v>
      </c>
      <c r="F15" s="331">
        <v>-46</v>
      </c>
      <c r="G15" s="334"/>
      <c r="H15" s="263"/>
    </row>
    <row r="16" spans="2:8" ht="19.899999999999999" customHeight="1" x14ac:dyDescent="0.25">
      <c r="B16" s="368" t="s">
        <v>79</v>
      </c>
      <c r="C16" s="337"/>
      <c r="D16" s="378"/>
      <c r="E16" s="339"/>
      <c r="F16" s="338"/>
      <c r="G16" s="329"/>
    </row>
    <row r="17" spans="2:8" ht="19.899999999999999" customHeight="1" x14ac:dyDescent="0.3">
      <c r="B17" s="370" t="s">
        <v>49</v>
      </c>
      <c r="C17" s="340"/>
      <c r="D17" s="379">
        <v>1786</v>
      </c>
      <c r="E17" s="341">
        <v>2127</v>
      </c>
      <c r="F17" s="341">
        <v>1272</v>
      </c>
      <c r="G17" s="342"/>
      <c r="H17" s="263"/>
    </row>
    <row r="18" spans="2:8" ht="19.899999999999999" customHeight="1" x14ac:dyDescent="0.3">
      <c r="B18" s="370" t="s">
        <v>56</v>
      </c>
      <c r="C18" s="340"/>
      <c r="D18" s="379">
        <v>177</v>
      </c>
      <c r="E18" s="341">
        <v>348</v>
      </c>
      <c r="F18" s="341">
        <v>38</v>
      </c>
      <c r="G18" s="342"/>
      <c r="H18" s="263"/>
    </row>
    <row r="19" spans="2:8" ht="19.899999999999999" customHeight="1" x14ac:dyDescent="0.3">
      <c r="B19" s="340"/>
      <c r="C19" s="340"/>
      <c r="D19" s="343"/>
      <c r="E19" s="344"/>
      <c r="F19" s="345"/>
      <c r="G19" s="342"/>
    </row>
    <row r="20" spans="2:8" ht="19.899999999999999" customHeight="1" x14ac:dyDescent="0.25">
      <c r="B20" s="260"/>
      <c r="C20" s="260"/>
      <c r="D20" s="346"/>
      <c r="E20" s="347"/>
      <c r="F20" s="328"/>
      <c r="G20" s="329"/>
    </row>
    <row r="21" spans="2:8" s="297" customFormat="1" ht="19.899999999999999" customHeight="1" x14ac:dyDescent="0.3">
      <c r="B21" s="323" t="s">
        <v>81</v>
      </c>
      <c r="C21" s="323"/>
      <c r="D21" s="346"/>
      <c r="E21" s="347"/>
      <c r="F21" s="328"/>
      <c r="G21" s="363"/>
    </row>
    <row r="22" spans="2:8" s="297" customFormat="1" ht="19.899999999999999" customHeight="1" x14ac:dyDescent="0.3">
      <c r="B22" s="367" t="s">
        <v>136</v>
      </c>
      <c r="C22" s="353"/>
      <c r="D22" s="331">
        <v>55</v>
      </c>
      <c r="E22" s="331">
        <v>42</v>
      </c>
      <c r="F22" s="331">
        <v>62</v>
      </c>
      <c r="G22" s="348"/>
      <c r="H22" s="364"/>
    </row>
    <row r="23" spans="2:8" s="297" customFormat="1" ht="19.899999999999999" customHeight="1" x14ac:dyDescent="0.3">
      <c r="B23" s="367" t="s">
        <v>137</v>
      </c>
      <c r="C23" s="353"/>
      <c r="D23" s="331">
        <v>304</v>
      </c>
      <c r="E23" s="331">
        <v>469</v>
      </c>
      <c r="F23" s="331">
        <v>130</v>
      </c>
      <c r="G23" s="348"/>
      <c r="H23" s="364"/>
    </row>
    <row r="24" spans="2:8" s="297" customFormat="1" ht="14" x14ac:dyDescent="0.3">
      <c r="B24" s="367" t="s">
        <v>138</v>
      </c>
      <c r="C24" s="353"/>
      <c r="D24" s="331">
        <v>1385</v>
      </c>
      <c r="E24" s="331">
        <v>1503</v>
      </c>
      <c r="F24" s="331">
        <v>1194</v>
      </c>
      <c r="G24" s="348"/>
      <c r="H24" s="364"/>
    </row>
    <row r="25" spans="2:8" s="297" customFormat="1" ht="19.899999999999999" customHeight="1" x14ac:dyDescent="0.3">
      <c r="B25" s="367" t="s">
        <v>139</v>
      </c>
      <c r="C25" s="353"/>
      <c r="D25" s="331">
        <v>-120</v>
      </c>
      <c r="E25" s="331">
        <v>400</v>
      </c>
      <c r="F25" s="365">
        <v>-275</v>
      </c>
      <c r="G25" s="348"/>
      <c r="H25" s="364"/>
    </row>
    <row r="26" spans="2:8" s="297" customFormat="1" ht="19.899999999999999" customHeight="1" x14ac:dyDescent="0.3">
      <c r="B26" s="367" t="s">
        <v>87</v>
      </c>
      <c r="C26" s="353"/>
      <c r="D26" s="331">
        <v>5864</v>
      </c>
      <c r="E26" s="331">
        <v>6028</v>
      </c>
      <c r="F26" s="331">
        <v>4931</v>
      </c>
      <c r="G26" s="348"/>
      <c r="H26" s="364"/>
    </row>
    <row r="27" spans="2:8" s="297" customFormat="1" ht="19.899999999999999" customHeight="1" x14ac:dyDescent="0.3">
      <c r="B27" s="367" t="s">
        <v>88</v>
      </c>
      <c r="C27" s="353"/>
      <c r="D27" s="331">
        <v>488</v>
      </c>
      <c r="E27" s="331">
        <v>486</v>
      </c>
      <c r="F27" s="331">
        <v>1094</v>
      </c>
      <c r="G27" s="348"/>
      <c r="H27" s="364"/>
    </row>
    <row r="28" spans="2:8" s="297" customFormat="1" ht="15" customHeight="1" x14ac:dyDescent="0.3">
      <c r="B28" s="353"/>
      <c r="C28" s="353"/>
      <c r="D28" s="331"/>
      <c r="E28" s="331"/>
      <c r="F28" s="331"/>
      <c r="G28" s="348"/>
    </row>
    <row r="29" spans="2:8" s="297" customFormat="1" ht="18.75" customHeight="1" x14ac:dyDescent="0.3">
      <c r="B29" s="299"/>
      <c r="C29" s="299"/>
      <c r="D29" s="366"/>
      <c r="E29" s="366"/>
      <c r="F29" s="366"/>
      <c r="G29" s="366"/>
    </row>
    <row r="30" spans="2:8" s="297" customFormat="1" ht="18.75" customHeight="1" x14ac:dyDescent="0.3">
      <c r="B30" s="160" t="s">
        <v>90</v>
      </c>
      <c r="C30" s="160"/>
      <c r="D30" s="366"/>
      <c r="E30" s="366"/>
      <c r="F30" s="366"/>
      <c r="G30" s="366"/>
    </row>
    <row r="31" spans="2:8" ht="18.75" customHeight="1" x14ac:dyDescent="0.25">
      <c r="B31" s="258"/>
      <c r="C31" s="258"/>
      <c r="D31" s="258"/>
      <c r="E31" s="264"/>
      <c r="F31" s="258"/>
      <c r="G31" s="258"/>
    </row>
    <row r="32" spans="2:8" ht="18.75" customHeight="1" x14ac:dyDescent="0.25">
      <c r="B32" s="258"/>
      <c r="C32" s="258"/>
      <c r="D32" s="262"/>
      <c r="E32" s="265"/>
      <c r="F32" s="258"/>
      <c r="G32" s="258"/>
    </row>
    <row r="33" spans="2:7" ht="18.75" customHeight="1" x14ac:dyDescent="0.25">
      <c r="B33" s="258"/>
      <c r="C33" s="258"/>
      <c r="D33" s="258"/>
      <c r="E33" s="258"/>
      <c r="F33" s="258"/>
      <c r="G33" s="258"/>
    </row>
    <row r="34" spans="2:7" ht="18.75" customHeight="1" x14ac:dyDescent="0.25">
      <c r="B34" s="258"/>
      <c r="C34" s="258"/>
      <c r="D34" s="258"/>
      <c r="E34" s="258"/>
      <c r="F34" s="258"/>
      <c r="G34" s="258"/>
    </row>
    <row r="35" spans="2:7" ht="18.75" customHeight="1" x14ac:dyDescent="0.25">
      <c r="B35" s="258"/>
      <c r="C35" s="258"/>
      <c r="D35" s="258"/>
      <c r="E35" s="258"/>
      <c r="F35" s="258"/>
      <c r="G35" s="258"/>
    </row>
    <row r="36" spans="2:7" ht="18.75" customHeight="1" x14ac:dyDescent="0.25">
      <c r="B36" s="258"/>
      <c r="C36" s="258"/>
      <c r="D36" s="258"/>
      <c r="E36" s="258"/>
      <c r="F36" s="258"/>
      <c r="G36" s="258"/>
    </row>
    <row r="37" spans="2:7" ht="18.75" customHeight="1" x14ac:dyDescent="0.25">
      <c r="B37" s="258"/>
      <c r="C37" s="258"/>
      <c r="D37" s="258"/>
      <c r="E37" s="258"/>
      <c r="F37" s="258"/>
      <c r="G37" s="258"/>
    </row>
    <row r="38" spans="2:7" ht="18.75" customHeight="1" x14ac:dyDescent="0.25">
      <c r="B38" s="258"/>
      <c r="C38" s="258"/>
      <c r="D38" s="258"/>
      <c r="E38" s="258"/>
      <c r="F38" s="258"/>
      <c r="G38" s="258"/>
    </row>
    <row r="39" spans="2:7" ht="18.75" customHeight="1" x14ac:dyDescent="0.25">
      <c r="B39" s="258"/>
      <c r="C39" s="258"/>
      <c r="D39" s="258"/>
      <c r="E39" s="258"/>
      <c r="F39" s="258"/>
      <c r="G39" s="258"/>
    </row>
    <row r="40" spans="2:7" ht="18.75" customHeight="1" x14ac:dyDescent="0.25">
      <c r="B40" s="258"/>
      <c r="C40" s="258"/>
      <c r="D40" s="258"/>
      <c r="E40" s="258"/>
      <c r="F40" s="258"/>
      <c r="G40" s="258"/>
    </row>
    <row r="41" spans="2:7" ht="18.75" customHeight="1" x14ac:dyDescent="0.25">
      <c r="B41" s="258"/>
      <c r="C41" s="258"/>
      <c r="D41" s="258"/>
      <c r="E41" s="258"/>
      <c r="F41" s="258"/>
      <c r="G41" s="258"/>
    </row>
    <row r="42" spans="2:7" ht="18.75" customHeight="1" x14ac:dyDescent="0.25">
      <c r="B42" s="258"/>
      <c r="C42" s="258"/>
      <c r="D42" s="258"/>
      <c r="E42" s="258"/>
      <c r="F42" s="258"/>
      <c r="G42" s="258"/>
    </row>
    <row r="43" spans="2:7" ht="18.75" customHeight="1" x14ac:dyDescent="0.25">
      <c r="B43" s="258"/>
      <c r="C43" s="258"/>
      <c r="D43" s="258"/>
      <c r="E43" s="258"/>
      <c r="F43" s="258"/>
      <c r="G43" s="258"/>
    </row>
    <row r="44" spans="2:7" ht="18.75" customHeight="1" x14ac:dyDescent="0.25">
      <c r="B44" s="258"/>
      <c r="C44" s="258"/>
      <c r="D44" s="258"/>
      <c r="E44" s="258"/>
      <c r="F44" s="258"/>
      <c r="G44" s="258"/>
    </row>
    <row r="45" spans="2:7" ht="18.75" customHeight="1" x14ac:dyDescent="0.25">
      <c r="B45" s="258"/>
      <c r="C45" s="258"/>
      <c r="D45" s="258"/>
      <c r="E45" s="258"/>
      <c r="F45" s="258"/>
      <c r="G45" s="258"/>
    </row>
    <row r="46" spans="2:7" ht="18.75" customHeight="1" x14ac:dyDescent="0.25">
      <c r="B46" s="258"/>
      <c r="C46" s="258"/>
      <c r="D46" s="258"/>
      <c r="E46" s="258"/>
      <c r="F46" s="258"/>
      <c r="G46" s="258"/>
    </row>
    <row r="47" spans="2:7" ht="18.75" customHeight="1" x14ac:dyDescent="0.25">
      <c r="B47" s="258"/>
      <c r="C47" s="258"/>
      <c r="D47" s="258"/>
      <c r="E47" s="258"/>
      <c r="F47" s="258"/>
      <c r="G47" s="258"/>
    </row>
    <row r="48" spans="2:7" ht="18.75" customHeight="1" x14ac:dyDescent="0.25">
      <c r="B48" s="258"/>
      <c r="C48" s="258"/>
      <c r="D48" s="258"/>
      <c r="E48" s="258"/>
      <c r="F48" s="258"/>
      <c r="G48" s="258"/>
    </row>
    <row r="49" spans="2:7" ht="18.75" customHeight="1" x14ac:dyDescent="0.25">
      <c r="B49" s="258"/>
      <c r="C49" s="258"/>
      <c r="D49" s="258"/>
      <c r="E49" s="258"/>
      <c r="F49" s="258"/>
      <c r="G49" s="258"/>
    </row>
    <row r="50" spans="2:7" ht="18.75" customHeight="1" x14ac:dyDescent="0.25"/>
    <row r="51" spans="2:7" ht="18.75" customHeight="1" x14ac:dyDescent="0.25"/>
    <row r="52" spans="2:7" ht="18.75" customHeight="1" x14ac:dyDescent="0.25"/>
    <row r="53" spans="2:7" ht="18.75" customHeight="1" x14ac:dyDescent="0.25"/>
    <row r="54" spans="2:7" ht="18.75" customHeight="1" x14ac:dyDescent="0.25"/>
    <row r="55" spans="2:7" ht="18.75" customHeight="1" x14ac:dyDescent="0.25"/>
    <row r="56" spans="2:7" ht="18.75" customHeight="1" x14ac:dyDescent="0.25"/>
    <row r="57" spans="2:7" ht="18.75" customHeight="1" x14ac:dyDescent="0.25"/>
    <row r="58" spans="2:7" ht="18.75" customHeight="1" x14ac:dyDescent="0.25"/>
    <row r="59" spans="2:7" ht="18.75" customHeight="1" x14ac:dyDescent="0.25"/>
    <row r="60" spans="2:7" ht="18.75" customHeight="1" x14ac:dyDescent="0.25"/>
    <row r="61" spans="2:7" ht="18.75" customHeight="1" x14ac:dyDescent="0.25"/>
    <row r="62" spans="2:7" ht="18.75" customHeight="1" x14ac:dyDescent="0.25"/>
    <row r="63" spans="2:7" ht="18.75" customHeight="1" x14ac:dyDescent="0.25"/>
    <row r="64" spans="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1">
    <mergeCell ref="D4:F4"/>
  </mergeCells>
  <phoneticPr fontId="23" type="noConversion"/>
  <pageMargins left="0.7" right="0.7" top="0.75" bottom="0.75" header="0.3" footer="0.3"/>
  <pageSetup scale="81" orientation="portrait" r:id="rId1"/>
  <rowBreaks count="1" manualBreakCount="1">
    <brk id="3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G96"/>
  <sheetViews>
    <sheetView showGridLines="0" zoomScaleNormal="100" zoomScaleSheetLayoutView="70" workbookViewId="0">
      <selection activeCell="D23" sqref="D23"/>
    </sheetView>
  </sheetViews>
  <sheetFormatPr defaultColWidth="21.5" defaultRowHeight="14" x14ac:dyDescent="0.3"/>
  <cols>
    <col min="1" max="1" width="4.796875" style="159" customWidth="1"/>
    <col min="2" max="2" width="6.69921875" style="159" customWidth="1"/>
    <col min="3" max="3" width="70.69921875" style="159" customWidth="1"/>
    <col min="4" max="6" width="17.796875" style="159" customWidth="1"/>
    <col min="7" max="7" width="2.69921875" style="159" customWidth="1"/>
    <col min="8" max="16384" width="21.5" style="159"/>
  </cols>
  <sheetData>
    <row r="1" spans="1:7" ht="48" customHeight="1" x14ac:dyDescent="0.3">
      <c r="B1" s="238">
        <v>-1</v>
      </c>
      <c r="C1" s="418" t="s">
        <v>25</v>
      </c>
      <c r="D1" s="418"/>
      <c r="E1" s="418"/>
      <c r="F1" s="418"/>
      <c r="G1" s="418"/>
    </row>
    <row r="2" spans="1:7" ht="48" customHeight="1" x14ac:dyDescent="0.3">
      <c r="B2" s="238">
        <v>-2</v>
      </c>
      <c r="C2" s="418" t="s">
        <v>26</v>
      </c>
      <c r="D2" s="418"/>
      <c r="E2" s="418"/>
      <c r="F2" s="418"/>
      <c r="G2" s="418"/>
    </row>
    <row r="3" spans="1:7" ht="38.5" customHeight="1" x14ac:dyDescent="0.3">
      <c r="A3" s="160"/>
      <c r="B3" s="238">
        <v>-3</v>
      </c>
      <c r="C3" s="418" t="s">
        <v>27</v>
      </c>
      <c r="D3" s="418"/>
      <c r="E3" s="418"/>
      <c r="F3" s="418"/>
      <c r="G3" s="418"/>
    </row>
    <row r="4" spans="1:7" ht="15" customHeight="1" x14ac:dyDescent="0.3">
      <c r="B4" s="238">
        <v>-4</v>
      </c>
      <c r="C4" s="420" t="s">
        <v>28</v>
      </c>
      <c r="D4" s="420"/>
      <c r="E4" s="420"/>
      <c r="F4" s="420"/>
      <c r="G4" s="420"/>
    </row>
    <row r="5" spans="1:7" ht="15" customHeight="1" x14ac:dyDescent="0.3">
      <c r="B5" s="161"/>
      <c r="C5" s="161"/>
      <c r="D5" s="421" t="s">
        <v>8</v>
      </c>
      <c r="E5" s="422"/>
      <c r="F5" s="422"/>
      <c r="G5" s="239"/>
    </row>
    <row r="6" spans="1:7" ht="30" customHeight="1" x14ac:dyDescent="0.3">
      <c r="B6" s="161"/>
      <c r="C6" s="161"/>
      <c r="D6" s="314" t="s">
        <v>29</v>
      </c>
      <c r="E6" s="316" t="s">
        <v>30</v>
      </c>
      <c r="F6" s="314" t="s">
        <v>31</v>
      </c>
      <c r="G6" s="240"/>
    </row>
    <row r="7" spans="1:7" ht="15" customHeight="1" x14ac:dyDescent="0.3">
      <c r="A7" s="161"/>
      <c r="B7" s="161"/>
      <c r="C7" s="159" t="s">
        <v>32</v>
      </c>
      <c r="D7" s="241">
        <v>162</v>
      </c>
      <c r="E7" s="242">
        <v>170</v>
      </c>
      <c r="F7" s="242">
        <v>16</v>
      </c>
      <c r="G7" s="241"/>
    </row>
    <row r="8" spans="1:7" ht="15" customHeight="1" x14ac:dyDescent="0.3">
      <c r="A8" s="161"/>
      <c r="B8" s="161"/>
      <c r="C8" s="243" t="s">
        <v>33</v>
      </c>
      <c r="D8" s="244">
        <v>13</v>
      </c>
      <c r="E8" s="173">
        <v>18</v>
      </c>
      <c r="F8" s="173">
        <v>27</v>
      </c>
      <c r="G8" s="241"/>
    </row>
    <row r="9" spans="1:7" ht="15" customHeight="1" x14ac:dyDescent="0.3">
      <c r="A9" s="161"/>
      <c r="B9" s="161"/>
      <c r="C9" s="243" t="s">
        <v>34</v>
      </c>
      <c r="D9" s="244">
        <v>-4</v>
      </c>
      <c r="E9" s="173">
        <v>125</v>
      </c>
      <c r="F9" s="173">
        <v>7</v>
      </c>
      <c r="G9" s="241"/>
    </row>
    <row r="10" spans="1:7" ht="15" customHeight="1" x14ac:dyDescent="0.3">
      <c r="A10" s="161"/>
      <c r="B10" s="161"/>
      <c r="C10" s="243" t="s">
        <v>35</v>
      </c>
      <c r="D10" s="244">
        <v>6</v>
      </c>
      <c r="E10" s="173">
        <v>35</v>
      </c>
      <c r="F10" s="173">
        <v>-13</v>
      </c>
      <c r="G10" s="241"/>
    </row>
    <row r="11" spans="1:7" ht="15" customHeight="1" x14ac:dyDescent="0.3">
      <c r="A11" s="161"/>
      <c r="B11" s="161"/>
      <c r="C11" s="243" t="s">
        <v>177</v>
      </c>
      <c r="D11" s="244">
        <v>0</v>
      </c>
      <c r="E11" s="173">
        <v>0</v>
      </c>
      <c r="F11" s="173">
        <v>1</v>
      </c>
      <c r="G11" s="241"/>
    </row>
    <row r="12" spans="1:7" ht="15" customHeight="1" x14ac:dyDescent="0.3">
      <c r="B12" s="161"/>
      <c r="C12" s="243" t="s">
        <v>36</v>
      </c>
      <c r="D12" s="244">
        <v>59</v>
      </c>
      <c r="E12" s="173">
        <v>57</v>
      </c>
      <c r="F12" s="173">
        <v>41</v>
      </c>
      <c r="G12" s="244"/>
    </row>
    <row r="13" spans="1:7" ht="15" customHeight="1" x14ac:dyDescent="0.3">
      <c r="B13" s="161"/>
      <c r="C13" s="243" t="s">
        <v>37</v>
      </c>
      <c r="D13" s="244">
        <v>68</v>
      </c>
      <c r="E13" s="173">
        <v>64</v>
      </c>
      <c r="F13" s="173">
        <v>46</v>
      </c>
      <c r="G13" s="245"/>
    </row>
    <row r="14" spans="1:7" ht="15" customHeight="1" x14ac:dyDescent="0.3">
      <c r="B14" s="161"/>
      <c r="C14" s="243" t="s">
        <v>38</v>
      </c>
      <c r="D14" s="244">
        <v>0</v>
      </c>
      <c r="E14" s="173">
        <v>0</v>
      </c>
      <c r="F14" s="173">
        <v>5</v>
      </c>
      <c r="G14" s="244"/>
    </row>
    <row r="15" spans="1:7" ht="15" customHeight="1" x14ac:dyDescent="0.3">
      <c r="B15" s="161"/>
      <c r="C15" s="159" t="s">
        <v>39</v>
      </c>
      <c r="D15" s="380">
        <v>304</v>
      </c>
      <c r="E15" s="246">
        <v>469</v>
      </c>
      <c r="F15" s="246">
        <v>130</v>
      </c>
      <c r="G15" s="247"/>
    </row>
    <row r="16" spans="1:7" x14ac:dyDescent="0.3">
      <c r="B16" s="161"/>
      <c r="C16" s="161"/>
      <c r="D16" s="161"/>
      <c r="E16" s="161"/>
      <c r="F16" s="161"/>
    </row>
    <row r="17" spans="2:7" ht="15" customHeight="1" x14ac:dyDescent="0.3">
      <c r="B17" s="248">
        <v>-5</v>
      </c>
      <c r="C17" s="249" t="s">
        <v>40</v>
      </c>
      <c r="D17" s="161"/>
      <c r="E17" s="161"/>
      <c r="F17" s="161"/>
    </row>
    <row r="18" spans="2:7" ht="15" customHeight="1" x14ac:dyDescent="0.3">
      <c r="B18" s="161"/>
      <c r="C18" s="161"/>
      <c r="D18" s="415" t="s">
        <v>8</v>
      </c>
      <c r="E18" s="416"/>
      <c r="F18" s="416"/>
      <c r="G18" s="250"/>
    </row>
    <row r="19" spans="2:7" ht="30" customHeight="1" x14ac:dyDescent="0.3">
      <c r="B19" s="161"/>
      <c r="C19" s="161"/>
      <c r="D19" s="314" t="s">
        <v>29</v>
      </c>
      <c r="E19" s="316" t="s">
        <v>30</v>
      </c>
      <c r="F19" s="314" t="s">
        <v>31</v>
      </c>
      <c r="G19" s="240"/>
    </row>
    <row r="20" spans="2:7" ht="15" customHeight="1" x14ac:dyDescent="0.3">
      <c r="B20" s="161"/>
      <c r="C20" s="159" t="s">
        <v>175</v>
      </c>
      <c r="D20" s="251">
        <v>-65</v>
      </c>
      <c r="E20" s="242">
        <v>442</v>
      </c>
      <c r="F20" s="242">
        <v>-213</v>
      </c>
      <c r="G20" s="251"/>
    </row>
    <row r="21" spans="2:7" ht="15" customHeight="1" x14ac:dyDescent="0.3">
      <c r="B21" s="161"/>
      <c r="C21" s="243" t="s">
        <v>41</v>
      </c>
      <c r="D21" s="252">
        <v>-55</v>
      </c>
      <c r="E21" s="173">
        <v>-42</v>
      </c>
      <c r="F21" s="173">
        <v>-62</v>
      </c>
      <c r="G21" s="252"/>
    </row>
    <row r="22" spans="2:7" ht="15" customHeight="1" x14ac:dyDescent="0.3">
      <c r="B22" s="161"/>
      <c r="C22" s="159" t="s">
        <v>24</v>
      </c>
      <c r="D22" s="395">
        <v>-120</v>
      </c>
      <c r="E22" s="246">
        <v>400</v>
      </c>
      <c r="F22" s="246">
        <v>-275</v>
      </c>
      <c r="G22" s="253"/>
    </row>
    <row r="23" spans="2:7" ht="15" customHeight="1" x14ac:dyDescent="0.3">
      <c r="B23" s="161"/>
      <c r="C23" s="161"/>
      <c r="D23" s="161"/>
      <c r="E23" s="161"/>
      <c r="F23" s="161"/>
      <c r="G23" s="254"/>
    </row>
    <row r="24" spans="2:7" ht="18.75" customHeight="1" x14ac:dyDescent="0.3">
      <c r="B24" s="161"/>
      <c r="C24" s="161"/>
      <c r="D24" s="161"/>
      <c r="E24" s="161"/>
      <c r="F24" s="161"/>
      <c r="G24" s="255"/>
    </row>
    <row r="25" spans="2:7" ht="189" customHeight="1" x14ac:dyDescent="0.3">
      <c r="B25" s="256" t="s">
        <v>42</v>
      </c>
      <c r="C25" s="417" t="s">
        <v>43</v>
      </c>
      <c r="D25" s="417"/>
      <c r="E25" s="417"/>
      <c r="F25" s="417"/>
      <c r="G25" s="417"/>
    </row>
    <row r="26" spans="2:7" ht="9" customHeight="1" x14ac:dyDescent="0.3">
      <c r="B26" s="256"/>
      <c r="C26" s="392"/>
      <c r="D26" s="392"/>
      <c r="E26" s="392"/>
      <c r="F26" s="392"/>
      <c r="G26" s="392"/>
    </row>
    <row r="27" spans="2:7" ht="102.75" customHeight="1" x14ac:dyDescent="0.3">
      <c r="B27" s="256" t="s">
        <v>44</v>
      </c>
      <c r="C27" s="418" t="s">
        <v>45</v>
      </c>
      <c r="D27" s="418"/>
      <c r="E27" s="418"/>
      <c r="F27" s="418"/>
      <c r="G27" s="418"/>
    </row>
    <row r="28" spans="2:7" ht="9" customHeight="1" x14ac:dyDescent="0.3">
      <c r="B28" s="257"/>
      <c r="C28" s="392"/>
      <c r="D28" s="392"/>
      <c r="E28" s="392"/>
      <c r="F28" s="392"/>
      <c r="G28" s="392"/>
    </row>
    <row r="29" spans="2:7" ht="36.75" customHeight="1" x14ac:dyDescent="0.3">
      <c r="C29" s="419" t="s">
        <v>46</v>
      </c>
      <c r="D29" s="419"/>
      <c r="E29" s="419"/>
      <c r="F29" s="419"/>
      <c r="G29" s="419"/>
    </row>
    <row r="30" spans="2:7" ht="123" customHeight="1" x14ac:dyDescent="0.3">
      <c r="B30" s="257"/>
      <c r="C30" s="392"/>
      <c r="D30" s="392"/>
      <c r="E30" s="392"/>
      <c r="F30" s="392"/>
      <c r="G30" s="392"/>
    </row>
    <row r="31" spans="2:7" ht="224.25" customHeight="1" x14ac:dyDescent="0.3">
      <c r="B31" s="161"/>
    </row>
    <row r="32" spans="2:7" ht="18.75" customHeight="1" x14ac:dyDescent="0.3">
      <c r="B32" s="161"/>
      <c r="C32" s="161"/>
      <c r="D32" s="161"/>
      <c r="E32" s="161"/>
      <c r="F32" s="161"/>
    </row>
    <row r="33" spans="2:6" ht="18.75" customHeight="1" x14ac:dyDescent="0.3">
      <c r="B33" s="161"/>
      <c r="C33" s="161"/>
      <c r="D33" s="161"/>
      <c r="E33" s="161"/>
      <c r="F33" s="161"/>
    </row>
    <row r="34" spans="2:6" ht="18.75" customHeight="1" x14ac:dyDescent="0.3">
      <c r="B34" s="161"/>
      <c r="C34" s="161"/>
      <c r="D34" s="161"/>
      <c r="E34" s="161"/>
      <c r="F34" s="161"/>
    </row>
    <row r="35" spans="2:6" ht="18.75" customHeight="1" x14ac:dyDescent="0.3">
      <c r="B35" s="161"/>
      <c r="C35" s="161"/>
      <c r="D35" s="161"/>
      <c r="E35" s="161"/>
      <c r="F35" s="161"/>
    </row>
    <row r="36" spans="2:6" ht="18.75" customHeight="1" x14ac:dyDescent="0.3">
      <c r="B36" s="161"/>
      <c r="C36" s="161"/>
      <c r="D36" s="161"/>
      <c r="E36" s="161"/>
      <c r="F36" s="161"/>
    </row>
    <row r="37" spans="2:6" ht="18.75" customHeight="1" x14ac:dyDescent="0.3">
      <c r="B37" s="161"/>
      <c r="C37" s="161"/>
      <c r="D37" s="161"/>
      <c r="E37" s="161"/>
      <c r="F37" s="161"/>
    </row>
    <row r="38" spans="2:6" ht="18.75" customHeight="1" x14ac:dyDescent="0.3">
      <c r="B38" s="161"/>
      <c r="C38" s="161"/>
      <c r="D38" s="161"/>
      <c r="E38" s="161"/>
      <c r="F38" s="161"/>
    </row>
    <row r="39" spans="2:6" ht="18.75" customHeight="1" x14ac:dyDescent="0.3">
      <c r="B39" s="161"/>
      <c r="C39" s="161"/>
      <c r="D39" s="161"/>
      <c r="E39" s="161"/>
      <c r="F39" s="161"/>
    </row>
    <row r="40" spans="2:6" ht="18.75" customHeight="1" x14ac:dyDescent="0.3">
      <c r="B40" s="161"/>
      <c r="C40" s="161"/>
      <c r="D40" s="161"/>
      <c r="E40" s="161"/>
      <c r="F40" s="161"/>
    </row>
    <row r="41" spans="2:6" ht="18.75" customHeight="1" x14ac:dyDescent="0.3">
      <c r="B41" s="161"/>
      <c r="C41" s="161"/>
      <c r="D41" s="161"/>
      <c r="E41" s="161"/>
      <c r="F41" s="161"/>
    </row>
    <row r="42" spans="2:6" ht="18.75" customHeight="1" x14ac:dyDescent="0.3">
      <c r="B42" s="161"/>
      <c r="C42" s="161"/>
      <c r="D42" s="161"/>
      <c r="E42" s="161"/>
      <c r="F42" s="161"/>
    </row>
    <row r="43" spans="2:6" ht="18.75" customHeight="1" x14ac:dyDescent="0.3">
      <c r="B43" s="161"/>
      <c r="C43" s="161"/>
      <c r="D43" s="161"/>
      <c r="E43" s="161"/>
      <c r="F43" s="161"/>
    </row>
    <row r="44" spans="2:6" ht="18.75" customHeight="1" x14ac:dyDescent="0.3">
      <c r="B44" s="161"/>
      <c r="C44" s="161"/>
      <c r="D44" s="161"/>
      <c r="E44" s="161"/>
      <c r="F44" s="161"/>
    </row>
    <row r="45" spans="2:6" ht="18.75" customHeight="1" x14ac:dyDescent="0.3">
      <c r="B45" s="161"/>
      <c r="C45" s="161"/>
      <c r="D45" s="161"/>
      <c r="E45" s="161"/>
      <c r="F45" s="161"/>
    </row>
    <row r="46" spans="2:6" ht="18.75" customHeight="1" x14ac:dyDescent="0.3">
      <c r="B46" s="161"/>
      <c r="C46" s="161"/>
      <c r="D46" s="161"/>
      <c r="E46" s="161"/>
      <c r="F46" s="161"/>
    </row>
    <row r="47" spans="2:6" ht="18.75" customHeight="1" x14ac:dyDescent="0.3">
      <c r="B47" s="161"/>
      <c r="C47" s="161"/>
      <c r="D47" s="161"/>
      <c r="E47" s="161"/>
      <c r="F47" s="161"/>
    </row>
    <row r="48" spans="2:6" ht="18.75" customHeight="1" x14ac:dyDescent="0.3">
      <c r="B48" s="161"/>
      <c r="C48" s="161"/>
      <c r="D48" s="161"/>
      <c r="E48" s="161"/>
      <c r="F48" s="161"/>
    </row>
    <row r="49" spans="2:6" ht="18.75" customHeight="1" x14ac:dyDescent="0.3">
      <c r="B49" s="161"/>
      <c r="C49" s="161"/>
      <c r="D49" s="161"/>
      <c r="E49" s="161"/>
      <c r="F49" s="161"/>
    </row>
    <row r="50" spans="2:6" ht="18.75" customHeight="1" x14ac:dyDescent="0.3">
      <c r="B50" s="161"/>
      <c r="C50" s="161"/>
      <c r="D50" s="161"/>
      <c r="E50" s="161"/>
      <c r="F50" s="161"/>
    </row>
    <row r="51" spans="2:6" ht="18.75" customHeight="1" x14ac:dyDescent="0.3">
      <c r="B51" s="161"/>
      <c r="C51" s="161"/>
      <c r="D51" s="161"/>
      <c r="E51" s="161"/>
      <c r="F51" s="161"/>
    </row>
    <row r="52" spans="2:6" ht="18.75" customHeight="1" x14ac:dyDescent="0.3">
      <c r="B52" s="161"/>
      <c r="C52" s="161"/>
      <c r="D52" s="161"/>
      <c r="E52" s="161"/>
      <c r="F52" s="161"/>
    </row>
    <row r="53" spans="2:6" ht="18.75" customHeight="1" x14ac:dyDescent="0.3">
      <c r="B53" s="161"/>
      <c r="C53" s="161"/>
      <c r="D53" s="161"/>
      <c r="E53" s="161"/>
      <c r="F53" s="161"/>
    </row>
    <row r="54" spans="2:6" ht="18.75" customHeight="1" x14ac:dyDescent="0.3">
      <c r="B54" s="161"/>
      <c r="C54" s="161"/>
      <c r="D54" s="161"/>
      <c r="E54" s="161"/>
      <c r="F54" s="161"/>
    </row>
    <row r="55" spans="2:6" ht="18.75" customHeight="1" x14ac:dyDescent="0.3">
      <c r="B55" s="161"/>
      <c r="C55" s="161"/>
      <c r="D55" s="161"/>
      <c r="E55" s="161"/>
      <c r="F55" s="161"/>
    </row>
    <row r="56" spans="2:6" ht="18.75" customHeight="1" x14ac:dyDescent="0.3">
      <c r="B56" s="161"/>
      <c r="C56" s="161"/>
      <c r="D56" s="161"/>
      <c r="E56" s="161"/>
      <c r="F56" s="161"/>
    </row>
    <row r="57" spans="2:6" ht="18.75" customHeight="1" x14ac:dyDescent="0.3">
      <c r="B57" s="161"/>
      <c r="C57" s="161"/>
      <c r="D57" s="161"/>
      <c r="E57" s="161"/>
      <c r="F57" s="161"/>
    </row>
    <row r="58" spans="2:6" ht="18.75" customHeight="1" x14ac:dyDescent="0.3">
      <c r="B58" s="161"/>
      <c r="C58" s="161"/>
      <c r="D58" s="161"/>
      <c r="E58" s="161"/>
      <c r="F58" s="161"/>
    </row>
    <row r="59" spans="2:6" ht="18.75" customHeight="1" x14ac:dyDescent="0.3">
      <c r="B59" s="161"/>
      <c r="C59" s="161"/>
      <c r="D59" s="161"/>
      <c r="E59" s="161"/>
      <c r="F59" s="161"/>
    </row>
    <row r="60" spans="2:6" ht="18.75" customHeight="1" x14ac:dyDescent="0.3">
      <c r="B60" s="161"/>
      <c r="C60" s="161"/>
      <c r="D60" s="161"/>
      <c r="E60" s="161"/>
      <c r="F60" s="161"/>
    </row>
    <row r="61" spans="2:6" ht="18.75" customHeight="1" x14ac:dyDescent="0.3">
      <c r="B61" s="161"/>
      <c r="C61" s="161"/>
      <c r="D61" s="161"/>
      <c r="E61" s="161"/>
      <c r="F61" s="161"/>
    </row>
    <row r="62" spans="2:6" ht="18.75" customHeight="1" x14ac:dyDescent="0.3">
      <c r="B62" s="161"/>
      <c r="C62" s="161"/>
      <c r="D62" s="161"/>
      <c r="E62" s="161"/>
      <c r="F62" s="161"/>
    </row>
    <row r="63" spans="2:6" ht="18.75" customHeight="1" x14ac:dyDescent="0.3">
      <c r="B63" s="161"/>
      <c r="C63" s="161"/>
      <c r="D63" s="161"/>
      <c r="E63" s="161"/>
      <c r="F63" s="161"/>
    </row>
    <row r="64" spans="2:6" ht="18.75" customHeight="1" x14ac:dyDescent="0.3">
      <c r="B64" s="161"/>
      <c r="C64" s="161"/>
      <c r="D64" s="161"/>
      <c r="E64" s="161"/>
      <c r="F64" s="161"/>
    </row>
    <row r="65" spans="2:6" ht="18.75" customHeight="1" x14ac:dyDescent="0.3">
      <c r="B65" s="161"/>
      <c r="C65" s="161"/>
      <c r="D65" s="161"/>
      <c r="E65" s="161"/>
      <c r="F65" s="161"/>
    </row>
    <row r="66" spans="2:6" ht="18.75" customHeight="1" x14ac:dyDescent="0.3">
      <c r="B66" s="161"/>
      <c r="C66" s="161"/>
      <c r="D66" s="161"/>
      <c r="E66" s="161"/>
      <c r="F66" s="161"/>
    </row>
    <row r="67" spans="2:6" ht="18.75" customHeight="1" x14ac:dyDescent="0.3">
      <c r="B67" s="161"/>
      <c r="C67" s="161"/>
      <c r="D67" s="161"/>
      <c r="E67" s="161"/>
      <c r="F67" s="161"/>
    </row>
    <row r="68" spans="2:6" ht="18.75" customHeight="1" x14ac:dyDescent="0.3">
      <c r="B68" s="161"/>
      <c r="C68" s="161"/>
      <c r="D68" s="161"/>
      <c r="E68" s="161"/>
      <c r="F68" s="161"/>
    </row>
    <row r="69" spans="2:6" ht="18.75" customHeight="1" x14ac:dyDescent="0.3">
      <c r="B69" s="161"/>
      <c r="C69" s="161"/>
      <c r="D69" s="161"/>
      <c r="E69" s="161"/>
      <c r="F69" s="161"/>
    </row>
    <row r="70" spans="2:6" ht="18.75" customHeight="1" x14ac:dyDescent="0.3">
      <c r="B70" s="161"/>
      <c r="C70" s="161"/>
      <c r="D70" s="161"/>
      <c r="E70" s="161"/>
      <c r="F70" s="161"/>
    </row>
    <row r="71" spans="2:6" ht="18.75" customHeight="1" x14ac:dyDescent="0.3">
      <c r="B71" s="161"/>
      <c r="C71" s="161"/>
      <c r="D71" s="161"/>
      <c r="E71" s="161"/>
      <c r="F71" s="161"/>
    </row>
    <row r="72" spans="2:6" ht="18.75" customHeight="1" x14ac:dyDescent="0.3">
      <c r="B72" s="161"/>
      <c r="C72" s="161"/>
      <c r="D72" s="161"/>
      <c r="E72" s="161"/>
      <c r="F72" s="161"/>
    </row>
    <row r="73" spans="2:6" ht="18.75" customHeight="1" x14ac:dyDescent="0.3">
      <c r="B73" s="161"/>
      <c r="C73" s="161"/>
      <c r="D73" s="161"/>
      <c r="E73" s="161"/>
      <c r="F73" s="161"/>
    </row>
    <row r="74" spans="2:6" ht="18.75" customHeight="1" x14ac:dyDescent="0.3">
      <c r="B74" s="161"/>
      <c r="C74" s="161"/>
      <c r="D74" s="161"/>
      <c r="E74" s="161"/>
      <c r="F74" s="161"/>
    </row>
    <row r="75" spans="2:6" ht="18.75" customHeight="1" x14ac:dyDescent="0.3">
      <c r="B75" s="161"/>
      <c r="C75" s="161"/>
      <c r="D75" s="161"/>
      <c r="E75" s="161"/>
      <c r="F75" s="161"/>
    </row>
    <row r="76" spans="2:6" ht="18.75" customHeight="1" x14ac:dyDescent="0.3">
      <c r="B76" s="161"/>
      <c r="C76" s="161"/>
      <c r="D76" s="161"/>
      <c r="E76" s="161"/>
      <c r="F76" s="161"/>
    </row>
    <row r="77" spans="2:6" ht="18.75" customHeight="1" x14ac:dyDescent="0.3">
      <c r="B77" s="161"/>
      <c r="C77" s="161"/>
      <c r="D77" s="161"/>
      <c r="E77" s="161"/>
      <c r="F77" s="161"/>
    </row>
    <row r="78" spans="2:6" ht="18.75" customHeight="1" x14ac:dyDescent="0.3">
      <c r="B78" s="161"/>
      <c r="C78" s="161"/>
      <c r="D78" s="161"/>
      <c r="E78" s="161"/>
      <c r="F78" s="161"/>
    </row>
    <row r="79" spans="2:6" ht="18.75" customHeight="1" x14ac:dyDescent="0.3">
      <c r="B79" s="161"/>
      <c r="C79" s="161"/>
      <c r="D79" s="161"/>
      <c r="E79" s="161"/>
      <c r="F79" s="161"/>
    </row>
    <row r="80" spans="2:6" ht="18.75" customHeight="1" x14ac:dyDescent="0.3">
      <c r="B80" s="161"/>
      <c r="C80" s="161"/>
      <c r="D80" s="161"/>
      <c r="E80" s="161"/>
      <c r="F80" s="161"/>
    </row>
    <row r="81" spans="2:6" ht="18.75" customHeight="1" x14ac:dyDescent="0.3">
      <c r="B81" s="161"/>
      <c r="C81" s="161"/>
      <c r="D81" s="161"/>
      <c r="E81" s="161"/>
      <c r="F81" s="161"/>
    </row>
    <row r="82" spans="2:6" ht="18.75" customHeight="1" x14ac:dyDescent="0.3">
      <c r="B82" s="161"/>
      <c r="C82" s="161"/>
      <c r="D82" s="161"/>
      <c r="E82" s="161"/>
      <c r="F82" s="161"/>
    </row>
    <row r="83" spans="2:6" ht="18.75" customHeight="1" x14ac:dyDescent="0.3">
      <c r="B83" s="161"/>
      <c r="C83" s="161"/>
      <c r="D83" s="161"/>
      <c r="E83" s="161"/>
      <c r="F83" s="161"/>
    </row>
    <row r="84" spans="2:6" ht="18.75" customHeight="1" x14ac:dyDescent="0.3">
      <c r="B84" s="161"/>
      <c r="C84" s="161"/>
      <c r="D84" s="161"/>
      <c r="E84" s="161"/>
      <c r="F84" s="161"/>
    </row>
    <row r="85" spans="2:6" ht="18.75" customHeight="1" x14ac:dyDescent="0.3">
      <c r="B85" s="161"/>
      <c r="C85" s="161"/>
      <c r="D85" s="161"/>
      <c r="E85" s="161"/>
      <c r="F85" s="161"/>
    </row>
    <row r="86" spans="2:6" ht="18.75" customHeight="1" x14ac:dyDescent="0.3">
      <c r="B86" s="161"/>
      <c r="C86" s="161"/>
      <c r="D86" s="161"/>
      <c r="E86" s="161"/>
      <c r="F86" s="161"/>
    </row>
    <row r="87" spans="2:6" ht="18.75" customHeight="1" x14ac:dyDescent="0.3">
      <c r="B87" s="161"/>
      <c r="C87" s="161"/>
      <c r="D87" s="161"/>
      <c r="E87" s="161"/>
      <c r="F87" s="161"/>
    </row>
    <row r="88" spans="2:6" ht="18.75" customHeight="1" x14ac:dyDescent="0.3">
      <c r="B88" s="161"/>
      <c r="C88" s="161"/>
      <c r="D88" s="161"/>
      <c r="E88" s="161"/>
      <c r="F88" s="161"/>
    </row>
    <row r="89" spans="2:6" ht="18.75" customHeight="1" x14ac:dyDescent="0.3">
      <c r="B89" s="161"/>
      <c r="C89" s="161"/>
      <c r="D89" s="161"/>
      <c r="E89" s="161"/>
      <c r="F89" s="161"/>
    </row>
    <row r="90" spans="2:6" ht="18.75" customHeight="1" x14ac:dyDescent="0.3">
      <c r="B90" s="161"/>
      <c r="C90" s="161"/>
      <c r="D90" s="161"/>
      <c r="E90" s="161"/>
      <c r="F90" s="161"/>
    </row>
    <row r="91" spans="2:6" ht="18.75" customHeight="1" x14ac:dyDescent="0.3">
      <c r="B91" s="161"/>
      <c r="C91" s="161"/>
      <c r="D91" s="161"/>
      <c r="E91" s="161"/>
      <c r="F91" s="161"/>
    </row>
    <row r="92" spans="2:6" ht="18.75" customHeight="1" x14ac:dyDescent="0.3">
      <c r="B92" s="161"/>
      <c r="C92" s="161"/>
      <c r="D92" s="161"/>
      <c r="E92" s="161"/>
      <c r="F92" s="161"/>
    </row>
    <row r="93" spans="2:6" ht="18.75" customHeight="1" x14ac:dyDescent="0.3">
      <c r="B93" s="161"/>
      <c r="C93" s="161"/>
      <c r="D93" s="161"/>
      <c r="E93" s="161"/>
      <c r="F93" s="161"/>
    </row>
    <row r="94" spans="2:6" ht="18.75" customHeight="1" x14ac:dyDescent="0.3">
      <c r="B94" s="161"/>
      <c r="C94" s="161"/>
      <c r="D94" s="161"/>
      <c r="E94" s="161"/>
      <c r="F94" s="161"/>
    </row>
    <row r="95" spans="2:6" ht="18.75" customHeight="1" x14ac:dyDescent="0.3">
      <c r="B95" s="161"/>
      <c r="C95" s="161"/>
      <c r="D95" s="161"/>
      <c r="E95" s="161"/>
      <c r="F95" s="161"/>
    </row>
    <row r="96" spans="2:6" ht="18.75" customHeight="1" x14ac:dyDescent="0.3">
      <c r="B96" s="161"/>
      <c r="C96" s="161"/>
      <c r="D96" s="161"/>
      <c r="E96" s="161"/>
      <c r="F96" s="161"/>
    </row>
  </sheetData>
  <protectedRanges>
    <protectedRange sqref="G6 G19" name="Range1_5_1"/>
    <protectedRange sqref="G18 G23" name="Range1_9_2"/>
    <protectedRange sqref="F7:F11" name="Range1_5_2"/>
  </protectedRanges>
  <mergeCells count="9">
    <mergeCell ref="D18:F18"/>
    <mergeCell ref="C25:G25"/>
    <mergeCell ref="C27:G27"/>
    <mergeCell ref="C29:G29"/>
    <mergeCell ref="C1:G1"/>
    <mergeCell ref="C2:G2"/>
    <mergeCell ref="C3:G3"/>
    <mergeCell ref="C4:G4"/>
    <mergeCell ref="D5:F5"/>
  </mergeCells>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3F23458A81B040BE32AD6858ABDFAC" ma:contentTypeVersion="4" ma:contentTypeDescription="Create a new document." ma:contentTypeScope="" ma:versionID="404279d909913762fa78cf99d9eac5b3">
  <xsd:schema xmlns:xsd="http://www.w3.org/2001/XMLSchema" xmlns:xs="http://www.w3.org/2001/XMLSchema" xmlns:p="http://schemas.microsoft.com/office/2006/metadata/properties" xmlns:ns2="e713d8e4-9bb3-4817-9a52-a161047d362b" targetNamespace="http://schemas.microsoft.com/office/2006/metadata/properties" ma:root="true" ma:fieldsID="1406947c845dc7511627339e81131cc8" ns2:_="">
    <xsd:import namespace="e713d8e4-9bb3-4817-9a52-a161047d36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3d8e4-9bb3-4817-9a52-a161047d36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064727-7F6D-4B58-9411-0276442F0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13d8e4-9bb3-4817-9a52-a161047d3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8D770D-D8BB-4229-902C-41E55E0145CA}">
  <ds:schemaRefs>
    <ds:schemaRef ds:uri="http://schemas.microsoft.com/sharepoint/v3/contenttype/forms"/>
  </ds:schemaRefs>
</ds:datastoreItem>
</file>

<file path=customXml/itemProps3.xml><?xml version="1.0" encoding="utf-8"?>
<ds:datastoreItem xmlns:ds="http://schemas.openxmlformats.org/officeDocument/2006/customXml" ds:itemID="{126EC89B-3BAA-4694-A1CA-821E7CB95D86}">
  <ds:schemaRefs>
    <ds:schemaRef ds:uri="http://purl.org/dc/elements/1.1/"/>
    <ds:schemaRef ds:uri="http://schemas.microsoft.com/office/2006/metadata/properties"/>
    <ds:schemaRef ds:uri="http://purl.org/dc/terms/"/>
    <ds:schemaRef ds:uri="http://schemas.openxmlformats.org/package/2006/metadata/core-properties"/>
    <ds:schemaRef ds:uri="e713d8e4-9bb3-4817-9a52-a161047d362b"/>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CF </vt:lpstr>
      <vt:lpstr>Q2 SEG1 </vt:lpstr>
      <vt:lpstr>Q2SEG2</vt:lpstr>
      <vt:lpstr>SEG1</vt:lpstr>
      <vt:lpstr>SEG2</vt:lpstr>
      <vt:lpstr>Non-GAAP</vt:lpstr>
      <vt:lpstr>'Balance Sheet'!Print_Area</vt:lpstr>
      <vt:lpstr>'CF '!Print_Area</vt:lpstr>
      <vt:lpstr>'CF (2)'!Print_Area</vt:lpstr>
      <vt:lpstr>'Non-GAAP'!Print_Area</vt:lpstr>
      <vt:lpstr>'P&amp;L_GAAP'!Print_Area</vt:lpstr>
      <vt:lpstr>'SEG1'!Print_Area</vt:lpstr>
      <vt:lpstr>'SEG2'!Print_Area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subject/>
  <dc:creator>Workiva - Rosetta Shao</dc:creator>
  <cp:keywords/>
  <dc:description/>
  <cp:lastModifiedBy>Administrator</cp:lastModifiedBy>
  <cp:revision/>
  <cp:lastPrinted>2020-04-28T16:50:32Z</cp:lastPrinted>
  <dcterms:created xsi:type="dcterms:W3CDTF">2015-03-20T00:20:34Z</dcterms:created>
  <dcterms:modified xsi:type="dcterms:W3CDTF">2020-04-28T18:09:47Z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0x010100453F23458A81B040BE32AD6858ABDFAC</vt:lpwstr>
  </property>
  <property fmtid="{D5CDD505-2E9C-101B-9397-08002B2CF9AE}" pid="3" name="MSIP_Label_f2ed062d-8486-4f50-a4f1-3cce0dd00d64_Enabled">
    <vt:lpwstr>true</vt:lpwstr>
  </property>
  <property fmtid="{D5CDD505-2E9C-101B-9397-08002B2CF9AE}" pid="4" name="MSIP_Label_f2ed062d-8486-4f50-a4f1-3cce0dd00d64_SetDate">
    <vt:lpwstr>2020-04-28T16:49:57Z</vt:lpwstr>
  </property>
  <property fmtid="{D5CDD505-2E9C-101B-9397-08002B2CF9AE}" pid="5" name="MSIP_Label_f2ed062d-8486-4f50-a4f1-3cce0dd00d64_Method">
    <vt:lpwstr>Privileged</vt:lpwstr>
  </property>
  <property fmtid="{D5CDD505-2E9C-101B-9397-08002B2CF9AE}" pid="6" name="MSIP_Label_f2ed062d-8486-4f50-a4f1-3cce0dd00d64_Name">
    <vt:lpwstr>Non-Business</vt:lpwstr>
  </property>
  <property fmtid="{D5CDD505-2E9C-101B-9397-08002B2CF9AE}" pid="7" name="MSIP_Label_f2ed062d-8486-4f50-a4f1-3cce0dd00d64_SiteId">
    <vt:lpwstr>3dd8961f-e488-4e60-8e11-a82d994e183d</vt:lpwstr>
  </property>
  <property fmtid="{D5CDD505-2E9C-101B-9397-08002B2CF9AE}" pid="8" name="MSIP_Label_f2ed062d-8486-4f50-a4f1-3cce0dd00d64_ActionId">
    <vt:lpwstr>ba8cae26-5b07-4b61-8a65-000067b50c37</vt:lpwstr>
  </property>
  <property fmtid="{D5CDD505-2E9C-101B-9397-08002B2CF9AE}" pid="9" name="MSIP_Label_f2ed062d-8486-4f50-a4f1-3cce0dd00d64_ContentBits">
    <vt:lpwstr>0</vt:lpwstr>
  </property>
  <property fmtid="{D5CDD505-2E9C-101B-9397-08002B2CF9AE}" pid="10" name="_MarkAsFinal">
    <vt:bool>true</vt:bool>
  </property>
</Properties>
</file>