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T:\23210_Investor_Relations\Shared\Investor Relations\Earnings Materials &amp; Press Release\2025\2Q2025\"/>
    </mc:Choice>
  </mc:AlternateContent>
  <xr:revisionPtr revIDLastSave="0" documentId="8_{3ECB4BF2-1510-4889-8595-624FE0F2E5B1}" xr6:coauthVersionLast="47" xr6:coauthVersionMax="47" xr10:uidLastSave="{00000000-0000-0000-0000-000000000000}"/>
  <bookViews>
    <workbookView xWindow="-108" yWindow="-108" windowWidth="23256" windowHeight="13896" tabRatio="731" firstSheet="2" activeTab="2" xr2:uid="{5DB29781-50F2-4CA6-AF6D-E8994F2E0762}"/>
  </bookViews>
  <sheets>
    <sheet name="CrossfireHiddenWorksheet" sheetId="2" state="veryHidden" r:id="rId1"/>
    <sheet name="OfficeConnectCellHighlights" sheetId="3" state="veryHidden" r:id="rId2"/>
    <sheet name="1" sheetId="22" r:id="rId3"/>
    <sheet name="2" sheetId="23" r:id="rId4"/>
    <sheet name="3" sheetId="25" r:id="rId5"/>
    <sheet name="4" sheetId="1" r:id="rId6"/>
    <sheet name="5" sheetId="4" r:id="rId7"/>
    <sheet name="6" sheetId="5" r:id="rId8"/>
    <sheet name="7" sheetId="6" r:id="rId9"/>
    <sheet name="8" sheetId="7" r:id="rId10"/>
    <sheet name="9" sheetId="8" r:id="rId11"/>
    <sheet name="10" sheetId="9" r:id="rId12"/>
    <sheet name="Cognos_Office_Connection_Cache" sheetId="11" state="veryHidden" r:id="rId13"/>
    <sheet name="11" sheetId="10" r:id="rId14"/>
    <sheet name="12" sheetId="12" r:id="rId15"/>
    <sheet name="13" sheetId="14" r:id="rId16"/>
    <sheet name="14" sheetId="15" r:id="rId17"/>
    <sheet name="15" sheetId="16" r:id="rId18"/>
    <sheet name="16" sheetId="17" r:id="rId19"/>
    <sheet name="17" sheetId="19" r:id="rId20"/>
  </sheets>
  <definedNames>
    <definedName name="ID" localSheetId="2" hidden="1">"dc712e19-1137-4c1b-a4ec-5aed5de37699"</definedName>
    <definedName name="ID" localSheetId="11" hidden="1">"20a0063b-b9d4-4efd-aac4-4964140cd95d"</definedName>
    <definedName name="ID" localSheetId="13" hidden="1">"38021705-060e-4af1-8abe-910a2f13e3ae"</definedName>
    <definedName name="ID" localSheetId="14" hidden="1">"bf497dfb-f8e2-4111-9954-e4e694186470"</definedName>
    <definedName name="ID" localSheetId="15" hidden="1">"2ad9a02c-925a-4d08-9710-1db79892e8a1"</definedName>
    <definedName name="ID" localSheetId="16" hidden="1">"273b021a-ee68-404d-93ad-39fae6613da4"</definedName>
    <definedName name="ID" localSheetId="17" hidden="1">"93b4ab47-0daf-41f5-a486-91df7c1c6d05"</definedName>
    <definedName name="ID" localSheetId="18" hidden="1">"6c273748-5e00-4dbb-8e43-17ec5247b5b7"</definedName>
    <definedName name="ID" localSheetId="19" hidden="1">"ca52eb23-773e-48c4-a1fb-a50efc24b7d3"</definedName>
    <definedName name="ID" localSheetId="3" hidden="1">"543fd176-a05b-493a-88df-daab6f978517"</definedName>
    <definedName name="ID" localSheetId="4" hidden="1">"a795c4ba-1098-4990-a4d0-0a6345433b5d"</definedName>
    <definedName name="ID" localSheetId="5" hidden="1">"19e14e31-adb1-4968-a76a-3d77ca7cceaf"</definedName>
    <definedName name="ID" localSheetId="6" hidden="1">"4d832b5f-eba7-47f9-8194-ce16bd03287b"</definedName>
    <definedName name="ID" localSheetId="7" hidden="1">"ca20f302-c4d9-478e-a059-7819237b0fa6"</definedName>
    <definedName name="ID" localSheetId="8" hidden="1">"4bd266a5-d6c3-4ed6-8dc5-bc5c45bcd034"</definedName>
    <definedName name="ID" localSheetId="9" hidden="1">"27bfb5db-26ca-486c-8d0e-40e7647bad9a"</definedName>
    <definedName name="ID" localSheetId="10" hidden="1">"4e56ce09-c7e2-40a1-9fca-d80ce79f752b"</definedName>
    <definedName name="ID" localSheetId="12" hidden="1">"768ffd0a-9f4f-4fc7-90b5-697897f22b4b"</definedName>
    <definedName name="ID" localSheetId="0" hidden="1">"a68f59b7-3fe9-4013-bbb3-9d99bd3d7cc7"</definedName>
    <definedName name="ID" localSheetId="1" hidden="1">"841ec188-a252-4f9b-aab2-270c2038bb2b"</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#REF!</definedName>
    <definedName name="minvar">#REF!</definedName>
    <definedName name="_xlnm.Print_Area" localSheetId="2">'1'!$A$1:$J$27</definedName>
    <definedName name="_xlnm.Print_Area" localSheetId="11">'10'!$A$1:$AA$32</definedName>
    <definedName name="_xlnm.Print_Area" localSheetId="13">'11'!$A$1:$AA$52</definedName>
    <definedName name="_xlnm.Print_Area" localSheetId="14">'12'!$A$1:$AA$58</definedName>
    <definedName name="_xlnm.Print_Area" localSheetId="15">'13'!$A$1:$AA$33</definedName>
    <definedName name="_xlnm.Print_Area" localSheetId="16">'14'!$A$1:$P$70</definedName>
    <definedName name="_xlnm.Print_Area" localSheetId="17">'15'!$A$1:$Q$67</definedName>
    <definedName name="_xlnm.Print_Area" localSheetId="18">'16'!$A$1:$X$73</definedName>
    <definedName name="_xlnm.Print_Area" localSheetId="19">'17'!$A$1:$T$42</definedName>
    <definedName name="_xlnm.Print_Area" localSheetId="3">'2'!$A$1:$J$39</definedName>
    <definedName name="_xlnm.Print_Area" localSheetId="4">'3'!$A$1:$P$74</definedName>
    <definedName name="_xlnm.Print_Area" localSheetId="5">'4'!$A$1:$O$64</definedName>
    <definedName name="_xlnm.Print_Area" localSheetId="6">'5'!$A$1:$AA$66</definedName>
    <definedName name="_xlnm.Print_Area" localSheetId="7">'6'!$A$1:$AA$52</definedName>
    <definedName name="_xlnm.Print_Area" localSheetId="8">'7'!$A$1:$AA$51</definedName>
    <definedName name="_xlnm.Print_Area" localSheetId="9">'8'!$A$1:$AA$15</definedName>
    <definedName name="_xlnm.Print_Area" localSheetId="10">'9'!$A$1:$AA$54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7" i="2" l="1"/>
  <c r="G40" i="2" l="1"/>
  <c r="G41" i="2"/>
  <c r="G42" i="2"/>
  <c r="AE29" i="2" l="1"/>
  <c r="AE28" i="2"/>
  <c r="G39" i="2"/>
  <c r="C18" i="2" l="1"/>
  <c r="S38" i="2" l="1"/>
  <c r="M25" i="2"/>
  <c r="G38" i="2" l="1"/>
  <c r="M24" i="2"/>
  <c r="AE27" i="2" l="1"/>
  <c r="G36" i="2" l="1"/>
  <c r="G37" i="2"/>
  <c r="AE26" i="2" l="1"/>
  <c r="AG18" i="2"/>
  <c r="AE25" i="2"/>
  <c r="AE24" i="2"/>
  <c r="AG13" i="2" l="1"/>
  <c r="AE23" i="2"/>
  <c r="AE22" i="2"/>
  <c r="AE20" i="2"/>
  <c r="AE21" i="2"/>
  <c r="AE5" i="2"/>
  <c r="AE6" i="2"/>
  <c r="AE7" i="2"/>
  <c r="AE8" i="2"/>
  <c r="AE9" i="2"/>
  <c r="AE10" i="2"/>
  <c r="AE11" i="2"/>
  <c r="AE12" i="2"/>
  <c r="AE13" i="2"/>
  <c r="AE14" i="2"/>
  <c r="AE15" i="2"/>
  <c r="AE16" i="2"/>
  <c r="AE17" i="2"/>
  <c r="AE18" i="2"/>
  <c r="AE19" i="2"/>
  <c r="AG5" i="2"/>
  <c r="AG6" i="2"/>
  <c r="AG7" i="2"/>
  <c r="AG8" i="2"/>
  <c r="AG9" i="2"/>
  <c r="S35" i="2"/>
  <c r="S36" i="2"/>
  <c r="S37" i="2"/>
  <c r="S31" i="2"/>
  <c r="S32" i="2"/>
  <c r="S33" i="2"/>
  <c r="S34" i="2"/>
  <c r="S30" i="2"/>
  <c r="S29" i="2"/>
  <c r="S28" i="2"/>
  <c r="S27" i="2"/>
  <c r="S26" i="2"/>
  <c r="S25" i="2"/>
  <c r="S24" i="2"/>
  <c r="S23" i="2"/>
  <c r="S22" i="2"/>
  <c r="S21" i="2"/>
  <c r="AG14" i="2" l="1"/>
  <c r="AG17" i="2"/>
  <c r="AG10" i="2"/>
  <c r="AG11" i="2"/>
  <c r="AG16" i="2" l="1"/>
  <c r="AG15" i="2"/>
  <c r="AG12" i="2" l="1"/>
  <c r="S19" i="2" l="1"/>
  <c r="S20" i="2"/>
  <c r="S18" i="2"/>
  <c r="S16" i="2"/>
  <c r="S17" i="2"/>
  <c r="S14" i="2"/>
  <c r="S15" i="2"/>
  <c r="S13" i="2"/>
  <c r="S11" i="2"/>
  <c r="S12" i="2"/>
  <c r="S9" i="2"/>
  <c r="S10" i="2"/>
  <c r="S8" i="2"/>
  <c r="S7" i="2"/>
  <c r="S6" i="2"/>
  <c r="S5" i="2"/>
  <c r="U13" i="2"/>
  <c r="U14" i="2"/>
  <c r="U15" i="2"/>
  <c r="U16" i="2"/>
  <c r="U17" i="2"/>
  <c r="U18" i="2"/>
  <c r="U5" i="2"/>
  <c r="M23" i="2"/>
  <c r="M22" i="2"/>
  <c r="M21" i="2"/>
  <c r="M20" i="2"/>
  <c r="M19" i="2"/>
  <c r="M18" i="2"/>
  <c r="M17" i="2"/>
  <c r="M16" i="2"/>
  <c r="M15" i="2"/>
  <c r="M14" i="2"/>
  <c r="M13" i="2"/>
  <c r="M12" i="2"/>
  <c r="M11" i="2"/>
  <c r="M10" i="2"/>
  <c r="M9" i="2"/>
  <c r="M8" i="2"/>
  <c r="M7" i="2"/>
  <c r="M6" i="2"/>
  <c r="M5" i="2"/>
  <c r="O5" i="2"/>
  <c r="O6" i="2"/>
  <c r="O7" i="2"/>
  <c r="O8" i="2"/>
  <c r="O9" i="2"/>
  <c r="O10" i="2"/>
  <c r="O11" i="2"/>
  <c r="O12" i="2"/>
  <c r="O13" i="2"/>
  <c r="O14" i="2"/>
  <c r="O15" i="2"/>
  <c r="O16" i="2"/>
  <c r="O17" i="2"/>
  <c r="G35" i="2"/>
  <c r="G32" i="2"/>
  <c r="G33" i="2"/>
  <c r="G34" i="2"/>
  <c r="G31" i="2"/>
  <c r="G30" i="2"/>
  <c r="G29" i="2"/>
  <c r="G28" i="2"/>
  <c r="G27" i="2"/>
  <c r="G26" i="2"/>
  <c r="G25" i="2"/>
  <c r="G24" i="2"/>
  <c r="G23" i="2"/>
  <c r="G22" i="2"/>
  <c r="G20" i="2"/>
  <c r="G21" i="2"/>
  <c r="G19" i="2"/>
  <c r="G18" i="2"/>
  <c r="I17" i="2"/>
  <c r="C17" i="2"/>
  <c r="O23" i="2" l="1"/>
  <c r="U6" i="2"/>
  <c r="U11" i="2"/>
  <c r="U8" i="2"/>
  <c r="O24" i="2" l="1"/>
  <c r="O18" i="2"/>
  <c r="U7" i="2"/>
  <c r="U12" i="2" l="1"/>
  <c r="O25" i="2"/>
  <c r="O19" i="2"/>
  <c r="U9" i="2"/>
  <c r="U10" i="2"/>
  <c r="O20" i="2" l="1"/>
  <c r="G9" i="2"/>
  <c r="G10" i="2"/>
  <c r="G11" i="2"/>
  <c r="G12" i="2"/>
  <c r="G14" i="2"/>
  <c r="G15" i="2"/>
  <c r="G16" i="2"/>
  <c r="G17" i="2"/>
  <c r="G8" i="2"/>
  <c r="G13" i="2"/>
  <c r="G5" i="2"/>
  <c r="G7" i="2"/>
  <c r="G6" i="2"/>
  <c r="I13" i="2"/>
  <c r="I14" i="2"/>
  <c r="I15" i="2"/>
  <c r="I16" i="2"/>
  <c r="I5" i="2"/>
  <c r="I6" i="2"/>
  <c r="I7" i="2"/>
  <c r="I8" i="2"/>
  <c r="I9" i="2"/>
  <c r="I10" i="2"/>
  <c r="I11" i="2"/>
  <c r="I12" i="2"/>
  <c r="A46" i="2"/>
  <c r="A45" i="2"/>
  <c r="A44" i="2"/>
  <c r="A43" i="2"/>
  <c r="A42" i="2"/>
  <c r="O22" i="2" l="1"/>
  <c r="O21" i="2"/>
  <c r="A41" i="2" l="1"/>
  <c r="A40" i="2"/>
  <c r="A39" i="2"/>
  <c r="A38" i="2"/>
  <c r="A37" i="2"/>
  <c r="A36" i="2"/>
  <c r="A35" i="2"/>
  <c r="A34" i="2"/>
  <c r="A33" i="2"/>
  <c r="A32" i="2"/>
  <c r="A31" i="2" l="1"/>
  <c r="A30" i="2"/>
  <c r="A29" i="2"/>
  <c r="A28" i="2"/>
  <c r="A25" i="2"/>
  <c r="A26" i="2"/>
  <c r="A27" i="2"/>
  <c r="A23" i="2"/>
  <c r="A24" i="2"/>
  <c r="A22" i="2"/>
  <c r="A21" i="2"/>
  <c r="A20" i="2"/>
  <c r="A19" i="2"/>
  <c r="A12" i="2"/>
  <c r="A13" i="2"/>
  <c r="A14" i="2"/>
  <c r="A15" i="2"/>
  <c r="A16" i="2"/>
  <c r="A17" i="2"/>
  <c r="A18" i="2"/>
  <c r="A11" i="2"/>
  <c r="A10" i="2"/>
  <c r="A9" i="2"/>
  <c r="C16" i="2"/>
  <c r="A8" i="2"/>
  <c r="C15" i="2"/>
  <c r="C14" i="2"/>
  <c r="C13" i="2"/>
  <c r="A7" i="2"/>
  <c r="A6" i="2"/>
  <c r="A5" i="2"/>
  <c r="C5" i="2" l="1"/>
  <c r="C11" i="2" l="1"/>
  <c r="C10" i="2"/>
  <c r="C12" i="2"/>
  <c r="C6" i="2"/>
  <c r="C9" i="2" l="1"/>
  <c r="C8" i="2"/>
  <c r="C7" i="2"/>
</calcChain>
</file>

<file path=xl/sharedStrings.xml><?xml version="1.0" encoding="utf-8"?>
<sst xmlns="http://schemas.openxmlformats.org/spreadsheetml/2006/main" count="1164" uniqueCount="506">
  <si>
    <t>(Dollars in thousands)</t>
  </si>
  <si>
    <t>Assets:</t>
  </si>
  <si>
    <t>Investments and cash excluding securities held to maturity</t>
  </si>
  <si>
    <t>Securities held to maturity</t>
  </si>
  <si>
    <t>Total investments and cash</t>
  </si>
  <si>
    <t>Deferred policy acquisition costs</t>
  </si>
  <si>
    <t>Goodwill</t>
  </si>
  <si>
    <t>Other assets</t>
  </si>
  <si>
    <t>Separate account assets</t>
  </si>
  <si>
    <t>Total assets</t>
  </si>
  <si>
    <t>Liabilities:</t>
  </si>
  <si>
    <t>Future policy benefits</t>
  </si>
  <si>
    <t>Other policy liabilities</t>
  </si>
  <si>
    <t>Income taxes</t>
  </si>
  <si>
    <t>Other liabilities</t>
  </si>
  <si>
    <t>Debt obligations</t>
  </si>
  <si>
    <t>Surplus note</t>
  </si>
  <si>
    <t>Payable under securities lending</t>
  </si>
  <si>
    <t>Separate account liabilities</t>
  </si>
  <si>
    <t>Total liabilities</t>
  </si>
  <si>
    <t>Stockholders’ equity:</t>
  </si>
  <si>
    <t>Common stock ($0.01 par value)  (1)</t>
  </si>
  <si>
    <t>Paid-in capital</t>
  </si>
  <si>
    <t>Retained earnings</t>
  </si>
  <si>
    <t>Treasury stock</t>
  </si>
  <si>
    <t>Accumulated other comprehensive income (loss), net:</t>
  </si>
  <si>
    <t>Net unrealized gains (losses)</t>
  </si>
  <si>
    <t>Cumulative translation adjustment</t>
  </si>
  <si>
    <t>Reconciliation of Total Stockholders' Equity to Adjusted Stockholders' Equity</t>
  </si>
  <si>
    <t>Total stockholders' equity</t>
  </si>
  <si>
    <t>Less: Net unrealized gains (losses)</t>
  </si>
  <si>
    <t>Adjusted stockholders’ equity</t>
  </si>
  <si>
    <t>Balance, beginning of period</t>
  </si>
  <si>
    <t>Shareholder dividends</t>
  </si>
  <si>
    <t>Retirement of shares and warrants</t>
  </si>
  <si>
    <t>Net foreign currency translation adjustment</t>
  </si>
  <si>
    <t>Other, net</t>
  </si>
  <si>
    <t>Balance, end of period</t>
  </si>
  <si>
    <t>General expenses deferred</t>
  </si>
  <si>
    <t>Commission costs deferred</t>
  </si>
  <si>
    <t>Amortization of deferred policy acquisition costs</t>
  </si>
  <si>
    <t>Foreign currency impact and other, net</t>
  </si>
  <si>
    <t>63695380-2a17-4229-9e58-739660490635</t>
  </si>
  <si>
    <t>(1)</t>
  </si>
  <si>
    <t>Outstanding common shares exclude restricted stock units.</t>
  </si>
  <si>
    <t>(2)</t>
  </si>
  <si>
    <t>Revenues:</t>
  </si>
  <si>
    <t>Direct premiums</t>
  </si>
  <si>
    <t>Ceded premiums</t>
  </si>
  <si>
    <t>Net premiums</t>
  </si>
  <si>
    <t>Net investment income</t>
  </si>
  <si>
    <t>Commissions and fees:</t>
  </si>
  <si>
    <t>Other commissions and fees</t>
  </si>
  <si>
    <t>Investment (losses) gains</t>
  </si>
  <si>
    <t>Benefits and expenses:</t>
  </si>
  <si>
    <t>Benefits and claims</t>
  </si>
  <si>
    <t>Amortization of DAC</t>
  </si>
  <si>
    <t>Insurance commissions</t>
  </si>
  <si>
    <t>Insurance expenses</t>
  </si>
  <si>
    <t>Sales commissions:</t>
  </si>
  <si>
    <t>Other sales commissions</t>
  </si>
  <si>
    <t>Interest expense</t>
  </si>
  <si>
    <t>Other operating expenses</t>
  </si>
  <si>
    <t>Investment &amp; Savings Products</t>
  </si>
  <si>
    <t>Corporate &amp; Other Distributed Products</t>
  </si>
  <si>
    <t>Income before income taxes</t>
  </si>
  <si>
    <t>b5cbb9b2-2f0e-48af-81e6-eaa8aa4593cc</t>
  </si>
  <si>
    <t>Total Revenues</t>
  </si>
  <si>
    <t>Total benefits and expenses</t>
  </si>
  <si>
    <t>$
Change</t>
  </si>
  <si>
    <t>%
Change</t>
  </si>
  <si>
    <t>YOY YTD</t>
  </si>
  <si>
    <t>Less: Premiums ceded to IPO Coinsurers</t>
  </si>
  <si>
    <t>Reconciliation from Net Investment Income to Adjusted Net Investment Income</t>
  </si>
  <si>
    <t>Net Investment Income</t>
  </si>
  <si>
    <t>Less: MTM investment adjustments</t>
  </si>
  <si>
    <t>Adjusted net investment income</t>
  </si>
  <si>
    <t>Reconciliation from Other Operating Expenses to Adjusted Other Operating Expenses</t>
  </si>
  <si>
    <t>Adjusted other operating expenses</t>
  </si>
  <si>
    <t>Reconciliation from Total Revenues to Adjusted Operating Revenues</t>
  </si>
  <si>
    <t>Total revenues</t>
  </si>
  <si>
    <t>Adjusted operating revenues</t>
  </si>
  <si>
    <t>Adjusted operating income before income taxes</t>
  </si>
  <si>
    <t>Adjusted net operating income</t>
  </si>
  <si>
    <t>Reconciliation from C&amp;O Income Before Income Taxes to C&amp;O Adjusted Operating Income Before Income Taxes</t>
  </si>
  <si>
    <t>(Dollars in thousands, except per-share data)</t>
  </si>
  <si>
    <t>Earnings per Share</t>
  </si>
  <si>
    <t>Basic earnings per share:</t>
  </si>
  <si>
    <t>Weighted-average common shares and fully vested equity awards</t>
  </si>
  <si>
    <t>Less income attributable to unvested participating securities</t>
  </si>
  <si>
    <t>Basic earnings per share</t>
  </si>
  <si>
    <t>Less operating income attributable to unvested participating securities</t>
  </si>
  <si>
    <t>Adjusted net operating income used in computing basic operating EPS</t>
  </si>
  <si>
    <t>Basic adjusted operating income per share</t>
  </si>
  <si>
    <t>Diluted earnings per share:</t>
  </si>
  <si>
    <t>Dilutive impact of contingently issuable shares</t>
  </si>
  <si>
    <t>Diluted earnings per share</t>
  </si>
  <si>
    <t>Adjusted net operating income used in computing diluted operating EPS</t>
  </si>
  <si>
    <t>Diluted adjusted operating income per share</t>
  </si>
  <si>
    <t>Annualized Return on Equity</t>
  </si>
  <si>
    <t>Adjusted net operating income return on adjusted stockholders' equity</t>
  </si>
  <si>
    <t>Capital Structure</t>
  </si>
  <si>
    <t>Cash and invested assets to stockholders' equity</t>
  </si>
  <si>
    <t>Cash and invested assets to adjusted stockholders' equity</t>
  </si>
  <si>
    <t>Adjusted stockholders' equity per share</t>
  </si>
  <si>
    <t>Financial Strength Ratings - Primerica Life Insurance Co</t>
  </si>
  <si>
    <t>Moody's</t>
  </si>
  <si>
    <t>S&amp;P</t>
  </si>
  <si>
    <t>A.M. Best</t>
  </si>
  <si>
    <t>Holding Company Senior Debt Ratings</t>
  </si>
  <si>
    <t>nm</t>
  </si>
  <si>
    <t>Term Life Insurance Income Before Income Taxes</t>
  </si>
  <si>
    <t>Direct Premiums</t>
  </si>
  <si>
    <t>Premiums ceded to IPO coinsurers (1)</t>
  </si>
  <si>
    <t>Other ceded premiums (3)</t>
  </si>
  <si>
    <t>Revenues</t>
  </si>
  <si>
    <t>Benefits and expenses</t>
  </si>
  <si>
    <t>Total Term Life Insurance - Financial Analysis</t>
  </si>
  <si>
    <t>Post-IPO direct premiums (4)</t>
  </si>
  <si>
    <t>Pre-IPO direct premiums (5)</t>
  </si>
  <si>
    <t>Total direct premiums</t>
  </si>
  <si>
    <t>Premiums ceded to IPO coinsurers</t>
  </si>
  <si>
    <t>% of Pre-IPO direct premiums</t>
  </si>
  <si>
    <t>Benefits and claims, net (6)</t>
  </si>
  <si>
    <t>% of adjusted direct premiums</t>
  </si>
  <si>
    <t>DAC amortization &amp; insurance commissions</t>
  </si>
  <si>
    <t>Insurance expenses, net (7)</t>
  </si>
  <si>
    <t>Total Term Life income before income taxes</t>
  </si>
  <si>
    <t>Term Life operating margin (8)</t>
  </si>
  <si>
    <t>(3)</t>
  </si>
  <si>
    <t>(4)</t>
  </si>
  <si>
    <t>(5)</t>
  </si>
  <si>
    <t>(6)</t>
  </si>
  <si>
    <t>(7)</t>
  </si>
  <si>
    <t>(8)</t>
  </si>
  <si>
    <t>4ce08b89-6ee6-41c0-8662-006044e7b122</t>
  </si>
  <si>
    <t>(Dollars in thousands, except as noted)</t>
  </si>
  <si>
    <t>Key Statistics</t>
  </si>
  <si>
    <t>Life-insurance licensed sales force, beginning of period</t>
  </si>
  <si>
    <t>New life-licensed representatives</t>
  </si>
  <si>
    <t>Non-renewal and terminated representatives</t>
  </si>
  <si>
    <t>Life-insurance licensed sales force, end of period</t>
  </si>
  <si>
    <t>Estimated annualized issued term life premium ($mills) (1):</t>
  </si>
  <si>
    <t>Premium from new policies</t>
  </si>
  <si>
    <t>Additions and increases in premium</t>
  </si>
  <si>
    <t>Total estimated annualized issued term life premium</t>
  </si>
  <si>
    <t>Issued term life policies</t>
  </si>
  <si>
    <t>Estimated average annualized issued term life premium per policy (1)(2)</t>
  </si>
  <si>
    <t>Term life face amount in-force, beginning of period ($mills)</t>
  </si>
  <si>
    <t>Terminated term life face amount</t>
  </si>
  <si>
    <t>Foreign currency impact, net</t>
  </si>
  <si>
    <t>Term life face amount in-force, end of period</t>
  </si>
  <si>
    <t>Investment &amp; Savings Products Income Before Income Taxes</t>
  </si>
  <si>
    <t>Sales-based</t>
  </si>
  <si>
    <t>Asset-based</t>
  </si>
  <si>
    <t>Account-based</t>
  </si>
  <si>
    <t>Financial Analysis</t>
  </si>
  <si>
    <t>Fees paid based on client asset values (1)</t>
  </si>
  <si>
    <t>Fees paid based on fee-generating positions (2)</t>
  </si>
  <si>
    <t>Total other operating expenses</t>
  </si>
  <si>
    <t>U.S.</t>
  </si>
  <si>
    <t>Canada</t>
  </si>
  <si>
    <t>Total</t>
  </si>
  <si>
    <t>08d2f5e9-331c-467d-a01b-e169add927e7</t>
  </si>
  <si>
    <t>In whole dollars.</t>
  </si>
  <si>
    <t>U.S. Retail Mutual Funds</t>
  </si>
  <si>
    <t>Canada Retail Mutual Funds - with upfront sales comm</t>
  </si>
  <si>
    <t>Indexed Annuities</t>
  </si>
  <si>
    <t>Variable Annuities and other</t>
  </si>
  <si>
    <t>Total sales-based revenue generating product sales</t>
  </si>
  <si>
    <t>Managed Accounts</t>
  </si>
  <si>
    <t>Canada Retail Mutual Funds - no upfront sales comm</t>
  </si>
  <si>
    <t>Segregated Funds</t>
  </si>
  <si>
    <t>Total product sales</t>
  </si>
  <si>
    <t>Total Canada Retail Mutual Funds</t>
  </si>
  <si>
    <t>Total Canada product sales</t>
  </si>
  <si>
    <t>Total U.S. product sales</t>
  </si>
  <si>
    <t>Client asset values, beginning of period ($mills)</t>
  </si>
  <si>
    <t>Inflows</t>
  </si>
  <si>
    <t>Outflows (1)</t>
  </si>
  <si>
    <t>Net flows</t>
  </si>
  <si>
    <t>Change in market value, net and other (2)</t>
  </si>
  <si>
    <t>Client asset values, end of period</t>
  </si>
  <si>
    <t>Annualized net flows as % of beginning of period asset values</t>
  </si>
  <si>
    <t>Canada Retail Mutual Funds</t>
  </si>
  <si>
    <t>Total Canada average client assets</t>
  </si>
  <si>
    <t>Total U.S. average client assets</t>
  </si>
  <si>
    <t>Total average client assets</t>
  </si>
  <si>
    <t xml:space="preserve">Recordkeeping and custodial </t>
  </si>
  <si>
    <t xml:space="preserve">Recordkeeping only </t>
  </si>
  <si>
    <t>2ed8bda2-342d-4e80-a28d-006a2720df36</t>
  </si>
  <si>
    <t>Corporate &amp; Other Distributed Products Income Before Income Taxes</t>
  </si>
  <si>
    <t>Mortgage loans</t>
  </si>
  <si>
    <t>Sales commissions</t>
  </si>
  <si>
    <t>% of Total</t>
  </si>
  <si>
    <t>Avg</t>
  </si>
  <si>
    <t>Market</t>
  </si>
  <si>
    <t xml:space="preserve">Amortized  </t>
  </si>
  <si>
    <t xml:space="preserve">Unrealized </t>
  </si>
  <si>
    <t xml:space="preserve">Market </t>
  </si>
  <si>
    <t xml:space="preserve">Avg </t>
  </si>
  <si>
    <t xml:space="preserve"> Value</t>
  </si>
  <si>
    <t>Cost</t>
  </si>
  <si>
    <t>G/(L)</t>
  </si>
  <si>
    <t>Value</t>
  </si>
  <si>
    <t>Yield</t>
  </si>
  <si>
    <t>Rating</t>
  </si>
  <si>
    <t>Investment Portfolio by Asset Class</t>
  </si>
  <si>
    <t>Cash, Cash Equivalents, and Short Term</t>
  </si>
  <si>
    <t>Fixed Income:</t>
  </si>
  <si>
    <t>Total Fixed Income</t>
  </si>
  <si>
    <t>Equities and Other:</t>
  </si>
  <si>
    <t>Total Equities</t>
  </si>
  <si>
    <t>Total Invested Assets</t>
  </si>
  <si>
    <t>Public Corporate Portfolio by Sector</t>
  </si>
  <si>
    <t>Total Corporate portfolio</t>
  </si>
  <si>
    <t>Fixed-Maturity Securities - Effective Maturity</t>
  </si>
  <si>
    <t>Effective maturity</t>
  </si>
  <si>
    <t>&lt; 1 Yr.</t>
  </si>
  <si>
    <t>1-2 Yrs.</t>
  </si>
  <si>
    <t>2-5 Yrs.</t>
  </si>
  <si>
    <t>5-10 Yrs.</t>
  </si>
  <si>
    <t>&gt; 10 Yrs.</t>
  </si>
  <si>
    <t>Duration</t>
  </si>
  <si>
    <t>Fixed Income portfolio duration</t>
  </si>
  <si>
    <t>Note:  Investment Portfolio pages in this Financial Supplement exclude the Held to Maturity asset on our balance sheet.</t>
  </si>
  <si>
    <t>Treasury</t>
  </si>
  <si>
    <t>AAA</t>
  </si>
  <si>
    <t>Government</t>
  </si>
  <si>
    <t>AA-</t>
  </si>
  <si>
    <t>Tax-Exempt Municipal</t>
  </si>
  <si>
    <t>AA</t>
  </si>
  <si>
    <t>Corporate</t>
  </si>
  <si>
    <t>BBB+</t>
  </si>
  <si>
    <t>Mortgage Backed</t>
  </si>
  <si>
    <t>Asset Backed</t>
  </si>
  <si>
    <t>Cmbs</t>
  </si>
  <si>
    <t>Private</t>
  </si>
  <si>
    <t>BBB</t>
  </si>
  <si>
    <t>Redeemable Preferred</t>
  </si>
  <si>
    <t>BBB-</t>
  </si>
  <si>
    <t>A</t>
  </si>
  <si>
    <t>Perpetual Preferred</t>
  </si>
  <si>
    <t>Common Stock</t>
  </si>
  <si>
    <t>Mutual Fund</t>
  </si>
  <si>
    <t>Insurance</t>
  </si>
  <si>
    <t>Energy</t>
  </si>
  <si>
    <t>Reits</t>
  </si>
  <si>
    <t>Consumer Cyclical</t>
  </si>
  <si>
    <t>Banking</t>
  </si>
  <si>
    <t>Technology</t>
  </si>
  <si>
    <t>Capital Goods</t>
  </si>
  <si>
    <t>Basic Industry</t>
  </si>
  <si>
    <t>Electric</t>
  </si>
  <si>
    <t>Finance Companies</t>
  </si>
  <si>
    <t>Transportation</t>
  </si>
  <si>
    <t>Communications</t>
  </si>
  <si>
    <t xml:space="preserve">Brokerage </t>
  </si>
  <si>
    <t>Financial Other</t>
  </si>
  <si>
    <t>Natural Gas</t>
  </si>
  <si>
    <t>Industrial Other</t>
  </si>
  <si>
    <t>Utility Other</t>
  </si>
  <si>
    <t>Owned No Guarantee</t>
  </si>
  <si>
    <t>years</t>
  </si>
  <si>
    <t>Investment Portfolio Quality Ratings (1)</t>
  </si>
  <si>
    <t>Amortized  Cost</t>
  </si>
  <si>
    <t>Below Investment Grade</t>
  </si>
  <si>
    <t>NA</t>
  </si>
  <si>
    <t>Public Corporate asset class:</t>
  </si>
  <si>
    <t>Private Placements asset class:</t>
  </si>
  <si>
    <t>Total Corporate</t>
  </si>
  <si>
    <t>Total Private</t>
  </si>
  <si>
    <t>CMBS asset class:</t>
  </si>
  <si>
    <t>Mortgage-Backed asset class:</t>
  </si>
  <si>
    <t>Total CMBS</t>
  </si>
  <si>
    <t>Total Mortgage-Backed</t>
  </si>
  <si>
    <t>Asset-Backed asset class:</t>
  </si>
  <si>
    <t>Treasury &amp; Government asset classes:</t>
  </si>
  <si>
    <t>Total Asset-Backed</t>
  </si>
  <si>
    <t>Total Treasury &amp; Government</t>
  </si>
  <si>
    <t>NAIC Designations</t>
  </si>
  <si>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</si>
  <si>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</si>
  <si>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</si>
  <si>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Net Investment Income by Source</t>
  </si>
  <si>
    <t>Fixed-maturity securities (available-for-sale)</t>
  </si>
  <si>
    <t>Fixed-maturity securities (held-to-maturity)</t>
  </si>
  <si>
    <t>Equity Securities</t>
  </si>
  <si>
    <t>Deposit asset underlying 10% reinsurance treaty</t>
  </si>
  <si>
    <t>Deposit asset - Mark to Market</t>
  </si>
  <si>
    <t>Policy loans and other invested assets</t>
  </si>
  <si>
    <t>Cash &amp; cash equivalents</t>
  </si>
  <si>
    <t>Total investment income</t>
  </si>
  <si>
    <t>Investment expenses</t>
  </si>
  <si>
    <t>Interest Expense on Surplus Note</t>
  </si>
  <si>
    <t>Fixed income book yield, end of period</t>
  </si>
  <si>
    <t>New money yield</t>
  </si>
  <si>
    <t>% Pt
Change</t>
  </si>
  <si>
    <t>Fixed Income Portfolio Quality Ratings</t>
  </si>
  <si>
    <t>Average rating by amortized cost</t>
  </si>
  <si>
    <t>A-</t>
  </si>
  <si>
    <t>Recruits</t>
  </si>
  <si>
    <t>A1</t>
  </si>
  <si>
    <t>A+</t>
  </si>
  <si>
    <t>Baa1</t>
  </si>
  <si>
    <t>a-</t>
  </si>
  <si>
    <t>(Dollars in millions)</t>
  </si>
  <si>
    <t>Issued term life face amount</t>
  </si>
  <si>
    <t>Term life face amount in force, end of period</t>
  </si>
  <si>
    <t>Estimated annualized issued term life premium</t>
  </si>
  <si>
    <t>Investment &amp; Savings product sales</t>
  </si>
  <si>
    <t>Investment &amp; Savings average client asset values</t>
  </si>
  <si>
    <t>Closed U.S. Mortgage Volume (brokered)</t>
  </si>
  <si>
    <t>Supplemental Financial Information</t>
  </si>
  <si>
    <t>Page</t>
  </si>
  <si>
    <t>Segment operating results:</t>
  </si>
  <si>
    <t>Net Income</t>
  </si>
  <si>
    <t>Term Life Insurance</t>
  </si>
  <si>
    <t>Reinsurance recoverables</t>
  </si>
  <si>
    <t>Total liabilities and stockholders' equity</t>
  </si>
  <si>
    <t>Book</t>
  </si>
  <si>
    <t>Financial Results and Other Statistical Data</t>
  </si>
  <si>
    <t>Statements of Income</t>
  </si>
  <si>
    <t>Reconciliation of Statement of Income GAAP to Non-GAAP Financial Measures</t>
  </si>
  <si>
    <t>Term Life Insurance - Financial Results and Analysis</t>
  </si>
  <si>
    <t>Term Life Insurance - Key Statistics</t>
  </si>
  <si>
    <t>Corporate &amp; Other Distributed Products - Financial Results</t>
  </si>
  <si>
    <t>Investment Portfolio - Summary of Holdings</t>
  </si>
  <si>
    <t>Investment Portfolio - Supplemental Data and Trends</t>
  </si>
  <si>
    <t>Five-Year Historical Key Statistics</t>
  </si>
  <si>
    <t>Table of Contents</t>
  </si>
  <si>
    <t>Preface</t>
  </si>
  <si>
    <t>Condensed balance sheets and reconciliation of balance sheet non-GAAP to GAAP financial measures</t>
  </si>
  <si>
    <t>Financial results and other statistical data</t>
  </si>
  <si>
    <t>Statements of income</t>
  </si>
  <si>
    <t>Reconciliation of statement of income GAAP to non-GAAP financial measures</t>
  </si>
  <si>
    <t>Investment portfolio</t>
  </si>
  <si>
    <t>Five-year historical key statistics</t>
  </si>
  <si>
    <t>Investment and Savings Products segment - financial results, financial analysis, and key statistics</t>
  </si>
  <si>
    <t>Corporate &amp; Other Distributed Products segment - financial results</t>
  </si>
  <si>
    <t>Debt-to-capital is that of the parent company only.  Capital in the debt-to-capital ratio includes stockholders' equity and the note payable.</t>
  </si>
  <si>
    <t>Adjusted direct premiums (2)</t>
  </si>
  <si>
    <t>Adjusted Stockholders' Equity Roll Forward</t>
  </si>
  <si>
    <t>Deferred Policy Acquisition Costs Roll Forward</t>
  </si>
  <si>
    <t>Effect of change in discount rate assumptions on the liability for future policy benefits</t>
  </si>
  <si>
    <t>Future policy benefits remeasurement (gain)/loss</t>
  </si>
  <si>
    <t>Less: Effect of change in discount rate assumptions on the liability for future policy benefits</t>
  </si>
  <si>
    <r>
      <rPr>
        <b/>
        <sz val="14"/>
        <color theme="1"/>
        <rFont val="Arial"/>
        <family val="2"/>
      </rPr>
      <t>PRIMERICA, INC.</t>
    </r>
    <r>
      <rPr>
        <sz val="11"/>
        <color theme="1"/>
        <rFont val="Arial"/>
        <family val="2"/>
      </rPr>
      <t xml:space="preserve">
Financial Supplement</t>
    </r>
  </si>
  <si>
    <r>
      <t>Total Fixed Income portfolio:</t>
    </r>
    <r>
      <rPr>
        <sz val="11"/>
        <color indexed="8"/>
        <rFont val="Arial"/>
        <family val="2"/>
      </rPr>
      <t xml:space="preserve"> </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</si>
  <si>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</si>
  <si>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</si>
  <si>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</si>
  <si>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</si>
  <si>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</si>
  <si>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</si>
  <si>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rPr>
        <u/>
        <sz val="11"/>
        <color theme="1"/>
        <rFont val="Arial"/>
        <family val="2"/>
      </rPr>
      <t>Estimated annualized issued term life premium</t>
    </r>
    <r>
      <rPr>
        <sz val="11"/>
        <color theme="1"/>
        <rFont val="Arial"/>
        <family val="2"/>
      </rPr>
      <t xml:space="preserve"> - estimated as average premium per $1,000 of face amounts issued on new policies and additions (before free look returns) multiplied by actual face amount issued on new policies, rider additions and face amount increases.</t>
    </r>
  </si>
  <si>
    <r>
      <rPr>
        <u/>
        <sz val="11"/>
        <color theme="1"/>
        <rFont val="Arial"/>
        <family val="2"/>
      </rPr>
      <t>Issued term life face amount</t>
    </r>
    <r>
      <rPr>
        <sz val="11"/>
        <color theme="1"/>
        <rFont val="Arial"/>
        <family val="2"/>
      </rPr>
      <t xml:space="preserve"> - includes face amount on issued term life policies, additional riders added to existing policies, and face increases under increasing benefit riders.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</si>
  <si>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</si>
  <si>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</si>
  <si>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</si>
  <si>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Post-IPO direct premiums</t>
    </r>
    <r>
      <rPr>
        <sz val="11"/>
        <color indexed="8"/>
        <rFont val="Arial"/>
        <family val="2"/>
      </rPr>
      <t xml:space="preserve"> - direct premiums not subject to the 2010 IPO coinsurance transactions.</t>
    </r>
  </si>
  <si>
    <r>
      <t>Pre-IPO direct premiums</t>
    </r>
    <r>
      <rPr>
        <sz val="11"/>
        <color indexed="8"/>
        <rFont val="Arial"/>
        <family val="2"/>
      </rPr>
      <t xml:space="preserve"> - direct premiums subject to the 2010 IPO coinsurance transactions.</t>
    </r>
  </si>
  <si>
    <r>
      <t>Insurance expenses, net</t>
    </r>
    <r>
      <rPr>
        <sz val="11"/>
        <color indexed="8"/>
        <rFont val="Arial"/>
        <family val="2"/>
      </rPr>
      <t xml:space="preserve"> - insurance expenses net of other, net revenues.</t>
    </r>
  </si>
  <si>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</si>
  <si>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</si>
  <si>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</si>
  <si>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t>US$ denominated investments in issuers outside of the United States based on country of risk</t>
  </si>
  <si>
    <t>Emerging markets is as defined by MSCI, Inc. which include Chile, India, Peru, Poland and South Africa</t>
  </si>
  <si>
    <t>Sales-based (1)</t>
  </si>
  <si>
    <t>Asset-based (2)</t>
  </si>
  <si>
    <t>Account-based (3)</t>
  </si>
  <si>
    <r>
      <rPr>
        <u/>
        <sz val="11"/>
        <color rgb="FF000000"/>
        <rFont val="Arial"/>
        <family val="2"/>
      </rPr>
      <t>Average number of fee-generating positions</t>
    </r>
    <r>
      <rPr>
        <sz val="11"/>
        <color rgb="FF000000"/>
        <rFont val="Arial"/>
        <family val="2"/>
      </rPr>
      <t xml:space="preserve"> (thous) (3)</t>
    </r>
  </si>
  <si>
    <t>U.S. Insurer Fixed Income (2)</t>
  </si>
  <si>
    <t>Other (3)</t>
  </si>
  <si>
    <t>Market
Value</t>
  </si>
  <si>
    <t>Amortized
Cost</t>
  </si>
  <si>
    <t>Credit
Rating</t>
  </si>
  <si>
    <t>Top 25 Exposures</t>
  </si>
  <si>
    <t>Province of Alberta Canada</t>
  </si>
  <si>
    <t>United Kingdom</t>
  </si>
  <si>
    <t>Province of Quebec Canada</t>
  </si>
  <si>
    <t>Australia</t>
  </si>
  <si>
    <t>Province of Ontario Canada</t>
  </si>
  <si>
    <t>Mexico</t>
  </si>
  <si>
    <t>France</t>
  </si>
  <si>
    <t>Ontario Teachers' Pension Plan</t>
  </si>
  <si>
    <t>AA+</t>
  </si>
  <si>
    <t>Bermuda</t>
  </si>
  <si>
    <t>Manulife Financial Corp</t>
  </si>
  <si>
    <t>Japan</t>
  </si>
  <si>
    <t>Morgan Stanley</t>
  </si>
  <si>
    <t>Luxembourg</t>
  </si>
  <si>
    <t>Ireland</t>
  </si>
  <si>
    <t>Non-Government Investments (1)</t>
  </si>
  <si>
    <t>ConocoPhillips</t>
  </si>
  <si>
    <t>Emerging Markets  (2)</t>
  </si>
  <si>
    <t>All Other</t>
  </si>
  <si>
    <t>Intact Financial Corp</t>
  </si>
  <si>
    <t>% of total fixed income portfolio</t>
  </si>
  <si>
    <t>Foreign Exposure (1)</t>
  </si>
  <si>
    <t>Government Investments (1)</t>
  </si>
  <si>
    <t>ONEOK Inc</t>
  </si>
  <si>
    <t>Berkshire Hathaway Inc</t>
  </si>
  <si>
    <t/>
  </si>
  <si>
    <t>Total stockholders’ equity</t>
  </si>
  <si>
    <t>Average stockholders' equity</t>
  </si>
  <si>
    <t>Average adjusted stockholders' equity</t>
  </si>
  <si>
    <t>Issued term life face amount (3)</t>
  </si>
  <si>
    <t>Realty Income Corp</t>
  </si>
  <si>
    <t>Balance Sheets and Reconciliation of Balance Sheet Non-GAAP to GAAP Financial Measures</t>
  </si>
  <si>
    <t>Balance Sheets</t>
  </si>
  <si>
    <t>Sales-based variable margin as % of revenue-generating sales (3)</t>
  </si>
  <si>
    <t>Asset-based variable margin as % of average asset values (4)</t>
  </si>
  <si>
    <t>Account-based variable margin per average fee generating position (5)(6)</t>
  </si>
  <si>
    <r>
      <t>Sales-based variable margin</t>
    </r>
    <r>
      <rPr>
        <sz val="11"/>
        <color indexed="8"/>
        <rFont val="Arial"/>
        <family val="2"/>
      </rPr>
      <t xml:space="preserve"> - commission and fee revenue less commissions paid to the sales force based on product sales activity.</t>
    </r>
  </si>
  <si>
    <r>
      <t>Asset-based variable margin</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</si>
  <si>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variable margin</t>
    </r>
    <r>
      <rPr>
        <sz val="11"/>
        <color indexed="8"/>
        <rFont val="Arial"/>
        <family val="2"/>
      </rPr>
      <t xml:space="preserve"> - fee revenue less recordkeeping fees paid to third-party providers based on fee-generating positions and certain direct general expenses.</t>
    </r>
  </si>
  <si>
    <t>Less: Insurance claim proceeds</t>
  </si>
  <si>
    <t>Adjusted other, net</t>
  </si>
  <si>
    <t>Adjusted benefits and expenses</t>
  </si>
  <si>
    <t>7-8</t>
  </si>
  <si>
    <t>9-10</t>
  </si>
  <si>
    <t>11-12</t>
  </si>
  <si>
    <t>Less: Restructuring costs</t>
  </si>
  <si>
    <t>Province of Nova Scotia Canada</t>
  </si>
  <si>
    <t>Alimentation Couche-Tard Inc</t>
  </si>
  <si>
    <t>Tokyo Century Corp</t>
  </si>
  <si>
    <t>Germany</t>
  </si>
  <si>
    <t>Preface, definition of non-GAAP financial measures</t>
  </si>
  <si>
    <t>Term Life Insurance segment - financial results, financial analysis, and key statistics</t>
  </si>
  <si>
    <t>Share count reflects outstanding common shares, which excludes restricted stock units (RSUs).</t>
  </si>
  <si>
    <t>Reconciliation from Term Life Insurance Direct Premiums to Term Life Insurance Adjusted Direct Premiums</t>
  </si>
  <si>
    <t>Term Life Insurance direct premiums</t>
  </si>
  <si>
    <t>Term Life Insurance adjusted direct premiums</t>
  </si>
  <si>
    <t>Reconciliation from Term Life Insurance Ceded Premiums to Term Life Insurance Other Ceded Premiums</t>
  </si>
  <si>
    <t>Term Life Insurance ceded premiums</t>
  </si>
  <si>
    <t>Term Life Insurance other ceded premiums</t>
  </si>
  <si>
    <r>
      <t xml:space="preserve">Term Life Insurance operating margin </t>
    </r>
    <r>
      <rPr>
        <sz val="11"/>
        <color indexed="8"/>
        <rFont val="Arial"/>
        <family val="2"/>
      </rPr>
      <t>- Term Life operating income before income taxes as a percentage of adjusted direct premiums.</t>
    </r>
  </si>
  <si>
    <t>Less: Investment (losses) gains</t>
  </si>
  <si>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</si>
  <si>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t>Prepaid legal services</t>
  </si>
  <si>
    <t>Auto and homeowners insurance</t>
  </si>
  <si>
    <r>
      <t>Benefits and claims, net</t>
    </r>
    <r>
      <rPr>
        <sz val="11"/>
        <color indexed="8"/>
        <rFont val="Arial"/>
        <family val="2"/>
      </rPr>
      <t xml:space="preserve"> - benefits &amp; claims and remeasurement (gain)/loss net of other ceded premiums which are largely yearly renewable term.</t>
    </r>
  </si>
  <si>
    <t>Less: Tax impact of preceding items</t>
  </si>
  <si>
    <t>Less: Valuation allowance on Senior Health NOLs</t>
  </si>
  <si>
    <t>Shares used to calculate diluted EPS</t>
  </si>
  <si>
    <t>Debt-to-capital (1)</t>
  </si>
  <si>
    <t>Debt-to-capital, excluding AOCI (1)</t>
  </si>
  <si>
    <t>Share count, end of period (2)</t>
  </si>
  <si>
    <t>Net income used in computing basic EPS</t>
  </si>
  <si>
    <t>Net income used in computing diluted EPS</t>
  </si>
  <si>
    <t>na</t>
  </si>
  <si>
    <t>14-16</t>
  </si>
  <si>
    <t>Reconciliation from Income from Continuing Operations Before Income Taxes to Adjusted Operating Income Before Income Taxes</t>
  </si>
  <si>
    <t>Income from continuing operations before income taxes</t>
  </si>
  <si>
    <t xml:space="preserve">Reconciliation from Net Income from Continuing Operations to Adjusted Net Operating Income </t>
  </si>
  <si>
    <t>Net income from continuing operations</t>
  </si>
  <si>
    <t>Net Income from continuing operations</t>
  </si>
  <si>
    <t>Income from Continuing Operations Before Income Taxes by Segment</t>
  </si>
  <si>
    <t>Term life face amount in-force, beginning of period</t>
  </si>
  <si>
    <t>Investment and Savings Products - Financial Results and Analysis</t>
  </si>
  <si>
    <t>Investment and Savings Products - Key Statistics</t>
  </si>
  <si>
    <t>Net income from continuing ops return on stockholders' equity</t>
  </si>
  <si>
    <t>Net income from continuing ops return on adjusted stockholders' equity</t>
  </si>
  <si>
    <t>Cayman Islands (The)</t>
  </si>
  <si>
    <t>Netherlands (The)</t>
  </si>
  <si>
    <t>Italy</t>
  </si>
  <si>
    <t>Sempra</t>
  </si>
  <si>
    <t>Switzerland</t>
  </si>
  <si>
    <t>Net Loss from discontinued operations net of tax</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</si>
  <si>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2024.</t>
  </si>
  <si>
    <t>Province of Manitoba Canada</t>
  </si>
  <si>
    <t>NextEra Energy Inc</t>
  </si>
  <si>
    <t>Q1
2025</t>
  </si>
  <si>
    <t>Q4
2024</t>
  </si>
  <si>
    <t>Q3
2024</t>
  </si>
  <si>
    <t>Q2
2024</t>
  </si>
  <si>
    <t>Q1
2024</t>
  </si>
  <si>
    <t>Consumer Non Cyclical **</t>
  </si>
  <si>
    <t>Province of New Brunswick Canada</t>
  </si>
  <si>
    <t>TC Energy Corp</t>
  </si>
  <si>
    <t>Government of Newfoundland and Labrador</t>
  </si>
  <si>
    <t>Province of Saskatchewan Canada</t>
  </si>
  <si>
    <t>Oglethorpe Power Corp</t>
  </si>
  <si>
    <t>Broadcom Inc</t>
  </si>
  <si>
    <t>Province of British Columbia Canada</t>
  </si>
  <si>
    <t>Spain</t>
  </si>
  <si>
    <t>Second Quarter 2025</t>
  </si>
  <si>
    <t>Q2
2025</t>
  </si>
  <si>
    <t>Q3
2025</t>
  </si>
  <si>
    <t>Q4
2025</t>
  </si>
  <si>
    <t>YOY Q2</t>
  </si>
  <si>
    <t>As of June 30, 2025</t>
  </si>
  <si>
    <t>Investment Portfolio - Quality Ratings as of June 30, 2025</t>
  </si>
  <si>
    <t>As of or for the period ended June 30, 2025</t>
  </si>
  <si>
    <t>YTD 2024</t>
  </si>
  <si>
    <t>YTD 2025</t>
  </si>
  <si>
    <t>Mar 31,
2024</t>
  </si>
  <si>
    <t>Jun 30,
2024</t>
  </si>
  <si>
    <t>Sep 30,
2024</t>
  </si>
  <si>
    <t>Dec 31,
2024</t>
  </si>
  <si>
    <t>Mar 31,
2025</t>
  </si>
  <si>
    <t>Jun 30,
2025</t>
  </si>
  <si>
    <t>Sep 30,
2025</t>
  </si>
  <si>
    <t>Dec 31,
2025</t>
  </si>
  <si>
    <t>SECOND QUARTER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</si>
</sst>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 \ \ ;[Red]\(#,##0\)\ \ ;\—\ \ \ \ "/>
    <numFmt numFmtId="166" formatCode="#,##0\ \ \ ;\(#,##0\)\ \ ;\—\ \ \ \ "/>
    <numFmt numFmtId="167" formatCode="&quot;$&quot;* #,##0\ \ \ ;&quot;$&quot;* \ \(#,##0\)\ \ ;&quot;$&quot;* \—\ \ \ \ "/>
    <numFmt numFmtId="168" formatCode="&quot;$&quot;* #,##0\ \ \ ;[Red]&quot;$&quot;* \ \(#,##0\)\ \ ;&quot;$&quot;* \—\ \ \ \ "/>
    <numFmt numFmtId="169" formatCode="0.0%"/>
    <numFmt numFmtId="170" formatCode="&quot;$&quot;* #,##0\ \ \ ;[Red]&quot;$&quot;* \(#,##0\)\ \ ;&quot;$&quot;* \—\ \ \ \ "/>
    <numFmt numFmtId="171" formatCode="[Black]0%"/>
    <numFmt numFmtId="172" formatCode="[Black]0.0%"/>
    <numFmt numFmtId="173" formatCode="&quot;$&quot;* #,##0.00\ \ \ ;[Red]&quot;$&quot;* \(#,##0.00\)\ \ ;&quot;$&quot;* \—\ \ \ \ "/>
    <numFmt numFmtId="174" formatCode="#,##0.00\ \ \ ;[Red]\(#,##0.00\)\ \ ;\—\ \ \ \ "/>
    <numFmt numFmtId="175" formatCode="#,##0.0\ \ \ ;[Red]\(#,##0.0\)\ \ ;\—\ \ \ \ "/>
    <numFmt numFmtId="176" formatCode="0.0\x_);\(0.0\x\)"/>
    <numFmt numFmtId="177" formatCode="&quot;$&quot;* #,##0.0\ \ \ ;[Red]&quot;$&quot;* \ \(#,##0.0\)\ \ ;&quot;$&quot;* \—\ \ \ \ "/>
    <numFmt numFmtId="178" formatCode="0_);\(0\)"/>
    <numFmt numFmtId="179" formatCode="0.00%;\ \-0.00%;\ \—"/>
    <numFmt numFmtId="180" formatCode="0.0%;\ \-0.0%;\ \—"/>
    <numFmt numFmtId="181" formatCode="&quot;$&quot;* #,##0.0\ \ \ ;[Red]&quot;$&quot;* \(#,##0.0\)\ \ ;&quot;$&quot;* \—\ \ \ \ "/>
    <numFmt numFmtId="182" formatCode="@*."/>
    <numFmt numFmtId="183" formatCode="0.0%;\(0.0%\)"/>
    <numFmt numFmtId="184" formatCode="_(&quot;$&quot;* #,##0.0_);_(&quot;$&quot;* \(#,##0.0\);_(&quot;$&quot;* &quot;-&quot;?_);_(@_)"/>
    <numFmt numFmtId="185" formatCode="_(* #,##0.0_);_(* \(#,##0.0\);_(* &quot;-&quot;_);_(@_)"/>
    <numFmt numFmtId="186" formatCode="_(&quot;$&quot;* #,##0.0_);_(&quot;$&quot;* \(#,##0.0\);_(&quot;$&quot;* &quot;-&quot;_);_(@_)"/>
    <numFmt numFmtId="187" formatCode="_(&quot;$&quot;* #,##0.00_);_(&quot;$&quot;* \(#,##0.00\);_(&quot;$&quot;* &quot;-&quot;_);_(@_)"/>
    <numFmt numFmtId="188" formatCode="0.00%;\(0.00%\)"/>
    <numFmt numFmtId="189" formatCode="0.000%;\(0.000%\)"/>
    <numFmt numFmtId="190" formatCode="_(* #,##0.0_);_(* \(#,##0.0\);_(* &quot;-&quot;?_);_(@_)"/>
    <numFmt numFmtId="191" formatCode="0.0%_);\(0.0%\);&quot;-&quot;_)"/>
    <numFmt numFmtId="192" formatCode="0.00%_);\(0.00%\);&quot;-&quot;_)"/>
    <numFmt numFmtId="193" formatCode="0.000%_);\(0.000%\);&quot;-&quot;_)"/>
    <numFmt numFmtId="194" formatCode="0.0"/>
    <numFmt numFmtId="195" formatCode="0.00000000%"/>
  </numFmts>
  <fonts count="58" x14ac:knownFonts="1">
    <font>
      <sz val="11"/>
      <color theme="1"/>
      <name val="Calibri"/>
      <family val="2"/>
      <scheme val="minor"/>
    </font>
    <font>
      <sz val="11"/>
      <color theme="1"/>
      <name val="Arial"/>
      <family val="2"/>
    </font>
    <font>
      <sz val="11"/>
      <color theme="1"/>
      <name val="Calibri"/>
      <family val="2"/>
      <scheme val="minor"/>
    </font>
    <font>
      <sz val="11"/>
      <name val="Times New Roman"/>
      <family val="1"/>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amily val="2"/>
    </font>
    <font>
      <sz val="11"/>
      <color rgb="FFFF0000"/>
      <name val="Calibri"/>
      <family val="2"/>
      <scheme val="minor"/>
    </font>
    <font>
      <sz val="11"/>
      <color theme="1"/>
      <name val="Arial"/>
      <family val="2"/>
    </font>
    <font>
      <b/>
      <sz val="20"/>
      <color theme="1"/>
      <name val="Arial"/>
      <family val="2"/>
    </font>
    <font>
      <b/>
      <sz val="14"/>
      <color theme="1"/>
      <name val="Arial"/>
      <family val="2"/>
    </font>
    <font>
      <i/>
      <sz val="11"/>
      <name val="Arial"/>
      <family val="2"/>
    </font>
    <font>
      <b/>
      <sz val="11"/>
      <name val="Arial"/>
      <family val="2"/>
    </font>
    <font>
      <sz val="11"/>
      <color indexed="8"/>
      <name val="Arial"/>
      <family val="2"/>
    </font>
    <font>
      <b/>
      <u/>
      <sz val="11"/>
      <name val="Arial"/>
      <family val="2"/>
    </font>
    <font>
      <sz val="11"/>
      <name val="Arial"/>
      <family val="2"/>
    </font>
    <font>
      <sz val="11"/>
      <color theme="0"/>
      <name val="Arial"/>
      <family val="2"/>
    </font>
    <font>
      <b/>
      <sz val="11"/>
      <color indexed="8"/>
      <name val="Arial"/>
      <family val="2"/>
    </font>
    <font>
      <b/>
      <sz val="11"/>
      <color indexed="9"/>
      <name val="Arial"/>
      <family val="2"/>
    </font>
    <font>
      <sz val="11"/>
      <color rgb="FF002060"/>
      <name val="Arial"/>
      <family val="2"/>
    </font>
    <font>
      <b/>
      <sz val="11"/>
      <color theme="0"/>
      <name val="Arial"/>
      <family val="2"/>
    </font>
    <font>
      <u/>
      <sz val="11"/>
      <color indexed="8"/>
      <name val="Arial"/>
      <family val="2"/>
    </font>
    <font>
      <sz val="12"/>
      <color indexed="8"/>
      <name val="Arial"/>
      <family val="2"/>
    </font>
    <font>
      <i/>
      <sz val="11"/>
      <color indexed="8"/>
      <name val="Arial"/>
      <family val="2"/>
    </font>
    <font>
      <sz val="11"/>
      <color indexed="10"/>
      <name val="Arial"/>
      <family val="2"/>
    </font>
    <font>
      <sz val="12"/>
      <color indexed="10"/>
      <name val="Arial"/>
      <family val="2"/>
    </font>
    <font>
      <i/>
      <sz val="11"/>
      <color theme="0"/>
      <name val="Arial"/>
      <family val="2"/>
    </font>
    <font>
      <u/>
      <sz val="11"/>
      <name val="Arial"/>
      <family val="2"/>
    </font>
    <font>
      <i/>
      <sz val="11"/>
      <color indexed="9"/>
      <name val="Arial"/>
      <family val="2"/>
    </font>
    <font>
      <sz val="11"/>
      <color indexed="9"/>
      <name val="Arial"/>
      <family val="2"/>
    </font>
    <font>
      <sz val="11"/>
      <color theme="3"/>
      <name val="Arial"/>
      <family val="2"/>
    </font>
    <font>
      <sz val="11"/>
      <color theme="4"/>
      <name val="Arial"/>
      <family val="2"/>
    </font>
    <font>
      <sz val="11"/>
      <color rgb="FF0070C0"/>
      <name val="Arial"/>
      <family val="2"/>
    </font>
    <font>
      <i/>
      <sz val="11"/>
      <color rgb="FF0070C0"/>
      <name val="Arial"/>
      <family val="2"/>
    </font>
    <font>
      <sz val="11"/>
      <color rgb="FF000000"/>
      <name val="Arial"/>
      <family val="2"/>
    </font>
    <font>
      <u/>
      <sz val="11"/>
      <color theme="1"/>
      <name val="Arial"/>
      <family val="2"/>
    </font>
    <font>
      <b/>
      <sz val="10"/>
      <name val="Arial"/>
      <family val="2"/>
    </font>
    <font>
      <sz val="14"/>
      <color indexed="8"/>
      <name val="Arial"/>
      <family val="2"/>
    </font>
    <font>
      <u/>
      <sz val="14"/>
      <color indexed="8"/>
      <name val="Arial"/>
      <family val="2"/>
    </font>
    <font>
      <sz val="14"/>
      <name val="Arial"/>
      <family val="2"/>
    </font>
    <font>
      <sz val="10"/>
      <color rgb="FFFF0000"/>
      <name val="Arial"/>
      <family val="2"/>
    </font>
    <font>
      <sz val="30"/>
      <name val="Arial"/>
      <family val="2"/>
    </font>
    <font>
      <sz val="9"/>
      <color indexed="10"/>
      <name val="Arial"/>
      <family val="2"/>
    </font>
    <font>
      <sz val="14"/>
      <color theme="1"/>
      <name val="Arial"/>
      <family val="2"/>
    </font>
    <font>
      <b/>
      <u/>
      <sz val="20"/>
      <color theme="1"/>
      <name val="Arial"/>
      <family val="2"/>
    </font>
    <font>
      <u/>
      <sz val="11"/>
      <color rgb="FF000000"/>
      <name val="Arial"/>
      <family val="2"/>
    </font>
    <font>
      <b/>
      <sz val="11"/>
      <color rgb="FFFFFFFF"/>
      <name val="Arial"/>
      <family val="2"/>
    </font>
    <font>
      <sz val="8"/>
      <name val="Calibri"/>
      <family val="2"/>
      <scheme val="minor"/>
    </font>
    <font>
      <sz val="11"/>
      <color rgb="FFFF0000"/>
      <name val="Arial"/>
      <family val="2"/>
    </font>
    <font>
      <sz val="11"/>
      <color indexed="8"/>
      <name val="Calibri"/>
      <family val="2"/>
    </font>
    <font>
      <sz val="11"/>
      <name val="Calibri"/>
      <family val="2"/>
    </font>
  </fonts>
  <fills count="5">
    <fill>
      <patternFill patternType="none"/>
    </fill>
    <fill>
      <patternFill patternType="gray125"/>
    </fill>
    <fill>
      <patternFill patternType="solid">
        <fgColor indexed="12"/>
        <bgColor indexed="64"/>
      </patternFill>
    </fill>
    <fill>
      <patternFill patternType="solid">
        <fgColor theme="8" tint="0.79998168889431442"/>
        <bgColor indexed="64"/>
      </patternFill>
    </fill>
    <fill>
      <patternFill patternType="solid">
        <fgColor rgb="FFBED7A5"/>
        <bgColor indexed="64"/>
      </patternFill>
    </fill>
  </fills>
  <borders count="27">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auto="1"/>
      </bottom>
      <diagonal/>
    </border>
    <border>
      <left/>
      <right style="double">
        <color indexed="64"/>
      </right>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auto="1"/>
      </left>
      <right/>
      <top/>
      <bottom/>
      <diagonal/>
    </border>
    <border>
      <left/>
      <right/>
      <top style="thick">
        <color indexed="64"/>
      </top>
      <bottom/>
      <diagonal/>
    </border>
    <border>
      <left/>
      <right/>
      <top/>
      <bottom style="thick">
        <color indexed="64"/>
      </bottom>
      <diagonal/>
    </border>
    <border>
      <left style="double">
        <color auto="1"/>
      </left>
      <right/>
      <top/>
      <bottom/>
      <diagonal/>
    </border>
  </borders>
  <cellStyleXfs count="73">
    <xf numFmtId="0" fontId="0" fillId="0" borderId="0"/>
    <xf numFmtId="43" fontId="2" fillId="0" borderId="0" applyFont="0" applyFill="0" applyBorder="0" applyAlignment="0" applyProtection="0"/>
    <xf numFmtId="165" fontId="3" fillId="0" borderId="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17" applyNumberFormat="0" applyFill="0" applyProtection="0">
      <alignment horizontal="center" vertical="center"/>
    </xf>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5" fillId="0" borderId="18" applyFont="0" applyFill="0" applyAlignment="0" applyProtection="0"/>
    <xf numFmtId="3" fontId="4" fillId="0" borderId="17" applyNumberFormat="0" applyFill="0" applyAlignment="0" applyProtection="0"/>
    <xf numFmtId="0" fontId="4" fillId="0" borderId="17" applyNumberFormat="0" applyFill="0" applyAlignment="0" applyProtection="0"/>
    <xf numFmtId="3"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0" fontId="4" fillId="0" borderId="17" applyNumberFormat="0" applyFill="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0" applyNumberFormat="0" applyBorder="0" applyAlignment="0" applyProtection="0"/>
    <xf numFmtId="3" fontId="5" fillId="0" borderId="18" applyNumberFormat="0" applyBorder="0" applyAlignment="0" applyProtection="0"/>
    <xf numFmtId="3" fontId="5" fillId="0" borderId="18" applyNumberFormat="0" applyBorder="0" applyAlignment="0" applyProtection="0"/>
    <xf numFmtId="3" fontId="5" fillId="0" borderId="18" applyNumberFormat="0" applyBorder="0" applyAlignment="0" applyProtection="0"/>
    <xf numFmtId="0" fontId="5" fillId="0" borderId="18" applyNumberFormat="0" applyFill="0" applyAlignment="0" applyProtection="0"/>
    <xf numFmtId="0" fontId="5" fillId="0" borderId="18" applyNumberFormat="0" applyFill="0" applyAlignment="0" applyProtection="0"/>
    <xf numFmtId="0" fontId="5" fillId="0" borderId="18">
      <alignment horizontal="right" vertical="center"/>
    </xf>
    <xf numFmtId="3" fontId="5" fillId="4" borderId="18">
      <alignment horizontal="center" vertical="center"/>
    </xf>
    <xf numFmtId="0" fontId="5" fillId="4" borderId="18">
      <alignment horizontal="right" vertical="center"/>
    </xf>
    <xf numFmtId="0" fontId="4" fillId="0" borderId="19">
      <alignment horizontal="left" vertical="center"/>
    </xf>
    <xf numFmtId="0" fontId="4" fillId="0" borderId="20">
      <alignment horizontal="center" vertical="center"/>
    </xf>
    <xf numFmtId="0" fontId="6" fillId="0" borderId="21">
      <alignment horizontal="center" vertical="center"/>
    </xf>
    <xf numFmtId="0" fontId="5" fillId="3" borderId="18"/>
    <xf numFmtId="3" fontId="7" fillId="0" borderId="18"/>
    <xf numFmtId="3" fontId="8" fillId="0" borderId="18"/>
    <xf numFmtId="0" fontId="4" fillId="0" borderId="20">
      <alignment horizontal="left" vertical="top"/>
    </xf>
    <xf numFmtId="0" fontId="9" fillId="0" borderId="18"/>
    <xf numFmtId="0" fontId="4" fillId="0" borderId="20">
      <alignment horizontal="left" vertical="center"/>
    </xf>
    <xf numFmtId="0" fontId="5" fillId="4" borderId="22"/>
    <xf numFmtId="3" fontId="5" fillId="0" borderId="18">
      <alignment horizontal="right" vertical="center"/>
    </xf>
    <xf numFmtId="0" fontId="4" fillId="0" borderId="20">
      <alignment horizontal="right" vertical="center"/>
    </xf>
    <xf numFmtId="0" fontId="5" fillId="0" borderId="21">
      <alignment horizontal="center" vertical="center"/>
    </xf>
    <xf numFmtId="3" fontId="5" fillId="0" borderId="18"/>
    <xf numFmtId="3" fontId="5" fillId="0" borderId="18"/>
    <xf numFmtId="0" fontId="5" fillId="0" borderId="21">
      <alignment horizontal="center" vertical="center" wrapText="1"/>
    </xf>
    <xf numFmtId="0" fontId="10" fillId="0" borderId="21">
      <alignment horizontal="left" vertical="center" indent="1"/>
    </xf>
    <xf numFmtId="0" fontId="11" fillId="0" borderId="18"/>
    <xf numFmtId="0" fontId="4" fillId="0" borderId="19">
      <alignment horizontal="left" vertical="center"/>
    </xf>
    <xf numFmtId="3" fontId="5" fillId="0" borderId="18">
      <alignment horizontal="center" vertical="center"/>
    </xf>
    <xf numFmtId="0" fontId="4" fillId="0" borderId="20">
      <alignment horizontal="center" vertical="center"/>
    </xf>
    <xf numFmtId="0" fontId="4" fillId="0" borderId="20">
      <alignment horizontal="center" vertical="center"/>
    </xf>
    <xf numFmtId="0" fontId="4" fillId="0" borderId="19">
      <alignment horizontal="left" vertical="center"/>
    </xf>
    <xf numFmtId="0" fontId="4" fillId="0" borderId="19">
      <alignment horizontal="left" vertical="center"/>
    </xf>
    <xf numFmtId="0" fontId="12" fillId="0" borderId="18"/>
    <xf numFmtId="0" fontId="13" fillId="0" borderId="0"/>
    <xf numFmtId="0" fontId="2" fillId="0" borderId="0"/>
    <xf numFmtId="44"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44" fontId="56" fillId="0" borderId="0" applyFont="0" applyFill="0" applyBorder="0" applyAlignment="0" applyProtection="0"/>
    <xf numFmtId="43" fontId="56" fillId="0" borderId="0" applyFont="0" applyFill="0" applyBorder="0" applyAlignment="0" applyProtection="0"/>
    <xf numFmtId="0" fontId="57" fillId="0" borderId="0"/>
  </cellStyleXfs>
  <cellXfs count="743">
    <xf numFmtId="0" fontId="0" fillId="0" borderId="0" xfId="0"/>
    <xf numFmtId="0" fontId="15" fillId="0" borderId="0" xfId="0" applyFont="1" applyAlignment="1">
      <alignment vertical="center"/>
    </xf>
    <xf numFmtId="0" fontId="15" fillId="0" borderId="0" xfId="0" applyFont="1"/>
    <xf numFmtId="0" fontId="20" fillId="0" borderId="0" xfId="0" applyFont="1"/>
    <xf numFmtId="0" fontId="19" fillId="0" borderId="0" xfId="0" applyFont="1" applyAlignment="1">
      <alignment horizontal="center"/>
    </xf>
    <xf numFmtId="17" fontId="19" fillId="0" borderId="1" xfId="0" quotePrefix="1" applyNumberFormat="1" applyFont="1" applyBorder="1" applyAlignment="1">
      <alignment horizontal="center" wrapText="1"/>
    </xf>
    <xf numFmtId="17" fontId="19" fillId="0" borderId="0" xfId="0" quotePrefix="1" applyNumberFormat="1" applyFont="1" applyAlignment="1">
      <alignment horizontal="center" wrapText="1"/>
    </xf>
    <xf numFmtId="0" fontId="21" fillId="0" borderId="0" xfId="0" applyFont="1" applyAlignment="1">
      <alignment horizontal="center"/>
    </xf>
    <xf numFmtId="0" fontId="21" fillId="0" borderId="1" xfId="0" applyFont="1" applyBorder="1" applyAlignment="1">
      <alignment horizontal="center"/>
    </xf>
    <xf numFmtId="165" fontId="22" fillId="0" borderId="0" xfId="2" applyFont="1" applyFill="1" applyBorder="1"/>
    <xf numFmtId="165" fontId="22" fillId="0" borderId="1" xfId="2" applyFont="1" applyFill="1" applyBorder="1"/>
    <xf numFmtId="170" fontId="22" fillId="0" borderId="0" xfId="2" applyNumberFormat="1" applyFont="1" applyFill="1" applyBorder="1"/>
    <xf numFmtId="170" fontId="22" fillId="0" borderId="1" xfId="2" applyNumberFormat="1" applyFont="1" applyFill="1" applyBorder="1"/>
    <xf numFmtId="181" fontId="22" fillId="0" borderId="0" xfId="2" applyNumberFormat="1" applyFont="1" applyFill="1" applyBorder="1"/>
    <xf numFmtId="181" fontId="22" fillId="0" borderId="1" xfId="2" applyNumberFormat="1" applyFont="1" applyFill="1" applyBorder="1"/>
    <xf numFmtId="0" fontId="20" fillId="0" borderId="1" xfId="0" applyFont="1" applyBorder="1"/>
    <xf numFmtId="0" fontId="15" fillId="0" borderId="4" xfId="0" applyFont="1" applyBorder="1"/>
    <xf numFmtId="17" fontId="19" fillId="0" borderId="4" xfId="0" quotePrefix="1" applyNumberFormat="1" applyFont="1" applyBorder="1" applyAlignment="1">
      <alignment horizontal="center" wrapText="1"/>
    </xf>
    <xf numFmtId="17" fontId="19" fillId="0" borderId="11" xfId="0" quotePrefix="1" applyNumberFormat="1" applyFont="1" applyBorder="1" applyAlignment="1">
      <alignment horizontal="center" wrapText="1"/>
    </xf>
    <xf numFmtId="0" fontId="20" fillId="0" borderId="0" xfId="60" applyFont="1"/>
    <xf numFmtId="0" fontId="20" fillId="0" borderId="23" xfId="60" applyFont="1" applyBorder="1"/>
    <xf numFmtId="0" fontId="22" fillId="0" borderId="0" xfId="60" applyFont="1"/>
    <xf numFmtId="172" fontId="22" fillId="0" borderId="0" xfId="2" applyNumberFormat="1" applyFont="1" applyFill="1" applyBorder="1" applyAlignment="1">
      <alignment horizontal="right"/>
    </xf>
    <xf numFmtId="0" fontId="20" fillId="0" borderId="0" xfId="65" applyFont="1"/>
    <xf numFmtId="0" fontId="19" fillId="0" borderId="0" xfId="60" applyFont="1"/>
    <xf numFmtId="41" fontId="19" fillId="0" borderId="0" xfId="60" applyNumberFormat="1" applyFont="1"/>
    <xf numFmtId="179" fontId="22" fillId="0" borderId="0" xfId="63" applyNumberFormat="1" applyFont="1" applyFill="1" applyBorder="1"/>
    <xf numFmtId="179" fontId="22" fillId="0" borderId="23" xfId="63" applyNumberFormat="1" applyFont="1" applyFill="1" applyBorder="1"/>
    <xf numFmtId="179" fontId="23" fillId="0" borderId="0" xfId="63" applyNumberFormat="1" applyFont="1" applyFill="1" applyBorder="1"/>
    <xf numFmtId="165" fontId="22" fillId="0" borderId="0" xfId="2" applyFont="1" applyFill="1" applyBorder="1" applyAlignment="1">
      <alignment horizontal="center"/>
    </xf>
    <xf numFmtId="164" fontId="26" fillId="0" borderId="0" xfId="1" applyNumberFormat="1" applyFont="1" applyFill="1" applyBorder="1"/>
    <xf numFmtId="165" fontId="22" fillId="0" borderId="0" xfId="2" applyFont="1" applyFill="1" applyBorder="1" applyAlignment="1">
      <alignment horizontal="right"/>
    </xf>
    <xf numFmtId="0" fontId="27" fillId="0" borderId="0" xfId="60" applyFont="1"/>
    <xf numFmtId="0" fontId="24" fillId="0" borderId="0" xfId="60" applyFont="1" applyAlignment="1">
      <alignment horizontal="center"/>
    </xf>
    <xf numFmtId="0" fontId="24" fillId="0" borderId="0" xfId="64" applyFont="1" applyAlignment="1">
      <alignment horizontal="center"/>
    </xf>
    <xf numFmtId="0" fontId="24" fillId="0" borderId="23" xfId="64" applyFont="1" applyBorder="1" applyAlignment="1">
      <alignment horizontal="center"/>
    </xf>
    <xf numFmtId="0" fontId="19" fillId="0" borderId="4" xfId="60" applyFont="1" applyBorder="1" applyAlignment="1">
      <alignment horizontal="center"/>
    </xf>
    <xf numFmtId="17" fontId="19" fillId="0" borderId="4" xfId="60" quotePrefix="1" applyNumberFormat="1" applyFont="1" applyBorder="1" applyAlignment="1">
      <alignment horizontal="center" wrapText="1"/>
    </xf>
    <xf numFmtId="17" fontId="19" fillId="0" borderId="11" xfId="60" quotePrefix="1" applyNumberFormat="1" applyFont="1" applyBorder="1" applyAlignment="1">
      <alignment horizontal="center" wrapText="1"/>
    </xf>
    <xf numFmtId="17" fontId="19" fillId="0" borderId="4" xfId="64" quotePrefix="1" applyNumberFormat="1" applyFont="1" applyBorder="1" applyAlignment="1">
      <alignment horizontal="center" wrapText="1"/>
    </xf>
    <xf numFmtId="17" fontId="19" fillId="0" borderId="4" xfId="60" applyNumberFormat="1" applyFont="1" applyBorder="1" applyAlignment="1">
      <alignment horizontal="center" wrapText="1"/>
    </xf>
    <xf numFmtId="0" fontId="20" fillId="0" borderId="0" xfId="64" applyFont="1"/>
    <xf numFmtId="0" fontId="20" fillId="0" borderId="23" xfId="0" applyFont="1" applyBorder="1"/>
    <xf numFmtId="180" fontId="22" fillId="0" borderId="0" xfId="63" applyNumberFormat="1" applyFont="1" applyFill="1" applyBorder="1"/>
    <xf numFmtId="0" fontId="19" fillId="0" borderId="0" xfId="0" applyFont="1"/>
    <xf numFmtId="0" fontId="20" fillId="0" borderId="0" xfId="64" applyFont="1" applyAlignment="1">
      <alignment horizontal="center"/>
    </xf>
    <xf numFmtId="165" fontId="18" fillId="0" borderId="12" xfId="2" applyFont="1" applyFill="1" applyBorder="1" applyAlignment="1">
      <alignment horizontal="center"/>
    </xf>
    <xf numFmtId="165" fontId="22" fillId="0" borderId="12" xfId="2" applyFont="1" applyFill="1" applyBorder="1"/>
    <xf numFmtId="0" fontId="19" fillId="0" borderId="12" xfId="60" applyFont="1" applyBorder="1"/>
    <xf numFmtId="0" fontId="15" fillId="0" borderId="12" xfId="0" applyFont="1" applyBorder="1" applyAlignment="1">
      <alignment vertical="center" wrapText="1"/>
    </xf>
    <xf numFmtId="0" fontId="31" fillId="0" borderId="0" xfId="60" applyFont="1"/>
    <xf numFmtId="0" fontId="29" fillId="0" borderId="0" xfId="60" applyFont="1" applyAlignment="1">
      <alignment horizontal="left"/>
    </xf>
    <xf numFmtId="164" fontId="29" fillId="0" borderId="0" xfId="1" applyNumberFormat="1" applyFont="1" applyFill="1" applyBorder="1" applyAlignment="1">
      <alignment horizontal="left"/>
    </xf>
    <xf numFmtId="0" fontId="32" fillId="0" borderId="0" xfId="60" applyFont="1" applyAlignment="1">
      <alignment horizontal="left"/>
    </xf>
    <xf numFmtId="0" fontId="29" fillId="0" borderId="0" xfId="0" applyFont="1" applyAlignment="1">
      <alignment horizontal="left"/>
    </xf>
    <xf numFmtId="164" fontId="19" fillId="0" borderId="4" xfId="1" applyNumberFormat="1" applyFont="1" applyFill="1" applyBorder="1" applyAlignment="1">
      <alignment horizontal="center" wrapText="1"/>
    </xf>
    <xf numFmtId="17" fontId="19" fillId="0" borderId="4" xfId="60" applyNumberFormat="1" applyFont="1" applyBorder="1" applyAlignment="1">
      <alignment horizontal="centerContinuous" wrapText="1"/>
    </xf>
    <xf numFmtId="164" fontId="20" fillId="0" borderId="0" xfId="1" applyNumberFormat="1" applyFont="1" applyFill="1"/>
    <xf numFmtId="164" fontId="22" fillId="0" borderId="0" xfId="1" applyNumberFormat="1" applyFont="1" applyFill="1" applyBorder="1"/>
    <xf numFmtId="164" fontId="22" fillId="0" borderId="0" xfId="1" applyNumberFormat="1" applyFont="1" applyFill="1"/>
    <xf numFmtId="169" fontId="22" fillId="0" borderId="0" xfId="63" applyNumberFormat="1" applyFont="1" applyFill="1" applyBorder="1"/>
    <xf numFmtId="164" fontId="23" fillId="0" borderId="0" xfId="1" applyNumberFormat="1" applyFont="1" applyFill="1"/>
    <xf numFmtId="165" fontId="33" fillId="0" borderId="0" xfId="2" applyFont="1" applyFill="1" applyBorder="1" applyAlignment="1">
      <alignment horizontal="center"/>
    </xf>
    <xf numFmtId="1" fontId="22" fillId="0" borderId="0" xfId="60" applyNumberFormat="1" applyFont="1"/>
    <xf numFmtId="174" fontId="22" fillId="0" borderId="0" xfId="60" applyNumberFormat="1" applyFont="1"/>
    <xf numFmtId="164" fontId="22" fillId="0" borderId="4" xfId="1" applyNumberFormat="1" applyFont="1" applyFill="1" applyBorder="1" applyAlignment="1">
      <alignment horizontal="center"/>
    </xf>
    <xf numFmtId="0" fontId="22" fillId="0" borderId="4" xfId="60" applyFont="1" applyBorder="1"/>
    <xf numFmtId="3" fontId="33" fillId="0" borderId="4" xfId="1" applyNumberFormat="1" applyFont="1" applyFill="1" applyBorder="1" applyAlignment="1">
      <alignment horizontal="center"/>
    </xf>
    <xf numFmtId="174" fontId="18" fillId="0" borderId="4" xfId="2" applyNumberFormat="1" applyFont="1" applyFill="1" applyBorder="1" applyAlignment="1">
      <alignment horizontal="center"/>
    </xf>
    <xf numFmtId="164" fontId="22" fillId="0" borderId="0" xfId="1" applyNumberFormat="1" applyFont="1" applyFill="1" applyAlignment="1">
      <alignment horizontal="center"/>
    </xf>
    <xf numFmtId="174" fontId="18" fillId="0" borderId="0" xfId="2" applyNumberFormat="1" applyFont="1" applyFill="1" applyBorder="1" applyAlignment="1">
      <alignment horizontal="center"/>
    </xf>
    <xf numFmtId="17" fontId="19" fillId="0" borderId="4" xfId="60" applyNumberFormat="1" applyFont="1" applyBorder="1" applyAlignment="1">
      <alignment horizontal="left" wrapText="1"/>
    </xf>
    <xf numFmtId="17" fontId="19" fillId="0" borderId="0" xfId="60" applyNumberFormat="1" applyFont="1" applyAlignment="1">
      <alignment horizontal="centerContinuous" wrapText="1"/>
    </xf>
    <xf numFmtId="180" fontId="22" fillId="0" borderId="0" xfId="63" applyNumberFormat="1" applyFont="1" applyFill="1"/>
    <xf numFmtId="165" fontId="35" fillId="0" borderId="0" xfId="2" applyFont="1" applyFill="1" applyBorder="1" applyAlignment="1">
      <alignment horizontal="center"/>
    </xf>
    <xf numFmtId="164" fontId="18" fillId="0" borderId="0" xfId="1" applyNumberFormat="1" applyFont="1" applyFill="1" applyBorder="1" applyAlignment="1">
      <alignment horizontal="center"/>
    </xf>
    <xf numFmtId="180" fontId="20" fillId="0" borderId="0" xfId="63" applyNumberFormat="1" applyFont="1" applyFill="1" applyBorder="1"/>
    <xf numFmtId="169" fontId="20" fillId="0" borderId="0" xfId="63" applyNumberFormat="1" applyFont="1" applyFill="1" applyBorder="1"/>
    <xf numFmtId="164" fontId="38" fillId="0" borderId="0" xfId="1" applyNumberFormat="1" applyFont="1" applyFill="1"/>
    <xf numFmtId="165" fontId="31" fillId="0" borderId="0" xfId="60" applyNumberFormat="1" applyFont="1"/>
    <xf numFmtId="165" fontId="18" fillId="0" borderId="0" xfId="2" applyFont="1" applyFill="1" applyBorder="1" applyAlignment="1">
      <alignment horizontal="center"/>
    </xf>
    <xf numFmtId="170" fontId="31" fillId="0" borderId="0" xfId="60" applyNumberFormat="1" applyFont="1"/>
    <xf numFmtId="2" fontId="20" fillId="0" borderId="0" xfId="60" applyNumberFormat="1" applyFont="1"/>
    <xf numFmtId="178" fontId="20" fillId="0" borderId="0" xfId="60" applyNumberFormat="1" applyFont="1"/>
    <xf numFmtId="165" fontId="22" fillId="0" borderId="7" xfId="2" applyFont="1" applyFill="1" applyBorder="1"/>
    <xf numFmtId="171" fontId="36" fillId="0" borderId="7" xfId="60" applyNumberFormat="1" applyFont="1" applyBorder="1" applyAlignment="1">
      <alignment horizontal="center"/>
    </xf>
    <xf numFmtId="43" fontId="22" fillId="0" borderId="0" xfId="1" applyFont="1" applyFill="1" applyBorder="1" applyAlignment="1">
      <alignment horizontal="center"/>
    </xf>
    <xf numFmtId="43" fontId="22" fillId="0" borderId="3" xfId="1" applyFont="1" applyFill="1" applyBorder="1" applyAlignment="1">
      <alignment horizontal="center"/>
    </xf>
    <xf numFmtId="172" fontId="39" fillId="0" borderId="0" xfId="4" applyNumberFormat="1" applyFont="1" applyFill="1"/>
    <xf numFmtId="0" fontId="40" fillId="0" borderId="0" xfId="60" applyFont="1" applyAlignment="1">
      <alignment horizontal="center"/>
    </xf>
    <xf numFmtId="0" fontId="39" fillId="0" borderId="0" xfId="60" applyFont="1"/>
    <xf numFmtId="165" fontId="39" fillId="0" borderId="0" xfId="60" applyNumberFormat="1" applyFont="1"/>
    <xf numFmtId="10" fontId="18" fillId="0" borderId="0" xfId="4" applyNumberFormat="1" applyFont="1" applyFill="1" applyBorder="1" applyAlignment="1">
      <alignment horizontal="center"/>
    </xf>
    <xf numFmtId="165" fontId="39" fillId="0" borderId="0" xfId="2" applyFont="1" applyFill="1" applyBorder="1"/>
    <xf numFmtId="165" fontId="37" fillId="0" borderId="0" xfId="2" applyFont="1" applyFill="1" applyBorder="1"/>
    <xf numFmtId="165" fontId="37" fillId="0" borderId="0" xfId="2" applyFont="1" applyFill="1" applyBorder="1" applyAlignment="1">
      <alignment horizontal="center"/>
    </xf>
    <xf numFmtId="178" fontId="22" fillId="0" borderId="0" xfId="2" applyNumberFormat="1" applyFont="1" applyFill="1" applyBorder="1"/>
    <xf numFmtId="44" fontId="29" fillId="0" borderId="0" xfId="60" applyNumberFormat="1" applyFont="1" applyAlignment="1">
      <alignment horizontal="left"/>
    </xf>
    <xf numFmtId="165" fontId="36" fillId="0" borderId="0" xfId="60" applyNumberFormat="1" applyFont="1" applyAlignment="1">
      <alignment horizontal="left"/>
    </xf>
    <xf numFmtId="165" fontId="31" fillId="0" borderId="0" xfId="2" applyFont="1" applyFill="1" applyBorder="1"/>
    <xf numFmtId="37" fontId="22" fillId="0" borderId="0" xfId="2" applyNumberFormat="1" applyFont="1" applyFill="1" applyBorder="1"/>
    <xf numFmtId="43" fontId="20" fillId="0" borderId="0" xfId="60" applyNumberFormat="1" applyFont="1"/>
    <xf numFmtId="178" fontId="29" fillId="0" borderId="0" xfId="60" applyNumberFormat="1" applyFont="1" applyAlignment="1">
      <alignment horizontal="left"/>
    </xf>
    <xf numFmtId="1" fontId="36" fillId="0" borderId="0" xfId="60" applyNumberFormat="1" applyFont="1"/>
    <xf numFmtId="14" fontId="36" fillId="0" borderId="0" xfId="60" applyNumberFormat="1" applyFont="1"/>
    <xf numFmtId="0" fontId="35" fillId="0" borderId="0" xfId="60" applyFont="1" applyAlignment="1">
      <alignment horizontal="center"/>
    </xf>
    <xf numFmtId="0" fontId="15" fillId="0" borderId="1" xfId="0" applyFont="1" applyBorder="1"/>
    <xf numFmtId="43" fontId="15" fillId="0" borderId="0" xfId="1" applyFont="1" applyBorder="1"/>
    <xf numFmtId="164" fontId="15" fillId="0" borderId="0" xfId="1" applyNumberFormat="1" applyFont="1"/>
    <xf numFmtId="0" fontId="24" fillId="0" borderId="13" xfId="0" quotePrefix="1" applyFont="1" applyBorder="1" applyAlignment="1">
      <alignment horizontal="center"/>
    </xf>
    <xf numFmtId="17" fontId="19" fillId="0" borderId="13" xfId="0" quotePrefix="1" applyNumberFormat="1" applyFont="1" applyBorder="1" applyAlignment="1">
      <alignment horizontal="right" wrapText="1"/>
    </xf>
    <xf numFmtId="0" fontId="20" fillId="0" borderId="0" xfId="0" applyFont="1" applyAlignment="1">
      <alignment horizontal="right"/>
    </xf>
    <xf numFmtId="17" fontId="19" fillId="0" borderId="6" xfId="0" quotePrefix="1" applyNumberFormat="1" applyFont="1" applyBorder="1" applyAlignment="1">
      <alignment horizontal="center" wrapText="1"/>
    </xf>
    <xf numFmtId="0" fontId="22" fillId="0" borderId="0" xfId="0" applyFont="1" applyAlignment="1">
      <alignment horizontal="right"/>
    </xf>
    <xf numFmtId="0" fontId="22" fillId="0" borderId="1" xfId="0" applyFont="1" applyBorder="1" applyAlignment="1">
      <alignment horizontal="right"/>
    </xf>
    <xf numFmtId="0" fontId="20" fillId="0" borderId="6" xfId="0" applyFont="1" applyBorder="1" applyAlignment="1">
      <alignment horizontal="right"/>
    </xf>
    <xf numFmtId="0" fontId="20" fillId="0" borderId="13" xfId="0" applyFont="1" applyBorder="1" applyAlignment="1">
      <alignment horizontal="right"/>
    </xf>
    <xf numFmtId="170" fontId="20" fillId="0" borderId="0" xfId="0" applyNumberFormat="1" applyFont="1" applyAlignment="1">
      <alignment horizontal="right"/>
    </xf>
    <xf numFmtId="166" fontId="22" fillId="0" borderId="0" xfId="2" applyNumberFormat="1" applyFont="1" applyFill="1" applyBorder="1" applyAlignment="1">
      <alignment horizontal="right"/>
    </xf>
    <xf numFmtId="166" fontId="22" fillId="0" borderId="1" xfId="2" applyNumberFormat="1" applyFont="1" applyFill="1" applyBorder="1" applyAlignment="1">
      <alignment horizontal="right"/>
    </xf>
    <xf numFmtId="165" fontId="22" fillId="0" borderId="6" xfId="2" applyFont="1" applyFill="1" applyBorder="1" applyAlignment="1">
      <alignment horizontal="right"/>
    </xf>
    <xf numFmtId="165" fontId="22" fillId="0" borderId="13" xfId="2" applyFont="1" applyFill="1" applyBorder="1" applyAlignment="1">
      <alignment horizontal="right"/>
    </xf>
    <xf numFmtId="0" fontId="15" fillId="0" borderId="0" xfId="0" applyFont="1" applyAlignment="1">
      <alignment horizontal="right"/>
    </xf>
    <xf numFmtId="0" fontId="28" fillId="0" borderId="0" xfId="0" quotePrefix="1" applyFont="1" applyAlignment="1">
      <alignment vertical="top" wrapText="1"/>
    </xf>
    <xf numFmtId="0" fontId="22" fillId="0" borderId="0" xfId="0" applyFont="1"/>
    <xf numFmtId="0" fontId="24" fillId="0" borderId="6" xfId="0" quotePrefix="1" applyFont="1" applyBorder="1" applyAlignment="1">
      <alignment horizontal="centerContinuous"/>
    </xf>
    <xf numFmtId="0" fontId="20" fillId="0" borderId="13" xfId="0" applyFont="1" applyBorder="1"/>
    <xf numFmtId="0" fontId="22" fillId="0" borderId="1" xfId="0" applyFont="1" applyBorder="1"/>
    <xf numFmtId="168" fontId="20" fillId="0" borderId="0" xfId="0" applyNumberFormat="1" applyFont="1" applyAlignment="1">
      <alignment horizontal="right"/>
    </xf>
    <xf numFmtId="168" fontId="22" fillId="0" borderId="0" xfId="2" applyNumberFormat="1" applyFont="1" applyFill="1" applyBorder="1" applyAlignment="1">
      <alignment horizontal="right"/>
    </xf>
    <xf numFmtId="165" fontId="22" fillId="0" borderId="1" xfId="2" applyFont="1" applyFill="1" applyBorder="1" applyAlignment="1">
      <alignment horizontal="right"/>
    </xf>
    <xf numFmtId="17" fontId="19" fillId="0" borderId="6" xfId="0" quotePrefix="1" applyNumberFormat="1" applyFont="1" applyBorder="1" applyAlignment="1">
      <alignment horizontal="right" wrapText="1"/>
    </xf>
    <xf numFmtId="168" fontId="22" fillId="0" borderId="6" xfId="2" applyNumberFormat="1" applyFont="1" applyFill="1" applyBorder="1" applyAlignment="1">
      <alignment horizontal="right"/>
    </xf>
    <xf numFmtId="168" fontId="22" fillId="0" borderId="1" xfId="2" applyNumberFormat="1" applyFont="1" applyFill="1" applyBorder="1" applyAlignment="1">
      <alignment horizontal="right"/>
    </xf>
    <xf numFmtId="168" fontId="20" fillId="0" borderId="6" xfId="0" applyNumberFormat="1" applyFont="1" applyBorder="1" applyAlignment="1">
      <alignment horizontal="right"/>
    </xf>
    <xf numFmtId="0" fontId="20" fillId="0" borderId="0" xfId="0" quotePrefix="1" applyFont="1" applyAlignment="1">
      <alignment vertical="top"/>
    </xf>
    <xf numFmtId="0" fontId="20" fillId="0" borderId="0" xfId="0" quotePrefix="1" applyFont="1" applyAlignment="1">
      <alignment vertical="top" wrapText="1"/>
    </xf>
    <xf numFmtId="0" fontId="20" fillId="0" borderId="0" xfId="0" applyFont="1" applyAlignment="1">
      <alignment horizontal="left"/>
    </xf>
    <xf numFmtId="0" fontId="20" fillId="0" borderId="1" xfId="0" applyFont="1" applyBorder="1" applyAlignment="1">
      <alignment horizontal="left"/>
    </xf>
    <xf numFmtId="0" fontId="22" fillId="0" borderId="0" xfId="0" applyFont="1" applyAlignment="1">
      <alignment horizontal="left"/>
    </xf>
    <xf numFmtId="0" fontId="20" fillId="0" borderId="13" xfId="0" applyFont="1" applyBorder="1" applyAlignment="1">
      <alignment horizontal="left"/>
    </xf>
    <xf numFmtId="177" fontId="22" fillId="0" borderId="0" xfId="2" applyNumberFormat="1" applyFont="1" applyFill="1" applyBorder="1" applyAlignment="1">
      <alignment horizontal="right"/>
    </xf>
    <xf numFmtId="177" fontId="22" fillId="0" borderId="1" xfId="2" applyNumberFormat="1" applyFont="1" applyFill="1" applyBorder="1" applyAlignment="1">
      <alignment horizontal="right"/>
    </xf>
    <xf numFmtId="169" fontId="22" fillId="0" borderId="0" xfId="4" applyNumberFormat="1" applyFont="1" applyFill="1" applyBorder="1" applyAlignment="1">
      <alignment horizontal="right"/>
    </xf>
    <xf numFmtId="169" fontId="22" fillId="0" borderId="1" xfId="4" applyNumberFormat="1" applyFont="1" applyFill="1" applyBorder="1" applyAlignment="1">
      <alignment horizontal="right"/>
    </xf>
    <xf numFmtId="165" fontId="22" fillId="0" borderId="6" xfId="2" applyFont="1" applyFill="1" applyBorder="1"/>
    <xf numFmtId="17" fontId="19" fillId="0" borderId="0" xfId="0" quotePrefix="1" applyNumberFormat="1" applyFont="1" applyAlignment="1">
      <alignment horizontal="right" wrapText="1"/>
    </xf>
    <xf numFmtId="17" fontId="19" fillId="0" borderId="1" xfId="0" quotePrefix="1" applyNumberFormat="1" applyFont="1" applyBorder="1" applyAlignment="1">
      <alignment horizontal="right" wrapText="1"/>
    </xf>
    <xf numFmtId="10" fontId="22" fillId="0" borderId="0" xfId="4" applyNumberFormat="1" applyFont="1" applyFill="1" applyBorder="1" applyAlignment="1">
      <alignment horizontal="right"/>
    </xf>
    <xf numFmtId="10" fontId="22" fillId="0" borderId="1" xfId="4" applyNumberFormat="1" applyFont="1" applyFill="1" applyBorder="1" applyAlignment="1">
      <alignment horizontal="right"/>
    </xf>
    <xf numFmtId="10" fontId="22" fillId="0" borderId="0" xfId="63" applyNumberFormat="1" applyFont="1" applyFill="1" applyBorder="1" applyAlignment="1">
      <alignment horizontal="right"/>
    </xf>
    <xf numFmtId="0" fontId="20" fillId="0" borderId="7" xfId="0" applyFont="1" applyBorder="1"/>
    <xf numFmtId="170" fontId="22" fillId="0" borderId="0" xfId="2" applyNumberFormat="1" applyFont="1" applyFill="1" applyBorder="1" applyAlignment="1">
      <alignment horizontal="right"/>
    </xf>
    <xf numFmtId="170" fontId="22" fillId="0" borderId="1" xfId="2" applyNumberFormat="1" applyFont="1" applyFill="1" applyBorder="1" applyAlignment="1">
      <alignment horizontal="right"/>
    </xf>
    <xf numFmtId="170" fontId="19" fillId="0" borderId="6" xfId="0" quotePrefix="1" applyNumberFormat="1" applyFont="1" applyBorder="1" applyAlignment="1">
      <alignment horizontal="right" wrapText="1"/>
    </xf>
    <xf numFmtId="0" fontId="22" fillId="0" borderId="6" xfId="0" applyFont="1" applyBorder="1" applyAlignment="1">
      <alignment horizontal="right"/>
    </xf>
    <xf numFmtId="0" fontId="20" fillId="0" borderId="1" xfId="0" applyFont="1" applyBorder="1" applyAlignment="1">
      <alignment horizontal="right"/>
    </xf>
    <xf numFmtId="0" fontId="24" fillId="0" borderId="13" xfId="0" quotePrefix="1" applyFont="1" applyBorder="1" applyAlignment="1">
      <alignment horizontal="centerContinuous"/>
    </xf>
    <xf numFmtId="0" fontId="24" fillId="0" borderId="6" xfId="0" quotePrefix="1" applyFont="1" applyBorder="1" applyAlignment="1">
      <alignment horizontal="right"/>
    </xf>
    <xf numFmtId="0" fontId="24" fillId="0" borderId="13" xfId="0" quotePrefix="1" applyFont="1" applyBorder="1" applyAlignment="1">
      <alignment horizontal="right"/>
    </xf>
    <xf numFmtId="17" fontId="19" fillId="0" borderId="7" xfId="0" quotePrefix="1" applyNumberFormat="1" applyFont="1" applyBorder="1" applyAlignment="1">
      <alignment horizontal="center" wrapText="1"/>
    </xf>
    <xf numFmtId="17" fontId="19" fillId="0" borderId="10" xfId="0" quotePrefix="1" applyNumberFormat="1" applyFont="1" applyBorder="1" applyAlignment="1">
      <alignment horizontal="center" wrapText="1"/>
    </xf>
    <xf numFmtId="0" fontId="24" fillId="0" borderId="14" xfId="0" quotePrefix="1" applyFont="1" applyBorder="1" applyAlignment="1">
      <alignment horizontal="centerContinuous"/>
    </xf>
    <xf numFmtId="17" fontId="19" fillId="0" borderId="0" xfId="0" applyNumberFormat="1" applyFont="1" applyAlignment="1">
      <alignment horizontal="center" wrapText="1"/>
    </xf>
    <xf numFmtId="164" fontId="22" fillId="0" borderId="0" xfId="1" quotePrefix="1" applyNumberFormat="1" applyFont="1" applyFill="1" applyBorder="1" applyAlignment="1">
      <alignment horizontal="right" wrapText="1"/>
    </xf>
    <xf numFmtId="164" fontId="22" fillId="0" borderId="1" xfId="1" quotePrefix="1" applyNumberFormat="1" applyFont="1" applyFill="1" applyBorder="1" applyAlignment="1">
      <alignment horizontal="right" wrapText="1"/>
    </xf>
    <xf numFmtId="0" fontId="20" fillId="0" borderId="6" xfId="0" applyFont="1" applyBorder="1"/>
    <xf numFmtId="0" fontId="22" fillId="0" borderId="0" xfId="0" applyFont="1" applyAlignment="1">
      <alignment horizontal="center"/>
    </xf>
    <xf numFmtId="38" fontId="19" fillId="0" borderId="0" xfId="0" quotePrefix="1" applyNumberFormat="1" applyFont="1" applyAlignment="1">
      <alignment horizontal="center" wrapText="1"/>
    </xf>
    <xf numFmtId="0" fontId="22" fillId="0" borderId="6" xfId="0" applyFont="1" applyBorder="1"/>
    <xf numFmtId="171" fontId="36" fillId="0" borderId="0" xfId="2" applyNumberFormat="1" applyFont="1" applyFill="1" applyBorder="1" applyAlignment="1">
      <alignment horizontal="right"/>
    </xf>
    <xf numFmtId="0" fontId="22" fillId="0" borderId="1" xfId="0" applyFont="1" applyBorder="1" applyAlignment="1">
      <alignment horizontal="center"/>
    </xf>
    <xf numFmtId="0" fontId="22" fillId="0" borderId="6" xfId="0" applyFont="1" applyBorder="1" applyAlignment="1">
      <alignment horizontal="center"/>
    </xf>
    <xf numFmtId="173" fontId="22" fillId="0" borderId="0" xfId="2" applyNumberFormat="1" applyFont="1" applyFill="1" applyBorder="1" applyAlignment="1">
      <alignment horizontal="right"/>
    </xf>
    <xf numFmtId="173" fontId="22" fillId="0" borderId="1" xfId="2" applyNumberFormat="1" applyFont="1" applyFill="1" applyBorder="1" applyAlignment="1">
      <alignment horizontal="right"/>
    </xf>
    <xf numFmtId="173" fontId="22" fillId="0" borderId="6" xfId="2" applyNumberFormat="1" applyFont="1" applyFill="1" applyBorder="1" applyAlignment="1">
      <alignment horizontal="right"/>
    </xf>
    <xf numFmtId="173" fontId="22" fillId="0" borderId="0" xfId="2" applyNumberFormat="1" applyFont="1" applyFill="1" applyBorder="1"/>
    <xf numFmtId="174" fontId="22" fillId="0" borderId="0" xfId="2" applyNumberFormat="1" applyFont="1" applyFill="1" applyBorder="1"/>
    <xf numFmtId="169" fontId="20" fillId="0" borderId="0" xfId="4" applyNumberFormat="1" applyFont="1" applyFill="1" applyBorder="1" applyAlignment="1">
      <alignment horizontal="right"/>
    </xf>
    <xf numFmtId="169" fontId="20" fillId="0" borderId="1" xfId="4" applyNumberFormat="1" applyFont="1" applyFill="1" applyBorder="1" applyAlignment="1">
      <alignment horizontal="right"/>
    </xf>
    <xf numFmtId="169" fontId="20" fillId="0" borderId="6" xfId="4" applyNumberFormat="1" applyFont="1" applyFill="1" applyBorder="1" applyAlignment="1">
      <alignment horizontal="right"/>
    </xf>
    <xf numFmtId="175" fontId="22" fillId="0" borderId="0" xfId="2" applyNumberFormat="1" applyFont="1" applyFill="1" applyBorder="1" applyAlignment="1">
      <alignment horizontal="right"/>
    </xf>
    <xf numFmtId="176" fontId="20" fillId="0" borderId="0" xfId="1" applyNumberFormat="1" applyFont="1" applyFill="1" applyBorder="1" applyAlignment="1">
      <alignment horizontal="right"/>
    </xf>
    <xf numFmtId="176" fontId="20" fillId="0" borderId="1" xfId="1" applyNumberFormat="1" applyFont="1" applyFill="1" applyBorder="1" applyAlignment="1">
      <alignment horizontal="right"/>
    </xf>
    <xf numFmtId="176" fontId="20" fillId="0" borderId="6" xfId="1" applyNumberFormat="1" applyFont="1" applyFill="1" applyBorder="1" applyAlignment="1">
      <alignment horizontal="right"/>
    </xf>
    <xf numFmtId="176" fontId="20" fillId="0" borderId="1" xfId="4" applyNumberFormat="1" applyFont="1" applyFill="1" applyBorder="1" applyAlignment="1">
      <alignment horizontal="right"/>
    </xf>
    <xf numFmtId="176" fontId="20" fillId="0" borderId="0" xfId="4" applyNumberFormat="1" applyFont="1" applyFill="1" applyBorder="1" applyAlignment="1">
      <alignment horizontal="right"/>
    </xf>
    <xf numFmtId="0" fontId="20" fillId="0" borderId="0" xfId="0" applyFont="1" applyAlignment="1">
      <alignment horizontal="center"/>
    </xf>
    <xf numFmtId="0" fontId="20" fillId="0" borderId="1" xfId="0" applyFont="1" applyBorder="1" applyAlignment="1">
      <alignment horizontal="center"/>
    </xf>
    <xf numFmtId="0" fontId="20" fillId="0" borderId="6" xfId="0" applyFont="1" applyBorder="1" applyAlignment="1">
      <alignment horizontal="center"/>
    </xf>
    <xf numFmtId="165" fontId="22" fillId="0" borderId="1" xfId="2" applyFont="1" applyFill="1" applyBorder="1" applyAlignment="1">
      <alignment horizontal="center"/>
    </xf>
    <xf numFmtId="165" fontId="22" fillId="0" borderId="6" xfId="2" applyFont="1" applyFill="1" applyBorder="1" applyAlignment="1">
      <alignment horizontal="center"/>
    </xf>
    <xf numFmtId="165" fontId="22" fillId="0" borderId="0" xfId="2" quotePrefix="1" applyFont="1" applyFill="1" applyBorder="1" applyAlignment="1">
      <alignment horizontal="center"/>
    </xf>
    <xf numFmtId="165" fontId="22" fillId="0" borderId="1" xfId="2" quotePrefix="1" applyFont="1" applyFill="1" applyBorder="1" applyAlignment="1">
      <alignment horizontal="center"/>
    </xf>
    <xf numFmtId="165" fontId="22" fillId="0" borderId="6" xfId="2" quotePrefix="1" applyFont="1" applyFill="1" applyBorder="1" applyAlignment="1">
      <alignment horizontal="center"/>
    </xf>
    <xf numFmtId="165" fontId="22" fillId="0" borderId="0" xfId="2" quotePrefix="1" applyFont="1" applyFill="1" applyBorder="1" applyAlignment="1">
      <alignment horizontal="right"/>
    </xf>
    <xf numFmtId="172" fontId="20" fillId="0" borderId="0" xfId="2" applyNumberFormat="1" applyFont="1" applyFill="1" applyBorder="1" applyAlignment="1">
      <alignment horizontal="right"/>
    </xf>
    <xf numFmtId="169" fontId="20" fillId="0" borderId="0" xfId="4" applyNumberFormat="1" applyFont="1" applyFill="1"/>
    <xf numFmtId="169" fontId="20" fillId="0" borderId="7" xfId="4" applyNumberFormat="1" applyFont="1" applyFill="1" applyBorder="1"/>
    <xf numFmtId="171" fontId="36" fillId="0" borderId="7" xfId="0" applyNumberFormat="1" applyFont="1" applyBorder="1" applyAlignment="1">
      <alignment horizontal="center"/>
    </xf>
    <xf numFmtId="0" fontId="15" fillId="0" borderId="6" xfId="0" applyFont="1" applyBorder="1"/>
    <xf numFmtId="165" fontId="19" fillId="0" borderId="0" xfId="2" applyFont="1" applyFill="1" applyBorder="1" applyAlignment="1">
      <alignment horizontal="center" vertical="top"/>
    </xf>
    <xf numFmtId="165" fontId="19" fillId="0" borderId="1" xfId="2" applyFont="1" applyFill="1" applyBorder="1" applyAlignment="1">
      <alignment horizontal="center" vertical="top"/>
    </xf>
    <xf numFmtId="0" fontId="20" fillId="0" borderId="0" xfId="0" quotePrefix="1" applyFont="1" applyAlignment="1">
      <alignment horizontal="left" vertical="top"/>
    </xf>
    <xf numFmtId="0" fontId="43" fillId="0" borderId="0" xfId="0" applyFont="1"/>
    <xf numFmtId="0" fontId="19" fillId="0" borderId="0" xfId="0" applyFont="1" applyAlignment="1">
      <alignment horizontal="left" vertical="center" wrapText="1"/>
    </xf>
    <xf numFmtId="0" fontId="19" fillId="0" borderId="24" xfId="0" applyFont="1" applyBorder="1" applyAlignment="1">
      <alignment horizontal="left" vertical="center"/>
    </xf>
    <xf numFmtId="0" fontId="19" fillId="0" borderId="24" xfId="0" applyFont="1" applyBorder="1" applyAlignment="1">
      <alignment horizontal="centerContinuous" vertical="center"/>
    </xf>
    <xf numFmtId="0" fontId="19" fillId="0" borderId="24" xfId="0" applyFont="1" applyBorder="1" applyAlignment="1">
      <alignment horizontal="centerContinuous"/>
    </xf>
    <xf numFmtId="0" fontId="19" fillId="0" borderId="24" xfId="0" applyFont="1" applyBorder="1" applyAlignment="1">
      <alignment horizontal="center"/>
    </xf>
    <xf numFmtId="0" fontId="19" fillId="0" borderId="24" xfId="0" applyFont="1" applyBorder="1"/>
    <xf numFmtId="0" fontId="44" fillId="0" borderId="0" xfId="0" applyFont="1"/>
    <xf numFmtId="0" fontId="45" fillId="0" borderId="0" xfId="0" applyFont="1" applyAlignment="1">
      <alignment horizontal="center"/>
    </xf>
    <xf numFmtId="182" fontId="44" fillId="0" borderId="0" xfId="0" quotePrefix="1" applyNumberFormat="1" applyFont="1" applyAlignment="1">
      <alignment horizontal="left" wrapText="1"/>
    </xf>
    <xf numFmtId="0" fontId="44" fillId="0" borderId="0" xfId="0" applyFont="1" applyAlignment="1">
      <alignment horizontal="center"/>
    </xf>
    <xf numFmtId="0" fontId="44" fillId="0" borderId="0" xfId="0" quotePrefix="1" applyFont="1" applyAlignment="1">
      <alignment horizontal="center"/>
    </xf>
    <xf numFmtId="16" fontId="44" fillId="0" borderId="0" xfId="0" quotePrefix="1" applyNumberFormat="1" applyFont="1" applyAlignment="1">
      <alignment horizontal="center"/>
    </xf>
    <xf numFmtId="0" fontId="44" fillId="0" borderId="0" xfId="0" quotePrefix="1" applyFont="1" applyAlignment="1">
      <alignment horizontal="left" wrapText="1"/>
    </xf>
    <xf numFmtId="182" fontId="44" fillId="0" borderId="0" xfId="0" quotePrefix="1" applyNumberFormat="1" applyFont="1" applyAlignment="1">
      <alignment horizontal="left" wrapText="1" indent="2"/>
    </xf>
    <xf numFmtId="0" fontId="20" fillId="0" borderId="7" xfId="0" applyFont="1" applyBorder="1" applyAlignment="1">
      <alignment horizontal="center"/>
    </xf>
    <xf numFmtId="0" fontId="46" fillId="0" borderId="0" xfId="0" quotePrefix="1" applyFont="1" applyAlignment="1">
      <alignment vertical="top" wrapText="1"/>
    </xf>
    <xf numFmtId="0" fontId="47" fillId="0" borderId="0" xfId="0" applyFont="1"/>
    <xf numFmtId="0" fontId="41" fillId="0" borderId="0" xfId="0" quotePrefix="1" applyFont="1" applyAlignment="1">
      <alignment vertical="top" wrapText="1"/>
    </xf>
    <xf numFmtId="0" fontId="15" fillId="0" borderId="0" xfId="0" applyFont="1" applyAlignment="1">
      <alignment vertical="top" wrapText="1"/>
    </xf>
    <xf numFmtId="0" fontId="20" fillId="0" borderId="0" xfId="60" applyFont="1" applyAlignment="1">
      <alignment vertical="top"/>
    </xf>
    <xf numFmtId="0" fontId="50" fillId="0" borderId="0" xfId="0" applyFont="1" applyAlignment="1">
      <alignment vertical="top" wrapText="1"/>
    </xf>
    <xf numFmtId="49" fontId="50" fillId="0" borderId="0" xfId="0" applyNumberFormat="1" applyFont="1" applyAlignment="1">
      <alignment vertical="top" wrapText="1"/>
    </xf>
    <xf numFmtId="165" fontId="22" fillId="0" borderId="0" xfId="2" applyFont="1" applyFill="1" applyAlignment="1">
      <alignment horizontal="right"/>
    </xf>
    <xf numFmtId="0" fontId="48" fillId="0" borderId="0" xfId="0" applyFont="1" applyAlignment="1">
      <alignment horizontal="center"/>
    </xf>
    <xf numFmtId="0" fontId="22" fillId="0" borderId="4" xfId="0" applyFont="1" applyBorder="1"/>
    <xf numFmtId="164" fontId="22" fillId="0" borderId="0" xfId="1" applyNumberFormat="1" applyFont="1"/>
    <xf numFmtId="0" fontId="22" fillId="0" borderId="7" xfId="0" applyFont="1" applyBorder="1"/>
    <xf numFmtId="0" fontId="15" fillId="0" borderId="0" xfId="0" applyFont="1" applyProtection="1">
      <protection locked="0"/>
    </xf>
    <xf numFmtId="0" fontId="0" fillId="0" borderId="0" xfId="0" applyProtection="1">
      <protection locked="0"/>
    </xf>
    <xf numFmtId="0" fontId="19" fillId="0" borderId="0" xfId="60" applyFont="1" applyProtection="1">
      <protection locked="0"/>
    </xf>
    <xf numFmtId="0" fontId="19" fillId="0" borderId="0" xfId="0" applyFont="1" applyProtection="1">
      <protection locked="0"/>
    </xf>
    <xf numFmtId="0" fontId="19" fillId="0" borderId="23" xfId="0" applyFont="1" applyBorder="1" applyProtection="1">
      <protection locked="0"/>
    </xf>
    <xf numFmtId="0" fontId="27" fillId="0" borderId="0" xfId="64" applyFont="1" applyProtection="1">
      <protection locked="0"/>
    </xf>
    <xf numFmtId="0" fontId="27" fillId="0" borderId="0" xfId="0" applyFont="1" applyProtection="1">
      <protection locked="0"/>
    </xf>
    <xf numFmtId="0" fontId="20" fillId="0" borderId="0" xfId="60" applyFont="1" applyAlignment="1" applyProtection="1">
      <alignment horizontal="center"/>
      <protection locked="0"/>
    </xf>
    <xf numFmtId="0" fontId="20" fillId="0" borderId="23" xfId="60" applyFont="1" applyBorder="1" applyAlignment="1" applyProtection="1">
      <alignment horizontal="center"/>
      <protection locked="0"/>
    </xf>
    <xf numFmtId="0" fontId="22" fillId="0" borderId="0" xfId="64" applyFont="1" applyAlignment="1" applyProtection="1">
      <alignment horizontal="center"/>
      <protection locked="0"/>
    </xf>
    <xf numFmtId="0" fontId="20" fillId="0" borderId="0" xfId="60" applyFont="1" applyProtection="1">
      <protection locked="0"/>
    </xf>
    <xf numFmtId="0" fontId="20" fillId="0" borderId="0" xfId="0" applyFont="1" applyAlignment="1">
      <alignment horizontal="left" indent="1"/>
    </xf>
    <xf numFmtId="165" fontId="20" fillId="0" borderId="0" xfId="0" applyNumberFormat="1" applyFont="1"/>
    <xf numFmtId="0" fontId="18" fillId="0" borderId="0" xfId="0" applyFont="1" applyAlignment="1">
      <alignment horizontal="center"/>
    </xf>
    <xf numFmtId="170" fontId="20" fillId="0" borderId="0" xfId="0" applyNumberFormat="1" applyFont="1"/>
    <xf numFmtId="0" fontId="15" fillId="0" borderId="4" xfId="0" applyFont="1" applyBorder="1" applyProtection="1">
      <protection locked="0"/>
    </xf>
    <xf numFmtId="0" fontId="20" fillId="0" borderId="0" xfId="60" applyFont="1" applyAlignment="1" applyProtection="1">
      <alignment horizontal="left"/>
      <protection locked="0"/>
    </xf>
    <xf numFmtId="176" fontId="22" fillId="0" borderId="0" xfId="1" applyNumberFormat="1" applyFont="1" applyFill="1" applyBorder="1" applyAlignment="1">
      <alignment horizontal="right"/>
    </xf>
    <xf numFmtId="0" fontId="22" fillId="0" borderId="0" xfId="0" applyFont="1" applyAlignment="1">
      <alignment vertical="top" wrapText="1"/>
    </xf>
    <xf numFmtId="0" fontId="19" fillId="0" borderId="0" xfId="64" applyFont="1" applyAlignment="1">
      <alignment horizontal="center"/>
    </xf>
    <xf numFmtId="0" fontId="22" fillId="0" borderId="0" xfId="64" applyFont="1"/>
    <xf numFmtId="0" fontId="19" fillId="0" borderId="0" xfId="64" applyFont="1" applyProtection="1">
      <protection locked="0"/>
    </xf>
    <xf numFmtId="42" fontId="22" fillId="0" borderId="0" xfId="2" applyNumberFormat="1" applyFont="1" applyFill="1" applyBorder="1"/>
    <xf numFmtId="42" fontId="22" fillId="0" borderId="1" xfId="2" applyNumberFormat="1" applyFont="1" applyFill="1" applyBorder="1"/>
    <xf numFmtId="42" fontId="22" fillId="0" borderId="8" xfId="2" applyNumberFormat="1" applyFont="1" applyFill="1" applyBorder="1"/>
    <xf numFmtId="42" fontId="22" fillId="0" borderId="9" xfId="2" applyNumberFormat="1" applyFont="1" applyFill="1" applyBorder="1"/>
    <xf numFmtId="41" fontId="22" fillId="0" borderId="0" xfId="2" applyNumberFormat="1" applyFont="1" applyFill="1" applyBorder="1"/>
    <xf numFmtId="41" fontId="22" fillId="0" borderId="1" xfId="2" applyNumberFormat="1" applyFont="1" applyFill="1" applyBorder="1"/>
    <xf numFmtId="41" fontId="22" fillId="0" borderId="7" xfId="2" applyNumberFormat="1" applyFont="1" applyFill="1" applyBorder="1"/>
    <xf numFmtId="41" fontId="22" fillId="0" borderId="10" xfId="2" applyNumberFormat="1" applyFont="1" applyFill="1" applyBorder="1"/>
    <xf numFmtId="41" fontId="22" fillId="0" borderId="4" xfId="2" applyNumberFormat="1" applyFont="1" applyFill="1" applyBorder="1"/>
    <xf numFmtId="41" fontId="22" fillId="0" borderId="11" xfId="2" applyNumberFormat="1" applyFont="1" applyFill="1" applyBorder="1"/>
    <xf numFmtId="41" fontId="22" fillId="0" borderId="3" xfId="2" applyNumberFormat="1" applyFont="1" applyFill="1" applyBorder="1"/>
    <xf numFmtId="41" fontId="22" fillId="0" borderId="2" xfId="2" applyNumberFormat="1" applyFont="1" applyFill="1" applyBorder="1"/>
    <xf numFmtId="37" fontId="22" fillId="0" borderId="0" xfId="2" applyNumberFormat="1" applyFont="1" applyFill="1" applyBorder="1" applyAlignment="1">
      <alignment horizontal="right"/>
    </xf>
    <xf numFmtId="37" fontId="22" fillId="0" borderId="1" xfId="2" applyNumberFormat="1" applyFont="1" applyFill="1" applyBorder="1" applyAlignment="1">
      <alignment horizontal="right"/>
    </xf>
    <xf numFmtId="37" fontId="22" fillId="0" borderId="6" xfId="2" applyNumberFormat="1" applyFont="1" applyFill="1" applyBorder="1" applyAlignment="1">
      <alignment horizontal="right"/>
    </xf>
    <xf numFmtId="37" fontId="20" fillId="0" borderId="6" xfId="0" applyNumberFormat="1" applyFont="1" applyBorder="1" applyAlignment="1">
      <alignment horizontal="right"/>
    </xf>
    <xf numFmtId="37" fontId="20" fillId="0" borderId="0" xfId="0" applyNumberFormat="1" applyFont="1" applyAlignment="1">
      <alignment horizontal="right"/>
    </xf>
    <xf numFmtId="37" fontId="20" fillId="0" borderId="0" xfId="0" applyNumberFormat="1" applyFont="1"/>
    <xf numFmtId="37" fontId="20" fillId="0" borderId="6" xfId="0" applyNumberFormat="1" applyFont="1" applyBorder="1"/>
    <xf numFmtId="37" fontId="20" fillId="0" borderId="1" xfId="0" applyNumberFormat="1" applyFont="1" applyBorder="1"/>
    <xf numFmtId="37" fontId="0" fillId="0" borderId="0" xfId="0" applyNumberFormat="1"/>
    <xf numFmtId="37" fontId="15" fillId="0" borderId="0" xfId="0" applyNumberFormat="1" applyFont="1"/>
    <xf numFmtId="37" fontId="22" fillId="0" borderId="7" xfId="2" applyNumberFormat="1" applyFont="1" applyFill="1" applyBorder="1" applyAlignment="1">
      <alignment horizontal="right"/>
    </xf>
    <xf numFmtId="37" fontId="22" fillId="0" borderId="10" xfId="2" applyNumberFormat="1" applyFont="1" applyFill="1" applyBorder="1" applyAlignment="1">
      <alignment horizontal="right"/>
    </xf>
    <xf numFmtId="37" fontId="22" fillId="0" borderId="14" xfId="2" applyNumberFormat="1" applyFont="1" applyFill="1" applyBorder="1" applyAlignment="1">
      <alignment horizontal="right"/>
    </xf>
    <xf numFmtId="37" fontId="22" fillId="0" borderId="7" xfId="2" applyNumberFormat="1" applyFont="1" applyFill="1" applyBorder="1"/>
    <xf numFmtId="37" fontId="20" fillId="0" borderId="1" xfId="4" applyNumberFormat="1" applyFont="1" applyFill="1" applyBorder="1" applyAlignment="1">
      <alignment horizontal="right"/>
    </xf>
    <xf numFmtId="37" fontId="20" fillId="0" borderId="0" xfId="4" applyNumberFormat="1" applyFont="1" applyFill="1" applyBorder="1" applyAlignment="1">
      <alignment horizontal="right"/>
    </xf>
    <xf numFmtId="37" fontId="20" fillId="0" borderId="1" xfId="0" applyNumberFormat="1" applyFont="1" applyBorder="1" applyAlignment="1">
      <alignment horizontal="right"/>
    </xf>
    <xf numFmtId="42" fontId="22" fillId="0" borderId="0" xfId="2" applyNumberFormat="1" applyFont="1" applyFill="1" applyBorder="1" applyAlignment="1">
      <alignment horizontal="right"/>
    </xf>
    <xf numFmtId="42" fontId="22" fillId="0" borderId="1" xfId="2" applyNumberFormat="1" applyFont="1" applyFill="1" applyBorder="1" applyAlignment="1">
      <alignment horizontal="right"/>
    </xf>
    <xf numFmtId="42" fontId="22" fillId="0" borderId="6" xfId="2" applyNumberFormat="1" applyFont="1" applyFill="1" applyBorder="1" applyAlignment="1">
      <alignment horizontal="right"/>
    </xf>
    <xf numFmtId="42" fontId="20" fillId="0" borderId="6" xfId="0" applyNumberFormat="1" applyFont="1" applyBorder="1" applyAlignment="1">
      <alignment horizontal="right"/>
    </xf>
    <xf numFmtId="42" fontId="20" fillId="0" borderId="0" xfId="0" applyNumberFormat="1" applyFont="1" applyAlignment="1">
      <alignment horizontal="right"/>
    </xf>
    <xf numFmtId="42" fontId="20" fillId="0" borderId="0" xfId="0" applyNumberFormat="1" applyFont="1"/>
    <xf numFmtId="42" fontId="20" fillId="0" borderId="6" xfId="0" applyNumberFormat="1" applyFont="1" applyBorder="1"/>
    <xf numFmtId="42" fontId="20" fillId="0" borderId="1" xfId="0" applyNumberFormat="1" applyFont="1" applyBorder="1"/>
    <xf numFmtId="42" fontId="0" fillId="0" borderId="0" xfId="0" applyNumberFormat="1"/>
    <xf numFmtId="42" fontId="15" fillId="0" borderId="0" xfId="0" applyNumberFormat="1" applyFont="1"/>
    <xf numFmtId="42" fontId="22" fillId="0" borderId="7" xfId="2" applyNumberFormat="1" applyFont="1" applyFill="1" applyBorder="1" applyAlignment="1">
      <alignment horizontal="right"/>
    </xf>
    <xf numFmtId="42" fontId="20" fillId="0" borderId="1" xfId="0" applyNumberFormat="1" applyFont="1" applyBorder="1" applyAlignment="1">
      <alignment horizontal="right"/>
    </xf>
    <xf numFmtId="42" fontId="24" fillId="0" borderId="13" xfId="0" quotePrefix="1" applyNumberFormat="1" applyFont="1" applyBorder="1" applyAlignment="1">
      <alignment horizontal="right"/>
    </xf>
    <xf numFmtId="44" fontId="20" fillId="0" borderId="6" xfId="0" applyNumberFormat="1" applyFont="1" applyBorder="1" applyAlignment="1">
      <alignment horizontal="right"/>
    </xf>
    <xf numFmtId="44" fontId="20" fillId="0" borderId="0" xfId="0" applyNumberFormat="1" applyFont="1" applyAlignment="1">
      <alignment horizontal="right"/>
    </xf>
    <xf numFmtId="44" fontId="0" fillId="0" borderId="0" xfId="0" applyNumberFormat="1"/>
    <xf numFmtId="44" fontId="15" fillId="0" borderId="0" xfId="0" applyNumberFormat="1" applyFont="1"/>
    <xf numFmtId="44" fontId="22" fillId="0" borderId="0" xfId="2" applyNumberFormat="1" applyFont="1" applyFill="1" applyBorder="1" applyAlignment="1">
      <alignment horizontal="right"/>
    </xf>
    <xf numFmtId="44" fontId="22" fillId="0" borderId="1" xfId="2" applyNumberFormat="1" applyFont="1" applyFill="1" applyBorder="1" applyAlignment="1">
      <alignment horizontal="right"/>
    </xf>
    <xf numFmtId="44" fontId="22" fillId="0" borderId="6" xfId="2" applyNumberFormat="1" applyFont="1" applyFill="1" applyBorder="1" applyAlignment="1">
      <alignment horizontal="right"/>
    </xf>
    <xf numFmtId="44" fontId="20" fillId="0" borderId="1" xfId="4" applyNumberFormat="1" applyFont="1" applyFill="1" applyBorder="1" applyAlignment="1">
      <alignment horizontal="right"/>
    </xf>
    <xf numFmtId="44" fontId="22" fillId="0" borderId="0" xfId="3" applyFont="1" applyFill="1" applyBorder="1" applyAlignment="1">
      <alignment horizontal="right"/>
    </xf>
    <xf numFmtId="44" fontId="20" fillId="0" borderId="1" xfId="0" applyNumberFormat="1" applyFont="1" applyBorder="1" applyAlignment="1">
      <alignment horizontal="right"/>
    </xf>
    <xf numFmtId="41" fontId="22" fillId="0" borderId="0" xfId="2" applyNumberFormat="1" applyFont="1" applyFill="1" applyAlignment="1">
      <alignment horizontal="right"/>
    </xf>
    <xf numFmtId="41" fontId="22" fillId="0" borderId="0" xfId="2" applyNumberFormat="1" applyFont="1" applyFill="1" applyBorder="1" applyAlignment="1">
      <alignment horizontal="right"/>
    </xf>
    <xf numFmtId="41" fontId="22" fillId="0" borderId="1" xfId="2" applyNumberFormat="1" applyFont="1" applyFill="1" applyBorder="1" applyAlignment="1">
      <alignment horizontal="right"/>
    </xf>
    <xf numFmtId="41" fontId="22" fillId="0" borderId="6" xfId="2" applyNumberFormat="1" applyFont="1" applyFill="1" applyBorder="1" applyAlignment="1">
      <alignment horizontal="right"/>
    </xf>
    <xf numFmtId="41" fontId="22" fillId="0" borderId="4" xfId="2" applyNumberFormat="1" applyFont="1" applyFill="1" applyBorder="1" applyAlignment="1">
      <alignment horizontal="right"/>
    </xf>
    <xf numFmtId="41" fontId="20" fillId="0" borderId="6" xfId="0" applyNumberFormat="1" applyFont="1" applyBorder="1" applyAlignment="1">
      <alignment horizontal="right"/>
    </xf>
    <xf numFmtId="41" fontId="20" fillId="0" borderId="0" xfId="0" applyNumberFormat="1" applyFont="1" applyAlignment="1">
      <alignment horizontal="right"/>
    </xf>
    <xf numFmtId="41" fontId="0" fillId="0" borderId="0" xfId="0" applyNumberFormat="1"/>
    <xf numFmtId="41" fontId="15" fillId="0" borderId="0" xfId="0" applyNumberFormat="1" applyFont="1"/>
    <xf numFmtId="183" fontId="22" fillId="0" borderId="0" xfId="2" applyNumberFormat="1" applyFont="1" applyFill="1" applyBorder="1" applyAlignment="1">
      <alignment horizontal="right"/>
    </xf>
    <xf numFmtId="183" fontId="22" fillId="0" borderId="7" xfId="2" applyNumberFormat="1" applyFont="1" applyFill="1" applyBorder="1" applyAlignment="1">
      <alignment horizontal="right"/>
    </xf>
    <xf numFmtId="183" fontId="20" fillId="0" borderId="0" xfId="0" applyNumberFormat="1" applyFont="1" applyAlignment="1">
      <alignment horizontal="right"/>
    </xf>
    <xf numFmtId="183" fontId="15" fillId="0" borderId="0" xfId="0" applyNumberFormat="1" applyFont="1"/>
    <xf numFmtId="183" fontId="15" fillId="0" borderId="0" xfId="0" applyNumberFormat="1" applyFont="1" applyAlignment="1">
      <alignment horizontal="right"/>
    </xf>
    <xf numFmtId="183" fontId="19" fillId="0" borderId="0" xfId="0" quotePrefix="1" applyNumberFormat="1" applyFont="1" applyAlignment="1">
      <alignment horizontal="right" wrapText="1"/>
    </xf>
    <xf numFmtId="183" fontId="20" fillId="0" borderId="7" xfId="0" applyNumberFormat="1" applyFont="1" applyBorder="1" applyAlignment="1">
      <alignment horizontal="right"/>
    </xf>
    <xf numFmtId="183" fontId="20" fillId="0" borderId="0" xfId="4" applyNumberFormat="1" applyFont="1" applyFill="1" applyBorder="1" applyAlignment="1">
      <alignment horizontal="right"/>
    </xf>
    <xf numFmtId="183" fontId="20" fillId="0" borderId="1" xfId="4" applyNumberFormat="1" applyFont="1" applyFill="1" applyBorder="1" applyAlignment="1">
      <alignment horizontal="right"/>
    </xf>
    <xf numFmtId="183" fontId="20" fillId="0" borderId="6" xfId="4" applyNumberFormat="1" applyFont="1" applyFill="1" applyBorder="1" applyAlignment="1">
      <alignment horizontal="right"/>
    </xf>
    <xf numFmtId="183" fontId="22" fillId="0" borderId="0" xfId="4" applyNumberFormat="1" applyFont="1" applyFill="1" applyBorder="1" applyAlignment="1">
      <alignment horizontal="right"/>
    </xf>
    <xf numFmtId="183" fontId="20" fillId="0" borderId="1" xfId="0" applyNumberFormat="1" applyFont="1" applyBorder="1" applyAlignment="1">
      <alignment horizontal="right"/>
    </xf>
    <xf numFmtId="183" fontId="20" fillId="0" borderId="6" xfId="0" applyNumberFormat="1" applyFont="1" applyBorder="1" applyAlignment="1">
      <alignment horizontal="right"/>
    </xf>
    <xf numFmtId="183" fontId="0" fillId="0" borderId="0" xfId="0" applyNumberFormat="1"/>
    <xf numFmtId="183" fontId="22" fillId="0" borderId="0" xfId="0" applyNumberFormat="1" applyFont="1" applyAlignment="1">
      <alignment horizontal="right"/>
    </xf>
    <xf numFmtId="49" fontId="15" fillId="0" borderId="12" xfId="0" applyNumberFormat="1" applyFont="1" applyBorder="1" applyAlignment="1">
      <alignment vertical="center"/>
    </xf>
    <xf numFmtId="49" fontId="15" fillId="0" borderId="0" xfId="0" applyNumberFormat="1" applyFont="1"/>
    <xf numFmtId="49" fontId="20" fillId="0" borderId="0" xfId="0" applyNumberFormat="1" applyFont="1"/>
    <xf numFmtId="49" fontId="19" fillId="0" borderId="0" xfId="0" quotePrefix="1" applyNumberFormat="1" applyFont="1" applyAlignment="1">
      <alignment wrapText="1"/>
    </xf>
    <xf numFmtId="49" fontId="20" fillId="0" borderId="6" xfId="0" applyNumberFormat="1" applyFont="1" applyBorder="1"/>
    <xf numFmtId="49" fontId="24" fillId="0" borderId="13" xfId="0" quotePrefix="1" applyNumberFormat="1" applyFont="1" applyBorder="1" applyAlignment="1">
      <alignment horizontal="centerContinuous"/>
    </xf>
    <xf numFmtId="49" fontId="20" fillId="0" borderId="1" xfId="0" applyNumberFormat="1" applyFont="1" applyBorder="1"/>
    <xf numFmtId="49" fontId="0" fillId="0" borderId="0" xfId="0" applyNumberFormat="1"/>
    <xf numFmtId="49" fontId="19" fillId="0" borderId="4" xfId="0" quotePrefix="1" applyNumberFormat="1" applyFont="1" applyBorder="1" applyAlignment="1">
      <alignment horizontal="center" wrapText="1"/>
    </xf>
    <xf numFmtId="49" fontId="19" fillId="0" borderId="11" xfId="0" quotePrefix="1" applyNumberFormat="1" applyFont="1" applyBorder="1" applyAlignment="1">
      <alignment horizontal="center" wrapText="1"/>
    </xf>
    <xf numFmtId="49" fontId="19" fillId="0" borderId="5" xfId="0" quotePrefix="1" applyNumberFormat="1" applyFont="1" applyBorder="1" applyAlignment="1">
      <alignment horizontal="center" wrapText="1"/>
    </xf>
    <xf numFmtId="49" fontId="15" fillId="0" borderId="0" xfId="0" applyNumberFormat="1" applyFont="1" applyAlignment="1">
      <alignment vertical="center"/>
    </xf>
    <xf numFmtId="42" fontId="22" fillId="0" borderId="0" xfId="4" applyNumberFormat="1" applyFont="1" applyFill="1" applyBorder="1" applyAlignment="1">
      <alignment horizontal="right"/>
    </xf>
    <xf numFmtId="42" fontId="22" fillId="0" borderId="8" xfId="2" applyNumberFormat="1" applyFont="1" applyFill="1" applyBorder="1" applyAlignment="1">
      <alignment horizontal="right"/>
    </xf>
    <xf numFmtId="42" fontId="22" fillId="0" borderId="9" xfId="2" applyNumberFormat="1" applyFont="1" applyFill="1" applyBorder="1" applyAlignment="1">
      <alignment horizontal="right"/>
    </xf>
    <xf numFmtId="41" fontId="22" fillId="0" borderId="0" xfId="4" applyNumberFormat="1" applyFont="1" applyFill="1" applyBorder="1" applyAlignment="1">
      <alignment horizontal="right"/>
    </xf>
    <xf numFmtId="41" fontId="24" fillId="0" borderId="13" xfId="0" quotePrefix="1" applyNumberFormat="1" applyFont="1" applyBorder="1" applyAlignment="1">
      <alignment horizontal="right"/>
    </xf>
    <xf numFmtId="41" fontId="22" fillId="0" borderId="7" xfId="2" applyNumberFormat="1" applyFont="1" applyFill="1" applyBorder="1" applyAlignment="1">
      <alignment horizontal="right"/>
    </xf>
    <xf numFmtId="41" fontId="22" fillId="0" borderId="10" xfId="2" applyNumberFormat="1" applyFont="1" applyFill="1" applyBorder="1" applyAlignment="1">
      <alignment horizontal="right"/>
    </xf>
    <xf numFmtId="41" fontId="36" fillId="0" borderId="0" xfId="2" applyNumberFormat="1" applyFont="1" applyFill="1" applyBorder="1" applyAlignment="1">
      <alignment horizontal="right"/>
    </xf>
    <xf numFmtId="41" fontId="22" fillId="0" borderId="3" xfId="2" applyNumberFormat="1" applyFont="1" applyFill="1" applyBorder="1" applyAlignment="1">
      <alignment horizontal="right"/>
    </xf>
    <xf numFmtId="41" fontId="22" fillId="0" borderId="2" xfId="2" applyNumberFormat="1" applyFont="1" applyFill="1" applyBorder="1" applyAlignment="1">
      <alignment horizontal="right"/>
    </xf>
    <xf numFmtId="41" fontId="22" fillId="0" borderId="11" xfId="2" applyNumberFormat="1" applyFont="1" applyFill="1" applyBorder="1" applyAlignment="1">
      <alignment horizontal="right"/>
    </xf>
    <xf numFmtId="183" fontId="15" fillId="0" borderId="4" xfId="0" applyNumberFormat="1" applyFont="1" applyBorder="1" applyAlignment="1">
      <alignment horizontal="right"/>
    </xf>
    <xf numFmtId="49" fontId="15" fillId="0" borderId="4" xfId="0" applyNumberFormat="1" applyFont="1" applyBorder="1"/>
    <xf numFmtId="49" fontId="22" fillId="0" borderId="0" xfId="0" applyNumberFormat="1" applyFont="1"/>
    <xf numFmtId="49" fontId="15" fillId="0" borderId="0" xfId="0" applyNumberFormat="1" applyFont="1" applyAlignment="1">
      <alignment horizontal="right"/>
    </xf>
    <xf numFmtId="49" fontId="19" fillId="0" borderId="0" xfId="0" quotePrefix="1" applyNumberFormat="1" applyFont="1" applyAlignment="1">
      <alignment horizontal="center" wrapText="1"/>
    </xf>
    <xf numFmtId="49" fontId="19" fillId="0" borderId="6" xfId="0" quotePrefix="1" applyNumberFormat="1" applyFont="1" applyBorder="1" applyAlignment="1">
      <alignment horizontal="center" wrapText="1"/>
    </xf>
    <xf numFmtId="49" fontId="19" fillId="0" borderId="3" xfId="0" quotePrefix="1" applyNumberFormat="1" applyFont="1" applyBorder="1" applyAlignment="1">
      <alignment horizontal="center" wrapText="1"/>
    </xf>
    <xf numFmtId="49" fontId="22" fillId="0" borderId="0" xfId="0" applyNumberFormat="1" applyFont="1" applyAlignment="1">
      <alignment horizontal="right"/>
    </xf>
    <xf numFmtId="183" fontId="22" fillId="0" borderId="4" xfId="0" applyNumberFormat="1" applyFont="1" applyBorder="1" applyAlignment="1">
      <alignment horizontal="right"/>
    </xf>
    <xf numFmtId="42" fontId="22" fillId="0" borderId="0" xfId="0" applyNumberFormat="1" applyFont="1" applyAlignment="1">
      <alignment horizontal="right"/>
    </xf>
    <xf numFmtId="42" fontId="24" fillId="0" borderId="6" xfId="0" quotePrefix="1" applyNumberFormat="1" applyFont="1" applyBorder="1" applyAlignment="1">
      <alignment horizontal="right"/>
    </xf>
    <xf numFmtId="42" fontId="20" fillId="0" borderId="8" xfId="0" applyNumberFormat="1" applyFont="1" applyBorder="1" applyAlignment="1">
      <alignment horizontal="right"/>
    </xf>
    <xf numFmtId="42" fontId="20" fillId="0" borderId="9" xfId="0" applyNumberFormat="1" applyFont="1" applyBorder="1" applyAlignment="1">
      <alignment horizontal="right"/>
    </xf>
    <xf numFmtId="42" fontId="22" fillId="0" borderId="8" xfId="0" applyNumberFormat="1" applyFont="1" applyBorder="1" applyAlignment="1">
      <alignment horizontal="right"/>
    </xf>
    <xf numFmtId="41" fontId="24" fillId="0" borderId="6" xfId="0" quotePrefix="1" applyNumberFormat="1" applyFont="1" applyBorder="1" applyAlignment="1">
      <alignment horizontal="right"/>
    </xf>
    <xf numFmtId="183" fontId="36" fillId="0" borderId="0" xfId="0" applyNumberFormat="1" applyFont="1" applyAlignment="1">
      <alignment horizontal="right"/>
    </xf>
    <xf numFmtId="183" fontId="19" fillId="0" borderId="0" xfId="0" applyNumberFormat="1" applyFont="1" applyAlignment="1">
      <alignment horizontal="right" wrapText="1"/>
    </xf>
    <xf numFmtId="183" fontId="19" fillId="0" borderId="7" xfId="0" applyNumberFormat="1" applyFont="1" applyBorder="1" applyAlignment="1">
      <alignment horizontal="right" wrapText="1"/>
    </xf>
    <xf numFmtId="49" fontId="22" fillId="0" borderId="0" xfId="2" applyNumberFormat="1" applyFont="1" applyFill="1" applyBorder="1"/>
    <xf numFmtId="49" fontId="24" fillId="0" borderId="6" xfId="0" quotePrefix="1" applyNumberFormat="1" applyFont="1" applyBorder="1" applyAlignment="1">
      <alignment horizontal="centerContinuous"/>
    </xf>
    <xf numFmtId="49" fontId="24" fillId="0" borderId="6" xfId="0" quotePrefix="1" applyNumberFormat="1" applyFont="1" applyBorder="1" applyAlignment="1">
      <alignment horizontal="center"/>
    </xf>
    <xf numFmtId="49" fontId="19" fillId="0" borderId="7" xfId="0" quotePrefix="1" applyNumberFormat="1" applyFont="1" applyBorder="1" applyAlignment="1">
      <alignment horizontal="center" wrapText="1"/>
    </xf>
    <xf numFmtId="49" fontId="24" fillId="0" borderId="13" xfId="0" quotePrefix="1" applyNumberFormat="1" applyFont="1" applyBorder="1" applyAlignment="1">
      <alignment horizontal="center"/>
    </xf>
    <xf numFmtId="49" fontId="20" fillId="0" borderId="0" xfId="0" quotePrefix="1" applyNumberFormat="1" applyFont="1" applyAlignment="1">
      <alignment horizontal="left"/>
    </xf>
    <xf numFmtId="42" fontId="19" fillId="0" borderId="6" xfId="0" quotePrefix="1" applyNumberFormat="1" applyFont="1" applyBorder="1" applyAlignment="1">
      <alignment horizontal="right" wrapText="1"/>
    </xf>
    <xf numFmtId="42" fontId="20" fillId="0" borderId="13" xfId="0" applyNumberFormat="1" applyFont="1" applyBorder="1" applyAlignment="1">
      <alignment horizontal="right"/>
    </xf>
    <xf numFmtId="42" fontId="22" fillId="0" borderId="13" xfId="2" applyNumberFormat="1" applyFont="1" applyFill="1" applyBorder="1" applyAlignment="1">
      <alignment horizontal="right"/>
    </xf>
    <xf numFmtId="42" fontId="19" fillId="0" borderId="13" xfId="0" quotePrefix="1" applyNumberFormat="1" applyFont="1" applyBorder="1" applyAlignment="1">
      <alignment horizontal="right" wrapText="1"/>
    </xf>
    <xf numFmtId="41" fontId="22" fillId="0" borderId="6" xfId="0" applyNumberFormat="1" applyFont="1" applyBorder="1" applyAlignment="1">
      <alignment horizontal="right"/>
    </xf>
    <xf numFmtId="41" fontId="22" fillId="0" borderId="13" xfId="0" applyNumberFormat="1" applyFont="1" applyBorder="1" applyAlignment="1">
      <alignment horizontal="right"/>
    </xf>
    <xf numFmtId="41" fontId="22" fillId="0" borderId="13" xfId="2" applyNumberFormat="1" applyFont="1" applyFill="1" applyBorder="1" applyAlignment="1">
      <alignment horizontal="right"/>
    </xf>
    <xf numFmtId="41" fontId="19" fillId="0" borderId="6" xfId="0" quotePrefix="1" applyNumberFormat="1" applyFont="1" applyBorder="1" applyAlignment="1">
      <alignment horizontal="right" wrapText="1"/>
    </xf>
    <xf numFmtId="41" fontId="19" fillId="0" borderId="13" xfId="0" quotePrefix="1" applyNumberFormat="1" applyFont="1" applyBorder="1" applyAlignment="1">
      <alignment horizontal="right" wrapText="1"/>
    </xf>
    <xf numFmtId="49" fontId="20" fillId="0" borderId="0" xfId="0" applyNumberFormat="1" applyFont="1" applyAlignment="1">
      <alignment horizontal="left"/>
    </xf>
    <xf numFmtId="49" fontId="18" fillId="0" borderId="0" xfId="0" quotePrefix="1" applyNumberFormat="1" applyFont="1" applyAlignment="1">
      <alignment horizontal="left"/>
    </xf>
    <xf numFmtId="41" fontId="20" fillId="0" borderId="13" xfId="0" applyNumberFormat="1" applyFont="1" applyBorder="1" applyAlignment="1">
      <alignment horizontal="right"/>
    </xf>
    <xf numFmtId="41" fontId="22" fillId="0" borderId="8" xfId="2" applyNumberFormat="1" applyFont="1" applyFill="1" applyBorder="1" applyAlignment="1">
      <alignment horizontal="right"/>
    </xf>
    <xf numFmtId="41" fontId="22" fillId="0" borderId="9" xfId="2" applyNumberFormat="1" applyFont="1" applyFill="1" applyBorder="1" applyAlignment="1">
      <alignment horizontal="right"/>
    </xf>
    <xf numFmtId="184" fontId="22" fillId="0" borderId="0" xfId="2" applyNumberFormat="1" applyFont="1" applyFill="1" applyBorder="1" applyAlignment="1">
      <alignment horizontal="right"/>
    </xf>
    <xf numFmtId="184" fontId="22" fillId="0" borderId="1" xfId="2" applyNumberFormat="1" applyFont="1" applyFill="1" applyBorder="1" applyAlignment="1">
      <alignment horizontal="right"/>
    </xf>
    <xf numFmtId="184" fontId="19" fillId="0" borderId="6" xfId="0" quotePrefix="1" applyNumberFormat="1" applyFont="1" applyBorder="1" applyAlignment="1">
      <alignment horizontal="right" wrapText="1"/>
    </xf>
    <xf numFmtId="184" fontId="20" fillId="0" borderId="0" xfId="0" applyNumberFormat="1" applyFont="1" applyAlignment="1">
      <alignment horizontal="right"/>
    </xf>
    <xf numFmtId="184" fontId="20" fillId="0" borderId="13" xfId="0" applyNumberFormat="1" applyFont="1" applyBorder="1" applyAlignment="1">
      <alignment horizontal="right"/>
    </xf>
    <xf numFmtId="184" fontId="0" fillId="0" borderId="0" xfId="0" applyNumberFormat="1"/>
    <xf numFmtId="184" fontId="15" fillId="0" borderId="0" xfId="0" applyNumberFormat="1" applyFont="1"/>
    <xf numFmtId="184" fontId="22" fillId="0" borderId="8" xfId="2" applyNumberFormat="1" applyFont="1" applyFill="1" applyBorder="1" applyAlignment="1">
      <alignment horizontal="right"/>
    </xf>
    <xf numFmtId="184" fontId="22" fillId="0" borderId="9" xfId="2" applyNumberFormat="1" applyFont="1" applyFill="1" applyBorder="1" applyAlignment="1">
      <alignment horizontal="right"/>
    </xf>
    <xf numFmtId="185" fontId="22" fillId="0" borderId="0" xfId="2" applyNumberFormat="1" applyFont="1" applyFill="1" applyBorder="1" applyAlignment="1">
      <alignment horizontal="right"/>
    </xf>
    <xf numFmtId="185" fontId="22" fillId="0" borderId="1" xfId="2" applyNumberFormat="1" applyFont="1" applyFill="1" applyBorder="1" applyAlignment="1">
      <alignment horizontal="right"/>
    </xf>
    <xf numFmtId="185" fontId="19" fillId="0" borderId="6" xfId="0" quotePrefix="1" applyNumberFormat="1" applyFont="1" applyBorder="1" applyAlignment="1">
      <alignment horizontal="right" wrapText="1"/>
    </xf>
    <xf numFmtId="185" fontId="20" fillId="0" borderId="0" xfId="0" applyNumberFormat="1" applyFont="1" applyAlignment="1">
      <alignment horizontal="right"/>
    </xf>
    <xf numFmtId="185" fontId="20" fillId="0" borderId="13" xfId="0" applyNumberFormat="1" applyFont="1" applyBorder="1" applyAlignment="1">
      <alignment horizontal="right"/>
    </xf>
    <xf numFmtId="185" fontId="0" fillId="0" borderId="0" xfId="0" applyNumberFormat="1"/>
    <xf numFmtId="185" fontId="15" fillId="0" borderId="0" xfId="0" applyNumberFormat="1" applyFont="1"/>
    <xf numFmtId="49" fontId="24" fillId="0" borderId="0" xfId="0" quotePrefix="1" applyNumberFormat="1" applyFont="1" applyAlignment="1">
      <alignment horizontal="centerContinuous"/>
    </xf>
    <xf numFmtId="49" fontId="19" fillId="0" borderId="0" xfId="0" quotePrefix="1" applyNumberFormat="1" applyFont="1" applyAlignment="1">
      <alignment horizontal="centerContinuous"/>
    </xf>
    <xf numFmtId="49" fontId="20" fillId="0" borderId="13" xfId="0" applyNumberFormat="1" applyFont="1" applyBorder="1"/>
    <xf numFmtId="42" fontId="22" fillId="0" borderId="6" xfId="0" applyNumberFormat="1" applyFont="1" applyBorder="1" applyAlignment="1">
      <alignment horizontal="right"/>
    </xf>
    <xf numFmtId="42" fontId="22" fillId="0" borderId="10" xfId="2" applyNumberFormat="1" applyFont="1" applyFill="1" applyBorder="1" applyAlignment="1">
      <alignment horizontal="right"/>
    </xf>
    <xf numFmtId="186" fontId="0" fillId="0" borderId="0" xfId="0" applyNumberFormat="1"/>
    <xf numFmtId="186" fontId="15" fillId="0" borderId="0" xfId="0" applyNumberFormat="1" applyFont="1"/>
    <xf numFmtId="187" fontId="22" fillId="0" borderId="0" xfId="2" applyNumberFormat="1" applyFont="1" applyFill="1" applyBorder="1" applyAlignment="1">
      <alignment horizontal="right"/>
    </xf>
    <xf numFmtId="187" fontId="22" fillId="0" borderId="1" xfId="2" applyNumberFormat="1" applyFont="1" applyFill="1" applyBorder="1" applyAlignment="1">
      <alignment horizontal="right"/>
    </xf>
    <xf numFmtId="187" fontId="20" fillId="0" borderId="6" xfId="0" applyNumberFormat="1" applyFont="1" applyBorder="1" applyAlignment="1">
      <alignment horizontal="right"/>
    </xf>
    <xf numFmtId="187" fontId="20" fillId="0" borderId="0" xfId="0" applyNumberFormat="1" applyFont="1" applyAlignment="1">
      <alignment horizontal="right"/>
    </xf>
    <xf numFmtId="187" fontId="20" fillId="0" borderId="13" xfId="0" applyNumberFormat="1" applyFont="1" applyBorder="1" applyAlignment="1">
      <alignment horizontal="right"/>
    </xf>
    <xf numFmtId="187" fontId="0" fillId="0" borderId="0" xfId="0" applyNumberFormat="1"/>
    <xf numFmtId="187" fontId="15" fillId="0" borderId="0" xfId="0" applyNumberFormat="1" applyFont="1"/>
    <xf numFmtId="188" fontId="0" fillId="0" borderId="0" xfId="0" applyNumberFormat="1"/>
    <xf numFmtId="188" fontId="15" fillId="0" borderId="0" xfId="0" applyNumberFormat="1" applyFont="1"/>
    <xf numFmtId="189" fontId="0" fillId="0" borderId="0" xfId="0" applyNumberFormat="1"/>
    <xf numFmtId="189" fontId="15" fillId="0" borderId="0" xfId="0" applyNumberFormat="1" applyFont="1"/>
    <xf numFmtId="49" fontId="20" fillId="0" borderId="0" xfId="0" quotePrefix="1" applyNumberFormat="1" applyFont="1" applyAlignment="1">
      <alignment horizontal="center"/>
    </xf>
    <xf numFmtId="49" fontId="22" fillId="0" borderId="0" xfId="0" quotePrefix="1" applyNumberFormat="1" applyFont="1" applyAlignment="1">
      <alignment horizontal="center"/>
    </xf>
    <xf numFmtId="49" fontId="20" fillId="0" borderId="13" xfId="0" applyNumberFormat="1" applyFont="1" applyBorder="1" applyAlignment="1">
      <alignment horizontal="right"/>
    </xf>
    <xf numFmtId="49" fontId="20" fillId="0" borderId="0" xfId="0" applyNumberFormat="1" applyFont="1" applyAlignment="1">
      <alignment horizontal="right"/>
    </xf>
    <xf numFmtId="49" fontId="24" fillId="0" borderId="0" xfId="0" applyNumberFormat="1" applyFont="1" applyAlignment="1">
      <alignment horizontal="center"/>
    </xf>
    <xf numFmtId="184" fontId="20" fillId="0" borderId="6" xfId="0" applyNumberFormat="1" applyFont="1" applyBorder="1" applyAlignment="1">
      <alignment horizontal="right"/>
    </xf>
    <xf numFmtId="190" fontId="22" fillId="0" borderId="0" xfId="2" applyNumberFormat="1" applyFont="1" applyFill="1" applyBorder="1" applyAlignment="1">
      <alignment horizontal="right"/>
    </xf>
    <xf numFmtId="190" fontId="22" fillId="0" borderId="1" xfId="2" applyNumberFormat="1" applyFont="1" applyFill="1" applyBorder="1" applyAlignment="1">
      <alignment horizontal="right"/>
    </xf>
    <xf numFmtId="190" fontId="20" fillId="0" borderId="6" xfId="0" applyNumberFormat="1" applyFont="1" applyBorder="1" applyAlignment="1">
      <alignment horizontal="right"/>
    </xf>
    <xf numFmtId="190" fontId="20" fillId="0" borderId="0" xfId="0" applyNumberFormat="1" applyFont="1" applyAlignment="1">
      <alignment horizontal="right"/>
    </xf>
    <xf numFmtId="190" fontId="20" fillId="0" borderId="13" xfId="0" applyNumberFormat="1" applyFont="1" applyBorder="1" applyAlignment="1">
      <alignment horizontal="right"/>
    </xf>
    <xf numFmtId="190" fontId="0" fillId="0" borderId="0" xfId="0" applyNumberFormat="1"/>
    <xf numFmtId="190" fontId="15" fillId="0" borderId="0" xfId="0" applyNumberFormat="1" applyFont="1"/>
    <xf numFmtId="190" fontId="22" fillId="0" borderId="7" xfId="2" applyNumberFormat="1" applyFont="1" applyFill="1" applyBorder="1" applyAlignment="1">
      <alignment horizontal="right"/>
    </xf>
    <xf numFmtId="190" fontId="22" fillId="0" borderId="10" xfId="2" applyNumberFormat="1" applyFont="1" applyFill="1" applyBorder="1" applyAlignment="1">
      <alignment horizontal="right"/>
    </xf>
    <xf numFmtId="41" fontId="20" fillId="0" borderId="6" xfId="1" applyNumberFormat="1" applyFont="1" applyFill="1" applyBorder="1" applyAlignment="1">
      <alignment horizontal="right"/>
    </xf>
    <xf numFmtId="41" fontId="20" fillId="0" borderId="13" xfId="1" applyNumberFormat="1" applyFont="1" applyFill="1" applyBorder="1" applyAlignment="1">
      <alignment horizontal="right"/>
    </xf>
    <xf numFmtId="42" fontId="22" fillId="0" borderId="0" xfId="62" applyNumberFormat="1" applyFont="1" applyFill="1" applyBorder="1"/>
    <xf numFmtId="42" fontId="22" fillId="0" borderId="0" xfId="60" applyNumberFormat="1" applyFont="1"/>
    <xf numFmtId="42" fontId="22" fillId="0" borderId="8" xfId="62" applyNumberFormat="1" applyFont="1" applyFill="1" applyBorder="1"/>
    <xf numFmtId="42" fontId="22" fillId="0" borderId="0" xfId="62" applyNumberFormat="1" applyFont="1" applyFill="1" applyBorder="1" applyAlignment="1"/>
    <xf numFmtId="42" fontId="22" fillId="0" borderId="8" xfId="62" applyNumberFormat="1" applyFont="1" applyFill="1" applyBorder="1" applyAlignment="1"/>
    <xf numFmtId="42" fontId="22" fillId="0" borderId="8" xfId="1" applyNumberFormat="1" applyFont="1" applyFill="1" applyBorder="1" applyAlignment="1">
      <alignment horizontal="right"/>
    </xf>
    <xf numFmtId="41" fontId="22" fillId="0" borderId="0" xfId="1" applyNumberFormat="1" applyFont="1" applyFill="1" applyBorder="1" applyAlignment="1"/>
    <xf numFmtId="41" fontId="22" fillId="0" borderId="0" xfId="1" applyNumberFormat="1" applyFont="1" applyFill="1" applyBorder="1" applyAlignment="1">
      <alignment horizontal="right"/>
    </xf>
    <xf numFmtId="41" fontId="22" fillId="0" borderId="0" xfId="1" applyNumberFormat="1" applyFont="1" applyFill="1" applyBorder="1"/>
    <xf numFmtId="41" fontId="22" fillId="0" borderId="3" xfId="1" applyNumberFormat="1" applyFont="1" applyFill="1" applyBorder="1"/>
    <xf numFmtId="41" fontId="33" fillId="0" borderId="0" xfId="1" applyNumberFormat="1" applyFont="1" applyFill="1" applyBorder="1" applyAlignment="1">
      <alignment horizontal="center"/>
    </xf>
    <xf numFmtId="41" fontId="18" fillId="0" borderId="0" xfId="1" applyNumberFormat="1" applyFont="1" applyFill="1" applyBorder="1" applyAlignment="1">
      <alignment horizontal="center"/>
    </xf>
    <xf numFmtId="41" fontId="39" fillId="0" borderId="0" xfId="1" applyNumberFormat="1" applyFont="1" applyFill="1" applyBorder="1"/>
    <xf numFmtId="183" fontId="22" fillId="0" borderId="0" xfId="4" applyNumberFormat="1" applyFont="1" applyFill="1" applyBorder="1"/>
    <xf numFmtId="183" fontId="22" fillId="0" borderId="0" xfId="4" applyNumberFormat="1" applyFont="1" applyFill="1"/>
    <xf numFmtId="183" fontId="22" fillId="0" borderId="0" xfId="60" applyNumberFormat="1" applyFont="1"/>
    <xf numFmtId="183" fontId="22" fillId="0" borderId="3" xfId="4" applyNumberFormat="1" applyFont="1" applyFill="1" applyBorder="1"/>
    <xf numFmtId="183" fontId="39" fillId="0" borderId="0" xfId="60" applyNumberFormat="1" applyFont="1"/>
    <xf numFmtId="183" fontId="39" fillId="0" borderId="0" xfId="4" applyNumberFormat="1" applyFont="1" applyFill="1" applyBorder="1"/>
    <xf numFmtId="183" fontId="22" fillId="0" borderId="8" xfId="4" applyNumberFormat="1" applyFont="1" applyFill="1" applyBorder="1"/>
    <xf numFmtId="183" fontId="20" fillId="0" borderId="0" xfId="60" applyNumberFormat="1" applyFont="1"/>
    <xf numFmtId="183" fontId="29" fillId="0" borderId="0" xfId="60" applyNumberFormat="1" applyFont="1" applyAlignment="1">
      <alignment horizontal="left"/>
    </xf>
    <xf numFmtId="183" fontId="36" fillId="0" borderId="0" xfId="4" applyNumberFormat="1" applyFont="1" applyFill="1"/>
    <xf numFmtId="183" fontId="22" fillId="0" borderId="0" xfId="63" applyNumberFormat="1" applyFont="1" applyFill="1"/>
    <xf numFmtId="183" fontId="20" fillId="0" borderId="0" xfId="63" applyNumberFormat="1" applyFont="1" applyFill="1"/>
    <xf numFmtId="183" fontId="22" fillId="0" borderId="8" xfId="63" applyNumberFormat="1" applyFont="1" applyFill="1" applyBorder="1"/>
    <xf numFmtId="49" fontId="18" fillId="0" borderId="0" xfId="60" quotePrefix="1" applyNumberFormat="1" applyFont="1" applyAlignment="1">
      <alignment horizontal="left"/>
    </xf>
    <xf numFmtId="49" fontId="19" fillId="0" borderId="0" xfId="60" applyNumberFormat="1" applyFont="1" applyAlignment="1">
      <alignment horizontal="centerContinuous"/>
    </xf>
    <xf numFmtId="49" fontId="20" fillId="0" borderId="0" xfId="60" applyNumberFormat="1" applyFont="1"/>
    <xf numFmtId="49" fontId="24" fillId="0" borderId="0" xfId="60" quotePrefix="1" applyNumberFormat="1" applyFont="1" applyAlignment="1">
      <alignment horizontal="left"/>
    </xf>
    <xf numFmtId="49" fontId="22" fillId="0" borderId="0" xfId="60" applyNumberFormat="1" applyFont="1"/>
    <xf numFmtId="49" fontId="20" fillId="0" borderId="0" xfId="60" quotePrefix="1" applyNumberFormat="1" applyFont="1" applyAlignment="1">
      <alignment horizontal="left"/>
    </xf>
    <xf numFmtId="49" fontId="36" fillId="0" borderId="0" xfId="60" applyNumberFormat="1" applyFont="1"/>
    <xf numFmtId="49" fontId="22" fillId="0" borderId="0" xfId="60" quotePrefix="1" applyNumberFormat="1" applyFont="1" applyAlignment="1">
      <alignment horizontal="left"/>
    </xf>
    <xf numFmtId="49" fontId="28" fillId="0" borderId="0" xfId="60" applyNumberFormat="1" applyFont="1"/>
    <xf numFmtId="49" fontId="13" fillId="0" borderId="0" xfId="60" applyNumberFormat="1" applyAlignment="1">
      <alignment horizontal="left" wrapText="1"/>
    </xf>
    <xf numFmtId="49" fontId="19" fillId="0" borderId="0" xfId="60" applyNumberFormat="1" applyFont="1" applyAlignment="1">
      <alignment horizontal="center"/>
    </xf>
    <xf numFmtId="49" fontId="19" fillId="0" borderId="0" xfId="60" quotePrefix="1" applyNumberFormat="1" applyFont="1" applyAlignment="1">
      <alignment horizontal="centerContinuous" wrapText="1"/>
    </xf>
    <xf numFmtId="49" fontId="19" fillId="0" borderId="3" xfId="60" applyNumberFormat="1" applyFont="1" applyBorder="1" applyAlignment="1">
      <alignment horizontal="centerContinuous" wrapText="1"/>
    </xf>
    <xf numFmtId="49" fontId="19" fillId="0" borderId="3" xfId="60" quotePrefix="1" applyNumberFormat="1" applyFont="1" applyBorder="1" applyAlignment="1">
      <alignment horizontal="centerContinuous" wrapText="1"/>
    </xf>
    <xf numFmtId="49" fontId="24" fillId="0" borderId="0" xfId="60" applyNumberFormat="1" applyFont="1" applyAlignment="1">
      <alignment horizontal="center"/>
    </xf>
    <xf numFmtId="49" fontId="19" fillId="0" borderId="0" xfId="60" applyNumberFormat="1" applyFont="1" applyAlignment="1">
      <alignment horizontal="center" wrapText="1"/>
    </xf>
    <xf numFmtId="49" fontId="19" fillId="0" borderId="4" xfId="60" applyNumberFormat="1" applyFont="1" applyBorder="1" applyAlignment="1">
      <alignment horizontal="center" wrapText="1"/>
    </xf>
    <xf numFmtId="49" fontId="15" fillId="0" borderId="0" xfId="0" applyNumberFormat="1" applyFont="1" applyProtection="1">
      <protection locked="0"/>
    </xf>
    <xf numFmtId="41" fontId="22" fillId="0" borderId="4" xfId="1" applyNumberFormat="1" applyFont="1" applyFill="1" applyBorder="1"/>
    <xf numFmtId="183" fontId="22" fillId="0" borderId="0" xfId="63" applyNumberFormat="1" applyFont="1" applyFill="1" applyBorder="1"/>
    <xf numFmtId="49" fontId="30" fillId="0" borderId="0" xfId="60" applyNumberFormat="1" applyFont="1"/>
    <xf numFmtId="49" fontId="20" fillId="0" borderId="0" xfId="1" applyNumberFormat="1" applyFont="1" applyFill="1" applyBorder="1" applyAlignment="1"/>
    <xf numFmtId="49" fontId="31" fillId="0" borderId="0" xfId="60" applyNumberFormat="1" applyFont="1"/>
    <xf numFmtId="49" fontId="28" fillId="0" borderId="0" xfId="60" quotePrefix="1" applyNumberFormat="1" applyFont="1" applyAlignment="1">
      <alignment horizontal="left"/>
    </xf>
    <xf numFmtId="49" fontId="20" fillId="0" borderId="4" xfId="60" applyNumberFormat="1" applyFont="1" applyBorder="1"/>
    <xf numFmtId="49" fontId="20" fillId="0" borderId="4" xfId="60" quotePrefix="1" applyNumberFormat="1" applyFont="1" applyBorder="1" applyAlignment="1">
      <alignment horizontal="left"/>
    </xf>
    <xf numFmtId="49" fontId="29" fillId="0" borderId="0" xfId="60" applyNumberFormat="1" applyFont="1"/>
    <xf numFmtId="49" fontId="37" fillId="0" borderId="0" xfId="60" applyNumberFormat="1" applyFont="1"/>
    <xf numFmtId="49" fontId="22" fillId="0" borderId="0" xfId="60" applyNumberFormat="1" applyFont="1" applyAlignment="1">
      <alignment horizontal="left"/>
    </xf>
    <xf numFmtId="49" fontId="22" fillId="0" borderId="0" xfId="60" applyNumberFormat="1" applyFont="1" applyAlignment="1">
      <alignment horizontal="left" indent="1"/>
    </xf>
    <xf numFmtId="49" fontId="20" fillId="0" borderId="7" xfId="60" applyNumberFormat="1" applyFont="1" applyBorder="1"/>
    <xf numFmtId="49" fontId="20" fillId="0" borderId="7" xfId="60" quotePrefix="1" applyNumberFormat="1" applyFont="1" applyBorder="1" applyAlignment="1">
      <alignment horizontal="left"/>
    </xf>
    <xf numFmtId="49" fontId="20" fillId="0" borderId="7" xfId="60" quotePrefix="1" applyNumberFormat="1" applyFont="1" applyBorder="1" applyAlignment="1">
      <alignment horizontal="right"/>
    </xf>
    <xf numFmtId="49" fontId="20" fillId="0" borderId="0" xfId="60" quotePrefix="1" applyNumberFormat="1" applyFont="1" applyAlignment="1">
      <alignment vertical="top"/>
    </xf>
    <xf numFmtId="49" fontId="20" fillId="0" borderId="0" xfId="60" applyNumberFormat="1" applyFont="1" applyAlignment="1">
      <alignment vertical="top"/>
    </xf>
    <xf numFmtId="49" fontId="29" fillId="0" borderId="0" xfId="60" applyNumberFormat="1" applyFont="1" applyAlignment="1">
      <alignment horizontal="left"/>
    </xf>
    <xf numFmtId="49" fontId="22" fillId="0" borderId="4" xfId="60" applyNumberFormat="1" applyFont="1" applyBorder="1"/>
    <xf numFmtId="49" fontId="19" fillId="0" borderId="0" xfId="60" quotePrefix="1" applyNumberFormat="1" applyFont="1" applyAlignment="1">
      <alignment horizontal="left"/>
    </xf>
    <xf numFmtId="49" fontId="34" fillId="0" borderId="0" xfId="60" quotePrefix="1" applyNumberFormat="1" applyFont="1" applyAlignment="1">
      <alignment horizontal="left"/>
    </xf>
    <xf numFmtId="49" fontId="22" fillId="0" borderId="7" xfId="2" applyNumberFormat="1" applyFont="1" applyFill="1" applyBorder="1"/>
    <xf numFmtId="42" fontId="22" fillId="0" borderId="0" xfId="2" applyNumberFormat="1" applyFont="1" applyFill="1" applyBorder="1" applyProtection="1">
      <protection locked="0"/>
    </xf>
    <xf numFmtId="42" fontId="22" fillId="0" borderId="23" xfId="2" applyNumberFormat="1" applyFont="1" applyFill="1" applyBorder="1" applyProtection="1">
      <protection locked="0"/>
    </xf>
    <xf numFmtId="42" fontId="22" fillId="0" borderId="23" xfId="2" applyNumberFormat="1" applyFont="1" applyFill="1" applyBorder="1"/>
    <xf numFmtId="42" fontId="22" fillId="0" borderId="8" xfId="2" applyNumberFormat="1" applyFont="1" applyFill="1" applyBorder="1" applyProtection="1">
      <protection locked="0"/>
    </xf>
    <xf numFmtId="42" fontId="22" fillId="0" borderId="9" xfId="2" applyNumberFormat="1" applyFont="1" applyFill="1" applyBorder="1" applyProtection="1">
      <protection locked="0"/>
    </xf>
    <xf numFmtId="42" fontId="22" fillId="0" borderId="0" xfId="3" applyNumberFormat="1" applyFont="1" applyFill="1" applyBorder="1"/>
    <xf numFmtId="42" fontId="22" fillId="0" borderId="8" xfId="3" applyNumberFormat="1" applyFont="1" applyFill="1" applyBorder="1"/>
    <xf numFmtId="41" fontId="22" fillId="0" borderId="0" xfId="2" applyNumberFormat="1" applyFont="1" applyFill="1" applyBorder="1" applyProtection="1">
      <protection locked="0"/>
    </xf>
    <xf numFmtId="41" fontId="22" fillId="0" borderId="23" xfId="2" applyNumberFormat="1" applyFont="1" applyFill="1" applyBorder="1" applyProtection="1">
      <protection locked="0"/>
    </xf>
    <xf numFmtId="41" fontId="22" fillId="0" borderId="23" xfId="2" applyNumberFormat="1" applyFont="1" applyFill="1" applyBorder="1"/>
    <xf numFmtId="41" fontId="22" fillId="0" borderId="4" xfId="2" applyNumberFormat="1" applyFont="1" applyFill="1" applyBorder="1" applyProtection="1">
      <protection locked="0"/>
    </xf>
    <xf numFmtId="41" fontId="22" fillId="0" borderId="11" xfId="2" applyNumberFormat="1" applyFont="1" applyFill="1" applyBorder="1" applyProtection="1">
      <protection locked="0"/>
    </xf>
    <xf numFmtId="41" fontId="22" fillId="0" borderId="10" xfId="2" applyNumberFormat="1" applyFont="1" applyFill="1" applyBorder="1" applyProtection="1">
      <protection locked="0"/>
    </xf>
    <xf numFmtId="41" fontId="20" fillId="0" borderId="0" xfId="1" applyNumberFormat="1" applyFont="1" applyFill="1"/>
    <xf numFmtId="183" fontId="22" fillId="0" borderId="23" xfId="63" applyNumberFormat="1" applyFont="1" applyFill="1" applyBorder="1"/>
    <xf numFmtId="49" fontId="20" fillId="0" borderId="0" xfId="60" applyNumberFormat="1" applyFont="1" applyAlignment="1">
      <alignment horizontal="left"/>
    </xf>
    <xf numFmtId="49" fontId="19" fillId="0" borderId="0" xfId="60" applyNumberFormat="1" applyFont="1" applyAlignment="1">
      <alignment horizontal="left"/>
    </xf>
    <xf numFmtId="49" fontId="19" fillId="0" borderId="12" xfId="60" applyNumberFormat="1" applyFont="1" applyBorder="1" applyAlignment="1">
      <alignment horizontal="left"/>
    </xf>
    <xf numFmtId="49" fontId="19" fillId="0" borderId="12" xfId="60" applyNumberFormat="1" applyFont="1" applyBorder="1" applyAlignment="1">
      <alignment horizontal="centerContinuous"/>
    </xf>
    <xf numFmtId="49" fontId="20" fillId="0" borderId="12" xfId="60" applyNumberFormat="1" applyFont="1" applyBorder="1"/>
    <xf numFmtId="49" fontId="19" fillId="0" borderId="0" xfId="60" applyNumberFormat="1" applyFont="1" applyAlignment="1" applyProtection="1">
      <alignment horizontal="left"/>
      <protection locked="0"/>
    </xf>
    <xf numFmtId="49" fontId="19" fillId="0" borderId="0" xfId="60" applyNumberFormat="1" applyFont="1" applyAlignment="1" applyProtection="1">
      <alignment horizontal="centerContinuous"/>
      <protection locked="0"/>
    </xf>
    <xf numFmtId="49" fontId="20" fillId="0" borderId="0" xfId="60" applyNumberFormat="1" applyFont="1" applyProtection="1">
      <protection locked="0"/>
    </xf>
    <xf numFmtId="49" fontId="53" fillId="2" borderId="0" xfId="0" quotePrefix="1" applyNumberFormat="1" applyFont="1" applyFill="1" applyAlignment="1">
      <alignment horizontal="left"/>
    </xf>
    <xf numFmtId="49" fontId="20" fillId="2" borderId="0" xfId="0" applyNumberFormat="1" applyFont="1" applyFill="1" applyAlignment="1">
      <alignment horizontal="left"/>
    </xf>
    <xf numFmtId="49" fontId="22" fillId="0" borderId="0" xfId="0" applyNumberFormat="1" applyFont="1" applyAlignment="1">
      <alignment horizontal="left"/>
    </xf>
    <xf numFmtId="49" fontId="15" fillId="0" borderId="4" xfId="0" applyNumberFormat="1" applyFont="1" applyBorder="1" applyProtection="1">
      <protection locked="0"/>
    </xf>
    <xf numFmtId="49" fontId="24" fillId="0" borderId="23" xfId="0" quotePrefix="1" applyNumberFormat="1" applyFont="1" applyBorder="1" applyAlignment="1">
      <alignment horizontal="centerContinuous"/>
    </xf>
    <xf numFmtId="49" fontId="19" fillId="0" borderId="0" xfId="0" quotePrefix="1" applyNumberFormat="1" applyFont="1" applyAlignment="1">
      <alignment horizontal="centerContinuous" wrapText="1"/>
    </xf>
    <xf numFmtId="49" fontId="0" fillId="0" borderId="0" xfId="0" applyNumberFormat="1" applyProtection="1">
      <protection locked="0"/>
    </xf>
    <xf numFmtId="49" fontId="19" fillId="0" borderId="0" xfId="0" applyNumberFormat="1" applyFont="1" applyAlignment="1">
      <alignment horizontal="center" wrapText="1"/>
    </xf>
    <xf numFmtId="49" fontId="53" fillId="2" borderId="0" xfId="0" applyNumberFormat="1" applyFont="1" applyFill="1" applyAlignment="1">
      <alignment horizontal="left"/>
    </xf>
    <xf numFmtId="49" fontId="22" fillId="0" borderId="0" xfId="0" applyNumberFormat="1" applyFont="1" applyAlignment="1">
      <alignment horizontal="center"/>
    </xf>
    <xf numFmtId="49" fontId="20" fillId="0" borderId="0" xfId="0" applyNumberFormat="1" applyFont="1" applyAlignment="1">
      <alignment horizontal="left" indent="1"/>
    </xf>
    <xf numFmtId="41" fontId="22" fillId="0" borderId="0" xfId="63" applyNumberFormat="1" applyFont="1" applyFill="1" applyBorder="1"/>
    <xf numFmtId="41" fontId="22" fillId="0" borderId="1" xfId="63" applyNumberFormat="1" applyFont="1" applyFill="1" applyBorder="1"/>
    <xf numFmtId="41" fontId="22" fillId="0" borderId="8" xfId="2" applyNumberFormat="1" applyFont="1" applyFill="1" applyBorder="1"/>
    <xf numFmtId="41" fontId="22" fillId="0" borderId="9" xfId="2" applyNumberFormat="1" applyFont="1" applyFill="1" applyBorder="1"/>
    <xf numFmtId="186" fontId="22" fillId="0" borderId="0" xfId="2" applyNumberFormat="1" applyFont="1" applyFill="1" applyBorder="1"/>
    <xf numFmtId="186" fontId="22" fillId="0" borderId="1" xfId="2" applyNumberFormat="1" applyFont="1" applyFill="1" applyBorder="1"/>
    <xf numFmtId="186" fontId="22" fillId="0" borderId="8" xfId="2" applyNumberFormat="1" applyFont="1" applyFill="1" applyBorder="1"/>
    <xf numFmtId="186" fontId="22" fillId="0" borderId="9" xfId="2" applyNumberFormat="1" applyFont="1" applyFill="1" applyBorder="1"/>
    <xf numFmtId="49" fontId="19" fillId="0" borderId="4" xfId="0" applyNumberFormat="1" applyFont="1" applyBorder="1" applyAlignment="1">
      <alignment horizontal="center"/>
    </xf>
    <xf numFmtId="49" fontId="15" fillId="0" borderId="12" xfId="0" applyNumberFormat="1" applyFont="1" applyBorder="1" applyAlignment="1">
      <alignment horizontal="right" vertical="center" wrapText="1"/>
    </xf>
    <xf numFmtId="174" fontId="22" fillId="0" borderId="1" xfId="2" applyNumberFormat="1" applyFont="1" applyFill="1" applyBorder="1"/>
    <xf numFmtId="174" fontId="22" fillId="0" borderId="26" xfId="2" applyNumberFormat="1" applyFont="1" applyFill="1" applyBorder="1"/>
    <xf numFmtId="0" fontId="15" fillId="0" borderId="0" xfId="1" applyNumberFormat="1" applyFont="1"/>
    <xf numFmtId="191" fontId="22" fillId="0" borderId="0" xfId="2" applyNumberFormat="1" applyFont="1" applyFill="1" applyBorder="1" applyAlignment="1">
      <alignment horizontal="right"/>
    </xf>
    <xf numFmtId="191" fontId="24" fillId="0" borderId="13" xfId="0" quotePrefix="1" applyNumberFormat="1" applyFont="1" applyBorder="1" applyAlignment="1">
      <alignment horizontal="center"/>
    </xf>
    <xf numFmtId="191" fontId="22" fillId="0" borderId="7" xfId="2" applyNumberFormat="1" applyFont="1" applyFill="1" applyBorder="1" applyAlignment="1">
      <alignment horizontal="right"/>
    </xf>
    <xf numFmtId="191" fontId="22" fillId="0" borderId="8" xfId="2" applyNumberFormat="1" applyFont="1" applyFill="1" applyBorder="1" applyAlignment="1">
      <alignment horizontal="right"/>
    </xf>
    <xf numFmtId="191" fontId="22" fillId="0" borderId="0" xfId="2" applyNumberFormat="1" applyFont="1" applyFill="1" applyBorder="1"/>
    <xf numFmtId="191" fontId="19" fillId="0" borderId="0" xfId="0" quotePrefix="1" applyNumberFormat="1" applyFont="1" applyAlignment="1">
      <alignment horizontal="right" wrapText="1"/>
    </xf>
    <xf numFmtId="191" fontId="24" fillId="0" borderId="13" xfId="0" quotePrefix="1" applyNumberFormat="1" applyFont="1" applyBorder="1" applyAlignment="1">
      <alignment horizontal="right"/>
    </xf>
    <xf numFmtId="191" fontId="20" fillId="0" borderId="0" xfId="0" applyNumberFormat="1" applyFont="1" applyAlignment="1">
      <alignment horizontal="right"/>
    </xf>
    <xf numFmtId="191" fontId="20" fillId="0" borderId="0" xfId="2" applyNumberFormat="1" applyFont="1" applyFill="1" applyBorder="1" applyAlignment="1">
      <alignment horizontal="right"/>
    </xf>
    <xf numFmtId="191" fontId="20" fillId="0" borderId="0" xfId="0" applyNumberFormat="1" applyFont="1"/>
    <xf numFmtId="191" fontId="22" fillId="0" borderId="0" xfId="63" applyNumberFormat="1" applyFont="1" applyFill="1"/>
    <xf numFmtId="191" fontId="22" fillId="0" borderId="8" xfId="63" applyNumberFormat="1" applyFont="1" applyFill="1" applyBorder="1"/>
    <xf numFmtId="191" fontId="22" fillId="0" borderId="0" xfId="63" applyNumberFormat="1" applyFont="1" applyFill="1" applyBorder="1"/>
    <xf numFmtId="191" fontId="20" fillId="0" borderId="8" xfId="63" applyNumberFormat="1" applyFont="1" applyFill="1" applyBorder="1"/>
    <xf numFmtId="191" fontId="22" fillId="0" borderId="4" xfId="63" applyNumberFormat="1" applyFont="1" applyFill="1" applyBorder="1"/>
    <xf numFmtId="191" fontId="22" fillId="0" borderId="8" xfId="63" applyNumberFormat="1" applyFont="1" applyFill="1" applyBorder="1" applyAlignment="1">
      <alignment horizontal="right"/>
    </xf>
    <xf numFmtId="191" fontId="22" fillId="0" borderId="0" xfId="63" applyNumberFormat="1" applyFont="1" applyFill="1" applyBorder="1" applyAlignment="1">
      <alignment horizontal="right"/>
    </xf>
    <xf numFmtId="191" fontId="22" fillId="0" borderId="7" xfId="63" applyNumberFormat="1" applyFont="1" applyFill="1" applyBorder="1" applyAlignment="1">
      <alignment horizontal="right"/>
    </xf>
    <xf numFmtId="191" fontId="22" fillId="0" borderId="0" xfId="63" applyNumberFormat="1" applyFont="1" applyFill="1" applyBorder="1" applyProtection="1">
      <protection locked="0"/>
    </xf>
    <xf numFmtId="191" fontId="22" fillId="0" borderId="23" xfId="63" applyNumberFormat="1" applyFont="1" applyFill="1" applyBorder="1" applyProtection="1">
      <protection locked="0"/>
    </xf>
    <xf numFmtId="191" fontId="22" fillId="0" borderId="4" xfId="63" applyNumberFormat="1" applyFont="1" applyFill="1" applyBorder="1" applyProtection="1">
      <protection locked="0"/>
    </xf>
    <xf numFmtId="191" fontId="22" fillId="0" borderId="10" xfId="63" applyNumberFormat="1" applyFont="1" applyFill="1" applyBorder="1" applyProtection="1">
      <protection locked="0"/>
    </xf>
    <xf numFmtId="192" fontId="22" fillId="0" borderId="0" xfId="63" applyNumberFormat="1" applyFont="1" applyFill="1" applyBorder="1" applyProtection="1">
      <protection locked="0"/>
    </xf>
    <xf numFmtId="192" fontId="22" fillId="0" borderId="23" xfId="63" applyNumberFormat="1" applyFont="1" applyFill="1" applyBorder="1" applyProtection="1">
      <protection locked="0"/>
    </xf>
    <xf numFmtId="191" fontId="22" fillId="0" borderId="0" xfId="4" applyNumberFormat="1" applyFont="1" applyFill="1" applyBorder="1" applyAlignment="1">
      <alignment horizontal="right"/>
    </xf>
    <xf numFmtId="191" fontId="22" fillId="0" borderId="3" xfId="2" applyNumberFormat="1" applyFont="1" applyFill="1" applyBorder="1" applyAlignment="1">
      <alignment horizontal="right"/>
    </xf>
    <xf numFmtId="191" fontId="22" fillId="0" borderId="0" xfId="0" applyNumberFormat="1" applyFont="1" applyAlignment="1">
      <alignment horizontal="right"/>
    </xf>
    <xf numFmtId="191" fontId="36" fillId="0" borderId="0" xfId="0" applyNumberFormat="1" applyFont="1" applyAlignment="1">
      <alignment horizontal="right"/>
    </xf>
    <xf numFmtId="191" fontId="22" fillId="0" borderId="7" xfId="4" applyNumberFormat="1" applyFont="1" applyFill="1" applyBorder="1" applyAlignment="1">
      <alignment horizontal="right"/>
    </xf>
    <xf numFmtId="191" fontId="22" fillId="0" borderId="8" xfId="4" applyNumberFormat="1" applyFont="1" applyFill="1" applyBorder="1" applyAlignment="1">
      <alignment horizontal="right"/>
    </xf>
    <xf numFmtId="191" fontId="22" fillId="0" borderId="1" xfId="4" applyNumberFormat="1" applyFont="1" applyFill="1" applyBorder="1" applyAlignment="1">
      <alignment horizontal="right"/>
    </xf>
    <xf numFmtId="191" fontId="20" fillId="0" borderId="6" xfId="0" applyNumberFormat="1" applyFont="1" applyBorder="1" applyAlignment="1">
      <alignment horizontal="right"/>
    </xf>
    <xf numFmtId="191" fontId="20" fillId="0" borderId="13" xfId="0" applyNumberFormat="1" applyFont="1" applyBorder="1" applyAlignment="1">
      <alignment horizontal="right"/>
    </xf>
    <xf numFmtId="191" fontId="22" fillId="0" borderId="4" xfId="2" applyNumberFormat="1" applyFont="1" applyFill="1" applyBorder="1" applyAlignment="1">
      <alignment horizontal="right"/>
    </xf>
    <xf numFmtId="192" fontId="22" fillId="0" borderId="1" xfId="63" applyNumberFormat="1" applyFont="1" applyFill="1" applyBorder="1" applyAlignment="1">
      <alignment horizontal="right"/>
    </xf>
    <xf numFmtId="192" fontId="22" fillId="0" borderId="0" xfId="63" applyNumberFormat="1" applyFont="1" applyFill="1" applyBorder="1" applyAlignment="1">
      <alignment horizontal="right"/>
    </xf>
    <xf numFmtId="192" fontId="20" fillId="0" borderId="6" xfId="0" applyNumberFormat="1" applyFont="1" applyBorder="1" applyAlignment="1">
      <alignment horizontal="right"/>
    </xf>
    <xf numFmtId="192" fontId="20" fillId="0" borderId="0" xfId="0" applyNumberFormat="1" applyFont="1" applyAlignment="1">
      <alignment horizontal="right"/>
    </xf>
    <xf numFmtId="192" fontId="22" fillId="0" borderId="0" xfId="2" applyNumberFormat="1" applyFont="1" applyFill="1" applyBorder="1" applyAlignment="1">
      <alignment horizontal="right"/>
    </xf>
    <xf numFmtId="192" fontId="20" fillId="0" borderId="13" xfId="0" applyNumberFormat="1" applyFont="1" applyBorder="1" applyAlignment="1">
      <alignment horizontal="right"/>
    </xf>
    <xf numFmtId="192" fontId="22" fillId="0" borderId="0" xfId="4" applyNumberFormat="1" applyFont="1" applyFill="1" applyBorder="1" applyAlignment="1">
      <alignment horizontal="right"/>
    </xf>
    <xf numFmtId="192" fontId="22" fillId="0" borderId="11" xfId="63" applyNumberFormat="1" applyFont="1" applyFill="1" applyBorder="1" applyAlignment="1">
      <alignment horizontal="right"/>
    </xf>
    <xf numFmtId="192" fontId="22" fillId="0" borderId="4" xfId="63" applyNumberFormat="1" applyFont="1" applyFill="1" applyBorder="1" applyAlignment="1">
      <alignment horizontal="right"/>
    </xf>
    <xf numFmtId="192" fontId="22" fillId="0" borderId="4" xfId="2" applyNumberFormat="1" applyFont="1" applyFill="1" applyBorder="1" applyAlignment="1">
      <alignment horizontal="right"/>
    </xf>
    <xf numFmtId="192" fontId="22" fillId="0" borderId="4" xfId="4" applyNumberFormat="1" applyFont="1" applyFill="1" applyBorder="1" applyAlignment="1">
      <alignment horizontal="right"/>
    </xf>
    <xf numFmtId="193" fontId="22" fillId="0" borderId="1" xfId="63" applyNumberFormat="1" applyFont="1" applyFill="1" applyBorder="1" applyAlignment="1">
      <alignment horizontal="right"/>
    </xf>
    <xf numFmtId="193" fontId="22" fillId="0" borderId="0" xfId="63" applyNumberFormat="1" applyFont="1" applyFill="1" applyBorder="1" applyAlignment="1">
      <alignment horizontal="right"/>
    </xf>
    <xf numFmtId="193" fontId="20" fillId="0" borderId="6" xfId="0" applyNumberFormat="1" applyFont="1" applyBorder="1" applyAlignment="1">
      <alignment horizontal="right"/>
    </xf>
    <xf numFmtId="193" fontId="20" fillId="0" borderId="0" xfId="0" applyNumberFormat="1" applyFont="1" applyAlignment="1">
      <alignment horizontal="right"/>
    </xf>
    <xf numFmtId="193" fontId="22" fillId="0" borderId="0" xfId="2" applyNumberFormat="1" applyFont="1" applyFill="1" applyBorder="1" applyAlignment="1">
      <alignment horizontal="right"/>
    </xf>
    <xf numFmtId="193" fontId="20" fillId="0" borderId="13" xfId="0" applyNumberFormat="1" applyFont="1" applyBorder="1" applyAlignment="1">
      <alignment horizontal="right"/>
    </xf>
    <xf numFmtId="193" fontId="22" fillId="0" borderId="0" xfId="4" applyNumberFormat="1" applyFont="1" applyFill="1" applyBorder="1" applyAlignment="1">
      <alignment horizontal="right"/>
    </xf>
    <xf numFmtId="193" fontId="22" fillId="0" borderId="11" xfId="63" applyNumberFormat="1" applyFont="1" applyFill="1" applyBorder="1" applyAlignment="1">
      <alignment horizontal="right"/>
    </xf>
    <xf numFmtId="193" fontId="22" fillId="0" borderId="4" xfId="63" applyNumberFormat="1" applyFont="1" applyFill="1" applyBorder="1" applyAlignment="1">
      <alignment horizontal="right"/>
    </xf>
    <xf numFmtId="193" fontId="22" fillId="0" borderId="4" xfId="2" applyNumberFormat="1" applyFont="1" applyFill="1" applyBorder="1" applyAlignment="1">
      <alignment horizontal="right"/>
    </xf>
    <xf numFmtId="193" fontId="22" fillId="0" borderId="4" xfId="4" applyNumberFormat="1" applyFont="1" applyFill="1" applyBorder="1" applyAlignment="1">
      <alignment horizontal="right"/>
    </xf>
    <xf numFmtId="193" fontId="22" fillId="0" borderId="1" xfId="2" applyNumberFormat="1" applyFont="1" applyFill="1" applyBorder="1" applyAlignment="1">
      <alignment horizontal="right"/>
    </xf>
    <xf numFmtId="191" fontId="19" fillId="0" borderId="0" xfId="0" applyNumberFormat="1" applyFont="1" applyAlignment="1">
      <alignment horizontal="right" wrapText="1"/>
    </xf>
    <xf numFmtId="191" fontId="19" fillId="0" borderId="6" xfId="0" quotePrefix="1" applyNumberFormat="1" applyFont="1" applyBorder="1" applyAlignment="1">
      <alignment horizontal="right" wrapText="1"/>
    </xf>
    <xf numFmtId="0" fontId="15" fillId="0" borderId="12" xfId="1" applyNumberFormat="1" applyFont="1" applyBorder="1" applyAlignment="1">
      <alignment vertical="center"/>
    </xf>
    <xf numFmtId="0" fontId="24" fillId="0" borderId="0" xfId="1" quotePrefix="1" applyNumberFormat="1" applyFont="1" applyAlignment="1">
      <alignment horizontal="left" wrapText="1"/>
    </xf>
    <xf numFmtId="0" fontId="20" fillId="0" borderId="0" xfId="1" applyNumberFormat="1" applyFont="1" applyAlignment="1">
      <alignment wrapText="1"/>
    </xf>
    <xf numFmtId="0" fontId="20" fillId="0" borderId="0" xfId="0" applyFont="1" applyAlignment="1">
      <alignment wrapText="1"/>
    </xf>
    <xf numFmtId="0" fontId="24" fillId="0" borderId="0" xfId="1" applyNumberFormat="1" applyFont="1" applyAlignment="1">
      <alignment horizontal="left" wrapText="1"/>
    </xf>
    <xf numFmtId="0" fontId="20" fillId="0" borderId="0" xfId="0" applyFont="1" applyAlignment="1">
      <alignment horizontal="centerContinuous" wrapText="1"/>
    </xf>
    <xf numFmtId="0" fontId="20" fillId="0" borderId="0" xfId="0" quotePrefix="1" applyFont="1" applyAlignment="1">
      <alignment horizontal="left" wrapText="1"/>
    </xf>
    <xf numFmtId="0" fontId="24" fillId="0" borderId="0" xfId="0" applyFont="1" applyAlignment="1">
      <alignment wrapText="1"/>
    </xf>
    <xf numFmtId="0" fontId="15" fillId="0" borderId="4" xfId="1" applyNumberFormat="1" applyFont="1" applyBorder="1"/>
    <xf numFmtId="0" fontId="20" fillId="0" borderId="0" xfId="1" quotePrefix="1" applyNumberFormat="1" applyFont="1" applyAlignment="1">
      <alignment vertical="top"/>
    </xf>
    <xf numFmtId="0" fontId="20" fillId="0" borderId="0" xfId="1" applyNumberFormat="1" applyFont="1"/>
    <xf numFmtId="0" fontId="20" fillId="0" borderId="0" xfId="0" quotePrefix="1" applyFont="1" applyAlignment="1">
      <alignment horizontal="left" wrapText="1" indent="6"/>
    </xf>
    <xf numFmtId="0" fontId="20" fillId="0" borderId="0" xfId="0" quotePrefix="1" applyFont="1" applyAlignment="1">
      <alignment horizontal="left" wrapText="1" indent="3"/>
    </xf>
    <xf numFmtId="0" fontId="20" fillId="0" borderId="0" xfId="0" quotePrefix="1" applyFont="1" applyAlignment="1">
      <alignment horizontal="left"/>
    </xf>
    <xf numFmtId="0" fontId="20" fillId="0" borderId="0" xfId="1" applyNumberFormat="1" applyFont="1" applyBorder="1"/>
    <xf numFmtId="0" fontId="20" fillId="0" borderId="7" xfId="1" applyNumberFormat="1" applyFont="1" applyBorder="1"/>
    <xf numFmtId="0" fontId="20" fillId="0" borderId="7" xfId="0" quotePrefix="1" applyFont="1" applyBorder="1" applyAlignment="1">
      <alignment horizontal="left"/>
    </xf>
    <xf numFmtId="0" fontId="20" fillId="0" borderId="7" xfId="0" quotePrefix="1" applyFont="1" applyBorder="1" applyAlignment="1">
      <alignment horizontal="right"/>
    </xf>
    <xf numFmtId="0" fontId="25" fillId="0" borderId="0" xfId="1" applyNumberFormat="1" applyFont="1" applyAlignment="1">
      <alignment horizontal="left" wrapText="1"/>
    </xf>
    <xf numFmtId="0" fontId="20" fillId="0" borderId="0" xfId="0" applyFont="1" applyAlignment="1">
      <alignment horizontal="left" wrapText="1"/>
    </xf>
    <xf numFmtId="0" fontId="20" fillId="0" borderId="0" xfId="1" quotePrefix="1" applyNumberFormat="1" applyFont="1" applyAlignment="1">
      <alignment horizontal="left" wrapText="1"/>
    </xf>
    <xf numFmtId="0" fontId="20" fillId="0" borderId="0" xfId="0" applyFont="1" applyAlignment="1">
      <alignment horizontal="left" wrapText="1" indent="3"/>
    </xf>
    <xf numFmtId="0" fontId="18" fillId="0" borderId="0" xfId="0" quotePrefix="1" applyFont="1" applyAlignment="1">
      <alignment horizontal="left"/>
    </xf>
    <xf numFmtId="0" fontId="24" fillId="0" borderId="0" xfId="0" applyFont="1"/>
    <xf numFmtId="0" fontId="15" fillId="0" borderId="0" xfId="1" applyNumberFormat="1" applyFont="1" applyBorder="1"/>
    <xf numFmtId="0" fontId="20" fillId="0" borderId="0" xfId="1" applyNumberFormat="1" applyFont="1" applyAlignment="1">
      <alignment horizontal="centerContinuous"/>
    </xf>
    <xf numFmtId="0" fontId="20" fillId="0" borderId="0" xfId="0" applyFont="1" applyAlignment="1">
      <alignment horizontal="centerContinuous"/>
    </xf>
    <xf numFmtId="0" fontId="20" fillId="0" borderId="0" xfId="0" quotePrefix="1" applyFont="1" applyAlignment="1">
      <alignment wrapText="1"/>
    </xf>
    <xf numFmtId="0" fontId="24" fillId="0" borderId="0" xfId="1" applyNumberFormat="1" applyFont="1"/>
    <xf numFmtId="0" fontId="20" fillId="0" borderId="0" xfId="1" applyNumberFormat="1" applyFont="1" applyAlignment="1">
      <alignment horizontal="left" wrapText="1"/>
    </xf>
    <xf numFmtId="0" fontId="24" fillId="0" borderId="0" xfId="0" quotePrefix="1" applyFont="1" applyAlignment="1">
      <alignment horizontal="left"/>
    </xf>
    <xf numFmtId="49" fontId="20" fillId="0" borderId="0" xfId="0" applyNumberFormat="1" applyFont="1" applyAlignment="1">
      <alignment wrapText="1"/>
    </xf>
    <xf numFmtId="0" fontId="20" fillId="0" borderId="0" xfId="1" applyNumberFormat="1" applyFont="1" applyFill="1"/>
    <xf numFmtId="42" fontId="20" fillId="0" borderId="15" xfId="0" applyNumberFormat="1" applyFont="1" applyBorder="1" applyAlignment="1">
      <alignment horizontal="right"/>
    </xf>
    <xf numFmtId="0" fontId="15" fillId="0" borderId="0" xfId="1" quotePrefix="1" applyNumberFormat="1" applyFont="1"/>
    <xf numFmtId="0" fontId="15" fillId="0" borderId="0" xfId="1" quotePrefix="1" applyNumberFormat="1" applyFont="1" applyAlignment="1">
      <alignment vertical="top"/>
    </xf>
    <xf numFmtId="167" fontId="20" fillId="0" borderId="0" xfId="0" applyNumberFormat="1" applyFont="1"/>
    <xf numFmtId="44" fontId="20" fillId="0" borderId="0" xfId="4" applyNumberFormat="1" applyFont="1" applyFill="1" applyBorder="1" applyAlignment="1">
      <alignment horizontal="right"/>
    </xf>
    <xf numFmtId="0" fontId="20" fillId="0" borderId="0" xfId="1" applyNumberFormat="1" applyFont="1" applyFill="1" applyAlignment="1">
      <alignment wrapText="1"/>
    </xf>
    <xf numFmtId="194" fontId="20" fillId="0" borderId="0" xfId="0" applyNumberFormat="1" applyFont="1"/>
    <xf numFmtId="185" fontId="22" fillId="0" borderId="0" xfId="2" applyNumberFormat="1" applyFont="1" applyFill="1" applyBorder="1"/>
    <xf numFmtId="185" fontId="22" fillId="0" borderId="1" xfId="2" applyNumberFormat="1" applyFont="1" applyFill="1" applyBorder="1"/>
    <xf numFmtId="0" fontId="24" fillId="0" borderId="0" xfId="1" applyNumberFormat="1" applyFont="1" applyFill="1"/>
    <xf numFmtId="41" fontId="55" fillId="0" borderId="0" xfId="0" applyNumberFormat="1" applyFont="1"/>
    <xf numFmtId="0" fontId="55" fillId="0" borderId="0" xfId="1" applyNumberFormat="1" applyFont="1" applyFill="1" applyAlignment="1">
      <alignment horizontal="left" wrapText="1"/>
    </xf>
    <xf numFmtId="41" fontId="14" fillId="0" borderId="0" xfId="0" applyNumberFormat="1" applyFont="1"/>
    <xf numFmtId="169" fontId="22" fillId="0" borderId="1" xfId="4" applyNumberFormat="1" applyFont="1" applyBorder="1"/>
    <xf numFmtId="169" fontId="22" fillId="0" borderId="0" xfId="4" applyNumberFormat="1" applyFont="1"/>
    <xf numFmtId="43" fontId="22" fillId="0" borderId="1" xfId="1" applyFont="1" applyBorder="1" applyAlignment="1">
      <alignment horizontal="center"/>
    </xf>
    <xf numFmtId="43" fontId="22" fillId="0" borderId="0" xfId="1" applyFont="1" applyAlignment="1">
      <alignment horizontal="center"/>
    </xf>
    <xf numFmtId="43" fontId="22" fillId="0" borderId="6" xfId="1" applyFont="1" applyBorder="1" applyAlignment="1">
      <alignment horizontal="center"/>
    </xf>
    <xf numFmtId="169" fontId="15" fillId="0" borderId="0" xfId="4" applyNumberFormat="1" applyFont="1"/>
    <xf numFmtId="43" fontId="22" fillId="0" borderId="0" xfId="1" applyFont="1" applyFill="1" applyAlignment="1">
      <alignment horizontal="center"/>
    </xf>
    <xf numFmtId="42" fontId="22" fillId="0" borderId="3" xfId="2" applyNumberFormat="1" applyFont="1" applyFill="1" applyBorder="1" applyAlignment="1">
      <alignment horizontal="right"/>
    </xf>
    <xf numFmtId="44" fontId="22" fillId="0" borderId="8" xfId="2" applyNumberFormat="1" applyFont="1" applyFill="1" applyBorder="1" applyAlignment="1">
      <alignment horizontal="right"/>
    </xf>
    <xf numFmtId="41" fontId="20" fillId="0" borderId="0" xfId="0" applyNumberFormat="1" applyFont="1"/>
    <xf numFmtId="41" fontId="20" fillId="0" borderId="6" xfId="0" applyNumberFormat="1" applyFont="1" applyBorder="1"/>
    <xf numFmtId="41" fontId="20" fillId="0" borderId="1" xfId="0" applyNumberFormat="1" applyFont="1" applyBorder="1"/>
    <xf numFmtId="42" fontId="22" fillId="0" borderId="2" xfId="2" applyNumberFormat="1" applyFont="1" applyFill="1" applyBorder="1" applyAlignment="1">
      <alignment horizontal="right"/>
    </xf>
    <xf numFmtId="42" fontId="22" fillId="0" borderId="16" xfId="2" applyNumberFormat="1" applyFont="1" applyFill="1" applyBorder="1" applyAlignment="1">
      <alignment horizontal="right"/>
    </xf>
    <xf numFmtId="42" fontId="22" fillId="0" borderId="3" xfId="2" applyNumberFormat="1" applyFont="1" applyFill="1" applyBorder="1"/>
    <xf numFmtId="44" fontId="22" fillId="0" borderId="9" xfId="2" applyNumberFormat="1" applyFont="1" applyFill="1" applyBorder="1" applyAlignment="1">
      <alignment horizontal="right"/>
    </xf>
    <xf numFmtId="44" fontId="22" fillId="0" borderId="15" xfId="2" applyNumberFormat="1" applyFont="1" applyFill="1" applyBorder="1" applyAlignment="1">
      <alignment horizontal="right"/>
    </xf>
    <xf numFmtId="44" fontId="20" fillId="0" borderId="0" xfId="0" applyNumberFormat="1" applyFont="1"/>
    <xf numFmtId="44" fontId="22" fillId="0" borderId="8" xfId="2" applyNumberFormat="1" applyFont="1" applyFill="1" applyBorder="1"/>
    <xf numFmtId="44" fontId="20" fillId="0" borderId="6" xfId="0" applyNumberFormat="1" applyFont="1" applyBorder="1"/>
    <xf numFmtId="44" fontId="20" fillId="0" borderId="1" xfId="0" applyNumberFormat="1" applyFont="1" applyBorder="1"/>
    <xf numFmtId="42" fontId="22" fillId="0" borderId="0" xfId="0" applyNumberFormat="1" applyFont="1"/>
    <xf numFmtId="174" fontId="22" fillId="0" borderId="1" xfId="2" applyNumberFormat="1" applyFont="1" applyFill="1" applyBorder="1" applyAlignment="1">
      <alignment horizontal="right"/>
    </xf>
    <xf numFmtId="9" fontId="22" fillId="0" borderId="0" xfId="4" applyFont="1"/>
    <xf numFmtId="195" fontId="22" fillId="0" borderId="0" xfId="4" applyNumberFormat="1" applyFont="1" applyFill="1" applyBorder="1" applyAlignment="1">
      <alignment horizontal="right"/>
    </xf>
    <xf numFmtId="0" fontId="23" fillId="0" borderId="0" xfId="0" applyFont="1"/>
    <xf numFmtId="44" fontId="22" fillId="0" borderId="1" xfId="0" applyNumberFormat="1" applyFont="1" applyBorder="1" applyAlignment="1">
      <alignment horizontal="center"/>
    </xf>
    <xf numFmtId="0" fontId="15" fillId="0" borderId="12" xfId="0" applyFont="1" applyBorder="1"/>
    <xf numFmtId="0" fontId="49" fillId="0" borderId="0" xfId="0" applyFont="1" applyAlignment="1">
      <alignment horizontal="center" wrapText="1"/>
    </xf>
    <xf numFmtId="0" fontId="48" fillId="0" borderId="0" xfId="0" applyFont="1" applyAlignment="1">
      <alignment horizontal="center"/>
    </xf>
    <xf numFmtId="0" fontId="16" fillId="0" borderId="25" xfId="0" applyFont="1" applyBorder="1" applyAlignment="1">
      <alignment horizontal="left" vertical="center"/>
    </xf>
    <xf numFmtId="0" fontId="15" fillId="0" borderId="25" xfId="0" applyFont="1" applyBorder="1" applyAlignment="1">
      <alignment horizontal="right" vertical="center" wrapText="1"/>
    </xf>
    <xf numFmtId="0" fontId="46" fillId="0" borderId="0" xfId="0" quotePrefix="1" applyFont="1" applyAlignment="1">
      <alignment horizontal="left" vertical="top" wrapText="1"/>
    </xf>
    <xf numFmtId="0" fontId="16" fillId="0" borderId="12" xfId="0" applyFont="1" applyBorder="1" applyAlignment="1">
      <alignment horizontal="left" vertical="center"/>
    </xf>
    <xf numFmtId="0" fontId="15" fillId="0" borderId="12" xfId="0" applyFont="1" applyBorder="1" applyAlignment="1">
      <alignment horizontal="right" vertical="center" wrapText="1"/>
    </xf>
    <xf numFmtId="0" fontId="51" fillId="0" borderId="0" xfId="0" applyFont="1" applyAlignment="1">
      <alignment horizontal="center" vertical="center"/>
    </xf>
    <xf numFmtId="49" fontId="16" fillId="0" borderId="12" xfId="0" applyNumberFormat="1" applyFont="1" applyBorder="1" applyAlignment="1">
      <alignment horizontal="left" vertical="center"/>
    </xf>
    <xf numFmtId="0" fontId="20" fillId="0" borderId="0" xfId="0" quotePrefix="1" applyFont="1" applyAlignment="1">
      <alignment horizontal="left" wrapText="1"/>
    </xf>
    <xf numFmtId="0" fontId="18" fillId="0" borderId="0" xfId="0" quotePrefix="1" applyFont="1" applyAlignment="1">
      <alignment horizontal="left" wrapText="1"/>
    </xf>
    <xf numFmtId="0" fontId="25" fillId="2" borderId="0" xfId="0" quotePrefix="1" applyFont="1" applyFill="1" applyAlignment="1">
      <alignment horizontal="left" wrapText="1"/>
    </xf>
    <xf numFmtId="0" fontId="24" fillId="0" borderId="0" xfId="0" quotePrefix="1" applyFont="1" applyAlignment="1">
      <alignment horizontal="left" wrapText="1"/>
    </xf>
    <xf numFmtId="0" fontId="20" fillId="0" borderId="0" xfId="0" applyFont="1" applyAlignment="1">
      <alignment horizontal="left" wrapText="1"/>
    </xf>
    <xf numFmtId="0" fontId="22" fillId="0" borderId="0" xfId="0" applyFont="1" applyAlignment="1">
      <alignment horizontal="left" wrapText="1"/>
    </xf>
    <xf numFmtId="0" fontId="15" fillId="0" borderId="0" xfId="0" quotePrefix="1" applyFont="1" applyAlignment="1">
      <alignment horizontal="left" wrapText="1"/>
    </xf>
    <xf numFmtId="0" fontId="15" fillId="0" borderId="0" xfId="0" applyFont="1" applyAlignment="1">
      <alignment horizontal="left" wrapText="1"/>
    </xf>
    <xf numFmtId="0" fontId="41" fillId="0" borderId="0" xfId="0" quotePrefix="1" applyFont="1" applyAlignment="1">
      <alignment horizontal="left" wrapText="1"/>
    </xf>
    <xf numFmtId="0" fontId="25" fillId="2" borderId="0" xfId="0" quotePrefix="1" applyFont="1" applyFill="1" applyAlignment="1">
      <alignment horizontal="left" vertical="center" wrapText="1"/>
    </xf>
    <xf numFmtId="49" fontId="15" fillId="0" borderId="12" xfId="0" applyNumberFormat="1" applyFont="1" applyBorder="1" applyAlignment="1">
      <alignment horizontal="right" vertical="center" wrapText="1"/>
    </xf>
    <xf numFmtId="49" fontId="20" fillId="0" borderId="0" xfId="0" quotePrefix="1" applyNumberFormat="1" applyFont="1" applyAlignment="1">
      <alignment horizontal="left" vertical="top"/>
    </xf>
    <xf numFmtId="49" fontId="41" fillId="0" borderId="0" xfId="0" quotePrefix="1" applyNumberFormat="1" applyFont="1" applyAlignment="1">
      <alignment horizontal="left" vertical="top" wrapText="1"/>
    </xf>
    <xf numFmtId="49" fontId="24" fillId="0" borderId="4" xfId="0" applyNumberFormat="1" applyFont="1" applyBorder="1" applyAlignment="1">
      <alignment horizontal="center"/>
    </xf>
    <xf numFmtId="0" fontId="25" fillId="2" borderId="0" xfId="0" applyFont="1" applyFill="1" applyAlignment="1">
      <alignment horizontal="left" wrapText="1"/>
    </xf>
    <xf numFmtId="0" fontId="25" fillId="2" borderId="6" xfId="0" applyFont="1" applyFill="1" applyBorder="1" applyAlignment="1">
      <alignment horizontal="left" wrapText="1"/>
    </xf>
    <xf numFmtId="0" fontId="20" fillId="0" borderId="6" xfId="0" quotePrefix="1" applyFont="1" applyBorder="1" applyAlignment="1">
      <alignment horizontal="left" wrapText="1"/>
    </xf>
    <xf numFmtId="0" fontId="24" fillId="0" borderId="0" xfId="0" applyFont="1" applyAlignment="1">
      <alignment horizontal="left" wrapText="1"/>
    </xf>
    <xf numFmtId="49" fontId="28" fillId="0" borderId="0" xfId="0" quotePrefix="1" applyNumberFormat="1" applyFont="1" applyAlignment="1">
      <alignment horizontal="left" vertical="top" wrapText="1"/>
    </xf>
    <xf numFmtId="0" fontId="20" fillId="0" borderId="0" xfId="0" quotePrefix="1" applyFont="1" applyAlignment="1">
      <alignment horizontal="left" wrapText="1" indent="4"/>
    </xf>
    <xf numFmtId="0" fontId="22" fillId="0" borderId="0" xfId="0" applyFont="1" applyAlignment="1">
      <alignment horizontal="left" vertical="center" wrapText="1"/>
    </xf>
    <xf numFmtId="0" fontId="20" fillId="0" borderId="0" xfId="0" quotePrefix="1" applyFont="1" applyAlignment="1">
      <alignment horizontal="left" wrapText="1" indent="2"/>
    </xf>
    <xf numFmtId="0" fontId="20" fillId="0" borderId="6" xfId="0" quotePrefix="1" applyFont="1" applyBorder="1" applyAlignment="1">
      <alignment horizontal="left" wrapText="1" indent="2"/>
    </xf>
    <xf numFmtId="0" fontId="20" fillId="0" borderId="6" xfId="0" quotePrefix="1" applyFont="1" applyBorder="1" applyAlignment="1">
      <alignment horizontal="left" wrapText="1" indent="4"/>
    </xf>
    <xf numFmtId="0" fontId="41" fillId="0" borderId="0" xfId="0" applyFont="1" applyAlignment="1">
      <alignment horizontal="left" wrapText="1" indent="1"/>
    </xf>
    <xf numFmtId="0" fontId="20" fillId="0" borderId="0" xfId="0" applyFont="1" applyAlignment="1">
      <alignment horizontal="left" wrapText="1" indent="1"/>
    </xf>
    <xf numFmtId="0" fontId="41" fillId="0" borderId="0" xfId="0" applyFont="1" applyAlignment="1">
      <alignment horizontal="left" wrapText="1"/>
    </xf>
    <xf numFmtId="0" fontId="20" fillId="0" borderId="0" xfId="0" applyFont="1" applyAlignment="1">
      <alignment horizontal="left" wrapText="1" indent="3"/>
    </xf>
    <xf numFmtId="0" fontId="41" fillId="0" borderId="0" xfId="0" applyFont="1" applyAlignment="1">
      <alignment horizontal="left" wrapText="1" indent="3"/>
    </xf>
    <xf numFmtId="49" fontId="15" fillId="0" borderId="0" xfId="0" quotePrefix="1" applyNumberFormat="1" applyFont="1" applyAlignment="1">
      <alignment horizontal="left" vertical="top" wrapText="1"/>
    </xf>
    <xf numFmtId="0" fontId="20" fillId="0" borderId="0" xfId="0" quotePrefix="1" applyFont="1" applyAlignment="1">
      <alignment horizontal="left" wrapText="1" indent="1"/>
    </xf>
    <xf numFmtId="0" fontId="20" fillId="0" borderId="0" xfId="0" quotePrefix="1" applyFont="1" applyAlignment="1">
      <alignment horizontal="left" wrapText="1" indent="3"/>
    </xf>
    <xf numFmtId="49" fontId="20" fillId="0" borderId="0" xfId="0" quotePrefix="1" applyNumberFormat="1" applyFont="1" applyAlignment="1">
      <alignment horizontal="left" vertical="top" wrapText="1"/>
    </xf>
    <xf numFmtId="0" fontId="25" fillId="2" borderId="0" xfId="0" applyFont="1" applyFill="1" applyAlignment="1">
      <alignment horizontal="left" vertical="center" wrapText="1"/>
    </xf>
    <xf numFmtId="49" fontId="25" fillId="2" borderId="0" xfId="60" quotePrefix="1" applyNumberFormat="1" applyFont="1" applyFill="1" applyAlignment="1">
      <alignment horizontal="left"/>
    </xf>
    <xf numFmtId="49" fontId="19" fillId="0" borderId="4" xfId="60" applyNumberFormat="1" applyFont="1" applyBorder="1" applyAlignment="1">
      <alignment horizontal="center"/>
    </xf>
    <xf numFmtId="0" fontId="20" fillId="0" borderId="0" xfId="60" applyFont="1" applyAlignment="1">
      <alignment horizontal="left"/>
    </xf>
    <xf numFmtId="49" fontId="53" fillId="2" borderId="0" xfId="60" quotePrefix="1" applyNumberFormat="1" applyFont="1" applyFill="1" applyAlignment="1">
      <alignment horizontal="left"/>
    </xf>
    <xf numFmtId="0" fontId="15" fillId="0" borderId="0" xfId="0" applyFont="1" applyAlignment="1">
      <alignment horizontal="left"/>
    </xf>
    <xf numFmtId="49" fontId="18" fillId="0" borderId="0" xfId="0" quotePrefix="1" applyNumberFormat="1" applyFont="1" applyAlignment="1">
      <alignment horizontal="left" wrapText="1"/>
    </xf>
    <xf numFmtId="49" fontId="19" fillId="0" borderId="4" xfId="0" applyNumberFormat="1" applyFont="1" applyBorder="1" applyAlignment="1">
      <alignment horizontal="center" wrapText="1"/>
    </xf>
    <xf numFmtId="49" fontId="15" fillId="0" borderId="4" xfId="0" applyNumberFormat="1" applyFont="1" applyBorder="1" applyAlignment="1">
      <alignment horizontal="center" wrapText="1"/>
    </xf>
    <xf numFmtId="49" fontId="19" fillId="0" borderId="4" xfId="0" applyNumberFormat="1" applyFont="1" applyBorder="1" applyAlignment="1">
      <alignment horizontal="center"/>
    </xf>
    <xf numFmtId="49" fontId="15" fillId="0" borderId="4" xfId="0" applyNumberFormat="1" applyFont="1" applyBorder="1"/>
    <xf numFmtId="49" fontId="20" fillId="0" borderId="0" xfId="0" applyNumberFormat="1" applyFont="1" applyAlignment="1">
      <alignment horizontal="left" wrapText="1"/>
    </xf>
    <xf numFmtId="49" fontId="20" fillId="0" borderId="0" xfId="0" quotePrefix="1" applyNumberFormat="1" applyFont="1" applyAlignment="1">
      <alignment horizontal="left" wrapText="1"/>
    </xf>
  </cellXfs>
  <cellStyles count="73">
    <cellStyle name="AF Column - IBM Cognos" xfId="5" xr:uid="{FAF78711-802C-46B6-A384-2F96E7118634}"/>
    <cellStyle name="AF Data - IBM Cognos" xfId="6" xr:uid="{0E90F2DD-8E5D-48B2-9A33-01F6D7936469}"/>
    <cellStyle name="AF Data 0 - IBM Cognos" xfId="7" xr:uid="{388D2634-83A9-4758-9CF6-09026F391CF6}"/>
    <cellStyle name="AF Data 1 - IBM Cognos" xfId="8" xr:uid="{67E57F16-6BDA-4BA1-AF0D-2870DDDFE5C2}"/>
    <cellStyle name="AF Data 2 - IBM Cognos" xfId="9" xr:uid="{088B4A3F-A4A8-4349-9324-47AC79A675A1}"/>
    <cellStyle name="AF Data 3 - IBM Cognos" xfId="10" xr:uid="{0AC1000E-9767-45A8-9FFC-E1EFDB2E170E}"/>
    <cellStyle name="AF Data 4 - IBM Cognos" xfId="11" xr:uid="{5C6FB98C-2F5B-4915-A41A-3A14D671162C}"/>
    <cellStyle name="AF Data 5 - IBM Cognos" xfId="12" xr:uid="{F2E2D7E1-4BD1-491B-9B9F-A91D642E2225}"/>
    <cellStyle name="AF Data Leaf - IBM Cognos" xfId="13" xr:uid="{4391D882-F051-4249-BE53-AE84F53FC3F7}"/>
    <cellStyle name="AF Header - IBM Cognos" xfId="14" xr:uid="{17E8ADF2-8D7A-439F-866E-B4224A751AE9}"/>
    <cellStyle name="AF Header 0 - IBM Cognos" xfId="15" xr:uid="{5EE3F880-78DD-4B93-B718-31BB8DACB903}"/>
    <cellStyle name="AF Header 1 - IBM Cognos" xfId="16" xr:uid="{7C1904FC-0C98-4A52-A0B8-3C527D6670A9}"/>
    <cellStyle name="AF Header 2 - IBM Cognos" xfId="17" xr:uid="{E23552CE-EFCC-4A96-BEE8-13A5AD68F4D2}"/>
    <cellStyle name="AF Header 3 - IBM Cognos" xfId="18" xr:uid="{E5DC56EB-1766-41BA-9426-06BFAD5FAF23}"/>
    <cellStyle name="AF Header 4 - IBM Cognos" xfId="19" xr:uid="{58169395-C43B-4395-991A-D99585F2D224}"/>
    <cellStyle name="AF Header 5 - IBM Cognos" xfId="20" xr:uid="{E3C065EF-6A18-41F6-AC7C-CDBFB343BE37}"/>
    <cellStyle name="AF Header Leaf - IBM Cognos" xfId="21" xr:uid="{E10BB2A2-47E1-4265-8677-0D76AA8B630E}"/>
    <cellStyle name="AF Row - IBM Cognos" xfId="22" xr:uid="{F56CF3B0-19F3-4B0D-9C47-A269D791270F}"/>
    <cellStyle name="AF Row 0 - IBM Cognos" xfId="23" xr:uid="{C80059EC-3D15-4AE1-A471-D3FAEC4283A3}"/>
    <cellStyle name="AF Row 1 - IBM Cognos" xfId="24" xr:uid="{7339E8F1-02C7-40AD-8E4F-9319C5A7BDE4}"/>
    <cellStyle name="AF Row 2 - IBM Cognos" xfId="25" xr:uid="{BB55DDCC-6952-49B4-8C93-75C6A646E046}"/>
    <cellStyle name="AF Row 3 - IBM Cognos" xfId="26" xr:uid="{E5D7A71B-B2B9-4250-81EA-D71154EB7D62}"/>
    <cellStyle name="AF Row 4 - IBM Cognos" xfId="27" xr:uid="{81FA6499-EC86-45B2-AA53-9AA80004832E}"/>
    <cellStyle name="AF Row 5 - IBM Cognos" xfId="28" xr:uid="{24D2EECB-852C-47CC-8585-165AE0653D31}"/>
    <cellStyle name="AF Row Leaf - IBM Cognos" xfId="29" xr:uid="{2589EECC-736D-4434-8FD5-08F071B4D72C}"/>
    <cellStyle name="AF Subnm - IBM Cognos" xfId="30" xr:uid="{AA87BF04-91B4-4B1A-93E9-889411EF15E6}"/>
    <cellStyle name="AF Title - IBM Cognos" xfId="31" xr:uid="{E43CD066-E504-4E47-BD86-C459F698916D}"/>
    <cellStyle name="Calculated Column - IBM Cognos" xfId="32" xr:uid="{AA026B3D-9363-471A-BF00-671229FBD8B2}"/>
    <cellStyle name="Calculated Column Name - IBM Cognos" xfId="33" xr:uid="{DF407733-F7C6-4A7E-B413-C67DF86B12BD}"/>
    <cellStyle name="Calculated Row - IBM Cognos" xfId="34" xr:uid="{C4F7E220-D842-47FE-B85C-D5ABF4F2D319}"/>
    <cellStyle name="Calculated Row Name - IBM Cognos" xfId="35" xr:uid="{B7CC06D6-1618-4159-A3AA-00FF8AAA8E22}"/>
    <cellStyle name="Column Name - IBM Cognos" xfId="36" xr:uid="{181C8263-93EC-4DDA-882F-E6C210B1A30A}"/>
    <cellStyle name="Column Template - IBM Cognos" xfId="37" xr:uid="{7E5FD6EE-A7DB-4807-826F-43BE581D1214}"/>
    <cellStyle name="Comma" xfId="1" builtinId="3"/>
    <cellStyle name="Comma 10 2" xfId="68" xr:uid="{027C7C59-FD42-43EF-B325-8B26FDE90EA9}"/>
    <cellStyle name="Comma 2" xfId="67" xr:uid="{1783222D-1600-4690-9982-C963036B961A}"/>
    <cellStyle name="Comma 2 2" xfId="71" xr:uid="{F88EB174-3301-4B41-8096-5C44A995DC50}"/>
    <cellStyle name="Currency" xfId="3" builtinId="4"/>
    <cellStyle name="Currency 2" xfId="62" xr:uid="{92C48F1F-6316-4ADF-B004-24C6DD67EED9}"/>
    <cellStyle name="Currency 2 2" xfId="70" xr:uid="{DD94EEF2-56DC-4791-9D65-7FA4A9272C68}"/>
    <cellStyle name="Differs From Base - IBM Cognos" xfId="38" xr:uid="{A636B93A-DF41-4ED3-98D5-4B249B148A56}"/>
    <cellStyle name="Edit - IBM Cognos" xfId="39" xr:uid="{1FEBEEA5-D052-4F9A-8F2D-8F92EA94924E}"/>
    <cellStyle name="Formula - IBM Cognos" xfId="40" xr:uid="{1CF3AE20-0E2D-498B-B97C-DF8426EE0E8A}"/>
    <cellStyle name="Group Name - IBM Cognos" xfId="41" xr:uid="{F116B93A-BC79-4CB6-A70D-6BA5B4F29D98}"/>
    <cellStyle name="Hold Values - IBM Cognos" xfId="42" xr:uid="{617626C1-3AC6-4600-83A8-7DBE05FC4C21}"/>
    <cellStyle name="List Name - IBM Cognos" xfId="43" xr:uid="{18E72906-6E0B-4553-B6F9-2B2C8256DE35}"/>
    <cellStyle name="Locked - IBM Cognos" xfId="44" xr:uid="{FF0A05DF-0695-43B1-A527-14ED97C85DB2}"/>
    <cellStyle name="Measure - IBM Cognos" xfId="45" xr:uid="{822EA485-8652-4DE6-96E2-5008DD1E7737}"/>
    <cellStyle name="Measure Header - IBM Cognos" xfId="46" xr:uid="{92051375-C082-4525-AD35-8B91426BAC06}"/>
    <cellStyle name="Measure Name - IBM Cognos" xfId="47" xr:uid="{52F51095-DC45-4F9C-88C7-E17604C8DCD9}"/>
    <cellStyle name="Measure Summary - IBM Cognos" xfId="48" xr:uid="{D759C110-CA47-4686-B0AE-3A6948253F53}"/>
    <cellStyle name="Measure Summary TM1 - IBM Cognos" xfId="49" xr:uid="{4EBF3E7B-87FC-4BDA-9044-8FD710C5DCF0}"/>
    <cellStyle name="Measure Template - IBM Cognos" xfId="50" xr:uid="{9DEC3AB3-B7D4-4F16-9B00-923B9AE5A12E}"/>
    <cellStyle name="More - IBM Cognos" xfId="51" xr:uid="{5628A4B8-2106-477D-A9E2-470FE2362694}"/>
    <cellStyle name="Normal" xfId="0" builtinId="0"/>
    <cellStyle name="Normal 12" xfId="64" xr:uid="{C75EE00A-4D65-4D65-BB45-5BEE22E6CDE8}"/>
    <cellStyle name="Normal 13 3" xfId="61" xr:uid="{A13EB04F-AE60-420B-B703-DC6F20AC7BC8}"/>
    <cellStyle name="Normal 15" xfId="60" xr:uid="{DC9AA8C8-0F6A-4CD6-A97B-C30EA39C9C18}"/>
    <cellStyle name="Normal 15 3" xfId="65" xr:uid="{7AA6D54C-2FE1-4220-B71F-C9A571ED5DDF}"/>
    <cellStyle name="Normal 2 2 2" xfId="66" xr:uid="{FC25D49B-9967-4CCA-A27A-248235A024B1}"/>
    <cellStyle name="Normal 2 3" xfId="69" xr:uid="{579DD290-1A95-497A-9EC7-05E84D890D42}"/>
    <cellStyle name="Normal 3" xfId="72" xr:uid="{791A9B9D-5053-4B41-B6B6-D3ABF0BA03C8}"/>
    <cellStyle name="Number" xfId="2" xr:uid="{DCEA1D27-03E0-4DCC-8BE1-C94607928FE6}"/>
    <cellStyle name="Pending Change - IBM Cognos" xfId="52" xr:uid="{DF8B1BC7-72D6-4C8F-A73F-41BA8B37D058}"/>
    <cellStyle name="Percent" xfId="4" builtinId="5"/>
    <cellStyle name="Percent 3 2" xfId="63" xr:uid="{B47569C1-F895-4962-AB9E-F2529CC1D70B}"/>
    <cellStyle name="Row Name - IBM Cognos" xfId="53" xr:uid="{CD117983-5037-4DAC-A728-C6E942AF6A4C}"/>
    <cellStyle name="Row Template - IBM Cognos" xfId="54" xr:uid="{82608F3E-30F1-4EF9-AF47-8ED7990F0532}"/>
    <cellStyle name="Summary Column Name - IBM Cognos" xfId="55" xr:uid="{3947310D-8475-4576-AA21-34A1E1B7C977}"/>
    <cellStyle name="Summary Column Name TM1 - IBM Cognos" xfId="56" xr:uid="{6A7FF61C-A350-442C-B985-4EEE0F84AD0F}"/>
    <cellStyle name="Summary Row Name - IBM Cognos" xfId="57" xr:uid="{71B3D0CE-65E9-4BFA-9BDF-5C601A9A335D}"/>
    <cellStyle name="Summary Row Name TM1 - IBM Cognos" xfId="58" xr:uid="{7488D709-6E76-454D-8AB2-9E029D8B76CD}"/>
    <cellStyle name="Unsaved Change - IBM Cognos" xfId="59" xr:uid="{21DF5E00-3FF7-4E48-A613-C8E03E6B86DA}"/>
  </cellStyles>
  <dxfs count="0"/>
  <tableStyles count="0" defaultTableStyle="TableStyleMedium2" defaultPivotStyle="PivotStyleLight16"/>
  <colors>
    <mruColors>
      <color rgb="FFFFFF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32" Type="http://schemas.openxmlformats.org/officeDocument/2006/relationships/customXml" Target="../customXml/item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 Id="rId30"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9</xdr:col>
      <xdr:colOff>771526</xdr:colOff>
      <xdr:row>13</xdr:row>
      <xdr:rowOff>144054</xdr:rowOff>
    </xdr:to>
    <xdr:pic>
      <xdr:nvPicPr>
        <xdr:cNvPr id="3" name="Picture 2" descr="pri_3c_300dpi">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1025"/>
          <a:ext cx="6324601" cy="21189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6</xdr:row>
      <xdr:rowOff>15873</xdr:rowOff>
    </xdr:from>
    <xdr:to>
      <xdr:col>15</xdr:col>
      <xdr:colOff>529167</xdr:colOff>
      <xdr:row>73</xdr:row>
      <xdr:rowOff>74084</xdr:rowOff>
    </xdr:to>
    <xdr:sp macro="" textlink="">
      <xdr:nvSpPr>
        <xdr:cNvPr id="2" name="TextBox 1">
          <a:extLst>
            <a:ext uri="{FF2B5EF4-FFF2-40B4-BE49-F238E27FC236}">
              <a16:creationId xmlns:a16="http://schemas.microsoft.com/office/drawing/2014/main" id="{407D547A-8930-E7D4-AA57-17E351AF4EDF}"/>
            </a:ext>
          </a:extLst>
        </xdr:cNvPr>
        <xdr:cNvSpPr txBox="1"/>
      </xdr:nvSpPr>
      <xdr:spPr>
        <a:xfrm>
          <a:off x="275168" y="1476373"/>
          <a:ext cx="16351249" cy="126100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anose="020B0604020202020204" pitchFamily="34" charset="0"/>
              <a:cs typeface="Arial" panose="020B0604020202020204" pitchFamily="34" charset="0"/>
            </a:rPr>
            <a:t>This document is a financial supplement to our second quarter 2025 earnings release. It is designed to enable comprehensive analysis of our ongoing business using the same core metrics that our management utilizes in assessing our business and making strategic and operational decisions. Throughout this document we provide financial information that is derived from our U.S. GAAP financial statements for continuing operations and adjusted for three different purposes, as follows:</a:t>
          </a:r>
        </a:p>
        <a:p>
          <a:r>
            <a:rPr lang="en-US" sz="1400">
              <a:latin typeface="Arial" panose="020B0604020202020204" pitchFamily="34" charset="0"/>
              <a:cs typeface="Arial" panose="020B0604020202020204" pitchFamily="34" charset="0"/>
            </a:rPr>
            <a:t> </a:t>
          </a: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Operating</a:t>
          </a:r>
          <a:r>
            <a:rPr lang="en-US" sz="1400">
              <a:latin typeface="Arial" panose="020B0604020202020204" pitchFamily="34" charset="0"/>
              <a:cs typeface="Arial" panose="020B0604020202020204" pitchFamily="34" charset="0"/>
            </a:rPr>
            <a:t> </a:t>
          </a:r>
          <a:r>
            <a:rPr lang="en-US" sz="1400">
              <a:solidFill>
                <a:schemeClr val="dk1"/>
              </a:solidFill>
              <a:latin typeface="Arial" panose="020B0604020202020204" pitchFamily="34" charset="0"/>
              <a:ea typeface="+mn-ea"/>
              <a:cs typeface="Arial" panose="020B0604020202020204" pitchFamily="34" charset="0"/>
            </a:rPr>
            <a:t>adjustments exclude the impact of investment gains/losses, including credit impairments and mark-to-market (MTM) investment adjustments. We exclude investment gains/losses, including credit impairments, and MTM investment adjustments in measuring adjusted operating revenues to eliminate period-over-period fluctuations that may obscure comparisons of operating results due to items such as the timing of recognizing gains and losses and other factors prior to an invested asset's maturity or sale that are not directly associated with the Company's insurance operations. Operating adjustments also exclude the gain recognized for insurance proceeds from a Representation and Warranty insurance policy purchased in connection with the 2021 acquisition of e-TeleQuote Insurance, Inc. and subsidiaries (e-TeleQuote). We exclude this as it represents a non-recurring item that causes incomparability in the Company’s results. Operating adjustments also exclude corporate restructuring and related charges associated with the decision to exit the senior health business. We exclude these charges as they are not useful in evaluating the Company’s ongoing operations. Adjusted net operating income and diluted adjusted operating earnings per share also exclude the tax effect of pre-tax operating adjustments and the valuation allowance recognized for e-TeleQuote's state net operating losses (NOLs). We exclude these items from our non-GAAP financial measures as they represent the tax effect of pre-tax operating adjustments and/or non-recurring items that will cause incomparability between period-over-period results.</a:t>
          </a:r>
        </a:p>
        <a:p>
          <a:endParaRPr lang="en-US" sz="1400">
            <a:latin typeface="Arial" panose="020B0604020202020204" pitchFamily="34" charset="0"/>
            <a:cs typeface="Arial" panose="020B0604020202020204" pitchFamily="34" charset="0"/>
          </a:endParaRP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Adjusted stockholders’ equity</a:t>
          </a:r>
          <a:r>
            <a:rPr lang="en-US" sz="1400" u="none">
              <a:latin typeface="Arial" panose="020B0604020202020204" pitchFamily="34" charset="0"/>
              <a:cs typeface="Arial" panose="020B0604020202020204" pitchFamily="34" charset="0"/>
            </a:rPr>
            <a:t> </a:t>
          </a:r>
          <a:r>
            <a:rPr lang="en-US" sz="1400">
              <a:latin typeface="Arial" panose="020B0604020202020204" pitchFamily="34" charset="0"/>
              <a:cs typeface="Arial" panose="020B0604020202020204" pitchFamily="34" charset="0"/>
            </a:rPr>
            <a:t>refers to the removal of the impact of net unrealized gains and losses on invested assets. We exclude unrealized investment gains and losses in measuring adjusted stockholders' equity as unrealized gains and losses from the Company's invested assets are largely caused by market movements in interest rates and credit spreads that do not necessarily correlate with the cash flows we will ultimately realize when an invested asset matures or is sold. Adjusted</a:t>
          </a:r>
          <a:r>
            <a:rPr lang="en-US" sz="1400" baseline="0">
              <a:latin typeface="Arial" panose="020B0604020202020204" pitchFamily="34" charset="0"/>
              <a:cs typeface="Arial" panose="020B0604020202020204" pitchFamily="34" charset="0"/>
            </a:rPr>
            <a:t> stockholders' equity also</a:t>
          </a:r>
          <a:r>
            <a:rPr lang="en-US" sz="1400">
              <a:latin typeface="Arial" panose="020B0604020202020204" pitchFamily="34" charset="0"/>
              <a:cs typeface="Arial" panose="020B0604020202020204" pitchFamily="34" charset="0"/>
            </a:rPr>
            <a:t> excludes the difference in future policy benefits calculated using the current discount rate and future policy benefits calculated using the locked-in discount rate at contract issuance recognized in accumulated other comprehensive income. We exclude the impact from the difference in the discount rate in measuring adjusted stockholders' equity as it is caused by market movements in interest rates that are not permanent and may not align with the cash flow we will ultimately incur when policy benefits are settled.</a:t>
          </a:r>
        </a:p>
        <a:p>
          <a:r>
            <a:rPr lang="en-US" sz="1400">
              <a:latin typeface="Arial" panose="020B0604020202020204" pitchFamily="34" charset="0"/>
              <a:cs typeface="Arial" panose="020B0604020202020204" pitchFamily="34" charset="0"/>
            </a:rPr>
            <a:t> </a:t>
          </a:r>
        </a:p>
        <a:p>
          <a:pPr marL="285750" indent="-285750">
            <a:buFont typeface="Arial" panose="020B0604020202020204" pitchFamily="34" charset="0"/>
            <a:buChar char="•"/>
          </a:pPr>
          <a:r>
            <a:rPr lang="en-US" sz="1400" u="sng">
              <a:latin typeface="Arial" panose="020B0604020202020204" pitchFamily="34" charset="0"/>
              <a:cs typeface="Arial" panose="020B0604020202020204" pitchFamily="34" charset="0"/>
            </a:rPr>
            <a:t>IPO coinsurance transactions</a:t>
          </a:r>
          <a:r>
            <a:rPr lang="en-US" sz="1400">
              <a:latin typeface="Arial" panose="020B0604020202020204" pitchFamily="34" charset="0"/>
              <a:cs typeface="Arial" panose="020B0604020202020204" pitchFamily="34" charset="0"/>
            </a:rPr>
            <a:t> adjustments relate to transactions in the first quarter of 2010, where we coinsured between 80% and 90% of our business that was in-force at year-end 2009 to entities then affiliated with Citigroup Inc. that were executed concurrent with our initial public offering (IPO). We exclude amounts ceded under the IPO coinsurance transactions in measuring adjusted direct premiums and other ceded premiums to present meaningful comparisons of the actual premiums economically maintained by the Company. Amounts ceded under the IPO coinsurance transactions will continue to decline over time as policies terminate within this block of business.</a:t>
          </a: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Management utilizes these non-GAAP financial measures in managing the business and believes they present relevant and meaningful analytical metrics for evaluating the ongoing business. Reconciliations of non-GAAP to GAAP financial measures are included in this financial supplement.</a:t>
          </a:r>
        </a:p>
        <a:p>
          <a:endParaRPr lang="en-US" sz="1400">
            <a:latin typeface="Arial" panose="020B0604020202020204" pitchFamily="34" charset="0"/>
            <a:cs typeface="Arial" panose="020B0604020202020204" pitchFamily="34" charset="0"/>
          </a:endParaRPr>
        </a:p>
        <a:p>
          <a:pPr marL="0" indent="0"/>
          <a:r>
            <a:rPr lang="en-US" sz="1400">
              <a:solidFill>
                <a:schemeClr val="dk1"/>
              </a:solidFill>
              <a:latin typeface="Arial" panose="020B0604020202020204" pitchFamily="34" charset="0"/>
              <a:ea typeface="+mn-ea"/>
              <a:cs typeface="Arial" panose="020B0604020202020204" pitchFamily="34" charset="0"/>
            </a:rPr>
            <a:t>In the second quarter of 2025, we discovered that a correction was needed to our methodology for presenting outflows and calculating the change in market value for Canadian mutual fund assets included in our consolidated client asset rollforward statistical data.  The correction had no impact on our financial statements, ISP product sales, nor the average and ending client asset values during the relevant periods.  In addition, we have assessed the qualitative impact of making this correction as immaterial, most notably due to the immaterial impact that higher projections of future client asset outflows would have on future earnings estimates. We have restated outflows, net flows, and change in market value in our rollforward of client asset value statistics back to 2023 as shown below:</a:t>
          </a:r>
        </a:p>
        <a:p>
          <a:endParaRPr lang="en-US" sz="1400" baseline="0">
            <a:latin typeface="Arial" panose="020B0604020202020204" pitchFamily="34" charset="0"/>
            <a:cs typeface="Arial" panose="020B0604020202020204" pitchFamily="34" charset="0"/>
          </a:endParaRPr>
        </a:p>
        <a:p>
          <a:endParaRPr lang="en-US" sz="1400" baseline="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endParaRPr lang="en-US" sz="1400">
            <a:latin typeface="Arial" panose="020B0604020202020204" pitchFamily="34" charset="0"/>
            <a:cs typeface="Arial" panose="020B0604020202020204" pitchFamily="34" charset="0"/>
          </a:endParaRPr>
        </a:p>
        <a:p>
          <a:r>
            <a:rPr lang="en-US" sz="1400">
              <a:latin typeface="Arial" panose="020B0604020202020204" pitchFamily="34" charset="0"/>
              <a:cs typeface="Arial" panose="020B0604020202020204" pitchFamily="34" charset="0"/>
            </a:rPr>
            <a:t>Certain items throughout this supplement may not add due to rounding and as such, may not agree to other public reporting of the respective item. Certain items throughout this supplement are noted as ‘na’ to indicate not applicable. Certain variances are noted as ‘nm’ to indicate not meaningful. </a:t>
          </a:r>
          <a:r>
            <a:rPr lang="en-US" sz="1400">
              <a:solidFill>
                <a:schemeClr val="dk1"/>
              </a:solidFill>
              <a:latin typeface="Arial" panose="020B0604020202020204" pitchFamily="34" charset="0"/>
              <a:ea typeface="+mn-ea"/>
              <a:cs typeface="Arial" panose="020B0604020202020204" pitchFamily="34" charset="0"/>
            </a:rPr>
            <a:t>Certain reclassifications have been made to prior-period amounts to conform to current-period reporting classifications, primarily related to the presentation of the senior health business’ results of operations as discontinued operations on the Company’s statements of income. However, balance sheet amounts have not been restated for prior periods to separately present the assets and liabilities related to discontinued operations, which primarily included goodwill, other assets and income taxes. These reclassifications had no impact on net income or total stockholders’ equity.</a:t>
          </a:r>
        </a:p>
      </xdr:txBody>
    </xdr:sp>
    <xdr:clientData/>
  </xdr:twoCellAnchor>
  <xdr:twoCellAnchor editAs="oneCell">
    <xdr:from>
      <xdr:col>3</xdr:col>
      <xdr:colOff>433918</xdr:colOff>
      <xdr:row>41</xdr:row>
      <xdr:rowOff>16934</xdr:rowOff>
    </xdr:from>
    <xdr:to>
      <xdr:col>12</xdr:col>
      <xdr:colOff>919693</xdr:colOff>
      <xdr:row>65</xdr:row>
      <xdr:rowOff>173568</xdr:rowOff>
    </xdr:to>
    <xdr:pic>
      <xdr:nvPicPr>
        <xdr:cNvPr id="3" name="Picture 2">
          <a:extLst>
            <a:ext uri="{FF2B5EF4-FFF2-40B4-BE49-F238E27FC236}">
              <a16:creationId xmlns:a16="http://schemas.microsoft.com/office/drawing/2014/main" id="{0B0D4C89-AECA-4213-8106-8B7E76A28D46}"/>
            </a:ext>
          </a:extLst>
        </xdr:cNvPr>
        <xdr:cNvPicPr>
          <a:picLocks noChangeAspect="1"/>
        </xdr:cNvPicPr>
      </xdr:nvPicPr>
      <xdr:blipFill>
        <a:blip xmlns:r="http://schemas.openxmlformats.org/officeDocument/2006/relationships" r:embed="rId1"/>
        <a:srcRect/>
        <a:stretch>
          <a:fillRect/>
        </a:stretch>
      </xdr:blipFill>
      <xdr:spPr bwMode="auto">
        <a:xfrm>
          <a:off x="3168651" y="8305801"/>
          <a:ext cx="11534775" cy="4627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customProperty" Target="../customProperty14.bin"/><Relationship Id="rId1" Type="http://schemas.openxmlformats.org/officeDocument/2006/relationships/printerSettings" Target="../printerSettings/printerSettings9.bin"/><Relationship Id="rId5" Type="http://schemas.openxmlformats.org/officeDocument/2006/relationships/customProperty" Target="../customProperty17.bin"/><Relationship Id="rId4" Type="http://schemas.openxmlformats.org/officeDocument/2006/relationships/customProperty" Target="../customProperty16.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customProperty" Target="../customProperty20.bin"/><Relationship Id="rId1" Type="http://schemas.openxmlformats.org/officeDocument/2006/relationships/printerSettings" Target="../printerSettings/printerSettings11.bin"/><Relationship Id="rId5" Type="http://schemas.openxmlformats.org/officeDocument/2006/relationships/customProperty" Target="../customProperty23.bin"/><Relationship Id="rId4" Type="http://schemas.openxmlformats.org/officeDocument/2006/relationships/customProperty" Target="../customProperty22.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customProperty" Target="../customProperty28.bin"/><Relationship Id="rId4" Type="http://schemas.openxmlformats.org/officeDocument/2006/relationships/customProperty" Target="../customProperty27.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4.bin"/><Relationship Id="rId5" Type="http://schemas.openxmlformats.org/officeDocument/2006/relationships/customProperty" Target="../customProperty6.bin"/><Relationship Id="rId4" Type="http://schemas.openxmlformats.org/officeDocument/2006/relationships/customProperty" Target="../customProperty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6.bin"/><Relationship Id="rId5" Type="http://schemas.openxmlformats.org/officeDocument/2006/relationships/customProperty" Target="../customProperty11.bin"/><Relationship Id="rId4" Type="http://schemas.openxmlformats.org/officeDocument/2006/relationships/customProperty" Target="../customProperty10.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5720-38A0-4624-BDFA-3C6ADB2FC518}">
  <dimension ref="A3:AH47"/>
  <sheetViews>
    <sheetView workbookViewId="0"/>
  </sheetViews>
  <sheetFormatPr defaultRowHeight="14.4" x14ac:dyDescent="0.3"/>
  <sheetData>
    <row r="3" spans="1:34" x14ac:dyDescent="0.3">
      <c r="A3" t="s">
        <v>42</v>
      </c>
      <c r="B3" t="s">
        <v>66</v>
      </c>
      <c r="C3" t="s">
        <v>135</v>
      </c>
      <c r="D3" t="s">
        <v>163</v>
      </c>
      <c r="E3" t="s">
        <v>190</v>
      </c>
    </row>
    <row r="4" spans="1:34" x14ac:dyDescent="0.3">
      <c r="A4">
        <v>1</v>
      </c>
      <c r="B4">
        <v>7</v>
      </c>
      <c r="C4">
        <v>13</v>
      </c>
      <c r="D4">
        <v>19</v>
      </c>
      <c r="E4">
        <v>31</v>
      </c>
    </row>
    <row r="5" spans="1:34" x14ac:dyDescent="0.3">
      <c r="A5" t="e">
        <f>_xlfn.SINGLE('4'!#REF!)</f>
        <v>#REF!</v>
      </c>
      <c r="B5">
        <v>10</v>
      </c>
      <c r="C5">
        <f>'4'!$H:$H</f>
        <v>0</v>
      </c>
      <c r="D5">
        <v>2</v>
      </c>
      <c r="G5" t="e">
        <f>_xlfn.SINGLE('6'!#REF!)</f>
        <v>#REF!</v>
      </c>
      <c r="H5">
        <v>11</v>
      </c>
      <c r="I5">
        <f>'6'!$H:$H</f>
        <v>0</v>
      </c>
      <c r="J5">
        <v>3</v>
      </c>
      <c r="M5" t="e">
        <f>_xlfn.SINGLE('9'!#REF!)</f>
        <v>#REF!</v>
      </c>
      <c r="N5">
        <v>24</v>
      </c>
      <c r="O5" t="e">
        <f>_xlfn.SINGLE('9'!#REF!)</f>
        <v>#REF!</v>
      </c>
      <c r="P5">
        <v>1</v>
      </c>
      <c r="S5" t="e">
        <f>_xlfn.SINGLE('11'!#REF!)</f>
        <v>#REF!</v>
      </c>
      <c r="T5">
        <v>17</v>
      </c>
      <c r="U5">
        <f>'11'!$H:$H</f>
        <v>0</v>
      </c>
      <c r="V5">
        <v>3</v>
      </c>
      <c r="AE5" t="e">
        <f>_xlfn.SINGLE('13'!#REF!)</f>
        <v>#REF!</v>
      </c>
      <c r="AF5">
        <v>16</v>
      </c>
      <c r="AG5" t="e">
        <f>_xlfn.SINGLE('13'!#REF!)</f>
        <v>#REF!</v>
      </c>
      <c r="AH5">
        <v>1</v>
      </c>
    </row>
    <row r="6" spans="1:34" x14ac:dyDescent="0.3">
      <c r="A6" t="e">
        <f>_xlfn.SINGLE('4'!#REF!)</f>
        <v>#REF!</v>
      </c>
      <c r="B6">
        <v>11</v>
      </c>
      <c r="C6">
        <f>'4'!$I:$I</f>
        <v>0</v>
      </c>
      <c r="D6">
        <v>3</v>
      </c>
      <c r="G6" t="e">
        <f>_xlfn.SINGLE('6'!#REF!)</f>
        <v>#REF!</v>
      </c>
      <c r="H6">
        <v>16</v>
      </c>
      <c r="I6">
        <f>'6'!$I:$I</f>
        <v>0</v>
      </c>
      <c r="J6">
        <v>4</v>
      </c>
      <c r="M6" t="e">
        <f>_xlfn.SINGLE('9'!#REF!)</f>
        <v>#REF!</v>
      </c>
      <c r="N6">
        <v>25</v>
      </c>
      <c r="O6" t="e">
        <f>_xlfn.SINGLE('9'!#REF!)</f>
        <v>#REF!</v>
      </c>
      <c r="P6">
        <v>2</v>
      </c>
      <c r="S6" t="e">
        <f>_xlfn.SINGLE('11'!#REF!)</f>
        <v>#REF!</v>
      </c>
      <c r="T6">
        <v>18</v>
      </c>
      <c r="U6">
        <f>'11'!$I:$I</f>
        <v>0</v>
      </c>
      <c r="V6">
        <v>4</v>
      </c>
      <c r="AE6" t="e">
        <f>_xlfn.SINGLE('13'!#REF!)</f>
        <v>#REF!</v>
      </c>
      <c r="AF6">
        <v>17</v>
      </c>
      <c r="AG6" t="e">
        <f>_xlfn.SINGLE('13'!#REF!)</f>
        <v>#REF!</v>
      </c>
      <c r="AH6">
        <v>2</v>
      </c>
    </row>
    <row r="7" spans="1:34" x14ac:dyDescent="0.3">
      <c r="A7" t="e">
        <f>_xlfn.SINGLE('4'!#REF!)</f>
        <v>#REF!</v>
      </c>
      <c r="B7">
        <v>12</v>
      </c>
      <c r="C7">
        <f>'4'!$J:$J</f>
        <v>3629584.3110215459</v>
      </c>
      <c r="D7">
        <v>4</v>
      </c>
      <c r="G7" t="e">
        <f>_xlfn.SINGLE('6'!#REF!)</f>
        <v>#REF!</v>
      </c>
      <c r="H7">
        <v>17</v>
      </c>
      <c r="I7">
        <f>'6'!$J:$J</f>
        <v>852451.82056661649</v>
      </c>
      <c r="J7">
        <v>5</v>
      </c>
      <c r="M7" t="e">
        <f>_xlfn.SINGLE('9'!#REF!)</f>
        <v>#REF!</v>
      </c>
      <c r="N7">
        <v>26</v>
      </c>
      <c r="O7" t="e">
        <f>_xlfn.SINGLE('9'!#REF!)</f>
        <v>#REF!</v>
      </c>
      <c r="P7">
        <v>3</v>
      </c>
      <c r="S7" t="e">
        <f>_xlfn.SINGLE('11'!#REF!)</f>
        <v>#REF!</v>
      </c>
      <c r="T7">
        <v>19</v>
      </c>
      <c r="U7">
        <f>'11'!$J:$J</f>
        <v>0</v>
      </c>
      <c r="V7">
        <v>5</v>
      </c>
      <c r="AE7" t="e">
        <f>_xlfn.SINGLE('13'!#REF!)</f>
        <v>#REF!</v>
      </c>
      <c r="AF7">
        <v>18</v>
      </c>
      <c r="AG7" t="e">
        <f>_xlfn.SINGLE('13'!#REF!)</f>
        <v>#REF!</v>
      </c>
      <c r="AH7">
        <v>3</v>
      </c>
    </row>
    <row r="8" spans="1:34" x14ac:dyDescent="0.3">
      <c r="A8" t="e">
        <f>_xlfn.SINGLE('4'!#REF!)</f>
        <v>#REF!</v>
      </c>
      <c r="B8">
        <v>16</v>
      </c>
      <c r="C8">
        <f>'4'!$K:$K</f>
        <v>1303880</v>
      </c>
      <c r="D8">
        <v>5</v>
      </c>
      <c r="G8" t="e">
        <f>_xlfn.SINGLE('6'!#REF!)</f>
        <v>#REF!</v>
      </c>
      <c r="H8">
        <v>18</v>
      </c>
      <c r="I8">
        <f>'6'!$K:$K</f>
        <v>-414463.33844464732</v>
      </c>
      <c r="J8">
        <v>6</v>
      </c>
      <c r="M8" t="e">
        <f>_xlfn.SINGLE('9'!#REF!)</f>
        <v>#REF!</v>
      </c>
      <c r="N8">
        <v>27</v>
      </c>
      <c r="O8" t="e">
        <f>_xlfn.SINGLE('9'!#REF!)</f>
        <v>#REF!</v>
      </c>
      <c r="P8">
        <v>4</v>
      </c>
      <c r="S8" t="e">
        <f>_xlfn.SINGLE('11'!#REF!)</f>
        <v>#REF!</v>
      </c>
      <c r="T8">
        <v>20</v>
      </c>
      <c r="U8">
        <f>'11'!$K:$K</f>
        <v>108240.07014194154</v>
      </c>
      <c r="V8">
        <v>6</v>
      </c>
      <c r="AE8" t="e">
        <f>_xlfn.SINGLE('13'!#REF!)</f>
        <v>#REF!</v>
      </c>
      <c r="AF8">
        <v>20</v>
      </c>
      <c r="AG8" t="e">
        <f>_xlfn.SINGLE('13'!#REF!)</f>
        <v>#REF!</v>
      </c>
      <c r="AH8">
        <v>4</v>
      </c>
    </row>
    <row r="9" spans="1:34" x14ac:dyDescent="0.3">
      <c r="A9" t="e">
        <f>_xlfn.SINGLE('4'!#REF!)</f>
        <v>#REF!</v>
      </c>
      <c r="B9">
        <v>19</v>
      </c>
      <c r="C9">
        <f>'4'!$L:$L</f>
        <v>5069874.0802471861</v>
      </c>
      <c r="D9">
        <v>6</v>
      </c>
      <c r="G9" t="e">
        <f>_xlfn.SINGLE('6'!#REF!)</f>
        <v>#REF!</v>
      </c>
      <c r="H9">
        <v>19</v>
      </c>
      <c r="I9">
        <f>'6'!$L:$L</f>
        <v>448323.15082120127</v>
      </c>
      <c r="J9">
        <v>7</v>
      </c>
      <c r="M9" t="e">
        <f>_xlfn.SINGLE('9'!#REF!)</f>
        <v>#REF!</v>
      </c>
      <c r="N9">
        <v>28</v>
      </c>
      <c r="O9" t="e">
        <f>_xlfn.SINGLE('9'!#REF!)</f>
        <v>#REF!</v>
      </c>
      <c r="P9">
        <v>5</v>
      </c>
      <c r="S9" t="e">
        <f>_xlfn.SINGLE('11'!#REF!)</f>
        <v>#REF!</v>
      </c>
      <c r="T9">
        <v>23</v>
      </c>
      <c r="U9">
        <f>'11'!$L:$L</f>
        <v>152014.43639187611</v>
      </c>
      <c r="V9">
        <v>7</v>
      </c>
      <c r="AE9" t="e">
        <f>_xlfn.SINGLE('13'!#REF!)</f>
        <v>#REF!</v>
      </c>
      <c r="AF9">
        <v>21</v>
      </c>
      <c r="AG9" t="e">
        <f>_xlfn.SINGLE('13'!#REF!)</f>
        <v>#REF!</v>
      </c>
      <c r="AH9">
        <v>5</v>
      </c>
    </row>
    <row r="10" spans="1:34" x14ac:dyDescent="0.3">
      <c r="A10" t="e">
        <f>_xlfn.SINGLE('4'!#REF!)</f>
        <v>#REF!</v>
      </c>
      <c r="B10">
        <v>20</v>
      </c>
      <c r="C10">
        <f>'4'!$M:$M</f>
        <v>2698143.6945382445</v>
      </c>
      <c r="D10">
        <v>7</v>
      </c>
      <c r="G10" t="e">
        <f>_xlfn.SINGLE('6'!#REF!)</f>
        <v>#REF!</v>
      </c>
      <c r="H10">
        <v>20</v>
      </c>
      <c r="I10">
        <f>'6'!$M:$M</f>
        <v>40928.088615971748</v>
      </c>
      <c r="J10">
        <v>8</v>
      </c>
      <c r="M10" t="e">
        <f>_xlfn.SINGLE('9'!#REF!)</f>
        <v>#REF!</v>
      </c>
      <c r="N10">
        <v>29</v>
      </c>
      <c r="O10" t="e">
        <f>_xlfn.SINGLE('9'!#REF!)</f>
        <v>#REF!</v>
      </c>
      <c r="P10">
        <v>6</v>
      </c>
      <c r="S10" t="e">
        <f>_xlfn.SINGLE('11'!#REF!)</f>
        <v>#REF!</v>
      </c>
      <c r="T10">
        <v>24</v>
      </c>
      <c r="U10">
        <f>'11'!$M:$M</f>
        <v>24393.52131</v>
      </c>
      <c r="V10">
        <v>8</v>
      </c>
      <c r="AE10" t="e">
        <f>_xlfn.SINGLE('13'!#REF!)</f>
        <v>#REF!</v>
      </c>
      <c r="AF10">
        <v>22</v>
      </c>
      <c r="AG10">
        <f>'13'!$H:$H</f>
        <v>37942.980810251363</v>
      </c>
      <c r="AH10">
        <v>8</v>
      </c>
    </row>
    <row r="11" spans="1:34" x14ac:dyDescent="0.3">
      <c r="A11" t="e">
        <f>_xlfn.SINGLE('4'!#REF!)</f>
        <v>#REF!</v>
      </c>
      <c r="B11">
        <v>21</v>
      </c>
      <c r="C11">
        <f>'4'!$N:$N</f>
        <v>0</v>
      </c>
      <c r="D11">
        <v>8</v>
      </c>
      <c r="G11" t="e">
        <f>_xlfn.SINGLE('6'!#REF!)</f>
        <v>#REF!</v>
      </c>
      <c r="H11">
        <v>21</v>
      </c>
      <c r="I11">
        <f>'6'!$N:$N</f>
        <v>0</v>
      </c>
      <c r="J11">
        <v>9</v>
      </c>
      <c r="M11" t="e">
        <f>_xlfn.SINGLE('9'!#REF!)</f>
        <v>#REF!</v>
      </c>
      <c r="N11">
        <v>30</v>
      </c>
      <c r="O11">
        <f>'9'!$A:$A</f>
        <v>0</v>
      </c>
      <c r="P11">
        <v>7</v>
      </c>
      <c r="S11" t="e">
        <f>_xlfn.SINGLE('11'!#REF!)</f>
        <v>#REF!</v>
      </c>
      <c r="T11">
        <v>25</v>
      </c>
      <c r="U11">
        <f>'11'!$N:$N</f>
        <v>0</v>
      </c>
      <c r="V11">
        <v>9</v>
      </c>
      <c r="AE11" t="e">
        <f>_xlfn.SINGLE('13'!#REF!)</f>
        <v>#REF!</v>
      </c>
      <c r="AF11">
        <v>23</v>
      </c>
      <c r="AG11">
        <f>'13'!$I:$I</f>
        <v>0</v>
      </c>
      <c r="AH11">
        <v>9</v>
      </c>
    </row>
    <row r="12" spans="1:34" x14ac:dyDescent="0.3">
      <c r="A12" t="e">
        <f>_xlfn.SINGLE('4'!#REF!)</f>
        <v>#REF!</v>
      </c>
      <c r="B12">
        <v>22</v>
      </c>
      <c r="C12">
        <f>'4'!$O:$O</f>
        <v>0</v>
      </c>
      <c r="D12">
        <v>9</v>
      </c>
      <c r="G12" t="e">
        <f>_xlfn.SINGLE('6'!#REF!)</f>
        <v>#REF!</v>
      </c>
      <c r="H12">
        <v>22</v>
      </c>
      <c r="I12">
        <f>'6'!$O:$O</f>
        <v>0</v>
      </c>
      <c r="J12">
        <v>10</v>
      </c>
      <c r="M12" t="e">
        <f>_xlfn.SINGLE('9'!#REF!)</f>
        <v>#REF!</v>
      </c>
      <c r="N12">
        <v>32</v>
      </c>
      <c r="O12" t="str">
        <f>'9'!$B:$B</f>
        <v>Other, net</v>
      </c>
      <c r="P12">
        <v>8</v>
      </c>
      <c r="S12" t="e">
        <f>_xlfn.SINGLE('11'!#REF!)</f>
        <v>#REF!</v>
      </c>
      <c r="T12">
        <v>26</v>
      </c>
      <c r="U12">
        <f>'11'!$O:$O</f>
        <v>0</v>
      </c>
      <c r="V12">
        <v>10</v>
      </c>
      <c r="AE12" t="e">
        <f>_xlfn.SINGLE('13'!#REF!)</f>
        <v>#REF!</v>
      </c>
      <c r="AF12">
        <v>24</v>
      </c>
      <c r="AG12">
        <f>'13'!$J:$J</f>
        <v>4069.7858932262588</v>
      </c>
      <c r="AH12">
        <v>10</v>
      </c>
    </row>
    <row r="13" spans="1:34" x14ac:dyDescent="0.3">
      <c r="A13" t="e">
        <f>_xlfn.SINGLE('4'!#REF!)</f>
        <v>#REF!</v>
      </c>
      <c r="B13">
        <v>23</v>
      </c>
      <c r="C13" t="e">
        <f>_xlfn.SINGLE('4'!#REF!)</f>
        <v>#REF!</v>
      </c>
      <c r="D13">
        <v>13</v>
      </c>
      <c r="G13" t="e">
        <f>_xlfn.SINGLE('6'!#REF!)</f>
        <v>#REF!</v>
      </c>
      <c r="H13">
        <v>23</v>
      </c>
      <c r="I13" t="e">
        <f>_xlfn.SINGLE('6'!#REF!)</f>
        <v>#REF!</v>
      </c>
      <c r="J13">
        <v>12</v>
      </c>
      <c r="M13" t="e">
        <f>_xlfn.SINGLE('9'!#REF!)</f>
        <v>#REF!</v>
      </c>
      <c r="N13">
        <v>33</v>
      </c>
      <c r="O13">
        <f>'9'!$C:$C</f>
        <v>0</v>
      </c>
      <c r="P13">
        <v>9</v>
      </c>
      <c r="S13" t="e">
        <f>_xlfn.SINGLE('11'!#REF!)</f>
        <v>#REF!</v>
      </c>
      <c r="T13">
        <v>27</v>
      </c>
      <c r="U13" t="e">
        <f>_xlfn.SINGLE('11'!#REF!)</f>
        <v>#REF!</v>
      </c>
      <c r="V13">
        <v>11</v>
      </c>
      <c r="AE13" t="e">
        <f>_xlfn.SINGLE('13'!#REF!)</f>
        <v>#REF!</v>
      </c>
      <c r="AF13">
        <v>25</v>
      </c>
      <c r="AG13">
        <f>'13'!$K:$K</f>
        <v>2279.7196361880638</v>
      </c>
      <c r="AH13">
        <v>11</v>
      </c>
    </row>
    <row r="14" spans="1:34" x14ac:dyDescent="0.3">
      <c r="A14" t="e">
        <f>_xlfn.SINGLE('4'!#REF!)</f>
        <v>#REF!</v>
      </c>
      <c r="B14">
        <v>24</v>
      </c>
      <c r="C14" t="e">
        <f>_xlfn.SINGLE('4'!#REF!)</f>
        <v>#REF!</v>
      </c>
      <c r="D14">
        <v>14</v>
      </c>
      <c r="G14" t="e">
        <f>_xlfn.SINGLE('6'!#REF!)</f>
        <v>#REF!</v>
      </c>
      <c r="H14">
        <v>24</v>
      </c>
      <c r="I14" t="e">
        <f>_xlfn.SINGLE('6'!#REF!)</f>
        <v>#REF!</v>
      </c>
      <c r="J14">
        <v>13</v>
      </c>
      <c r="M14" t="e">
        <f>_xlfn.SINGLE('9'!#REF!)</f>
        <v>#REF!</v>
      </c>
      <c r="N14">
        <v>34</v>
      </c>
      <c r="O14">
        <f>'9'!$D:$D</f>
        <v>0</v>
      </c>
      <c r="P14">
        <v>10</v>
      </c>
      <c r="S14" t="e">
        <f>_xlfn.SINGLE('11'!#REF!)</f>
        <v>#REF!</v>
      </c>
      <c r="T14">
        <v>28</v>
      </c>
      <c r="U14" t="e">
        <f>_xlfn.SINGLE('11'!#REF!)</f>
        <v>#REF!</v>
      </c>
      <c r="V14">
        <v>12</v>
      </c>
      <c r="AE14" t="e">
        <f>_xlfn.SINGLE('13'!#REF!)</f>
        <v>#REF!</v>
      </c>
      <c r="AF14">
        <v>26</v>
      </c>
      <c r="AG14">
        <f>'13'!$L:$L</f>
        <v>2128.6876400000001</v>
      </c>
      <c r="AH14">
        <v>12</v>
      </c>
    </row>
    <row r="15" spans="1:34" x14ac:dyDescent="0.3">
      <c r="A15" t="e">
        <f>_xlfn.SINGLE('4'!#REF!)</f>
        <v>#REF!</v>
      </c>
      <c r="B15">
        <v>25</v>
      </c>
      <c r="C15" t="e">
        <f>_xlfn.SINGLE('4'!#REF!)</f>
        <v>#REF!</v>
      </c>
      <c r="D15">
        <v>15</v>
      </c>
      <c r="G15" t="e">
        <f>_xlfn.SINGLE('6'!#REF!)</f>
        <v>#REF!</v>
      </c>
      <c r="H15">
        <v>25</v>
      </c>
      <c r="I15" t="e">
        <f>_xlfn.SINGLE('6'!#REF!)</f>
        <v>#REF!</v>
      </c>
      <c r="J15">
        <v>14</v>
      </c>
      <c r="M15" t="e">
        <f>_xlfn.SINGLE('9'!#REF!)</f>
        <v>#REF!</v>
      </c>
      <c r="N15">
        <v>35</v>
      </c>
      <c r="O15">
        <f>'9'!$E:$E</f>
        <v>0</v>
      </c>
      <c r="P15">
        <v>11</v>
      </c>
      <c r="S15" t="e">
        <f>_xlfn.SINGLE('11'!#REF!)</f>
        <v>#REF!</v>
      </c>
      <c r="T15">
        <v>29</v>
      </c>
      <c r="U15" t="e">
        <f>_xlfn.SINGLE('11'!#REF!)</f>
        <v>#REF!</v>
      </c>
      <c r="V15">
        <v>13</v>
      </c>
      <c r="AE15" t="e">
        <f>_xlfn.SINGLE('13'!#REF!)</f>
        <v>#REF!</v>
      </c>
      <c r="AF15">
        <v>27</v>
      </c>
      <c r="AG15">
        <f>'13'!$M:$M</f>
        <v>1502.0417545144628</v>
      </c>
      <c r="AH15">
        <v>13</v>
      </c>
    </row>
    <row r="16" spans="1:34" x14ac:dyDescent="0.3">
      <c r="A16" t="e">
        <f>_xlfn.SINGLE('4'!#REF!)</f>
        <v>#REF!</v>
      </c>
      <c r="B16">
        <v>26</v>
      </c>
      <c r="C16" t="e">
        <f>_xlfn.SINGLE('4'!#REF!)</f>
        <v>#REF!</v>
      </c>
      <c r="D16">
        <v>18</v>
      </c>
      <c r="G16" t="e">
        <f>_xlfn.SINGLE('6'!#REF!)</f>
        <v>#REF!</v>
      </c>
      <c r="H16">
        <v>26</v>
      </c>
      <c r="I16" t="e">
        <f>_xlfn.SINGLE('6'!#REF!)</f>
        <v>#REF!</v>
      </c>
      <c r="J16">
        <v>15</v>
      </c>
      <c r="M16" t="e">
        <f>_xlfn.SINGLE('9'!#REF!)</f>
        <v>#REF!</v>
      </c>
      <c r="N16">
        <v>36</v>
      </c>
      <c r="O16">
        <f>'9'!$F:$F</f>
        <v>0</v>
      </c>
      <c r="P16">
        <v>12</v>
      </c>
      <c r="S16" t="e">
        <f>_xlfn.SINGLE('11'!#REF!)</f>
        <v>#REF!</v>
      </c>
      <c r="T16">
        <v>30</v>
      </c>
      <c r="U16" t="e">
        <f>_xlfn.SINGLE('11'!#REF!)</f>
        <v>#REF!</v>
      </c>
      <c r="V16">
        <v>14</v>
      </c>
      <c r="AE16" t="e">
        <f>_xlfn.SINGLE('13'!#REF!)</f>
        <v>#REF!</v>
      </c>
      <c r="AF16">
        <v>28</v>
      </c>
      <c r="AG16">
        <f>'13'!$N:$N</f>
        <v>0</v>
      </c>
      <c r="AH16">
        <v>14</v>
      </c>
    </row>
    <row r="17" spans="1:34" x14ac:dyDescent="0.3">
      <c r="A17" t="e">
        <f>_xlfn.SINGLE('4'!#REF!)</f>
        <v>#REF!</v>
      </c>
      <c r="B17">
        <v>27</v>
      </c>
      <c r="C17" t="e">
        <f>_xlfn.SINGLE('4'!#REF!)</f>
        <v>#REF!</v>
      </c>
      <c r="D17">
        <v>61</v>
      </c>
      <c r="G17" t="e">
        <f>_xlfn.SINGLE('6'!#REF!)</f>
        <v>#REF!</v>
      </c>
      <c r="H17">
        <v>27</v>
      </c>
      <c r="I17" t="e">
        <f>_xlfn.SINGLE('6'!#REF!)</f>
        <v>#REF!</v>
      </c>
      <c r="J17">
        <v>28</v>
      </c>
      <c r="M17" t="e">
        <f>_xlfn.SINGLE('9'!#REF!)</f>
        <v>#REF!</v>
      </c>
      <c r="N17">
        <v>37</v>
      </c>
      <c r="O17">
        <f>'9'!$G:$G</f>
        <v>0</v>
      </c>
      <c r="P17">
        <v>13</v>
      </c>
      <c r="S17" t="e">
        <f>_xlfn.SINGLE('11'!#REF!)</f>
        <v>#REF!</v>
      </c>
      <c r="T17">
        <v>31</v>
      </c>
      <c r="U17" t="e">
        <f>_xlfn.SINGLE('11'!#REF!)</f>
        <v>#REF!</v>
      </c>
      <c r="V17">
        <v>15</v>
      </c>
      <c r="AE17" t="e">
        <f>_xlfn.SINGLE('13'!#REF!)</f>
        <v>#REF!</v>
      </c>
      <c r="AF17">
        <v>29</v>
      </c>
      <c r="AG17">
        <f>'13'!$O:$O</f>
        <v>0</v>
      </c>
      <c r="AH17">
        <v>15</v>
      </c>
    </row>
    <row r="18" spans="1:34" x14ac:dyDescent="0.3">
      <c r="A18" t="e">
        <f>_xlfn.SINGLE('4'!#REF!)</f>
        <v>#REF!</v>
      </c>
      <c r="B18">
        <v>28</v>
      </c>
      <c r="C18" s="337" t="e">
        <f>_xlfn.SINGLE('4'!#REF!)</f>
        <v>#REF!</v>
      </c>
      <c r="D18">
        <v>62</v>
      </c>
      <c r="G18" t="e">
        <f>_xlfn.SINGLE('6'!#REF!)</f>
        <v>#REF!</v>
      </c>
      <c r="H18">
        <v>29</v>
      </c>
      <c r="M18" t="e">
        <f>_xlfn.SINGLE('9'!#REF!)</f>
        <v>#REF!</v>
      </c>
      <c r="N18">
        <v>38</v>
      </c>
      <c r="O18">
        <f>'9'!$H:$H</f>
        <v>70491.219927022408</v>
      </c>
      <c r="P18">
        <v>16</v>
      </c>
      <c r="S18" t="e">
        <f>_xlfn.SINGLE('11'!#REF!)</f>
        <v>#REF!</v>
      </c>
      <c r="T18">
        <v>36</v>
      </c>
      <c r="U18" t="e">
        <f>_xlfn.SINGLE('11'!#REF!)</f>
        <v>#REF!</v>
      </c>
      <c r="V18">
        <v>16</v>
      </c>
      <c r="AE18" t="e">
        <f>_xlfn.SINGLE('13'!#REF!)</f>
        <v>#REF!</v>
      </c>
      <c r="AF18">
        <v>30</v>
      </c>
      <c r="AG18" t="e">
        <f>_xlfn.SINGLE('13'!#REF!)</f>
        <v>#REF!</v>
      </c>
      <c r="AH18">
        <v>43</v>
      </c>
    </row>
    <row r="19" spans="1:34" x14ac:dyDescent="0.3">
      <c r="A19" t="e">
        <f>_xlfn.SINGLE('4'!#REF!)</f>
        <v>#REF!</v>
      </c>
      <c r="B19">
        <v>30</v>
      </c>
      <c r="G19" t="e">
        <f>_xlfn.SINGLE('6'!#REF!)</f>
        <v>#REF!</v>
      </c>
      <c r="H19">
        <v>30</v>
      </c>
      <c r="M19" t="e">
        <f>_xlfn.SINGLE('9'!#REF!)</f>
        <v>#REF!</v>
      </c>
      <c r="N19">
        <v>39</v>
      </c>
      <c r="O19">
        <f>'9'!$I:$I</f>
        <v>3785.4108128242719</v>
      </c>
      <c r="P19">
        <v>17</v>
      </c>
      <c r="S19" t="e">
        <f>_xlfn.SINGLE('11'!#REF!)</f>
        <v>#REF!</v>
      </c>
      <c r="T19">
        <v>37</v>
      </c>
      <c r="AE19" t="e">
        <f>_xlfn.SINGLE('13'!#REF!)</f>
        <v>#REF!</v>
      </c>
      <c r="AF19">
        <v>31</v>
      </c>
    </row>
    <row r="20" spans="1:34" x14ac:dyDescent="0.3">
      <c r="A20" t="e">
        <f>_xlfn.SINGLE('4'!#REF!)</f>
        <v>#REF!</v>
      </c>
      <c r="B20">
        <v>31</v>
      </c>
      <c r="G20" t="e">
        <f>_xlfn.SINGLE('6'!#REF!)</f>
        <v>#REF!</v>
      </c>
      <c r="H20">
        <v>31</v>
      </c>
      <c r="M20" t="e">
        <f>_xlfn.SINGLE('9'!#REF!)</f>
        <v>#REF!</v>
      </c>
      <c r="N20">
        <v>40</v>
      </c>
      <c r="O20">
        <f>'9'!$J:$J</f>
        <v>62395.143249143708</v>
      </c>
      <c r="P20">
        <v>18</v>
      </c>
      <c r="S20" t="e">
        <f>_xlfn.SINGLE('11'!#REF!)</f>
        <v>#REF!</v>
      </c>
      <c r="T20">
        <v>38</v>
      </c>
      <c r="AE20" t="e">
        <f>_xlfn.SINGLE('13'!#REF!)</f>
        <v>#REF!</v>
      </c>
      <c r="AF20">
        <v>35</v>
      </c>
    </row>
    <row r="21" spans="1:34" x14ac:dyDescent="0.3">
      <c r="A21" t="e">
        <f>_xlfn.SINGLE('4'!#REF!)</f>
        <v>#REF!</v>
      </c>
      <c r="B21">
        <v>32</v>
      </c>
      <c r="G21" t="e">
        <f>_xlfn.SINGLE('6'!#REF!)</f>
        <v>#REF!</v>
      </c>
      <c r="H21">
        <v>32</v>
      </c>
      <c r="M21" t="e">
        <f>_xlfn.SINGLE('9'!#REF!)</f>
        <v>#REF!</v>
      </c>
      <c r="N21">
        <v>41</v>
      </c>
      <c r="O21">
        <f>'9'!$K:$K</f>
        <v>311037.03728023788</v>
      </c>
      <c r="P21">
        <v>19</v>
      </c>
      <c r="S21" t="e">
        <f>_xlfn.SINGLE('11'!#REF!)</f>
        <v>#REF!</v>
      </c>
      <c r="T21">
        <v>39</v>
      </c>
      <c r="AE21" t="e">
        <f>_xlfn.SINGLE('13'!#REF!)</f>
        <v>#REF!</v>
      </c>
      <c r="AF21">
        <v>36</v>
      </c>
    </row>
    <row r="22" spans="1:34" x14ac:dyDescent="0.3">
      <c r="A22" t="e">
        <f>_xlfn.SINGLE('4'!#REF!)</f>
        <v>#REF!</v>
      </c>
      <c r="B22">
        <v>33</v>
      </c>
      <c r="G22" t="e">
        <f>_xlfn.SINGLE('6'!#REF!)</f>
        <v>#REF!</v>
      </c>
      <c r="H22">
        <v>33</v>
      </c>
      <c r="M22" t="e">
        <f>_xlfn.SINGLE('9'!#REF!)</f>
        <v>#REF!</v>
      </c>
      <c r="N22">
        <v>42</v>
      </c>
      <c r="O22">
        <f>'9'!$L:$L</f>
        <v>146785.26878898067</v>
      </c>
      <c r="P22">
        <v>20</v>
      </c>
      <c r="S22" t="e">
        <f>_xlfn.SINGLE('11'!#REF!)</f>
        <v>#REF!</v>
      </c>
      <c r="T22">
        <v>40</v>
      </c>
      <c r="AE22" t="e">
        <f>_xlfn.SINGLE('13'!#REF!)</f>
        <v>#REF!</v>
      </c>
      <c r="AF22">
        <v>39</v>
      </c>
    </row>
    <row r="23" spans="1:34" x14ac:dyDescent="0.3">
      <c r="A23" t="e">
        <f>_xlfn.SINGLE('4'!#REF!)</f>
        <v>#REF!</v>
      </c>
      <c r="B23">
        <v>34</v>
      </c>
      <c r="G23" t="e">
        <f>_xlfn.SINGLE('6'!#REF!)</f>
        <v>#REF!</v>
      </c>
      <c r="H23">
        <v>34</v>
      </c>
      <c r="M23" t="e">
        <f>_xlfn.SINGLE('9'!#REF!)</f>
        <v>#REF!</v>
      </c>
      <c r="N23">
        <v>43</v>
      </c>
      <c r="O23">
        <f>'9'!$M:$M</f>
        <v>0</v>
      </c>
      <c r="P23">
        <v>21</v>
      </c>
      <c r="S23" t="e">
        <f>_xlfn.SINGLE('11'!#REF!)</f>
        <v>#REF!</v>
      </c>
      <c r="T23">
        <v>41</v>
      </c>
      <c r="AE23" t="e">
        <f>_xlfn.SINGLE('13'!#REF!)</f>
        <v>#REF!</v>
      </c>
      <c r="AF23">
        <v>40</v>
      </c>
    </row>
    <row r="24" spans="1:34" x14ac:dyDescent="0.3">
      <c r="A24" t="e">
        <f>_xlfn.SINGLE('4'!#REF!)</f>
        <v>#REF!</v>
      </c>
      <c r="B24">
        <v>35</v>
      </c>
      <c r="G24" t="e">
        <f>_xlfn.SINGLE('6'!#REF!)</f>
        <v>#REF!</v>
      </c>
      <c r="H24">
        <v>35</v>
      </c>
      <c r="M24" t="e">
        <f>_xlfn.SINGLE('9'!#REF!)</f>
        <v>#REF!</v>
      </c>
      <c r="N24">
        <v>44</v>
      </c>
      <c r="O24">
        <f>'9'!$N:$N</f>
        <v>0</v>
      </c>
      <c r="P24">
        <v>22</v>
      </c>
      <c r="S24" t="e">
        <f>_xlfn.SINGLE('11'!#REF!)</f>
        <v>#REF!</v>
      </c>
      <c r="T24">
        <v>42</v>
      </c>
      <c r="AE24" t="e">
        <f>_xlfn.SINGLE('13'!#REF!)</f>
        <v>#REF!</v>
      </c>
      <c r="AF24">
        <v>41</v>
      </c>
    </row>
    <row r="25" spans="1:34" x14ac:dyDescent="0.3">
      <c r="A25" t="e">
        <f>_xlfn.SINGLE('4'!#REF!)</f>
        <v>#REF!</v>
      </c>
      <c r="B25">
        <v>37</v>
      </c>
      <c r="G25" t="e">
        <f>_xlfn.SINGLE('6'!#REF!)</f>
        <v>#REF!</v>
      </c>
      <c r="H25">
        <v>36</v>
      </c>
      <c r="M25" t="e">
        <f>_xlfn.SINGLE('9'!#REF!)</f>
        <v>#REF!</v>
      </c>
      <c r="N25">
        <v>45</v>
      </c>
      <c r="O25">
        <f>'9'!$O:$O</f>
        <v>0</v>
      </c>
      <c r="P25">
        <v>23</v>
      </c>
      <c r="S25" t="e">
        <f>_xlfn.SINGLE('11'!#REF!)</f>
        <v>#REF!</v>
      </c>
      <c r="T25">
        <v>43</v>
      </c>
      <c r="AE25" t="e">
        <f>_xlfn.SINGLE('13'!#REF!)</f>
        <v>#REF!</v>
      </c>
      <c r="AF25">
        <v>42</v>
      </c>
    </row>
    <row r="26" spans="1:34" x14ac:dyDescent="0.3">
      <c r="A26" t="e">
        <f>_xlfn.SINGLE('4'!#REF!)</f>
        <v>#REF!</v>
      </c>
      <c r="B26">
        <v>38</v>
      </c>
      <c r="G26" t="e">
        <f>_xlfn.SINGLE('6'!#REF!)</f>
        <v>#REF!</v>
      </c>
      <c r="H26">
        <v>38</v>
      </c>
      <c r="S26" t="e">
        <f>_xlfn.SINGLE('11'!#REF!)</f>
        <v>#REF!</v>
      </c>
      <c r="T26">
        <v>44</v>
      </c>
      <c r="AE26" t="e">
        <f>_xlfn.SINGLE('13'!#REF!)</f>
        <v>#REF!</v>
      </c>
      <c r="AF26">
        <v>44</v>
      </c>
    </row>
    <row r="27" spans="1:34" x14ac:dyDescent="0.3">
      <c r="A27" t="e">
        <f>_xlfn.SINGLE('4'!#REF!)</f>
        <v>#REF!</v>
      </c>
      <c r="B27">
        <v>39</v>
      </c>
      <c r="G27" t="e">
        <f>_xlfn.SINGLE('6'!#REF!)</f>
        <v>#REF!</v>
      </c>
      <c r="H27">
        <v>41</v>
      </c>
      <c r="S27" t="e">
        <f>_xlfn.SINGLE('11'!#REF!)</f>
        <v>#REF!</v>
      </c>
      <c r="T27">
        <v>45</v>
      </c>
      <c r="AE27" t="e">
        <f>_xlfn.SINGLE('13'!#REF!)</f>
        <v>#REF!</v>
      </c>
      <c r="AF27">
        <v>46</v>
      </c>
    </row>
    <row r="28" spans="1:34" x14ac:dyDescent="0.3">
      <c r="A28" t="e">
        <f>_xlfn.SINGLE('4'!#REF!)</f>
        <v>#REF!</v>
      </c>
      <c r="B28">
        <v>41</v>
      </c>
      <c r="G28" t="e">
        <f>_xlfn.SINGLE('6'!#REF!)</f>
        <v>#REF!</v>
      </c>
      <c r="H28">
        <v>42</v>
      </c>
      <c r="S28" t="e">
        <f>_xlfn.SINGLE('11'!#REF!)</f>
        <v>#REF!</v>
      </c>
      <c r="T28">
        <v>46</v>
      </c>
      <c r="AE28" t="e">
        <f>_xlfn.SINGLE('13'!#REF!)</f>
        <v>#REF!</v>
      </c>
      <c r="AF28">
        <v>48</v>
      </c>
    </row>
    <row r="29" spans="1:34" x14ac:dyDescent="0.3">
      <c r="A29" t="e">
        <f>_xlfn.SINGLE('4'!#REF!)</f>
        <v>#REF!</v>
      </c>
      <c r="B29">
        <v>42</v>
      </c>
      <c r="G29" t="e">
        <f>_xlfn.SINGLE('6'!#REF!)</f>
        <v>#REF!</v>
      </c>
      <c r="H29">
        <v>43</v>
      </c>
      <c r="S29" t="e">
        <f>_xlfn.SINGLE('11'!#REF!)</f>
        <v>#REF!</v>
      </c>
      <c r="T29">
        <v>47</v>
      </c>
      <c r="AE29" t="e">
        <f>_xlfn.SINGLE('13'!#REF!)</f>
        <v>#REF!</v>
      </c>
      <c r="AF29">
        <v>49</v>
      </c>
    </row>
    <row r="30" spans="1:34" x14ac:dyDescent="0.3">
      <c r="A30" t="e">
        <f>_xlfn.SINGLE('4'!#REF!)</f>
        <v>#REF!</v>
      </c>
      <c r="B30">
        <v>43</v>
      </c>
      <c r="G30" t="e">
        <f>_xlfn.SINGLE('6'!#REF!)</f>
        <v>#REF!</v>
      </c>
      <c r="H30">
        <v>44</v>
      </c>
      <c r="S30" t="e">
        <f>_xlfn.SINGLE('11'!#REF!)</f>
        <v>#REF!</v>
      </c>
      <c r="T30">
        <v>48</v>
      </c>
    </row>
    <row r="31" spans="1:34" x14ac:dyDescent="0.3">
      <c r="A31" t="e">
        <f>_xlfn.SINGLE('4'!#REF!)</f>
        <v>#REF!</v>
      </c>
      <c r="B31">
        <v>44</v>
      </c>
      <c r="G31" t="e">
        <f>_xlfn.SINGLE('6'!#REF!)</f>
        <v>#REF!</v>
      </c>
      <c r="H31">
        <v>45</v>
      </c>
      <c r="S31" t="e">
        <f>_xlfn.SINGLE('11'!#REF!)</f>
        <v>#REF!</v>
      </c>
      <c r="T31">
        <v>49</v>
      </c>
    </row>
    <row r="32" spans="1:34" x14ac:dyDescent="0.3">
      <c r="A32" t="e">
        <f>_xlfn.SINGLE('4'!#REF!)</f>
        <v>#REF!</v>
      </c>
      <c r="B32">
        <v>45</v>
      </c>
      <c r="G32" t="e">
        <f>_xlfn.SINGLE('6'!#REF!)</f>
        <v>#REF!</v>
      </c>
      <c r="H32">
        <v>46</v>
      </c>
      <c r="S32" t="e">
        <f>_xlfn.SINGLE('11'!#REF!)</f>
        <v>#REF!</v>
      </c>
      <c r="T32">
        <v>50</v>
      </c>
    </row>
    <row r="33" spans="1:20" x14ac:dyDescent="0.3">
      <c r="A33" t="e">
        <f>_xlfn.SINGLE('4'!#REF!)</f>
        <v>#REF!</v>
      </c>
      <c r="B33">
        <v>46</v>
      </c>
      <c r="G33" t="e">
        <f>_xlfn.SINGLE('6'!#REF!)</f>
        <v>#REF!</v>
      </c>
      <c r="H33">
        <v>47</v>
      </c>
      <c r="S33" t="e">
        <f>_xlfn.SINGLE('11'!#REF!)</f>
        <v>#REF!</v>
      </c>
      <c r="T33">
        <v>51</v>
      </c>
    </row>
    <row r="34" spans="1:20" x14ac:dyDescent="0.3">
      <c r="A34" t="e">
        <f>_xlfn.SINGLE('4'!#REF!)</f>
        <v>#REF!</v>
      </c>
      <c r="B34">
        <v>47</v>
      </c>
      <c r="G34" t="e">
        <f>_xlfn.SINGLE('6'!#REF!)</f>
        <v>#REF!</v>
      </c>
      <c r="H34">
        <v>49</v>
      </c>
      <c r="S34" t="e">
        <f>_xlfn.SINGLE('11'!#REF!)</f>
        <v>#REF!</v>
      </c>
      <c r="T34">
        <v>52</v>
      </c>
    </row>
    <row r="35" spans="1:20" x14ac:dyDescent="0.3">
      <c r="A35" t="e">
        <f>_xlfn.SINGLE('4'!#REF!)</f>
        <v>#REF!</v>
      </c>
      <c r="B35">
        <v>48</v>
      </c>
      <c r="G35" t="e">
        <f>_xlfn.SINGLE('6'!#REF!)</f>
        <v>#REF!</v>
      </c>
      <c r="H35">
        <v>50</v>
      </c>
      <c r="S35" t="e">
        <f>_xlfn.SINGLE('11'!#REF!)</f>
        <v>#REF!</v>
      </c>
      <c r="T35">
        <v>53</v>
      </c>
    </row>
    <row r="36" spans="1:20" x14ac:dyDescent="0.3">
      <c r="A36" t="e">
        <f>_xlfn.SINGLE('4'!#REF!)</f>
        <v>#REF!</v>
      </c>
      <c r="B36">
        <v>49</v>
      </c>
      <c r="G36" t="e">
        <f>_xlfn.SINGLE('6'!#REF!)</f>
        <v>#REF!</v>
      </c>
      <c r="H36">
        <v>51</v>
      </c>
      <c r="S36" t="e">
        <f>_xlfn.SINGLE('11'!#REF!)</f>
        <v>#REF!</v>
      </c>
      <c r="T36">
        <v>54</v>
      </c>
    </row>
    <row r="37" spans="1:20" x14ac:dyDescent="0.3">
      <c r="A37" t="e">
        <f>_xlfn.SINGLE('4'!#REF!)</f>
        <v>#REF!</v>
      </c>
      <c r="B37">
        <v>50</v>
      </c>
      <c r="G37" t="e">
        <f>_xlfn.SINGLE('6'!#REF!)</f>
        <v>#REF!</v>
      </c>
      <c r="H37">
        <v>52</v>
      </c>
      <c r="S37" t="e">
        <f>_xlfn.SINGLE('11'!#REF!)</f>
        <v>#REF!</v>
      </c>
      <c r="T37">
        <v>55</v>
      </c>
    </row>
    <row r="38" spans="1:20" x14ac:dyDescent="0.3">
      <c r="A38" t="e">
        <f>_xlfn.SINGLE('4'!#REF!)</f>
        <v>#REF!</v>
      </c>
      <c r="B38">
        <v>51</v>
      </c>
      <c r="G38" t="e">
        <f>_xlfn.SINGLE('6'!#REF!)</f>
        <v>#REF!</v>
      </c>
      <c r="H38">
        <v>53</v>
      </c>
      <c r="S38" t="e">
        <f>_xlfn.SINGLE('11'!#REF!)</f>
        <v>#REF!</v>
      </c>
      <c r="T38">
        <v>56</v>
      </c>
    </row>
    <row r="39" spans="1:20" x14ac:dyDescent="0.3">
      <c r="A39" t="e">
        <f>_xlfn.SINGLE('4'!#REF!)</f>
        <v>#REF!</v>
      </c>
      <c r="B39">
        <v>52</v>
      </c>
      <c r="G39" t="e">
        <f>_xlfn.SINGLE('6'!#REF!)</f>
        <v>#REF!</v>
      </c>
      <c r="H39">
        <v>54</v>
      </c>
    </row>
    <row r="40" spans="1:20" x14ac:dyDescent="0.3">
      <c r="A40" t="e">
        <f>_xlfn.SINGLE('4'!#REF!)</f>
        <v>#REF!</v>
      </c>
      <c r="B40">
        <v>53</v>
      </c>
      <c r="G40" t="e">
        <f>_xlfn.SINGLE('6'!#REF!)</f>
        <v>#REF!</v>
      </c>
      <c r="H40">
        <v>55</v>
      </c>
    </row>
    <row r="41" spans="1:20" x14ac:dyDescent="0.3">
      <c r="A41" t="e">
        <f>_xlfn.SINGLE('4'!#REF!)</f>
        <v>#REF!</v>
      </c>
      <c r="B41">
        <v>54</v>
      </c>
      <c r="G41" t="e">
        <f>_xlfn.SINGLE('6'!#REF!)</f>
        <v>#REF!</v>
      </c>
      <c r="H41">
        <v>56</v>
      </c>
    </row>
    <row r="42" spans="1:20" x14ac:dyDescent="0.3">
      <c r="A42" t="e">
        <f>_xlfn.SINGLE('4'!#REF!)</f>
        <v>#REF!</v>
      </c>
      <c r="B42">
        <v>56</v>
      </c>
      <c r="G42" t="e">
        <f>_xlfn.SINGLE('6'!#REF!)</f>
        <v>#REF!</v>
      </c>
      <c r="H42">
        <v>57</v>
      </c>
    </row>
    <row r="43" spans="1:20" x14ac:dyDescent="0.3">
      <c r="A43" t="e">
        <f>_xlfn.SINGLE('4'!#REF!)</f>
        <v>#REF!</v>
      </c>
      <c r="B43">
        <v>57</v>
      </c>
    </row>
    <row r="44" spans="1:20" x14ac:dyDescent="0.3">
      <c r="A44" t="e">
        <f>_xlfn.SINGLE('4'!#REF!)</f>
        <v>#REF!</v>
      </c>
      <c r="B44">
        <v>58</v>
      </c>
    </row>
    <row r="45" spans="1:20" x14ac:dyDescent="0.3">
      <c r="A45" t="e">
        <f>_xlfn.SINGLE('4'!#REF!)</f>
        <v>#REF!</v>
      </c>
      <c r="B45">
        <v>59</v>
      </c>
    </row>
    <row r="46" spans="1:20" x14ac:dyDescent="0.3">
      <c r="A46" t="e">
        <f>_xlfn.SINGLE('4'!#REF!)</f>
        <v>#REF!</v>
      </c>
      <c r="B46">
        <v>60</v>
      </c>
    </row>
    <row r="47" spans="1:20" x14ac:dyDescent="0.3">
      <c r="A47" t="e">
        <f>_xlfn.SINGLE('4'!#REF!)</f>
        <v>#REF!</v>
      </c>
      <c r="B47">
        <v>64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C82F5-BE5F-4807-A39D-D1E474F543B5}">
  <sheetPr>
    <pageSetUpPr fitToPage="1"/>
  </sheetPr>
  <dimension ref="A1:AB15"/>
  <sheetViews>
    <sheetView zoomScale="90" zoomScaleNormal="90" workbookViewId="0"/>
  </sheetViews>
  <sheetFormatPr defaultColWidth="9.109375" defaultRowHeight="13.8" x14ac:dyDescent="0.25"/>
  <cols>
    <col min="1" max="1" width="4.109375" style="554" customWidth="1"/>
    <col min="2" max="6" width="4.109375" style="2" customWidth="1"/>
    <col min="7" max="7" width="36.6640625" style="2" customWidth="1"/>
    <col min="8" max="10" width="10.5546875" style="2" bestFit="1" customWidth="1"/>
    <col min="11" max="11" width="10.33203125" style="2" bestFit="1" customWidth="1"/>
    <col min="12" max="12" width="10.5546875" style="2" bestFit="1" customWidth="1"/>
    <col min="13" max="13" width="11.6640625" style="124" bestFit="1" customWidth="1"/>
    <col min="14" max="15" width="10.33203125" style="124" bestFit="1" customWidth="1"/>
    <col min="16" max="17" width="0.88671875" style="2" customWidth="1"/>
    <col min="18" max="18" width="11.6640625" style="2" bestFit="1" customWidth="1"/>
    <col min="19" max="19" width="8.88671875" style="319" bestFit="1" customWidth="1"/>
    <col min="20" max="21" width="0.88671875" style="2" customWidth="1"/>
    <col min="22" max="22" width="10.5546875" style="2" bestFit="1" customWidth="1"/>
    <col min="23" max="23" width="11.6640625" style="2" bestFit="1" customWidth="1"/>
    <col min="24" max="25" width="0.88671875" style="2" customWidth="1"/>
    <col min="26" max="26" width="11.6640625" style="2" bestFit="1" customWidth="1"/>
    <col min="27" max="27" width="9.5546875" style="319" customWidth="1"/>
    <col min="28" max="28" width="4.109375" style="2" customWidth="1"/>
    <col min="29" max="16384" width="9.109375" style="2"/>
  </cols>
  <sheetData>
    <row r="1" spans="1:28" s="341" customFormat="1" ht="39.9" customHeight="1" thickBot="1" x14ac:dyDescent="0.35">
      <c r="A1" s="614"/>
      <c r="B1" s="696" t="s">
        <v>323</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28" s="331" customFormat="1" ht="14.4" x14ac:dyDescent="0.3">
      <c r="A2" s="554"/>
      <c r="B2" s="2"/>
      <c r="C2" s="2"/>
      <c r="D2" s="2"/>
      <c r="E2" s="2"/>
      <c r="F2" s="2"/>
      <c r="G2" s="2"/>
      <c r="M2" s="355"/>
      <c r="N2" s="355"/>
      <c r="O2" s="355"/>
      <c r="S2" s="356"/>
      <c r="AA2" s="356"/>
      <c r="AB2" s="337"/>
    </row>
    <row r="3" spans="1:28" s="331" customFormat="1" ht="14.4" x14ac:dyDescent="0.3">
      <c r="A3" s="554"/>
      <c r="B3" s="2"/>
      <c r="C3" s="2"/>
      <c r="D3" s="2"/>
      <c r="E3" s="2"/>
      <c r="F3" s="2"/>
      <c r="G3" s="2"/>
      <c r="H3" s="371"/>
      <c r="I3" s="371"/>
      <c r="J3" s="371"/>
      <c r="K3" s="371"/>
      <c r="L3" s="371"/>
      <c r="M3" s="371"/>
      <c r="N3" s="371"/>
      <c r="O3" s="371"/>
      <c r="P3" s="372"/>
      <c r="Q3" s="332"/>
      <c r="R3" s="710" t="s">
        <v>491</v>
      </c>
      <c r="S3" s="710"/>
      <c r="T3" s="335"/>
      <c r="U3" s="332"/>
      <c r="V3" s="332"/>
      <c r="W3" s="332"/>
      <c r="X3" s="372"/>
      <c r="Y3" s="332"/>
      <c r="Z3" s="710" t="s">
        <v>71</v>
      </c>
      <c r="AA3" s="710"/>
      <c r="AB3" s="337"/>
    </row>
    <row r="4" spans="1:28" s="331" customFormat="1" ht="28.2" x14ac:dyDescent="0.3">
      <c r="A4" s="698" t="s">
        <v>0</v>
      </c>
      <c r="B4" s="698"/>
      <c r="C4" s="698"/>
      <c r="D4" s="698"/>
      <c r="E4" s="698"/>
      <c r="F4" s="698"/>
      <c r="G4" s="698"/>
      <c r="H4" s="339" t="s">
        <v>477</v>
      </c>
      <c r="I4" s="338" t="s">
        <v>476</v>
      </c>
      <c r="J4" s="338" t="s">
        <v>475</v>
      </c>
      <c r="K4" s="338" t="s">
        <v>474</v>
      </c>
      <c r="L4" s="339" t="s">
        <v>473</v>
      </c>
      <c r="M4" s="338" t="s">
        <v>488</v>
      </c>
      <c r="N4" s="338" t="s">
        <v>489</v>
      </c>
      <c r="O4" s="338" t="s">
        <v>490</v>
      </c>
      <c r="P4" s="373"/>
      <c r="Q4" s="332"/>
      <c r="R4" s="359" t="s">
        <v>69</v>
      </c>
      <c r="S4" s="359" t="s">
        <v>70</v>
      </c>
      <c r="T4" s="375"/>
      <c r="U4" s="332"/>
      <c r="V4" s="338" t="s">
        <v>495</v>
      </c>
      <c r="W4" s="338" t="s">
        <v>496</v>
      </c>
      <c r="X4" s="373"/>
      <c r="Y4" s="332"/>
      <c r="Z4" s="359" t="s">
        <v>69</v>
      </c>
      <c r="AA4" s="359" t="s">
        <v>70</v>
      </c>
      <c r="AB4" s="337"/>
    </row>
    <row r="5" spans="1:28" ht="30" customHeight="1" x14ac:dyDescent="0.3">
      <c r="A5" s="706" t="s">
        <v>84</v>
      </c>
      <c r="B5" s="706"/>
      <c r="C5" s="706"/>
      <c r="D5" s="706"/>
      <c r="E5" s="706"/>
      <c r="F5" s="706"/>
      <c r="G5" s="706"/>
      <c r="H5" s="147"/>
      <c r="I5" s="146"/>
      <c r="J5" s="146"/>
      <c r="K5" s="131"/>
      <c r="L5" s="146"/>
      <c r="M5" s="146"/>
      <c r="N5" s="146"/>
      <c r="O5" s="146"/>
      <c r="P5" s="158"/>
      <c r="Q5" s="111"/>
      <c r="R5" s="146"/>
      <c r="S5" s="612"/>
      <c r="T5" s="159"/>
      <c r="U5" s="111"/>
      <c r="V5" s="146"/>
      <c r="W5" s="146"/>
      <c r="X5" s="158"/>
      <c r="Y5" s="111"/>
      <c r="Z5" s="146"/>
      <c r="AA5" s="612"/>
      <c r="AB5"/>
    </row>
    <row r="6" spans="1:28" s="292" customFormat="1" ht="15" customHeight="1" x14ac:dyDescent="0.3">
      <c r="A6" s="616"/>
      <c r="B6" s="697" t="s">
        <v>65</v>
      </c>
      <c r="C6" s="697"/>
      <c r="D6" s="697"/>
      <c r="E6" s="697"/>
      <c r="F6" s="697"/>
      <c r="G6" s="713"/>
      <c r="H6" s="294">
        <v>-10541.755261439983</v>
      </c>
      <c r="I6" s="287">
        <v>50206.201577833708</v>
      </c>
      <c r="J6" s="287">
        <v>-3687.1245916372063</v>
      </c>
      <c r="K6" s="287">
        <v>-3017.0911174989888</v>
      </c>
      <c r="L6" s="294">
        <v>-6740.9065244653902</v>
      </c>
      <c r="M6" s="362">
        <v>63.725064043806924</v>
      </c>
      <c r="N6" s="362"/>
      <c r="O6" s="362"/>
      <c r="P6" s="363"/>
      <c r="Q6" s="287"/>
      <c r="R6" s="283">
        <v>-50142.476513789901</v>
      </c>
      <c r="S6" s="579">
        <v>-0.9987307332153974</v>
      </c>
      <c r="T6" s="295"/>
      <c r="U6" s="287"/>
      <c r="V6" s="287">
        <v>39664.446316393725</v>
      </c>
      <c r="W6" s="287">
        <v>-6677.1814604215833</v>
      </c>
      <c r="X6" s="363"/>
      <c r="Y6" s="287"/>
      <c r="Z6" s="287">
        <v>-46341.627776815309</v>
      </c>
      <c r="AA6" s="579">
        <v>-1.1683417286897015</v>
      </c>
      <c r="AB6" s="291"/>
    </row>
    <row r="7" spans="1:28" s="314" customFormat="1" ht="15" customHeight="1" x14ac:dyDescent="0.3">
      <c r="A7" s="616"/>
      <c r="B7" s="718" t="s">
        <v>438</v>
      </c>
      <c r="C7" s="718"/>
      <c r="D7" s="718"/>
      <c r="E7" s="718"/>
      <c r="F7" s="718"/>
      <c r="G7" s="719"/>
      <c r="H7" s="308">
        <v>1305.1679300000001</v>
      </c>
      <c r="I7" s="307">
        <v>-99.281572560435194</v>
      </c>
      <c r="J7" s="307">
        <v>2208.9716162437999</v>
      </c>
      <c r="K7" s="309">
        <v>-1179.1993818099102</v>
      </c>
      <c r="L7" s="307">
        <v>756.85824000000002</v>
      </c>
      <c r="M7" s="307">
        <v>-2865.960541993572</v>
      </c>
      <c r="N7" s="307"/>
      <c r="O7" s="307"/>
      <c r="P7" s="367"/>
      <c r="Q7" s="312"/>
      <c r="R7" s="307" t="s">
        <v>110</v>
      </c>
      <c r="S7" s="555" t="s">
        <v>110</v>
      </c>
      <c r="T7" s="346"/>
      <c r="U7" s="312"/>
      <c r="V7" s="307">
        <v>1205.8863574395648</v>
      </c>
      <c r="W7" s="307">
        <v>-2109.1023019935719</v>
      </c>
      <c r="X7" s="367"/>
      <c r="Y7" s="312"/>
      <c r="Z7" s="307" t="s">
        <v>110</v>
      </c>
      <c r="AA7" s="555" t="s">
        <v>110</v>
      </c>
      <c r="AB7" s="313"/>
    </row>
    <row r="8" spans="1:28" s="314" customFormat="1" ht="15" customHeight="1" x14ac:dyDescent="0.3">
      <c r="A8" s="616"/>
      <c r="B8" s="718" t="s">
        <v>75</v>
      </c>
      <c r="C8" s="718"/>
      <c r="D8" s="718"/>
      <c r="E8" s="718"/>
      <c r="F8" s="718"/>
      <c r="G8" s="719"/>
      <c r="H8" s="308">
        <v>-136.76083</v>
      </c>
      <c r="I8" s="307">
        <v>189.16210000000001</v>
      </c>
      <c r="J8" s="307">
        <v>1830.1044199999999</v>
      </c>
      <c r="K8" s="309">
        <v>-845.57235000000003</v>
      </c>
      <c r="L8" s="307">
        <v>530.28994999999998</v>
      </c>
      <c r="M8" s="307">
        <v>181.86385999999999</v>
      </c>
      <c r="N8" s="307"/>
      <c r="O8" s="307"/>
      <c r="P8" s="367"/>
      <c r="Q8" s="312"/>
      <c r="R8" s="307" t="s">
        <v>110</v>
      </c>
      <c r="S8" s="555" t="s">
        <v>110</v>
      </c>
      <c r="T8" s="346"/>
      <c r="U8" s="312"/>
      <c r="V8" s="307">
        <v>52.401270000000011</v>
      </c>
      <c r="W8" s="307">
        <v>712.15381000000002</v>
      </c>
      <c r="X8" s="367"/>
      <c r="Y8" s="312"/>
      <c r="Z8" s="307" t="s">
        <v>110</v>
      </c>
      <c r="AA8" s="555" t="s">
        <v>110</v>
      </c>
      <c r="AB8" s="313"/>
    </row>
    <row r="9" spans="1:28" s="314" customFormat="1" ht="15" customHeight="1" collapsed="1" x14ac:dyDescent="0.3">
      <c r="A9" s="646"/>
      <c r="B9" s="718" t="s">
        <v>417</v>
      </c>
      <c r="C9" s="718"/>
      <c r="D9" s="718"/>
      <c r="E9" s="718"/>
      <c r="F9" s="718"/>
      <c r="G9" s="719"/>
      <c r="H9" s="308">
        <v>0</v>
      </c>
      <c r="I9" s="307">
        <v>50000</v>
      </c>
      <c r="J9" s="307">
        <v>0</v>
      </c>
      <c r="K9" s="309">
        <v>0</v>
      </c>
      <c r="L9" s="307">
        <v>0</v>
      </c>
      <c r="M9" s="307">
        <v>0</v>
      </c>
      <c r="N9" s="307"/>
      <c r="O9" s="307"/>
      <c r="P9" s="367"/>
      <c r="Q9" s="312"/>
      <c r="R9" s="307" t="s">
        <v>110</v>
      </c>
      <c r="S9" s="555" t="s">
        <v>110</v>
      </c>
      <c r="T9" s="346"/>
      <c r="U9" s="312"/>
      <c r="V9" s="307">
        <v>50000</v>
      </c>
      <c r="W9" s="307">
        <v>0</v>
      </c>
      <c r="X9" s="367"/>
      <c r="Y9" s="312"/>
      <c r="Z9" s="307" t="s">
        <v>110</v>
      </c>
      <c r="AA9" s="555" t="s">
        <v>110</v>
      </c>
      <c r="AB9" s="313"/>
    </row>
    <row r="10" spans="1:28" s="314" customFormat="1" ht="15" customHeight="1" x14ac:dyDescent="0.3">
      <c r="A10" s="652"/>
      <c r="B10" s="718" t="s">
        <v>423</v>
      </c>
      <c r="C10" s="718"/>
      <c r="D10" s="718"/>
      <c r="E10" s="718"/>
      <c r="F10" s="718"/>
      <c r="G10" s="719"/>
      <c r="H10" s="308">
        <v>0</v>
      </c>
      <c r="I10" s="307">
        <v>-824</v>
      </c>
      <c r="J10" s="307">
        <v>-2012.8683799999999</v>
      </c>
      <c r="K10" s="309">
        <v>0</v>
      </c>
      <c r="L10" s="307">
        <v>0</v>
      </c>
      <c r="M10" s="307">
        <v>0</v>
      </c>
      <c r="N10" s="307"/>
      <c r="O10" s="307"/>
      <c r="P10" s="367"/>
      <c r="Q10" s="312"/>
      <c r="R10" s="307" t="s">
        <v>110</v>
      </c>
      <c r="S10" s="555" t="s">
        <v>110</v>
      </c>
      <c r="T10" s="346"/>
      <c r="U10" s="312"/>
      <c r="V10" s="307">
        <v>-824</v>
      </c>
      <c r="W10" s="307">
        <v>0</v>
      </c>
      <c r="X10" s="367"/>
      <c r="Y10" s="312"/>
      <c r="Z10" s="307" t="s">
        <v>110</v>
      </c>
      <c r="AA10" s="555" t="s">
        <v>110</v>
      </c>
      <c r="AB10" s="313"/>
    </row>
    <row r="11" spans="1:28" s="292" customFormat="1" ht="15.75" customHeight="1" thickBot="1" x14ac:dyDescent="0.35">
      <c r="A11" s="646"/>
      <c r="B11" s="716" t="s">
        <v>82</v>
      </c>
      <c r="C11" s="716"/>
      <c r="D11" s="716"/>
      <c r="E11" s="716"/>
      <c r="F11" s="716"/>
      <c r="G11" s="716"/>
      <c r="H11" s="365">
        <v>-11710.162361439983</v>
      </c>
      <c r="I11" s="364">
        <v>940.32105039414455</v>
      </c>
      <c r="J11" s="364">
        <v>-5713.332247881006</v>
      </c>
      <c r="K11" s="647">
        <v>-992.31938568907844</v>
      </c>
      <c r="L11" s="364">
        <v>-8028.0547144653901</v>
      </c>
      <c r="M11" s="366">
        <v>2747.8217460373789</v>
      </c>
      <c r="N11" s="366"/>
      <c r="O11" s="366"/>
      <c r="P11" s="363"/>
      <c r="Q11" s="287"/>
      <c r="R11" s="343">
        <v>1807.5006956432344</v>
      </c>
      <c r="S11" s="584" t="s">
        <v>110</v>
      </c>
      <c r="T11" s="295"/>
      <c r="U11" s="287"/>
      <c r="V11" s="364">
        <v>-10769.841311045839</v>
      </c>
      <c r="W11" s="364">
        <v>-5280.2329684280112</v>
      </c>
      <c r="X11" s="363"/>
      <c r="Y11" s="287"/>
      <c r="Z11" s="364">
        <v>5489.6083426178275</v>
      </c>
      <c r="AA11" s="584">
        <v>0.5097204484329344</v>
      </c>
      <c r="AB11" s="291"/>
    </row>
    <row r="12" spans="1:28" ht="15" thickTop="1" x14ac:dyDescent="0.3">
      <c r="AB12"/>
    </row>
    <row r="13" spans="1:28" ht="14.4" x14ac:dyDescent="0.3">
      <c r="AB13"/>
    </row>
    <row r="14" spans="1:28" ht="14.4" x14ac:dyDescent="0.3">
      <c r="A14" s="622"/>
      <c r="B14" s="16"/>
      <c r="C14" s="16"/>
      <c r="D14" s="16"/>
      <c r="E14" s="16"/>
      <c r="F14" s="16"/>
      <c r="G14" s="16"/>
      <c r="H14" s="16"/>
      <c r="I14" s="16"/>
      <c r="J14" s="16"/>
      <c r="K14" s="16"/>
      <c r="L14" s="16"/>
      <c r="M14" s="229"/>
      <c r="N14" s="229"/>
      <c r="O14" s="229"/>
      <c r="P14" s="16"/>
      <c r="Q14" s="16"/>
      <c r="R14" s="16"/>
      <c r="S14" s="353"/>
      <c r="T14" s="16"/>
      <c r="U14" s="16"/>
      <c r="V14" s="16"/>
      <c r="W14" s="16"/>
      <c r="X14" s="16"/>
      <c r="Y14" s="16"/>
      <c r="Z14" s="16"/>
      <c r="AA14" s="353"/>
      <c r="AB14"/>
    </row>
    <row r="15" spans="1:28" ht="14.4" x14ac:dyDescent="0.3">
      <c r="AB15"/>
    </row>
  </sheetData>
  <sheetProtection formatCells="0"/>
  <mergeCells count="12">
    <mergeCell ref="B1:V1"/>
    <mergeCell ref="W1:AA1"/>
    <mergeCell ref="A5:G5"/>
    <mergeCell ref="R3:S3"/>
    <mergeCell ref="Z3:AA3"/>
    <mergeCell ref="A4:G4"/>
    <mergeCell ref="B11:G11"/>
    <mergeCell ref="B6:G6"/>
    <mergeCell ref="B7:G7"/>
    <mergeCell ref="B8:G8"/>
    <mergeCell ref="B10:G10"/>
    <mergeCell ref="B9:G9"/>
  </mergeCells>
  <pageMargins left="0.15" right="0.15" top="0.15" bottom="0.15" header="0" footer="0.15"/>
  <pageSetup scale="63" orientation="landscape" cellComments="asDisplayed" r:id="rId1"/>
  <headerFooter differentFirst="1" alignWithMargins="0">
    <oddFooter>Page &amp;P of &amp;N</oddFooter>
  </headerFooter>
  <customProperties>
    <customPr name="isReportSheetChang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01068-8989-4E4E-934A-E55C7412BD5F}">
  <sheetPr>
    <pageSetUpPr fitToPage="1"/>
  </sheetPr>
  <dimension ref="A1:BR69"/>
  <sheetViews>
    <sheetView zoomScale="90" zoomScaleNormal="90" workbookViewId="0"/>
  </sheetViews>
  <sheetFormatPr defaultColWidth="9.109375" defaultRowHeight="13.8" x14ac:dyDescent="0.25"/>
  <cols>
    <col min="1" max="1" width="4.109375" style="554" customWidth="1"/>
    <col min="2" max="6" width="4.109375" style="2" customWidth="1"/>
    <col min="7" max="7" width="32.109375" style="2" customWidth="1"/>
    <col min="8" max="12" width="11" style="2" bestFit="1" customWidth="1"/>
    <col min="13" max="15" width="11" style="124" bestFit="1" customWidth="1"/>
    <col min="16" max="17" width="0.88671875" style="2" customWidth="1"/>
    <col min="18" max="18" width="10.5546875" style="2" bestFit="1" customWidth="1"/>
    <col min="19" max="19" width="9.44140625" style="319" customWidth="1"/>
    <col min="20" max="21" width="0.88671875" style="2" customWidth="1"/>
    <col min="22" max="23" width="12.6640625" style="2" bestFit="1" customWidth="1"/>
    <col min="24" max="25" width="0.88671875" style="2" customWidth="1"/>
    <col min="26" max="26" width="11" style="2" bestFit="1" customWidth="1"/>
    <col min="27" max="27" width="9.44140625" style="319" bestFit="1" customWidth="1"/>
    <col min="28" max="28" width="4.109375" style="2" customWidth="1"/>
    <col min="29" max="29" width="9.109375" style="2"/>
    <col min="30" max="30" width="13.88671875" style="2" bestFit="1" customWidth="1"/>
    <col min="31" max="16384" width="9.109375" style="2"/>
  </cols>
  <sheetData>
    <row r="1" spans="1:33" s="341" customFormat="1" ht="39.9" customHeight="1" thickBot="1" x14ac:dyDescent="0.35">
      <c r="A1" s="614"/>
      <c r="B1" s="696" t="s">
        <v>324</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371"/>
      <c r="I3" s="371"/>
      <c r="J3" s="371"/>
      <c r="K3" s="371"/>
      <c r="L3" s="371"/>
      <c r="M3" s="371"/>
      <c r="N3" s="371"/>
      <c r="O3" s="371"/>
      <c r="P3" s="373"/>
      <c r="Q3" s="332"/>
      <c r="R3" s="710" t="s">
        <v>491</v>
      </c>
      <c r="S3" s="710"/>
      <c r="T3" s="375"/>
      <c r="U3" s="332"/>
      <c r="V3" s="332"/>
      <c r="W3" s="332"/>
      <c r="X3" s="373"/>
      <c r="Y3" s="332"/>
      <c r="Z3" s="710" t="s">
        <v>71</v>
      </c>
      <c r="AA3" s="710"/>
      <c r="AB3" s="337"/>
    </row>
    <row r="4" spans="1:33" s="331" customFormat="1" ht="28.2" x14ac:dyDescent="0.3">
      <c r="A4" s="698" t="s">
        <v>0</v>
      </c>
      <c r="B4" s="698"/>
      <c r="C4" s="698"/>
      <c r="D4" s="698"/>
      <c r="E4" s="698"/>
      <c r="F4" s="698"/>
      <c r="G4" s="698"/>
      <c r="H4" s="339" t="s">
        <v>477</v>
      </c>
      <c r="I4" s="338" t="s">
        <v>476</v>
      </c>
      <c r="J4" s="338" t="s">
        <v>475</v>
      </c>
      <c r="K4" s="338" t="s">
        <v>474</v>
      </c>
      <c r="L4" s="339" t="s">
        <v>473</v>
      </c>
      <c r="M4" s="338" t="s">
        <v>488</v>
      </c>
      <c r="N4" s="338" t="s">
        <v>489</v>
      </c>
      <c r="O4" s="338" t="s">
        <v>490</v>
      </c>
      <c r="P4" s="373"/>
      <c r="Q4" s="332"/>
      <c r="R4" s="359" t="s">
        <v>69</v>
      </c>
      <c r="S4" s="359" t="s">
        <v>70</v>
      </c>
      <c r="T4" s="375"/>
      <c r="U4" s="332"/>
      <c r="V4" s="338" t="s">
        <v>495</v>
      </c>
      <c r="W4" s="338" t="s">
        <v>496</v>
      </c>
      <c r="X4" s="373"/>
      <c r="Y4" s="332"/>
      <c r="Z4" s="359" t="s">
        <v>69</v>
      </c>
      <c r="AA4" s="359" t="s">
        <v>70</v>
      </c>
      <c r="AB4" s="337"/>
    </row>
    <row r="5" spans="1:33" ht="14.4" x14ac:dyDescent="0.3">
      <c r="A5" s="706" t="s">
        <v>111</v>
      </c>
      <c r="B5" s="702"/>
      <c r="C5" s="702"/>
      <c r="D5" s="702"/>
      <c r="E5" s="702"/>
      <c r="F5" s="702"/>
      <c r="G5" s="702"/>
      <c r="H5" s="15"/>
      <c r="I5" s="3"/>
      <c r="J5" s="3"/>
      <c r="K5" s="3"/>
      <c r="L5" s="15"/>
      <c r="P5" s="3"/>
      <c r="Q5" s="15"/>
      <c r="R5" s="3"/>
      <c r="S5" s="317"/>
      <c r="T5" s="110"/>
      <c r="U5" s="111"/>
      <c r="V5" s="3"/>
      <c r="W5" s="3"/>
      <c r="X5" s="112"/>
      <c r="Y5" s="3"/>
      <c r="Z5" s="3"/>
      <c r="AA5" s="317"/>
      <c r="AB5"/>
    </row>
    <row r="6" spans="1:33" ht="14.4" x14ac:dyDescent="0.3">
      <c r="A6" s="624"/>
      <c r="B6" s="714" t="s">
        <v>46</v>
      </c>
      <c r="C6" s="714"/>
      <c r="D6" s="714"/>
      <c r="E6" s="714"/>
      <c r="F6" s="714"/>
      <c r="G6" s="714"/>
      <c r="H6" s="127"/>
      <c r="I6" s="124"/>
      <c r="J6" s="124"/>
      <c r="K6" s="124"/>
      <c r="L6" s="127"/>
      <c r="P6" s="112"/>
      <c r="Q6" s="3"/>
      <c r="R6" s="124"/>
      <c r="S6" s="329"/>
      <c r="T6" s="110"/>
      <c r="U6" s="111"/>
      <c r="V6" s="124"/>
      <c r="W6" s="124"/>
      <c r="X6" s="112"/>
      <c r="Y6" s="3"/>
      <c r="Z6" s="124"/>
      <c r="AA6" s="329"/>
      <c r="AB6"/>
    </row>
    <row r="7" spans="1:33" s="292" customFormat="1" ht="14.4" x14ac:dyDescent="0.3">
      <c r="A7" s="624"/>
      <c r="B7" s="722" t="s">
        <v>112</v>
      </c>
      <c r="C7" s="722"/>
      <c r="D7" s="722"/>
      <c r="E7" s="722"/>
      <c r="F7" s="722"/>
      <c r="G7" s="722"/>
      <c r="H7" s="284">
        <v>836320.87823838077</v>
      </c>
      <c r="I7" s="283">
        <v>840668.09590176109</v>
      </c>
      <c r="J7" s="283">
        <v>847625.73649953539</v>
      </c>
      <c r="K7" s="283">
        <v>850667.10673138185</v>
      </c>
      <c r="L7" s="284">
        <v>854430.45268567174</v>
      </c>
      <c r="M7" s="283">
        <v>861919.09492307692</v>
      </c>
      <c r="N7" s="283"/>
      <c r="O7" s="283"/>
      <c r="P7" s="377"/>
      <c r="Q7" s="287"/>
      <c r="R7" s="283">
        <v>21250.999021315831</v>
      </c>
      <c r="S7" s="555">
        <v>2.5278702885138612E-2</v>
      </c>
      <c r="T7" s="378"/>
      <c r="U7" s="287"/>
      <c r="V7" s="283">
        <v>1676988.9741401419</v>
      </c>
      <c r="W7" s="283">
        <v>1716349.5476087485</v>
      </c>
      <c r="X7" s="377"/>
      <c r="Y7" s="287"/>
      <c r="Z7" s="283">
        <v>39360.573468606686</v>
      </c>
      <c r="AA7" s="555">
        <v>2.3470979282251034E-2</v>
      </c>
      <c r="AB7" s="291"/>
    </row>
    <row r="8" spans="1:33" s="314" customFormat="1" ht="14.4" x14ac:dyDescent="0.3">
      <c r="A8" s="624"/>
      <c r="B8" s="721" t="s">
        <v>113</v>
      </c>
      <c r="C8" s="722"/>
      <c r="D8" s="722"/>
      <c r="E8" s="722"/>
      <c r="F8" s="722"/>
      <c r="G8" s="722"/>
      <c r="H8" s="308">
        <v>-206502.21174407226</v>
      </c>
      <c r="I8" s="307">
        <v>-201566.06261252047</v>
      </c>
      <c r="J8" s="307">
        <v>-198726.06719638576</v>
      </c>
      <c r="K8" s="307">
        <v>-195039.08127199483</v>
      </c>
      <c r="L8" s="308">
        <v>-191477.10753027844</v>
      </c>
      <c r="M8" s="307">
        <v>-187988.117010138</v>
      </c>
      <c r="N8" s="307"/>
      <c r="O8" s="307"/>
      <c r="P8" s="381"/>
      <c r="Q8" s="312"/>
      <c r="R8" s="307">
        <v>13577.945602382475</v>
      </c>
      <c r="S8" s="555">
        <v>6.7362260424186443E-2</v>
      </c>
      <c r="T8" s="382"/>
      <c r="U8" s="312"/>
      <c r="V8" s="307">
        <v>-408068.27435659274</v>
      </c>
      <c r="W8" s="307">
        <v>-379465.22454041644</v>
      </c>
      <c r="X8" s="381"/>
      <c r="Y8" s="312"/>
      <c r="Z8" s="307">
        <v>28603.049816176295</v>
      </c>
      <c r="AA8" s="555">
        <v>7.0093784823814453E-2</v>
      </c>
      <c r="AB8" s="313"/>
      <c r="AD8" s="292"/>
      <c r="AE8" s="292"/>
      <c r="AF8" s="292"/>
      <c r="AG8" s="292"/>
    </row>
    <row r="9" spans="1:33" s="314" customFormat="1" ht="14.4" x14ac:dyDescent="0.3">
      <c r="A9" s="624"/>
      <c r="B9" s="725" t="s">
        <v>341</v>
      </c>
      <c r="C9" s="724"/>
      <c r="D9" s="724"/>
      <c r="E9" s="724"/>
      <c r="F9" s="724"/>
      <c r="G9" s="724"/>
      <c r="H9" s="348">
        <v>629818.66649430851</v>
      </c>
      <c r="I9" s="347">
        <v>639102.03328924067</v>
      </c>
      <c r="J9" s="347">
        <v>648899.66930314968</v>
      </c>
      <c r="K9" s="347">
        <v>655628.02545938699</v>
      </c>
      <c r="L9" s="348">
        <v>662953.34515539324</v>
      </c>
      <c r="M9" s="347">
        <v>673930.97791293892</v>
      </c>
      <c r="N9" s="347"/>
      <c r="O9" s="347"/>
      <c r="P9" s="381"/>
      <c r="Q9" s="312"/>
      <c r="R9" s="347">
        <v>34828.944623698248</v>
      </c>
      <c r="S9" s="557">
        <v>5.4496688806395313E-2</v>
      </c>
      <c r="T9" s="382"/>
      <c r="U9" s="312"/>
      <c r="V9" s="347">
        <v>1268920.6997835492</v>
      </c>
      <c r="W9" s="347">
        <v>1336884.3230683322</v>
      </c>
      <c r="X9" s="381"/>
      <c r="Y9" s="312"/>
      <c r="Z9" s="347">
        <v>67963.623284782982</v>
      </c>
      <c r="AA9" s="557">
        <v>5.3560181732693085E-2</v>
      </c>
      <c r="AB9" s="313"/>
      <c r="AD9" s="292"/>
      <c r="AE9" s="292"/>
      <c r="AF9" s="292"/>
      <c r="AG9" s="292"/>
    </row>
    <row r="10" spans="1:33" s="314" customFormat="1" ht="14.4" x14ac:dyDescent="0.3">
      <c r="A10" s="624"/>
      <c r="B10" s="721" t="s">
        <v>114</v>
      </c>
      <c r="C10" s="722"/>
      <c r="D10" s="722"/>
      <c r="E10" s="722"/>
      <c r="F10" s="722"/>
      <c r="G10" s="722"/>
      <c r="H10" s="308">
        <v>-202056.18215393793</v>
      </c>
      <c r="I10" s="307">
        <v>-224781.88713050907</v>
      </c>
      <c r="J10" s="307">
        <v>-212800.32955108752</v>
      </c>
      <c r="K10" s="307">
        <v>-217876.49713265247</v>
      </c>
      <c r="L10" s="308">
        <v>-217856.99024264986</v>
      </c>
      <c r="M10" s="307">
        <v>-244318.22531117749</v>
      </c>
      <c r="N10" s="307"/>
      <c r="O10" s="307"/>
      <c r="P10" s="381"/>
      <c r="Q10" s="312"/>
      <c r="R10" s="310">
        <v>-19536.338180668419</v>
      </c>
      <c r="S10" s="588">
        <v>-8.6912421770556456E-2</v>
      </c>
      <c r="T10" s="382"/>
      <c r="U10" s="312"/>
      <c r="V10" s="307">
        <v>-426838.069284447</v>
      </c>
      <c r="W10" s="307">
        <v>-462175.21555382735</v>
      </c>
      <c r="X10" s="381"/>
      <c r="Y10" s="312"/>
      <c r="Z10" s="310">
        <v>-35337.146269380348</v>
      </c>
      <c r="AA10" s="588">
        <v>-8.2788178497338993E-2</v>
      </c>
      <c r="AB10" s="313"/>
      <c r="AD10" s="292"/>
      <c r="AE10" s="292"/>
      <c r="AF10" s="292"/>
      <c r="AG10" s="292"/>
    </row>
    <row r="11" spans="1:33" s="314" customFormat="1" ht="14.4" x14ac:dyDescent="0.3">
      <c r="A11" s="624"/>
      <c r="B11" s="724" t="s">
        <v>49</v>
      </c>
      <c r="C11" s="724"/>
      <c r="D11" s="724"/>
      <c r="E11" s="724"/>
      <c r="F11" s="724"/>
      <c r="G11" s="724"/>
      <c r="H11" s="348">
        <v>427762.48434037057</v>
      </c>
      <c r="I11" s="347">
        <v>414320.1461587316</v>
      </c>
      <c r="J11" s="347">
        <v>436099.33975206217</v>
      </c>
      <c r="K11" s="347">
        <v>437751.52832673455</v>
      </c>
      <c r="L11" s="348">
        <v>445096.35491274338</v>
      </c>
      <c r="M11" s="347">
        <v>429612.75260176143</v>
      </c>
      <c r="N11" s="347"/>
      <c r="O11" s="347"/>
      <c r="P11" s="309"/>
      <c r="Q11" s="312"/>
      <c r="R11" s="307">
        <v>15292.606443029828</v>
      </c>
      <c r="S11" s="555">
        <v>3.6910120313509993E-2</v>
      </c>
      <c r="T11" s="383"/>
      <c r="U11" s="312"/>
      <c r="V11" s="347">
        <v>842082.63049910218</v>
      </c>
      <c r="W11" s="347">
        <v>874709.10751450481</v>
      </c>
      <c r="X11" s="309"/>
      <c r="Y11" s="312"/>
      <c r="Z11" s="307">
        <v>32626.477015402634</v>
      </c>
      <c r="AA11" s="555">
        <v>3.8744982776886074E-2</v>
      </c>
      <c r="AB11" s="313"/>
      <c r="AD11" s="292"/>
      <c r="AE11" s="292"/>
      <c r="AF11" s="292"/>
      <c r="AG11" s="292"/>
    </row>
    <row r="12" spans="1:33" s="314" customFormat="1" ht="14.4" x14ac:dyDescent="0.3">
      <c r="A12" s="624"/>
      <c r="B12" s="722" t="s">
        <v>36</v>
      </c>
      <c r="C12" s="722"/>
      <c r="D12" s="722"/>
      <c r="E12" s="722"/>
      <c r="F12" s="722"/>
      <c r="G12" s="722"/>
      <c r="H12" s="308">
        <v>12649.434110826627</v>
      </c>
      <c r="I12" s="307">
        <v>12624.246901343769</v>
      </c>
      <c r="J12" s="307">
        <v>14205.733127486503</v>
      </c>
      <c r="K12" s="307">
        <v>12826.458151524135</v>
      </c>
      <c r="L12" s="308">
        <v>12745.291920734368</v>
      </c>
      <c r="M12" s="307">
        <v>12221.159168442047</v>
      </c>
      <c r="N12" s="307"/>
      <c r="O12" s="307"/>
      <c r="P12" s="309"/>
      <c r="Q12" s="312"/>
      <c r="R12" s="307">
        <v>-403.08773290172212</v>
      </c>
      <c r="S12" s="555">
        <v>-3.192964586733614E-2</v>
      </c>
      <c r="T12" s="383"/>
      <c r="U12" s="312"/>
      <c r="V12" s="307">
        <v>25273.681012170397</v>
      </c>
      <c r="W12" s="307">
        <v>24966.451089176415</v>
      </c>
      <c r="X12" s="309"/>
      <c r="Y12" s="312"/>
      <c r="Z12" s="307">
        <v>-307.22992299398175</v>
      </c>
      <c r="AA12" s="555">
        <v>-1.2156120940437483E-2</v>
      </c>
      <c r="AB12" s="313"/>
      <c r="AD12" s="292"/>
      <c r="AE12" s="292"/>
      <c r="AF12" s="292"/>
      <c r="AG12" s="292"/>
    </row>
    <row r="13" spans="1:33" s="314" customFormat="1" ht="14.4" x14ac:dyDescent="0.3">
      <c r="A13" s="624"/>
      <c r="B13" s="724" t="s">
        <v>115</v>
      </c>
      <c r="C13" s="724"/>
      <c r="D13" s="724"/>
      <c r="E13" s="724"/>
      <c r="F13" s="724"/>
      <c r="G13" s="724"/>
      <c r="H13" s="351">
        <v>440411.91845119721</v>
      </c>
      <c r="I13" s="350">
        <v>426944.39306007535</v>
      </c>
      <c r="J13" s="350">
        <v>450305.07287954865</v>
      </c>
      <c r="K13" s="350">
        <v>450577.98647825868</v>
      </c>
      <c r="L13" s="351">
        <v>457841.64683347777</v>
      </c>
      <c r="M13" s="350">
        <v>441833.9117702035</v>
      </c>
      <c r="N13" s="350"/>
      <c r="O13" s="350"/>
      <c r="P13" s="309"/>
      <c r="Q13" s="312"/>
      <c r="R13" s="350">
        <v>14889.518710128148</v>
      </c>
      <c r="S13" s="580">
        <v>3.487460885341348E-2</v>
      </c>
      <c r="T13" s="383"/>
      <c r="U13" s="312"/>
      <c r="V13" s="350">
        <v>867356.31151127256</v>
      </c>
      <c r="W13" s="350">
        <v>899675.55860368127</v>
      </c>
      <c r="X13" s="309"/>
      <c r="Y13" s="312"/>
      <c r="Z13" s="350">
        <v>32319.24709240871</v>
      </c>
      <c r="AA13" s="580">
        <v>3.7261788106546422E-2</v>
      </c>
      <c r="AB13" s="313"/>
      <c r="AD13" s="292"/>
      <c r="AE13" s="292"/>
      <c r="AF13" s="292"/>
      <c r="AG13" s="292"/>
    </row>
    <row r="14" spans="1:33" s="314" customFormat="1" ht="14.4" x14ac:dyDescent="0.3">
      <c r="A14" s="624"/>
      <c r="B14" s="635"/>
      <c r="C14" s="635"/>
      <c r="D14" s="635"/>
      <c r="E14" s="635"/>
      <c r="F14" s="635"/>
      <c r="G14" s="635"/>
      <c r="H14" s="308"/>
      <c r="I14" s="307"/>
      <c r="J14" s="307"/>
      <c r="K14" s="307"/>
      <c r="L14" s="308"/>
      <c r="M14" s="307"/>
      <c r="N14" s="307"/>
      <c r="O14" s="307"/>
      <c r="P14" s="309"/>
      <c r="Q14" s="312"/>
      <c r="R14" s="307"/>
      <c r="S14" s="555"/>
      <c r="T14" s="383"/>
      <c r="U14" s="312"/>
      <c r="V14" s="307"/>
      <c r="W14" s="307"/>
      <c r="X14" s="309"/>
      <c r="Y14" s="312"/>
      <c r="Z14" s="307"/>
      <c r="AA14" s="555"/>
      <c r="AB14" s="313"/>
      <c r="AD14" s="292"/>
      <c r="AE14" s="292"/>
      <c r="AF14" s="292"/>
      <c r="AG14" s="292"/>
    </row>
    <row r="15" spans="1:33" s="314" customFormat="1" ht="14.4" x14ac:dyDescent="0.3">
      <c r="A15" s="624"/>
      <c r="B15" s="714" t="s">
        <v>54</v>
      </c>
      <c r="C15" s="714"/>
      <c r="D15" s="714"/>
      <c r="E15" s="714"/>
      <c r="F15" s="714"/>
      <c r="G15" s="714"/>
      <c r="H15" s="308"/>
      <c r="I15" s="307"/>
      <c r="J15" s="307"/>
      <c r="K15" s="307"/>
      <c r="L15" s="308"/>
      <c r="M15" s="307"/>
      <c r="N15" s="307"/>
      <c r="O15" s="307"/>
      <c r="P15" s="309"/>
      <c r="Q15" s="312"/>
      <c r="R15" s="307"/>
      <c r="S15" s="555"/>
      <c r="T15" s="383"/>
      <c r="U15" s="312"/>
      <c r="V15" s="307"/>
      <c r="W15" s="307"/>
      <c r="X15" s="309"/>
      <c r="Y15" s="312"/>
      <c r="Z15" s="307"/>
      <c r="AA15" s="555"/>
      <c r="AB15" s="313"/>
      <c r="AD15" s="292"/>
      <c r="AE15" s="292"/>
      <c r="AF15" s="292"/>
      <c r="AG15" s="292"/>
    </row>
    <row r="16" spans="1:33" s="314" customFormat="1" ht="14.4" x14ac:dyDescent="0.3">
      <c r="A16" s="624"/>
      <c r="B16" s="722" t="s">
        <v>55</v>
      </c>
      <c r="C16" s="722"/>
      <c r="D16" s="722"/>
      <c r="E16" s="722"/>
      <c r="F16" s="722"/>
      <c r="G16" s="722"/>
      <c r="H16" s="308">
        <v>163846.6315992653</v>
      </c>
      <c r="I16" s="307">
        <v>146267.99308822921</v>
      </c>
      <c r="J16" s="307">
        <v>160651.62309214365</v>
      </c>
      <c r="K16" s="307">
        <v>164587.81452162785</v>
      </c>
      <c r="L16" s="308">
        <v>171242.8919213606</v>
      </c>
      <c r="M16" s="307">
        <v>148724.92502308579</v>
      </c>
      <c r="N16" s="307"/>
      <c r="O16" s="307"/>
      <c r="P16" s="384"/>
      <c r="Q16" s="312"/>
      <c r="R16" s="307">
        <v>2456.9319348565768</v>
      </c>
      <c r="S16" s="555">
        <v>1.6797468010479568E-2</v>
      </c>
      <c r="T16" s="385"/>
      <c r="U16" s="312"/>
      <c r="V16" s="307">
        <v>310114.62468749448</v>
      </c>
      <c r="W16" s="307">
        <v>319967.81694444641</v>
      </c>
      <c r="X16" s="384"/>
      <c r="Y16" s="312"/>
      <c r="Z16" s="307">
        <v>9853.1922569519375</v>
      </c>
      <c r="AA16" s="555">
        <v>3.1772742955547793E-2</v>
      </c>
      <c r="AB16" s="313"/>
      <c r="AD16" s="292"/>
      <c r="AE16" s="292"/>
      <c r="AF16" s="292"/>
      <c r="AG16" s="292"/>
    </row>
    <row r="17" spans="1:33" s="314" customFormat="1" ht="14.4" x14ac:dyDescent="0.3">
      <c r="A17" s="624"/>
      <c r="B17" s="722" t="s">
        <v>345</v>
      </c>
      <c r="C17" s="722"/>
      <c r="D17" s="722"/>
      <c r="E17" s="722"/>
      <c r="F17" s="722"/>
      <c r="G17" s="722"/>
      <c r="H17" s="308">
        <v>-319.10968777501</v>
      </c>
      <c r="I17" s="307">
        <v>-4280.2099197686402</v>
      </c>
      <c r="J17" s="307">
        <v>-28202.874204367341</v>
      </c>
      <c r="K17" s="307">
        <v>1537.19191359668</v>
      </c>
      <c r="L17" s="308">
        <v>-3401.7444525375499</v>
      </c>
      <c r="M17" s="307">
        <v>-5743.1792067112201</v>
      </c>
      <c r="N17" s="307"/>
      <c r="O17" s="307"/>
      <c r="P17" s="384"/>
      <c r="Q17" s="312"/>
      <c r="R17" s="307">
        <v>-1462.9692869425799</v>
      </c>
      <c r="S17" s="555">
        <v>-0.34179848987912681</v>
      </c>
      <c r="T17" s="385"/>
      <c r="U17" s="312"/>
      <c r="V17" s="307">
        <v>-4599.3196075436499</v>
      </c>
      <c r="W17" s="307">
        <v>-9144.9236592487705</v>
      </c>
      <c r="X17" s="384"/>
      <c r="Y17" s="312"/>
      <c r="Z17" s="307">
        <v>-4545.6040517051206</v>
      </c>
      <c r="AA17" s="555">
        <v>-0.98832097779192674</v>
      </c>
      <c r="AB17" s="313"/>
      <c r="AD17" s="292"/>
      <c r="AE17" s="292"/>
      <c r="AF17" s="292"/>
      <c r="AG17" s="292"/>
    </row>
    <row r="18" spans="1:33" s="314" customFormat="1" ht="14.4" x14ac:dyDescent="0.3">
      <c r="A18" s="624"/>
      <c r="B18" s="722" t="s">
        <v>56</v>
      </c>
      <c r="C18" s="722"/>
      <c r="D18" s="722"/>
      <c r="E18" s="722"/>
      <c r="F18" s="722"/>
      <c r="G18" s="722"/>
      <c r="H18" s="308">
        <v>70491.219927022408</v>
      </c>
      <c r="I18" s="307">
        <v>71915.519628779919</v>
      </c>
      <c r="J18" s="307">
        <v>73698.128700115383</v>
      </c>
      <c r="K18" s="307">
        <v>75382.911402428188</v>
      </c>
      <c r="L18" s="308">
        <v>76921.296470859059</v>
      </c>
      <c r="M18" s="307">
        <v>78386.227681415825</v>
      </c>
      <c r="N18" s="307"/>
      <c r="O18" s="307"/>
      <c r="P18" s="309"/>
      <c r="Q18" s="312"/>
      <c r="R18" s="307">
        <v>6470.7080526359059</v>
      </c>
      <c r="S18" s="555">
        <v>8.9976518087291818E-2</v>
      </c>
      <c r="T18" s="383"/>
      <c r="U18" s="312"/>
      <c r="V18" s="307">
        <v>142406.73955580231</v>
      </c>
      <c r="W18" s="307">
        <v>155307.52415227488</v>
      </c>
      <c r="X18" s="309"/>
      <c r="Y18" s="312"/>
      <c r="Z18" s="307">
        <v>12900.784596472571</v>
      </c>
      <c r="AA18" s="555">
        <v>9.0591109920169041E-2</v>
      </c>
      <c r="AB18" s="313"/>
      <c r="AD18" s="292"/>
      <c r="AE18" s="292"/>
      <c r="AF18" s="292"/>
      <c r="AG18" s="292"/>
    </row>
    <row r="19" spans="1:33" s="314" customFormat="1" ht="14.4" x14ac:dyDescent="0.3">
      <c r="A19" s="624"/>
      <c r="B19" s="722" t="s">
        <v>57</v>
      </c>
      <c r="C19" s="722"/>
      <c r="D19" s="722"/>
      <c r="E19" s="722"/>
      <c r="F19" s="722"/>
      <c r="G19" s="722"/>
      <c r="H19" s="308">
        <v>6047.1479507838085</v>
      </c>
      <c r="I19" s="307">
        <v>3785.4108128242719</v>
      </c>
      <c r="J19" s="307">
        <v>3409.669725074747</v>
      </c>
      <c r="K19" s="307">
        <v>4421.8968835561855</v>
      </c>
      <c r="L19" s="308">
        <v>2648.7769112899045</v>
      </c>
      <c r="M19" s="307">
        <v>2237.7812494720938</v>
      </c>
      <c r="N19" s="307"/>
      <c r="O19" s="307"/>
      <c r="P19" s="309"/>
      <c r="Q19" s="312"/>
      <c r="R19" s="307">
        <v>-1547.6295633521781</v>
      </c>
      <c r="S19" s="555">
        <v>-0.40884058293200182</v>
      </c>
      <c r="T19" s="383"/>
      <c r="U19" s="312"/>
      <c r="V19" s="307">
        <v>9832.55876360808</v>
      </c>
      <c r="W19" s="307">
        <v>4886.5581607619988</v>
      </c>
      <c r="X19" s="309"/>
      <c r="Y19" s="312"/>
      <c r="Z19" s="307">
        <v>-4946.0006028460812</v>
      </c>
      <c r="AA19" s="555">
        <v>-0.50302273515537421</v>
      </c>
      <c r="AB19" s="313"/>
      <c r="AD19" s="292"/>
      <c r="AE19" s="292"/>
      <c r="AF19" s="292"/>
      <c r="AG19" s="292"/>
    </row>
    <row r="20" spans="1:33" s="314" customFormat="1" ht="14.4" x14ac:dyDescent="0.3">
      <c r="A20" s="624"/>
      <c r="B20" s="722" t="s">
        <v>58</v>
      </c>
      <c r="C20" s="722"/>
      <c r="D20" s="722"/>
      <c r="E20" s="722"/>
      <c r="F20" s="722"/>
      <c r="G20" s="722"/>
      <c r="H20" s="308">
        <v>61978.564887070424</v>
      </c>
      <c r="I20" s="307">
        <v>61475.692393915881</v>
      </c>
      <c r="J20" s="307">
        <v>62395.143249143708</v>
      </c>
      <c r="K20" s="307">
        <v>65107.222559028989</v>
      </c>
      <c r="L20" s="308">
        <v>63645.157193525127</v>
      </c>
      <c r="M20" s="307">
        <v>63215.720029533826</v>
      </c>
      <c r="N20" s="307"/>
      <c r="O20" s="307"/>
      <c r="P20" s="309"/>
      <c r="Q20" s="312"/>
      <c r="R20" s="307">
        <v>1740.0276356179456</v>
      </c>
      <c r="S20" s="555">
        <v>2.8304319444967366E-2</v>
      </c>
      <c r="T20" s="383"/>
      <c r="U20" s="312"/>
      <c r="V20" s="307">
        <v>123454.2572809863</v>
      </c>
      <c r="W20" s="307">
        <v>126860.87722305895</v>
      </c>
      <c r="X20" s="309"/>
      <c r="Y20" s="312"/>
      <c r="Z20" s="307">
        <v>3406.619942072648</v>
      </c>
      <c r="AA20" s="555">
        <v>2.7594187653804916E-2</v>
      </c>
      <c r="AB20" s="313"/>
      <c r="AD20" s="292"/>
      <c r="AE20" s="292"/>
      <c r="AF20" s="292"/>
      <c r="AG20" s="292"/>
    </row>
    <row r="21" spans="1:33" s="314" customFormat="1" ht="14.4" x14ac:dyDescent="0.3">
      <c r="A21" s="624"/>
      <c r="B21" s="724" t="s">
        <v>116</v>
      </c>
      <c r="C21" s="724"/>
      <c r="D21" s="724"/>
      <c r="E21" s="724"/>
      <c r="F21" s="724"/>
      <c r="G21" s="724"/>
      <c r="H21" s="351">
        <v>302044.45467636694</v>
      </c>
      <c r="I21" s="350">
        <v>279164.40600398066</v>
      </c>
      <c r="J21" s="350">
        <v>271951.69056211016</v>
      </c>
      <c r="K21" s="350">
        <v>311037.03728023788</v>
      </c>
      <c r="L21" s="351">
        <v>311056.37804449711</v>
      </c>
      <c r="M21" s="350">
        <v>286821.4747767963</v>
      </c>
      <c r="N21" s="350"/>
      <c r="O21" s="350"/>
      <c r="P21" s="309"/>
      <c r="Q21" s="312"/>
      <c r="R21" s="350">
        <v>7657.0687728156336</v>
      </c>
      <c r="S21" s="580">
        <v>2.7428528165250585E-2</v>
      </c>
      <c r="T21" s="383"/>
      <c r="U21" s="312"/>
      <c r="V21" s="350">
        <v>581208.86068034754</v>
      </c>
      <c r="W21" s="350">
        <v>597877.8528212934</v>
      </c>
      <c r="X21" s="309"/>
      <c r="Y21" s="312"/>
      <c r="Z21" s="350">
        <v>16668.992140945862</v>
      </c>
      <c r="AA21" s="580">
        <v>2.867986582557187E-2</v>
      </c>
      <c r="AB21" s="313"/>
      <c r="AD21" s="292"/>
      <c r="AE21" s="292"/>
      <c r="AF21" s="292"/>
      <c r="AG21" s="292"/>
    </row>
    <row r="22" spans="1:33" s="292" customFormat="1" ht="15" thickBot="1" x14ac:dyDescent="0.35">
      <c r="A22" s="624"/>
      <c r="B22" s="724" t="s">
        <v>65</v>
      </c>
      <c r="C22" s="724"/>
      <c r="D22" s="724"/>
      <c r="E22" s="724"/>
      <c r="F22" s="724"/>
      <c r="G22" s="724"/>
      <c r="H22" s="344">
        <v>138367.46377483028</v>
      </c>
      <c r="I22" s="343">
        <v>147779.98705609469</v>
      </c>
      <c r="J22" s="343">
        <v>178353.38231743849</v>
      </c>
      <c r="K22" s="343">
        <v>139540.9491980208</v>
      </c>
      <c r="L22" s="344">
        <v>146785.26878898067</v>
      </c>
      <c r="M22" s="343">
        <v>155012.4369934072</v>
      </c>
      <c r="N22" s="343"/>
      <c r="O22" s="343"/>
      <c r="P22" s="285"/>
      <c r="Q22" s="287"/>
      <c r="R22" s="343">
        <v>7232.4499373125145</v>
      </c>
      <c r="S22" s="558">
        <v>4.8940658890213623E-2</v>
      </c>
      <c r="T22" s="379"/>
      <c r="U22" s="287"/>
      <c r="V22" s="343">
        <v>286147.45083092496</v>
      </c>
      <c r="W22" s="343">
        <v>301797.70578238787</v>
      </c>
      <c r="X22" s="285"/>
      <c r="Y22" s="287"/>
      <c r="Z22" s="343">
        <v>15650.254951462906</v>
      </c>
      <c r="AA22" s="558">
        <v>5.4692973521228823E-2</v>
      </c>
      <c r="AB22" s="291"/>
      <c r="AC22" s="665"/>
    </row>
    <row r="23" spans="1:33" ht="15" thickTop="1" x14ac:dyDescent="0.3">
      <c r="A23" s="624"/>
      <c r="B23" s="3"/>
      <c r="C23" s="3"/>
      <c r="D23" s="3"/>
      <c r="E23" s="3"/>
      <c r="F23" s="3"/>
      <c r="G23" s="3"/>
      <c r="H23" s="156"/>
      <c r="I23" s="111"/>
      <c r="J23" s="111"/>
      <c r="K23" s="111"/>
      <c r="L23" s="156"/>
      <c r="M23" s="113"/>
      <c r="N23" s="113"/>
      <c r="O23" s="113"/>
      <c r="P23" s="120"/>
      <c r="Q23" s="111"/>
      <c r="R23" s="111"/>
      <c r="S23" s="581"/>
      <c r="T23" s="121"/>
      <c r="U23" s="111"/>
      <c r="V23" s="111"/>
      <c r="W23" s="111"/>
      <c r="X23" s="120"/>
      <c r="Y23" s="111"/>
      <c r="Z23" s="111"/>
      <c r="AA23" s="581"/>
      <c r="AB23"/>
      <c r="AD23" s="292"/>
      <c r="AE23" s="292"/>
      <c r="AF23" s="292"/>
      <c r="AG23" s="292"/>
    </row>
    <row r="24" spans="1:33" ht="14.4" x14ac:dyDescent="0.3">
      <c r="A24" s="706" t="s">
        <v>117</v>
      </c>
      <c r="B24" s="702"/>
      <c r="C24" s="702"/>
      <c r="D24" s="702"/>
      <c r="E24" s="702"/>
      <c r="F24" s="702"/>
      <c r="G24" s="702"/>
      <c r="H24" s="147"/>
      <c r="I24" s="146"/>
      <c r="J24" s="146"/>
      <c r="K24" s="146"/>
      <c r="L24" s="147"/>
      <c r="M24" s="146"/>
      <c r="N24" s="146"/>
      <c r="O24" s="146"/>
      <c r="P24" s="131"/>
      <c r="Q24" s="111"/>
      <c r="R24" s="146"/>
      <c r="S24" s="560"/>
      <c r="T24" s="116"/>
      <c r="U24" s="111"/>
      <c r="V24" s="146"/>
      <c r="W24" s="146"/>
      <c r="X24" s="131"/>
      <c r="Y24" s="111"/>
      <c r="Z24" s="146"/>
      <c r="AA24" s="560"/>
      <c r="AB24"/>
      <c r="AD24" s="292"/>
      <c r="AE24" s="292"/>
      <c r="AF24" s="292"/>
      <c r="AG24" s="292"/>
    </row>
    <row r="25" spans="1:33" s="292" customFormat="1" ht="14.4" x14ac:dyDescent="0.3">
      <c r="A25" s="624"/>
      <c r="B25" s="723" t="s">
        <v>118</v>
      </c>
      <c r="C25" s="701"/>
      <c r="D25" s="701"/>
      <c r="E25" s="701"/>
      <c r="F25" s="701"/>
      <c r="G25" s="701"/>
      <c r="H25" s="284">
        <v>508686.60919683316</v>
      </c>
      <c r="I25" s="283">
        <v>517690.95936605491</v>
      </c>
      <c r="J25" s="283">
        <v>525696.6076551883</v>
      </c>
      <c r="K25" s="283">
        <v>530866.70726663677</v>
      </c>
      <c r="L25" s="284">
        <v>538071.6033881061</v>
      </c>
      <c r="M25" s="283">
        <v>547938.30167194235</v>
      </c>
      <c r="N25" s="283"/>
      <c r="O25" s="283"/>
      <c r="P25" s="285"/>
      <c r="Q25" s="287"/>
      <c r="R25" s="283">
        <v>30247.342305887432</v>
      </c>
      <c r="S25" s="555">
        <v>5.8427410714158891E-2</v>
      </c>
      <c r="T25" s="380"/>
      <c r="U25" s="287"/>
      <c r="V25" s="283">
        <v>1026377.5685628881</v>
      </c>
      <c r="W25" s="283">
        <v>1086009.9050600484</v>
      </c>
      <c r="X25" s="285"/>
      <c r="Y25" s="287"/>
      <c r="Z25" s="283">
        <v>59632.336497160373</v>
      </c>
      <c r="AA25" s="555">
        <v>5.8099804909665258E-2</v>
      </c>
      <c r="AB25" s="291"/>
    </row>
    <row r="26" spans="1:33" s="314" customFormat="1" ht="14.4" x14ac:dyDescent="0.3">
      <c r="A26" s="624"/>
      <c r="B26" s="723" t="s">
        <v>119</v>
      </c>
      <c r="C26" s="701"/>
      <c r="D26" s="701"/>
      <c r="E26" s="701"/>
      <c r="F26" s="701"/>
      <c r="G26" s="701"/>
      <c r="H26" s="308">
        <v>327634.26904154761</v>
      </c>
      <c r="I26" s="307">
        <v>322977.13653570629</v>
      </c>
      <c r="J26" s="307">
        <v>321929.12884434703</v>
      </c>
      <c r="K26" s="307">
        <v>319800.39946474507</v>
      </c>
      <c r="L26" s="308">
        <v>316358.8492975657</v>
      </c>
      <c r="M26" s="307">
        <v>313980.79325113457</v>
      </c>
      <c r="N26" s="307"/>
      <c r="O26" s="307"/>
      <c r="P26" s="384"/>
      <c r="Q26" s="312"/>
      <c r="R26" s="307">
        <v>-8996.343284571718</v>
      </c>
      <c r="S26" s="555">
        <v>-2.7854427657225636E-2</v>
      </c>
      <c r="T26" s="385"/>
      <c r="U26" s="312"/>
      <c r="V26" s="307">
        <v>650611.4055772539</v>
      </c>
      <c r="W26" s="307">
        <v>630339.64254870033</v>
      </c>
      <c r="X26" s="384"/>
      <c r="Y26" s="312"/>
      <c r="Z26" s="307">
        <v>-20271.763028553571</v>
      </c>
      <c r="AA26" s="555">
        <v>-3.1158019756151498E-2</v>
      </c>
      <c r="AB26" s="313"/>
      <c r="AD26" s="292"/>
      <c r="AE26" s="292"/>
      <c r="AF26" s="292"/>
      <c r="AG26" s="292"/>
    </row>
    <row r="27" spans="1:33" s="292" customFormat="1" ht="15" thickBot="1" x14ac:dyDescent="0.35">
      <c r="A27" s="624"/>
      <c r="B27" s="724" t="s">
        <v>120</v>
      </c>
      <c r="C27" s="724"/>
      <c r="D27" s="724"/>
      <c r="E27" s="724"/>
      <c r="F27" s="724"/>
      <c r="G27" s="724"/>
      <c r="H27" s="344">
        <v>836320.87823838077</v>
      </c>
      <c r="I27" s="343">
        <v>840668.0959017612</v>
      </c>
      <c r="J27" s="343">
        <v>847625.73649953539</v>
      </c>
      <c r="K27" s="343">
        <v>850667.10673138185</v>
      </c>
      <c r="L27" s="344">
        <v>854430.45268567186</v>
      </c>
      <c r="M27" s="343">
        <v>861919.09492307692</v>
      </c>
      <c r="N27" s="343"/>
      <c r="O27" s="343"/>
      <c r="P27" s="285"/>
      <c r="Q27" s="287"/>
      <c r="R27" s="343">
        <v>21250.999021315714</v>
      </c>
      <c r="S27" s="558">
        <v>2.527870288513847E-2</v>
      </c>
      <c r="T27" s="379"/>
      <c r="U27" s="287"/>
      <c r="V27" s="343">
        <v>1676988.9741401421</v>
      </c>
      <c r="W27" s="343">
        <v>1716349.5476087488</v>
      </c>
      <c r="X27" s="285"/>
      <c r="Y27" s="287"/>
      <c r="Z27" s="343">
        <v>39360.573468606686</v>
      </c>
      <c r="AA27" s="558">
        <v>2.3470979282251031E-2</v>
      </c>
      <c r="AB27" s="291"/>
    </row>
    <row r="28" spans="1:33" ht="15" thickTop="1" x14ac:dyDescent="0.3">
      <c r="A28" s="624"/>
      <c r="B28" s="137"/>
      <c r="C28" s="3"/>
      <c r="D28" s="3"/>
      <c r="E28" s="3"/>
      <c r="F28" s="3"/>
      <c r="G28" s="3"/>
      <c r="H28" s="130"/>
      <c r="I28" s="31"/>
      <c r="J28" s="31"/>
      <c r="K28" s="31"/>
      <c r="L28" s="130"/>
      <c r="M28" s="31"/>
      <c r="N28" s="31"/>
      <c r="O28" s="31"/>
      <c r="P28" s="154"/>
      <c r="Q28" s="117"/>
      <c r="R28" s="31"/>
      <c r="S28" s="562"/>
      <c r="T28" s="116"/>
      <c r="U28" s="111"/>
      <c r="V28" s="31"/>
      <c r="W28" s="31"/>
      <c r="X28" s="154"/>
      <c r="Y28" s="117"/>
      <c r="Z28" s="31"/>
      <c r="AA28" s="562"/>
      <c r="AB28"/>
      <c r="AD28" s="292"/>
      <c r="AE28" s="292"/>
      <c r="AF28" s="292"/>
      <c r="AG28" s="292"/>
    </row>
    <row r="29" spans="1:33" s="292" customFormat="1" ht="14.4" x14ac:dyDescent="0.3">
      <c r="A29" s="624"/>
      <c r="B29" s="701" t="s">
        <v>121</v>
      </c>
      <c r="C29" s="701"/>
      <c r="D29" s="701"/>
      <c r="E29" s="701"/>
      <c r="F29" s="701"/>
      <c r="G29" s="701"/>
      <c r="H29" s="284">
        <v>206502.21174407226</v>
      </c>
      <c r="I29" s="283">
        <v>201566.06261252047</v>
      </c>
      <c r="J29" s="283">
        <v>198726.06719638576</v>
      </c>
      <c r="K29" s="283">
        <v>195039.08127199483</v>
      </c>
      <c r="L29" s="284">
        <v>191477.10753027844</v>
      </c>
      <c r="M29" s="283">
        <v>187988.117010138</v>
      </c>
      <c r="N29" s="283"/>
      <c r="O29" s="283"/>
      <c r="P29" s="377"/>
      <c r="Q29" s="287"/>
      <c r="R29" s="283">
        <v>-13577.945602382475</v>
      </c>
      <c r="S29" s="555">
        <v>-6.7362260424186443E-2</v>
      </c>
      <c r="T29" s="378"/>
      <c r="U29" s="287"/>
      <c r="V29" s="283">
        <v>408068.27435659274</v>
      </c>
      <c r="W29" s="283">
        <v>379465.22454041644</v>
      </c>
      <c r="X29" s="377"/>
      <c r="Y29" s="287"/>
      <c r="Z29" s="283">
        <v>-28603.049816176295</v>
      </c>
      <c r="AA29" s="555">
        <v>-7.0093784823814453E-2</v>
      </c>
      <c r="AB29" s="291"/>
    </row>
    <row r="30" spans="1:33" s="318" customFormat="1" ht="14.4" x14ac:dyDescent="0.3">
      <c r="A30" s="624"/>
      <c r="B30" s="722" t="s">
        <v>122</v>
      </c>
      <c r="C30" s="722"/>
      <c r="D30" s="722"/>
      <c r="E30" s="722"/>
      <c r="F30" s="722"/>
      <c r="G30" s="722"/>
      <c r="H30" s="585">
        <v>0.63028270012220711</v>
      </c>
      <c r="I30" s="579">
        <v>0.62408771337359548</v>
      </c>
      <c r="J30" s="579">
        <v>0.61729756455952756</v>
      </c>
      <c r="K30" s="579">
        <v>0.60987754111137693</v>
      </c>
      <c r="L30" s="585">
        <v>0.60525288910181851</v>
      </c>
      <c r="M30" s="579">
        <v>0.59872489353123415</v>
      </c>
      <c r="N30" s="579"/>
      <c r="O30" s="579"/>
      <c r="P30" s="613"/>
      <c r="Q30" s="562"/>
      <c r="R30" s="555" t="s">
        <v>110</v>
      </c>
      <c r="S30" s="555" t="s">
        <v>110</v>
      </c>
      <c r="T30" s="587"/>
      <c r="U30" s="562"/>
      <c r="V30" s="579">
        <v>0.62720737887239286</v>
      </c>
      <c r="W30" s="579">
        <v>0.60200120526466616</v>
      </c>
      <c r="X30" s="613"/>
      <c r="Y30" s="562"/>
      <c r="Z30" s="555" t="s">
        <v>110</v>
      </c>
      <c r="AA30" s="555" t="s">
        <v>110</v>
      </c>
      <c r="AB30" s="328"/>
      <c r="AD30" s="292"/>
      <c r="AE30" s="292"/>
      <c r="AF30" s="292"/>
      <c r="AG30" s="292"/>
    </row>
    <row r="31" spans="1:33" ht="14.4" x14ac:dyDescent="0.3">
      <c r="A31" s="624"/>
      <c r="B31" s="137"/>
      <c r="C31" s="3"/>
      <c r="D31" s="3"/>
      <c r="E31" s="3"/>
      <c r="F31" s="3"/>
      <c r="G31" s="3"/>
      <c r="H31" s="130"/>
      <c r="I31" s="31"/>
      <c r="J31" s="31"/>
      <c r="K31" s="31"/>
      <c r="L31" s="130"/>
      <c r="M31" s="31"/>
      <c r="N31" s="143"/>
      <c r="O31" s="143"/>
      <c r="P31" s="154"/>
      <c r="Q31" s="117"/>
      <c r="R31" s="31"/>
      <c r="S31" s="562"/>
      <c r="T31" s="116"/>
      <c r="U31" s="111"/>
      <c r="V31" s="31"/>
      <c r="W31" s="31"/>
      <c r="X31" s="154"/>
      <c r="Y31" s="117"/>
      <c r="Z31" s="31"/>
      <c r="AA31" s="562"/>
      <c r="AB31"/>
      <c r="AD31" s="292"/>
      <c r="AE31" s="292"/>
      <c r="AF31" s="292"/>
      <c r="AG31" s="292"/>
    </row>
    <row r="32" spans="1:33" s="292" customFormat="1" ht="14.4" x14ac:dyDescent="0.3">
      <c r="A32" s="624"/>
      <c r="B32" s="723" t="s">
        <v>123</v>
      </c>
      <c r="C32" s="701"/>
      <c r="D32" s="701"/>
      <c r="E32" s="701"/>
      <c r="F32" s="701"/>
      <c r="G32" s="701"/>
      <c r="H32" s="284">
        <v>365583.70406542823</v>
      </c>
      <c r="I32" s="283">
        <v>366769.67029896961</v>
      </c>
      <c r="J32" s="283">
        <v>345249.07843886386</v>
      </c>
      <c r="K32" s="283">
        <v>384001.50356787699</v>
      </c>
      <c r="L32" s="284">
        <v>385698.13771147293</v>
      </c>
      <c r="M32" s="283">
        <v>387299.9711275521</v>
      </c>
      <c r="N32" s="283"/>
      <c r="O32" s="283"/>
      <c r="P32" s="377"/>
      <c r="Q32" s="287"/>
      <c r="R32" s="283">
        <v>20530.300828582491</v>
      </c>
      <c r="S32" s="555">
        <v>5.5976004809359964E-2</v>
      </c>
      <c r="T32" s="378"/>
      <c r="U32" s="287"/>
      <c r="V32" s="283">
        <v>732353.37436439784</v>
      </c>
      <c r="W32" s="283">
        <v>772998.10883902502</v>
      </c>
      <c r="X32" s="377"/>
      <c r="Y32" s="287"/>
      <c r="Z32" s="283">
        <v>40644.734474627185</v>
      </c>
      <c r="AA32" s="555">
        <v>5.5498801394753376E-2</v>
      </c>
      <c r="AB32" s="291"/>
    </row>
    <row r="33" spans="1:70" s="318" customFormat="1" ht="14.4" x14ac:dyDescent="0.3">
      <c r="A33" s="624"/>
      <c r="B33" s="722" t="s">
        <v>124</v>
      </c>
      <c r="C33" s="722"/>
      <c r="D33" s="722"/>
      <c r="E33" s="722"/>
      <c r="F33" s="722"/>
      <c r="G33" s="722"/>
      <c r="H33" s="585">
        <v>0.58045866773104271</v>
      </c>
      <c r="I33" s="579">
        <v>0.57388280930875923</v>
      </c>
      <c r="J33" s="579">
        <v>0.53205309660525058</v>
      </c>
      <c r="K33" s="579">
        <v>0.58570025785400781</v>
      </c>
      <c r="L33" s="585">
        <v>0.58178775404031946</v>
      </c>
      <c r="M33" s="579">
        <v>0.57468788914698776</v>
      </c>
      <c r="N33" s="579"/>
      <c r="O33" s="579"/>
      <c r="P33" s="613"/>
      <c r="Q33" s="562"/>
      <c r="R33" s="555" t="s">
        <v>110</v>
      </c>
      <c r="S33" s="555" t="s">
        <v>110</v>
      </c>
      <c r="T33" s="587"/>
      <c r="U33" s="562"/>
      <c r="V33" s="579">
        <v>0.57714668417760207</v>
      </c>
      <c r="W33" s="579">
        <v>0.57820867183548741</v>
      </c>
      <c r="X33" s="613"/>
      <c r="Y33" s="562"/>
      <c r="Z33" s="555" t="s">
        <v>110</v>
      </c>
      <c r="AA33" s="555" t="s">
        <v>110</v>
      </c>
      <c r="AB33" s="328"/>
      <c r="AD33" s="292"/>
      <c r="AE33" s="292"/>
      <c r="AF33" s="292"/>
      <c r="AG33" s="292"/>
    </row>
    <row r="34" spans="1:70" ht="14.4" x14ac:dyDescent="0.3">
      <c r="A34" s="624"/>
      <c r="B34" s="636"/>
      <c r="C34" s="3"/>
      <c r="D34" s="627"/>
      <c r="E34" s="3"/>
      <c r="F34" s="3"/>
      <c r="G34" s="3"/>
      <c r="H34" s="130"/>
      <c r="I34" s="31"/>
      <c r="J34" s="31"/>
      <c r="K34" s="143"/>
      <c r="L34" s="144"/>
      <c r="M34" s="143"/>
      <c r="N34" s="143"/>
      <c r="O34" s="143"/>
      <c r="P34" s="154"/>
      <c r="Q34" s="117"/>
      <c r="R34" s="31"/>
      <c r="S34" s="562"/>
      <c r="T34" s="116"/>
      <c r="U34" s="111"/>
      <c r="V34" s="31"/>
      <c r="W34" s="143"/>
      <c r="X34" s="154"/>
      <c r="Y34" s="117"/>
      <c r="Z34" s="143"/>
      <c r="AA34" s="562"/>
      <c r="AB34"/>
      <c r="AD34" s="292"/>
      <c r="AE34" s="292"/>
      <c r="AF34" s="292"/>
      <c r="AG34" s="292"/>
    </row>
    <row r="35" spans="1:70" s="292" customFormat="1" ht="14.4" x14ac:dyDescent="0.3">
      <c r="A35" s="624"/>
      <c r="B35" s="701" t="s">
        <v>125</v>
      </c>
      <c r="C35" s="701"/>
      <c r="D35" s="701"/>
      <c r="E35" s="701"/>
      <c r="F35" s="701"/>
      <c r="G35" s="701"/>
      <c r="H35" s="284">
        <v>76538.367877806217</v>
      </c>
      <c r="I35" s="283">
        <v>75700.930441604185</v>
      </c>
      <c r="J35" s="283">
        <v>77107.798425190136</v>
      </c>
      <c r="K35" s="283">
        <v>79804.808285984371</v>
      </c>
      <c r="L35" s="284">
        <v>79570.07338214897</v>
      </c>
      <c r="M35" s="283">
        <v>80624.008930887925</v>
      </c>
      <c r="N35" s="283"/>
      <c r="O35" s="283"/>
      <c r="P35" s="377"/>
      <c r="Q35" s="287"/>
      <c r="R35" s="283">
        <v>4923.0784892837401</v>
      </c>
      <c r="S35" s="555">
        <v>6.503326261070741E-2</v>
      </c>
      <c r="T35" s="378"/>
      <c r="U35" s="287"/>
      <c r="V35" s="283">
        <v>152239.29831941042</v>
      </c>
      <c r="W35" s="283">
        <v>160194.0823130369</v>
      </c>
      <c r="X35" s="377"/>
      <c r="Y35" s="287"/>
      <c r="Z35" s="283">
        <v>7954.7839936264791</v>
      </c>
      <c r="AA35" s="555">
        <v>5.2251843521616187E-2</v>
      </c>
      <c r="AB35" s="291"/>
    </row>
    <row r="36" spans="1:70" s="318" customFormat="1" ht="14.4" x14ac:dyDescent="0.3">
      <c r="A36" s="624"/>
      <c r="B36" s="722" t="s">
        <v>124</v>
      </c>
      <c r="C36" s="722"/>
      <c r="D36" s="722"/>
      <c r="E36" s="722"/>
      <c r="F36" s="722"/>
      <c r="G36" s="722"/>
      <c r="H36" s="585">
        <v>0.12152445132157395</v>
      </c>
      <c r="I36" s="579">
        <v>0.11844889626152065</v>
      </c>
      <c r="J36" s="579">
        <v>0.11882853709572058</v>
      </c>
      <c r="K36" s="579">
        <v>0.12172269211656495</v>
      </c>
      <c r="L36" s="585">
        <v>0.12002363961750297</v>
      </c>
      <c r="M36" s="579">
        <v>0.11963244245066185</v>
      </c>
      <c r="N36" s="579"/>
      <c r="O36" s="579"/>
      <c r="P36" s="613"/>
      <c r="Q36" s="562"/>
      <c r="R36" s="555" t="s">
        <v>110</v>
      </c>
      <c r="S36" s="555" t="s">
        <v>110</v>
      </c>
      <c r="T36" s="587"/>
      <c r="U36" s="562"/>
      <c r="V36" s="579">
        <v>0.11997542348026886</v>
      </c>
      <c r="W36" s="579">
        <v>0.11982643490453204</v>
      </c>
      <c r="X36" s="613"/>
      <c r="Y36" s="562"/>
      <c r="Z36" s="555" t="s">
        <v>110</v>
      </c>
      <c r="AA36" s="555" t="s">
        <v>110</v>
      </c>
      <c r="AB36" s="328"/>
      <c r="AD36" s="292"/>
      <c r="AE36" s="292"/>
      <c r="AF36" s="292"/>
      <c r="AG36" s="292"/>
    </row>
    <row r="37" spans="1:70" ht="14.4" x14ac:dyDescent="0.3">
      <c r="A37" s="624"/>
      <c r="B37" s="3"/>
      <c r="C37" s="3"/>
      <c r="D37" s="3"/>
      <c r="E37" s="3"/>
      <c r="F37" s="3"/>
      <c r="G37" s="3"/>
      <c r="H37" s="130"/>
      <c r="I37" s="31"/>
      <c r="J37" s="31"/>
      <c r="K37" s="31"/>
      <c r="L37" s="130"/>
      <c r="M37" s="31"/>
      <c r="N37" s="31"/>
      <c r="O37" s="31"/>
      <c r="P37" s="154"/>
      <c r="Q37" s="117"/>
      <c r="R37" s="31"/>
      <c r="S37" s="562"/>
      <c r="T37" s="116"/>
      <c r="U37" s="111"/>
      <c r="V37" s="31"/>
      <c r="W37" s="31"/>
      <c r="X37" s="154"/>
      <c r="Y37" s="117"/>
      <c r="Z37" s="31"/>
      <c r="AA37" s="562"/>
      <c r="AB37"/>
      <c r="AD37" s="292"/>
      <c r="AE37" s="292"/>
      <c r="AF37" s="292"/>
      <c r="AG37" s="292"/>
    </row>
    <row r="38" spans="1:70" s="292" customFormat="1" ht="14.4" x14ac:dyDescent="0.3">
      <c r="A38" s="624"/>
      <c r="B38" s="723" t="s">
        <v>126</v>
      </c>
      <c r="C38" s="701"/>
      <c r="D38" s="701"/>
      <c r="E38" s="701"/>
      <c r="F38" s="701"/>
      <c r="G38" s="701"/>
      <c r="H38" s="284">
        <v>49329.130776243794</v>
      </c>
      <c r="I38" s="283">
        <v>48851.445492572107</v>
      </c>
      <c r="J38" s="283">
        <v>48189.410121657202</v>
      </c>
      <c r="K38" s="283">
        <v>52280.764407504852</v>
      </c>
      <c r="L38" s="284">
        <v>50899.865272790761</v>
      </c>
      <c r="M38" s="283">
        <v>50994.560861091777</v>
      </c>
      <c r="N38" s="283"/>
      <c r="O38" s="283"/>
      <c r="P38" s="377"/>
      <c r="Q38" s="287"/>
      <c r="R38" s="283">
        <v>2143.1153685196696</v>
      </c>
      <c r="S38" s="555">
        <v>4.3870050249496334E-2</v>
      </c>
      <c r="T38" s="378"/>
      <c r="U38" s="287"/>
      <c r="V38" s="283">
        <v>98180.576268815901</v>
      </c>
      <c r="W38" s="283">
        <v>101894.42613388255</v>
      </c>
      <c r="X38" s="377"/>
      <c r="Y38" s="287"/>
      <c r="Z38" s="283">
        <v>3713.8498650666443</v>
      </c>
      <c r="AA38" s="555">
        <v>3.7826727100258799E-2</v>
      </c>
      <c r="AB38" s="291"/>
    </row>
    <row r="39" spans="1:70" s="318" customFormat="1" ht="14.4" x14ac:dyDescent="0.3">
      <c r="A39" s="624"/>
      <c r="B39" s="722" t="s">
        <v>124</v>
      </c>
      <c r="C39" s="722"/>
      <c r="D39" s="722"/>
      <c r="E39" s="722"/>
      <c r="F39" s="722"/>
      <c r="G39" s="722"/>
      <c r="H39" s="585">
        <v>7.8322751294145024E-2</v>
      </c>
      <c r="I39" s="579">
        <v>7.6437631157501323E-2</v>
      </c>
      <c r="J39" s="579">
        <v>7.4263268115712835E-2</v>
      </c>
      <c r="K39" s="579">
        <v>7.9741503378951265E-2</v>
      </c>
      <c r="L39" s="585">
        <v>7.6777446927068546E-2</v>
      </c>
      <c r="M39" s="579">
        <v>7.5667334686133778E-2</v>
      </c>
      <c r="N39" s="579"/>
      <c r="O39" s="579"/>
      <c r="P39" s="613"/>
      <c r="Q39" s="562"/>
      <c r="R39" s="555" t="s">
        <v>110</v>
      </c>
      <c r="S39" s="555" t="s">
        <v>110</v>
      </c>
      <c r="T39" s="587"/>
      <c r="U39" s="562"/>
      <c r="V39" s="579">
        <v>7.737329549873638E-2</v>
      </c>
      <c r="W39" s="579">
        <v>7.6217833043341343E-2</v>
      </c>
      <c r="X39" s="613"/>
      <c r="Y39" s="562"/>
      <c r="Z39" s="555" t="s">
        <v>110</v>
      </c>
      <c r="AA39" s="555" t="s">
        <v>110</v>
      </c>
      <c r="AB39" s="328"/>
      <c r="AD39" s="292"/>
      <c r="AE39" s="292"/>
      <c r="AF39" s="292"/>
      <c r="AG39" s="292"/>
    </row>
    <row r="40" spans="1:70" ht="14.4" x14ac:dyDescent="0.3">
      <c r="A40" s="624"/>
      <c r="B40" s="637"/>
      <c r="C40" s="3"/>
      <c r="D40" s="3"/>
      <c r="E40" s="3"/>
      <c r="F40" s="3"/>
      <c r="G40" s="3"/>
      <c r="H40" s="130"/>
      <c r="I40" s="31"/>
      <c r="J40" s="31"/>
      <c r="K40" s="31"/>
      <c r="L40" s="130"/>
      <c r="M40" s="31"/>
      <c r="N40" s="31"/>
      <c r="O40" s="31"/>
      <c r="P40" s="120"/>
      <c r="Q40" s="111"/>
      <c r="R40" s="31"/>
      <c r="S40" s="555"/>
      <c r="T40" s="121"/>
      <c r="U40" s="111"/>
      <c r="V40" s="31"/>
      <c r="W40" s="31"/>
      <c r="X40" s="120"/>
      <c r="Y40" s="111"/>
      <c r="Z40" s="31"/>
      <c r="AA40" s="555"/>
      <c r="AB40"/>
      <c r="AD40" s="292"/>
      <c r="AE40" s="292"/>
      <c r="AF40" s="292"/>
      <c r="AG40" s="292"/>
    </row>
    <row r="41" spans="1:70" s="292" customFormat="1" ht="14.4" x14ac:dyDescent="0.3">
      <c r="A41" s="624"/>
      <c r="B41" s="701" t="s">
        <v>127</v>
      </c>
      <c r="C41" s="701"/>
      <c r="D41" s="701"/>
      <c r="E41" s="701"/>
      <c r="F41" s="701"/>
      <c r="G41" s="701"/>
      <c r="H41" s="284">
        <v>138367.46377483028</v>
      </c>
      <c r="I41" s="283">
        <v>147779.98705609469</v>
      </c>
      <c r="J41" s="283">
        <v>178353.38231743849</v>
      </c>
      <c r="K41" s="283">
        <v>139540.9491980208</v>
      </c>
      <c r="L41" s="284">
        <v>146785.26878898067</v>
      </c>
      <c r="M41" s="283">
        <v>155012.4369934072</v>
      </c>
      <c r="N41" s="283"/>
      <c r="O41" s="283"/>
      <c r="P41" s="377"/>
      <c r="Q41" s="287"/>
      <c r="R41" s="283">
        <v>7232.4499373125145</v>
      </c>
      <c r="S41" s="555">
        <v>4.8940658890213623E-2</v>
      </c>
      <c r="T41" s="378"/>
      <c r="U41" s="287"/>
      <c r="V41" s="283">
        <v>286147.45083092496</v>
      </c>
      <c r="W41" s="283">
        <v>301797.70578238787</v>
      </c>
      <c r="X41" s="377"/>
      <c r="Y41" s="287"/>
      <c r="Z41" s="283">
        <v>15650.254951462906</v>
      </c>
      <c r="AA41" s="555">
        <v>5.4692973521228823E-2</v>
      </c>
      <c r="AB41" s="291"/>
    </row>
    <row r="42" spans="1:70" s="318" customFormat="1" ht="14.4" x14ac:dyDescent="0.3">
      <c r="A42" s="624"/>
      <c r="B42" s="721" t="s">
        <v>128</v>
      </c>
      <c r="C42" s="722"/>
      <c r="D42" s="722"/>
      <c r="E42" s="722"/>
      <c r="F42" s="722"/>
      <c r="G42" s="722"/>
      <c r="H42" s="585">
        <v>0.21969412965323831</v>
      </c>
      <c r="I42" s="579">
        <v>0.23123066327221867</v>
      </c>
      <c r="J42" s="579">
        <v>0.27485509818331599</v>
      </c>
      <c r="K42" s="579">
        <v>0.21283554665047597</v>
      </c>
      <c r="L42" s="585">
        <v>0.22141115941510917</v>
      </c>
      <c r="M42" s="579">
        <v>0.23001233371621674</v>
      </c>
      <c r="N42" s="579"/>
      <c r="O42" s="579"/>
      <c r="P42" s="613"/>
      <c r="Q42" s="562"/>
      <c r="R42" s="555" t="s">
        <v>110</v>
      </c>
      <c r="S42" s="555" t="s">
        <v>110</v>
      </c>
      <c r="T42" s="587"/>
      <c r="U42" s="562"/>
      <c r="V42" s="579">
        <v>0.22550459684339266</v>
      </c>
      <c r="W42" s="579">
        <v>0.22574706021663932</v>
      </c>
      <c r="X42" s="613"/>
      <c r="Y42" s="562"/>
      <c r="Z42" s="555" t="s">
        <v>110</v>
      </c>
      <c r="AA42" s="555" t="s">
        <v>110</v>
      </c>
      <c r="AB42" s="328"/>
      <c r="AD42" s="292"/>
      <c r="AE42" s="292"/>
      <c r="AF42" s="292"/>
      <c r="AG42" s="292"/>
    </row>
    <row r="43" spans="1:70" ht="14.4" x14ac:dyDescent="0.3">
      <c r="N43" s="661"/>
      <c r="AB43"/>
    </row>
    <row r="44" spans="1:70" ht="14.4" x14ac:dyDescent="0.3">
      <c r="A44" s="622"/>
      <c r="B44" s="16"/>
      <c r="C44" s="16"/>
      <c r="D44" s="16"/>
      <c r="E44" s="16"/>
      <c r="F44" s="16"/>
      <c r="G44" s="16"/>
      <c r="H44" s="16"/>
      <c r="I44" s="16"/>
      <c r="J44" s="16"/>
      <c r="K44" s="16"/>
      <c r="L44" s="16"/>
      <c r="M44" s="229"/>
      <c r="N44" s="229"/>
      <c r="O44" s="229"/>
      <c r="P44" s="16"/>
      <c r="Q44" s="16"/>
      <c r="R44" s="16"/>
      <c r="S44" s="353"/>
      <c r="T44" s="16"/>
      <c r="U44" s="16"/>
      <c r="V44" s="16"/>
      <c r="W44" s="16"/>
      <c r="X44" s="16"/>
      <c r="Y44" s="16"/>
      <c r="Z44" s="16"/>
      <c r="AA44" s="353"/>
      <c r="AB44"/>
    </row>
    <row r="45" spans="1:70" ht="14.4" x14ac:dyDescent="0.3">
      <c r="AB45"/>
    </row>
    <row r="46" spans="1:70" ht="15" customHeight="1" x14ac:dyDescent="0.25">
      <c r="A46" s="623" t="s">
        <v>43</v>
      </c>
      <c r="B46" s="715" t="s">
        <v>357</v>
      </c>
      <c r="C46" s="715"/>
      <c r="D46" s="715"/>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row>
    <row r="47" spans="1:70" ht="15" customHeight="1" x14ac:dyDescent="0.25">
      <c r="A47" s="623" t="s">
        <v>45</v>
      </c>
      <c r="B47" s="715" t="s">
        <v>358</v>
      </c>
      <c r="C47" s="715"/>
      <c r="D47" s="715"/>
      <c r="E47" s="715"/>
      <c r="F47" s="715"/>
      <c r="G47" s="715"/>
      <c r="H47" s="715"/>
      <c r="I47" s="715"/>
      <c r="J47" s="715"/>
      <c r="K47" s="715"/>
      <c r="L47" s="715"/>
      <c r="M47" s="715"/>
      <c r="N47" s="715"/>
      <c r="O47" s="715"/>
      <c r="P47" s="715"/>
      <c r="Q47" s="715"/>
      <c r="R47" s="715"/>
      <c r="S47" s="715"/>
      <c r="T47" s="715"/>
      <c r="U47" s="715"/>
      <c r="V47" s="715"/>
      <c r="W47" s="715"/>
      <c r="X47" s="715"/>
      <c r="Y47" s="715"/>
      <c r="Z47" s="715"/>
      <c r="AA47" s="715"/>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3"/>
    </row>
    <row r="48" spans="1:70" ht="15" customHeight="1" x14ac:dyDescent="0.25">
      <c r="A48" s="623" t="s">
        <v>129</v>
      </c>
      <c r="B48" s="715" t="s">
        <v>359</v>
      </c>
      <c r="C48" s="715"/>
      <c r="D48" s="715"/>
      <c r="E48" s="715"/>
      <c r="F48" s="715"/>
      <c r="G48" s="715"/>
      <c r="H48" s="715"/>
      <c r="I48" s="715"/>
      <c r="J48" s="715"/>
      <c r="K48" s="715"/>
      <c r="L48" s="715"/>
      <c r="M48" s="715"/>
      <c r="N48" s="715"/>
      <c r="O48" s="715"/>
      <c r="P48" s="715"/>
      <c r="Q48" s="715"/>
      <c r="R48" s="715"/>
      <c r="S48" s="715"/>
      <c r="T48" s="715"/>
      <c r="U48" s="715"/>
      <c r="V48" s="715"/>
      <c r="W48" s="715"/>
      <c r="X48" s="715"/>
      <c r="Y48" s="715"/>
      <c r="Z48" s="715"/>
      <c r="AA48" s="715"/>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3"/>
    </row>
    <row r="49" spans="1:70" ht="15" customHeight="1" x14ac:dyDescent="0.25">
      <c r="A49" s="623" t="s">
        <v>130</v>
      </c>
      <c r="B49" s="715" t="s">
        <v>360</v>
      </c>
      <c r="C49" s="715"/>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3"/>
    </row>
    <row r="50" spans="1:70" ht="15" customHeight="1" x14ac:dyDescent="0.25">
      <c r="A50" s="623" t="s">
        <v>131</v>
      </c>
      <c r="B50" s="715" t="s">
        <v>361</v>
      </c>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715"/>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3"/>
    </row>
    <row r="51" spans="1:70" ht="15" customHeight="1" x14ac:dyDescent="0.25">
      <c r="A51" s="623" t="s">
        <v>132</v>
      </c>
      <c r="B51" s="715" t="s">
        <v>442</v>
      </c>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3"/>
    </row>
    <row r="52" spans="1:70" ht="15" customHeight="1" x14ac:dyDescent="0.25">
      <c r="A52" s="623" t="s">
        <v>133</v>
      </c>
      <c r="B52" s="715" t="s">
        <v>362</v>
      </c>
      <c r="C52" s="715"/>
      <c r="D52" s="715"/>
      <c r="E52" s="715"/>
      <c r="F52" s="715"/>
      <c r="G52" s="715"/>
      <c r="H52" s="715"/>
      <c r="I52" s="715"/>
      <c r="J52" s="715"/>
      <c r="K52" s="715"/>
      <c r="L52" s="715"/>
      <c r="M52" s="715"/>
      <c r="N52" s="715"/>
      <c r="O52" s="715"/>
      <c r="P52" s="715"/>
      <c r="Q52" s="715"/>
      <c r="R52" s="715"/>
      <c r="S52" s="715"/>
      <c r="T52" s="715"/>
      <c r="U52" s="715"/>
      <c r="V52" s="715"/>
      <c r="W52" s="715"/>
      <c r="X52" s="715"/>
      <c r="Y52" s="715"/>
      <c r="Z52" s="715"/>
      <c r="AA52" s="715"/>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3"/>
    </row>
    <row r="53" spans="1:70" ht="15" customHeight="1" x14ac:dyDescent="0.25">
      <c r="A53" s="623" t="s">
        <v>134</v>
      </c>
      <c r="B53" s="715" t="s">
        <v>437</v>
      </c>
      <c r="C53" s="715"/>
      <c r="D53" s="715"/>
      <c r="E53" s="715"/>
      <c r="F53" s="715"/>
      <c r="G53" s="715"/>
      <c r="H53" s="715"/>
      <c r="I53" s="715"/>
      <c r="J53" s="715"/>
      <c r="K53" s="715"/>
      <c r="L53" s="715"/>
      <c r="M53" s="715"/>
      <c r="N53" s="715"/>
      <c r="O53" s="715"/>
      <c r="P53" s="715"/>
      <c r="Q53" s="715"/>
      <c r="R53" s="715"/>
      <c r="S53" s="715"/>
      <c r="T53" s="715"/>
      <c r="U53" s="715"/>
      <c r="V53" s="715"/>
      <c r="W53" s="715"/>
      <c r="X53" s="715"/>
      <c r="Y53" s="715"/>
      <c r="Z53" s="715"/>
      <c r="AA53" s="715"/>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3"/>
    </row>
    <row r="67" spans="1:1" x14ac:dyDescent="0.25">
      <c r="A67" s="108"/>
    </row>
    <row r="68" spans="1:1" x14ac:dyDescent="0.25">
      <c r="A68" s="108"/>
    </row>
    <row r="69" spans="1:1" x14ac:dyDescent="0.25">
      <c r="A69" s="108"/>
    </row>
  </sheetData>
  <sheetProtection formatCells="0"/>
  <mergeCells count="44">
    <mergeCell ref="B52:AA52"/>
    <mergeCell ref="B53:AA53"/>
    <mergeCell ref="B9:G9"/>
    <mergeCell ref="R3:S3"/>
    <mergeCell ref="Z3:AA3"/>
    <mergeCell ref="B7:G7"/>
    <mergeCell ref="B8:G8"/>
    <mergeCell ref="B36:G36"/>
    <mergeCell ref="B38:G38"/>
    <mergeCell ref="B39:G39"/>
    <mergeCell ref="A24:G24"/>
    <mergeCell ref="B25:G25"/>
    <mergeCell ref="B26:G26"/>
    <mergeCell ref="B27:G27"/>
    <mergeCell ref="B29:G29"/>
    <mergeCell ref="B30:G30"/>
    <mergeCell ref="B1:V1"/>
    <mergeCell ref="W1:AA1"/>
    <mergeCell ref="A4:G4"/>
    <mergeCell ref="A5:G5"/>
    <mergeCell ref="B6:G6"/>
    <mergeCell ref="B32:G32"/>
    <mergeCell ref="B33:G33"/>
    <mergeCell ref="B35:G35"/>
    <mergeCell ref="B22:G22"/>
    <mergeCell ref="B10:G10"/>
    <mergeCell ref="B11:G11"/>
    <mergeCell ref="B12:G12"/>
    <mergeCell ref="B13:G13"/>
    <mergeCell ref="B16:G16"/>
    <mergeCell ref="B18:G18"/>
    <mergeCell ref="B19:G19"/>
    <mergeCell ref="B20:G20"/>
    <mergeCell ref="B21:G21"/>
    <mergeCell ref="B17:G17"/>
    <mergeCell ref="B15:G15"/>
    <mergeCell ref="B49:AA49"/>
    <mergeCell ref="B50:AA50"/>
    <mergeCell ref="B51:AA51"/>
    <mergeCell ref="B41:G41"/>
    <mergeCell ref="B42:G42"/>
    <mergeCell ref="B46:AA46"/>
    <mergeCell ref="B47:AA47"/>
    <mergeCell ref="B48:AA48"/>
  </mergeCells>
  <pageMargins left="0.15" right="0.15" top="0.15" bottom="0.15" header="0" footer="0.15"/>
  <pageSetup scale="63"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23747-FA5B-4F10-8BA2-F2EA608A73BA}">
  <sheetPr>
    <pageSetUpPr fitToPage="1"/>
  </sheetPr>
  <dimension ref="A1:AG31"/>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42.5546875" style="2" customWidth="1"/>
    <col min="8" max="12" width="11" style="2" bestFit="1" customWidth="1"/>
    <col min="13" max="15" width="11" style="124" bestFit="1" customWidth="1"/>
    <col min="16" max="17" width="0.88671875" style="2" customWidth="1"/>
    <col min="18" max="18" width="10.88671875" style="2" customWidth="1"/>
    <col min="19" max="19" width="8.88671875" style="319" bestFit="1" customWidth="1"/>
    <col min="20" max="21" width="0.88671875" style="2" customWidth="1"/>
    <col min="22" max="23" width="11" style="2" bestFit="1" customWidth="1"/>
    <col min="24" max="25" width="0.88671875" style="2" customWidth="1"/>
    <col min="26" max="26" width="10.88671875" style="2" customWidth="1"/>
    <col min="27" max="27" width="8.88671875" style="319" bestFit="1" customWidth="1"/>
    <col min="28" max="28" width="4.109375" style="2" customWidth="1"/>
    <col min="29" max="16384" width="9.109375" style="2"/>
  </cols>
  <sheetData>
    <row r="1" spans="1:33" s="341" customFormat="1" ht="39.9" customHeight="1" thickBot="1" x14ac:dyDescent="0.35">
      <c r="A1" s="614"/>
      <c r="B1" s="696" t="s">
        <v>325</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407"/>
      <c r="I3" s="407"/>
      <c r="J3" s="407"/>
      <c r="K3" s="407"/>
      <c r="L3" s="407"/>
      <c r="M3" s="408"/>
      <c r="N3" s="408"/>
      <c r="O3" s="408"/>
      <c r="P3" s="372"/>
      <c r="Q3" s="332"/>
      <c r="R3" s="710" t="s">
        <v>491</v>
      </c>
      <c r="S3" s="710"/>
      <c r="T3" s="409"/>
      <c r="U3" s="332"/>
      <c r="V3" s="407"/>
      <c r="W3" s="407"/>
      <c r="X3" s="372"/>
      <c r="Y3" s="332"/>
      <c r="Z3" s="710" t="s">
        <v>71</v>
      </c>
      <c r="AA3" s="710"/>
      <c r="AB3" s="337"/>
    </row>
    <row r="4" spans="1:33" s="331" customFormat="1" ht="28.2" x14ac:dyDescent="0.3">
      <c r="A4" s="698"/>
      <c r="B4" s="698"/>
      <c r="C4" s="698"/>
      <c r="D4" s="698"/>
      <c r="E4" s="698"/>
      <c r="F4" s="698"/>
      <c r="G4" s="698"/>
      <c r="H4" s="339" t="s">
        <v>477</v>
      </c>
      <c r="I4" s="338" t="s">
        <v>476</v>
      </c>
      <c r="J4" s="338" t="s">
        <v>475</v>
      </c>
      <c r="K4" s="338" t="s">
        <v>474</v>
      </c>
      <c r="L4" s="339" t="s">
        <v>473</v>
      </c>
      <c r="M4" s="338" t="s">
        <v>488</v>
      </c>
      <c r="N4" s="338" t="s">
        <v>489</v>
      </c>
      <c r="O4" s="338" t="s">
        <v>490</v>
      </c>
      <c r="P4" s="358"/>
      <c r="Q4" s="332"/>
      <c r="R4" s="338" t="s">
        <v>69</v>
      </c>
      <c r="S4" s="338" t="s">
        <v>70</v>
      </c>
      <c r="T4" s="409"/>
      <c r="U4" s="332"/>
      <c r="V4" s="338" t="s">
        <v>495</v>
      </c>
      <c r="W4" s="338" t="s">
        <v>496</v>
      </c>
      <c r="X4" s="358"/>
      <c r="Y4" s="332"/>
      <c r="Z4" s="338" t="s">
        <v>69</v>
      </c>
      <c r="AA4" s="338" t="s">
        <v>70</v>
      </c>
      <c r="AB4" s="337"/>
    </row>
    <row r="5" spans="1:33" ht="15" customHeight="1" x14ac:dyDescent="0.3">
      <c r="A5" s="706" t="s">
        <v>137</v>
      </c>
      <c r="B5" s="706"/>
      <c r="C5" s="706"/>
      <c r="D5" s="706"/>
      <c r="E5" s="706"/>
      <c r="F5" s="706"/>
      <c r="G5" s="706"/>
      <c r="H5" s="5"/>
      <c r="I5" s="6"/>
      <c r="J5" s="6"/>
      <c r="K5" s="6"/>
      <c r="L5" s="5"/>
      <c r="M5" s="6"/>
      <c r="N5" s="6"/>
      <c r="O5" s="6"/>
      <c r="P5" s="112"/>
      <c r="Q5" s="3"/>
      <c r="R5" s="6"/>
      <c r="S5" s="320"/>
      <c r="T5" s="126"/>
      <c r="U5" s="3"/>
      <c r="V5" s="6"/>
      <c r="W5" s="6"/>
      <c r="X5" s="112"/>
      <c r="Y5" s="3"/>
      <c r="Z5" s="6"/>
      <c r="AA5" s="320"/>
      <c r="AB5"/>
    </row>
    <row r="6" spans="1:33" ht="14.4" x14ac:dyDescent="0.3">
      <c r="A6" s="632"/>
      <c r="B6" s="633"/>
      <c r="C6" s="633"/>
      <c r="D6" s="633"/>
      <c r="E6" s="633"/>
      <c r="F6" s="633"/>
      <c r="H6" s="138"/>
      <c r="I6" s="137"/>
      <c r="J6" s="137"/>
      <c r="K6" s="137"/>
      <c r="L6" s="138"/>
      <c r="M6" s="139"/>
      <c r="N6" s="139"/>
      <c r="O6" s="139"/>
      <c r="P6" s="112"/>
      <c r="Q6" s="3"/>
      <c r="R6" s="137"/>
      <c r="S6" s="329"/>
      <c r="T6" s="140"/>
      <c r="U6" s="137"/>
      <c r="V6" s="137"/>
      <c r="W6" s="137"/>
      <c r="X6" s="112"/>
      <c r="Y6" s="3"/>
      <c r="Z6" s="137"/>
      <c r="AA6" s="329"/>
      <c r="AB6"/>
    </row>
    <row r="7" spans="1:33" s="314" customFormat="1" ht="15" customHeight="1" x14ac:dyDescent="0.3">
      <c r="A7" s="697" t="s">
        <v>138</v>
      </c>
      <c r="B7" s="697"/>
      <c r="C7" s="697"/>
      <c r="D7" s="697"/>
      <c r="E7" s="697"/>
      <c r="F7" s="697"/>
      <c r="G7" s="697"/>
      <c r="H7" s="308">
        <v>141572</v>
      </c>
      <c r="I7" s="307">
        <v>142855</v>
      </c>
      <c r="J7" s="307">
        <v>145789</v>
      </c>
      <c r="K7" s="307">
        <v>148890</v>
      </c>
      <c r="L7" s="308">
        <v>151611</v>
      </c>
      <c r="M7" s="307">
        <v>152167</v>
      </c>
      <c r="N7" s="307"/>
      <c r="O7" s="307"/>
      <c r="P7" s="309"/>
      <c r="Q7" s="312"/>
      <c r="R7" s="307">
        <v>9312</v>
      </c>
      <c r="S7" s="555">
        <v>6.5184977774666614E-2</v>
      </c>
      <c r="T7" s="388"/>
      <c r="U7" s="312"/>
      <c r="V7" s="307">
        <v>141572</v>
      </c>
      <c r="W7" s="307">
        <v>151611</v>
      </c>
      <c r="X7" s="309"/>
      <c r="Y7" s="312"/>
      <c r="Z7" s="307">
        <v>10039</v>
      </c>
      <c r="AA7" s="555">
        <v>7.0910914587630325E-2</v>
      </c>
      <c r="AB7" s="313"/>
    </row>
    <row r="8" spans="1:33" s="314" customFormat="1" ht="15" customHeight="1" x14ac:dyDescent="0.3">
      <c r="A8" s="634"/>
      <c r="B8" s="697" t="s">
        <v>139</v>
      </c>
      <c r="C8" s="697"/>
      <c r="D8" s="697"/>
      <c r="E8" s="697"/>
      <c r="F8" s="697"/>
      <c r="G8" s="697"/>
      <c r="H8" s="308">
        <v>12949</v>
      </c>
      <c r="I8" s="307">
        <v>14402</v>
      </c>
      <c r="J8" s="307">
        <v>14349</v>
      </c>
      <c r="K8" s="307">
        <v>14620</v>
      </c>
      <c r="L8" s="308">
        <v>12339</v>
      </c>
      <c r="M8" s="307">
        <v>12903</v>
      </c>
      <c r="N8" s="307"/>
      <c r="O8" s="307"/>
      <c r="P8" s="309"/>
      <c r="Q8" s="312"/>
      <c r="R8" s="307">
        <v>-1499</v>
      </c>
      <c r="S8" s="555">
        <v>-0.10408276628246077</v>
      </c>
      <c r="T8" s="388"/>
      <c r="U8" s="312"/>
      <c r="V8" s="307">
        <v>27351</v>
      </c>
      <c r="W8" s="307">
        <v>25242</v>
      </c>
      <c r="X8" s="309"/>
      <c r="Y8" s="312"/>
      <c r="Z8" s="307">
        <v>-2109</v>
      </c>
      <c r="AA8" s="555">
        <v>-7.7108698036634851E-2</v>
      </c>
      <c r="AB8" s="313"/>
    </row>
    <row r="9" spans="1:33" s="314" customFormat="1" ht="15" customHeight="1" x14ac:dyDescent="0.3">
      <c r="A9" s="634"/>
      <c r="B9" s="697" t="s">
        <v>140</v>
      </c>
      <c r="C9" s="697"/>
      <c r="D9" s="697"/>
      <c r="E9" s="697"/>
      <c r="F9" s="697"/>
      <c r="G9" s="697"/>
      <c r="H9" s="308">
        <v>-11666</v>
      </c>
      <c r="I9" s="307">
        <v>-11468</v>
      </c>
      <c r="J9" s="307">
        <v>-11248</v>
      </c>
      <c r="K9" s="307">
        <v>-11899</v>
      </c>
      <c r="L9" s="308">
        <v>-11783</v>
      </c>
      <c r="M9" s="307">
        <v>-12478</v>
      </c>
      <c r="N9" s="307"/>
      <c r="O9" s="307"/>
      <c r="P9" s="309"/>
      <c r="Q9" s="312"/>
      <c r="R9" s="307">
        <v>-1010</v>
      </c>
      <c r="S9" s="555">
        <v>-8.8071154516916633E-2</v>
      </c>
      <c r="T9" s="388"/>
      <c r="U9" s="312"/>
      <c r="V9" s="307">
        <v>-23134</v>
      </c>
      <c r="W9" s="307">
        <v>-24261</v>
      </c>
      <c r="X9" s="309"/>
      <c r="Y9" s="312"/>
      <c r="Z9" s="307">
        <v>-1127</v>
      </c>
      <c r="AA9" s="555">
        <v>-4.8716175326359468E-2</v>
      </c>
      <c r="AB9" s="313"/>
    </row>
    <row r="10" spans="1:33" s="314" customFormat="1" ht="15" customHeight="1" thickBot="1" x14ac:dyDescent="0.35">
      <c r="A10" s="697" t="s">
        <v>141</v>
      </c>
      <c r="B10" s="697"/>
      <c r="C10" s="697"/>
      <c r="D10" s="697"/>
      <c r="E10" s="697"/>
      <c r="F10" s="697"/>
      <c r="G10" s="697"/>
      <c r="H10" s="390">
        <v>142855</v>
      </c>
      <c r="I10" s="389">
        <v>145789</v>
      </c>
      <c r="J10" s="389">
        <v>148890</v>
      </c>
      <c r="K10" s="389">
        <v>151611</v>
      </c>
      <c r="L10" s="390">
        <v>152167</v>
      </c>
      <c r="M10" s="389">
        <v>152592</v>
      </c>
      <c r="N10" s="389"/>
      <c r="O10" s="389"/>
      <c r="P10" s="384"/>
      <c r="Q10" s="312"/>
      <c r="R10" s="389">
        <v>6803</v>
      </c>
      <c r="S10" s="558">
        <v>4.6663328509009595E-2</v>
      </c>
      <c r="T10" s="388"/>
      <c r="U10" s="312"/>
      <c r="V10" s="389">
        <v>145789</v>
      </c>
      <c r="W10" s="389">
        <v>152592</v>
      </c>
      <c r="X10" s="384"/>
      <c r="Y10" s="312"/>
      <c r="Z10" s="389">
        <v>6803</v>
      </c>
      <c r="AA10" s="558">
        <v>4.6663328509009595E-2</v>
      </c>
      <c r="AB10" s="313"/>
    </row>
    <row r="11" spans="1:33" s="314" customFormat="1" ht="15" thickTop="1" x14ac:dyDescent="0.3">
      <c r="A11" s="616"/>
      <c r="B11" s="617"/>
      <c r="C11" s="617"/>
      <c r="D11" s="617"/>
      <c r="E11" s="617"/>
      <c r="F11" s="617"/>
      <c r="G11" s="2"/>
      <c r="H11" s="308"/>
      <c r="I11" s="307"/>
      <c r="J11" s="307"/>
      <c r="K11" s="307"/>
      <c r="L11" s="308"/>
      <c r="M11" s="307"/>
      <c r="N11" s="307"/>
      <c r="O11" s="307"/>
      <c r="P11" s="384"/>
      <c r="Q11" s="312"/>
      <c r="R11" s="307"/>
      <c r="S11" s="579"/>
      <c r="T11" s="388"/>
      <c r="U11" s="312"/>
      <c r="V11" s="307"/>
      <c r="W11" s="307"/>
      <c r="X11" s="384"/>
      <c r="Y11" s="312"/>
      <c r="Z11" s="307"/>
      <c r="AA11" s="579"/>
      <c r="AB11" s="313"/>
    </row>
    <row r="12" spans="1:33" s="314" customFormat="1" ht="15" customHeight="1" x14ac:dyDescent="0.3">
      <c r="A12" s="697" t="s">
        <v>142</v>
      </c>
      <c r="B12" s="697"/>
      <c r="C12" s="697"/>
      <c r="D12" s="697"/>
      <c r="E12" s="697"/>
      <c r="F12" s="697"/>
      <c r="G12" s="697"/>
      <c r="H12" s="308"/>
      <c r="I12" s="307"/>
      <c r="J12" s="307"/>
      <c r="K12" s="307"/>
      <c r="L12" s="308"/>
      <c r="M12" s="307"/>
      <c r="N12" s="307"/>
      <c r="O12" s="307"/>
      <c r="P12" s="384"/>
      <c r="Q12" s="312"/>
      <c r="R12" s="307"/>
      <c r="S12" s="579"/>
      <c r="T12" s="388"/>
      <c r="U12" s="312"/>
      <c r="V12" s="307"/>
      <c r="W12" s="307"/>
      <c r="X12" s="384"/>
      <c r="Y12" s="312"/>
      <c r="Z12" s="307"/>
      <c r="AA12" s="579"/>
      <c r="AB12" s="313"/>
    </row>
    <row r="13" spans="1:33" s="397" customFormat="1" ht="15" customHeight="1" x14ac:dyDescent="0.3">
      <c r="A13" s="634"/>
      <c r="B13" s="697" t="s">
        <v>143</v>
      </c>
      <c r="C13" s="697"/>
      <c r="D13" s="697"/>
      <c r="E13" s="697"/>
      <c r="F13" s="697"/>
      <c r="G13" s="697"/>
      <c r="H13" s="392">
        <v>73.066999999999993</v>
      </c>
      <c r="I13" s="391">
        <v>86.662999999999997</v>
      </c>
      <c r="J13" s="391">
        <v>80.165000000000006</v>
      </c>
      <c r="K13" s="391">
        <v>78.08</v>
      </c>
      <c r="L13" s="392">
        <v>74.435000000000002</v>
      </c>
      <c r="M13" s="391">
        <v>78.501999999999995</v>
      </c>
      <c r="N13" s="391"/>
      <c r="O13" s="391"/>
      <c r="P13" s="393"/>
      <c r="Q13" s="394"/>
      <c r="R13" s="391">
        <v>-8.1610000000000014</v>
      </c>
      <c r="S13" s="579">
        <v>-9.4169368704060577E-2</v>
      </c>
      <c r="T13" s="395"/>
      <c r="U13" s="394"/>
      <c r="V13" s="391">
        <v>159.72999999999999</v>
      </c>
      <c r="W13" s="391">
        <v>152.93700000000001</v>
      </c>
      <c r="X13" s="393"/>
      <c r="Y13" s="394"/>
      <c r="Z13" s="391">
        <v>-6.7929999999999779</v>
      </c>
      <c r="AA13" s="579">
        <v>-4.2528016027045507E-2</v>
      </c>
      <c r="AB13" s="396"/>
      <c r="AD13" s="314"/>
      <c r="AE13" s="314"/>
      <c r="AF13" s="314"/>
      <c r="AG13" s="314"/>
    </row>
    <row r="14" spans="1:33" s="406" customFormat="1" ht="15" customHeight="1" x14ac:dyDescent="0.3">
      <c r="A14" s="634"/>
      <c r="B14" s="697" t="s">
        <v>144</v>
      </c>
      <c r="C14" s="697"/>
      <c r="D14" s="697"/>
      <c r="E14" s="697"/>
      <c r="F14" s="697"/>
      <c r="G14" s="697"/>
      <c r="H14" s="401">
        <v>18.113000000000014</v>
      </c>
      <c r="I14" s="400">
        <v>19.850999999999999</v>
      </c>
      <c r="J14" s="400">
        <v>18.819999999999993</v>
      </c>
      <c r="K14" s="400">
        <v>17.903999999999996</v>
      </c>
      <c r="L14" s="401">
        <v>18.527999999999992</v>
      </c>
      <c r="M14" s="400">
        <v>20.167000000000002</v>
      </c>
      <c r="N14" s="400"/>
      <c r="O14" s="400"/>
      <c r="P14" s="402"/>
      <c r="Q14" s="403"/>
      <c r="R14" s="400">
        <v>0.3160000000000025</v>
      </c>
      <c r="S14" s="579">
        <v>1.5918593521737068E-2</v>
      </c>
      <c r="T14" s="404"/>
      <c r="U14" s="403"/>
      <c r="V14" s="400">
        <v>37.964000000000013</v>
      </c>
      <c r="W14" s="400">
        <v>38.694999999999993</v>
      </c>
      <c r="X14" s="402"/>
      <c r="Y14" s="403"/>
      <c r="Z14" s="400">
        <v>0.73099999999998033</v>
      </c>
      <c r="AA14" s="579">
        <v>1.9255083763564957E-2</v>
      </c>
      <c r="AB14" s="405"/>
      <c r="AD14" s="314"/>
      <c r="AE14" s="314"/>
      <c r="AF14" s="314"/>
      <c r="AG14" s="314"/>
    </row>
    <row r="15" spans="1:33" s="397" customFormat="1" ht="15" customHeight="1" thickBot="1" x14ac:dyDescent="0.35">
      <c r="A15" s="634"/>
      <c r="B15" s="620"/>
      <c r="C15" s="617"/>
      <c r="D15" s="697" t="s">
        <v>145</v>
      </c>
      <c r="E15" s="697"/>
      <c r="F15" s="697"/>
      <c r="G15" s="697"/>
      <c r="H15" s="399">
        <v>91.18</v>
      </c>
      <c r="I15" s="398">
        <v>106.514</v>
      </c>
      <c r="J15" s="398">
        <v>98.984999999999999</v>
      </c>
      <c r="K15" s="398">
        <v>95.983999999999995</v>
      </c>
      <c r="L15" s="399">
        <v>92.962999999999994</v>
      </c>
      <c r="M15" s="398">
        <v>98.668999999999997</v>
      </c>
      <c r="N15" s="398"/>
      <c r="O15" s="398"/>
      <c r="P15" s="393"/>
      <c r="Q15" s="394"/>
      <c r="R15" s="398">
        <v>-7.8449999999999989</v>
      </c>
      <c r="S15" s="584">
        <v>-7.3652289839833254E-2</v>
      </c>
      <c r="T15" s="395"/>
      <c r="U15" s="394"/>
      <c r="V15" s="398">
        <v>197.69400000000002</v>
      </c>
      <c r="W15" s="398">
        <v>191.63200000000001</v>
      </c>
      <c r="X15" s="393"/>
      <c r="Y15" s="394"/>
      <c r="Z15" s="398">
        <v>-6.0620000000000118</v>
      </c>
      <c r="AA15" s="584">
        <v>-3.0663550740032634E-2</v>
      </c>
      <c r="AB15" s="396"/>
      <c r="AD15" s="314"/>
      <c r="AE15" s="314"/>
      <c r="AF15" s="314"/>
      <c r="AG15" s="314"/>
    </row>
    <row r="16" spans="1:33" ht="15" thickTop="1" x14ac:dyDescent="0.3">
      <c r="A16" s="634"/>
      <c r="B16" s="617"/>
      <c r="C16" s="617"/>
      <c r="D16" s="617"/>
      <c r="E16" s="617"/>
      <c r="F16" s="617"/>
      <c r="H16" s="153"/>
      <c r="I16" s="152"/>
      <c r="J16" s="152"/>
      <c r="K16" s="152"/>
      <c r="L16" s="153"/>
      <c r="M16" s="152"/>
      <c r="N16" s="152"/>
      <c r="O16" s="152"/>
      <c r="P16" s="154"/>
      <c r="Q16" s="117"/>
      <c r="R16" s="152"/>
      <c r="S16" s="555"/>
      <c r="T16" s="116"/>
      <c r="U16" s="111"/>
      <c r="V16" s="152"/>
      <c r="W16" s="152"/>
      <c r="X16" s="154"/>
      <c r="Y16" s="117"/>
      <c r="Z16" s="152"/>
      <c r="AA16" s="555"/>
      <c r="AB16"/>
      <c r="AD16" s="314"/>
      <c r="AE16" s="314"/>
      <c r="AF16" s="314"/>
      <c r="AG16" s="314"/>
    </row>
    <row r="17" spans="1:33" s="314" customFormat="1" ht="15" customHeight="1" x14ac:dyDescent="0.3">
      <c r="A17" s="697" t="s">
        <v>146</v>
      </c>
      <c r="B17" s="697"/>
      <c r="C17" s="697"/>
      <c r="D17" s="697"/>
      <c r="E17" s="697"/>
      <c r="F17" s="697"/>
      <c r="G17" s="697"/>
      <c r="H17" s="308">
        <v>86587</v>
      </c>
      <c r="I17" s="307">
        <v>100768</v>
      </c>
      <c r="J17" s="307">
        <v>93377</v>
      </c>
      <c r="K17" s="307">
        <v>89664</v>
      </c>
      <c r="L17" s="308">
        <v>86415</v>
      </c>
      <c r="M17" s="307">
        <v>89850</v>
      </c>
      <c r="N17" s="307"/>
      <c r="O17" s="307"/>
      <c r="P17" s="309"/>
      <c r="Q17" s="312"/>
      <c r="R17" s="307">
        <v>-10918</v>
      </c>
      <c r="S17" s="555">
        <v>-0.10834788821848206</v>
      </c>
      <c r="T17" s="388"/>
      <c r="U17" s="312"/>
      <c r="V17" s="307">
        <v>187355</v>
      </c>
      <c r="W17" s="307">
        <v>176265</v>
      </c>
      <c r="X17" s="309"/>
      <c r="Y17" s="312"/>
      <c r="Z17" s="307">
        <v>-11090</v>
      </c>
      <c r="AA17" s="555">
        <v>-5.9192442155266742E-2</v>
      </c>
      <c r="AB17" s="313"/>
    </row>
    <row r="18" spans="1:33" s="292" customFormat="1" ht="15" customHeight="1" x14ac:dyDescent="0.3">
      <c r="A18" s="705" t="s">
        <v>147</v>
      </c>
      <c r="B18" s="697"/>
      <c r="C18" s="697"/>
      <c r="D18" s="697"/>
      <c r="E18" s="697"/>
      <c r="F18" s="697"/>
      <c r="G18" s="697"/>
      <c r="H18" s="284">
        <v>843.85646806102523</v>
      </c>
      <c r="I18" s="283">
        <v>860.02500793902823</v>
      </c>
      <c r="J18" s="283">
        <v>858.50905469226905</v>
      </c>
      <c r="K18" s="283">
        <v>870.80656673804424</v>
      </c>
      <c r="L18" s="284">
        <v>861.36666088063419</v>
      </c>
      <c r="M18" s="283">
        <v>873.70061213132988</v>
      </c>
      <c r="N18" s="283"/>
      <c r="O18" s="283"/>
      <c r="P18" s="285"/>
      <c r="Q18" s="287"/>
      <c r="R18" s="283">
        <v>13.675604192301648</v>
      </c>
      <c r="S18" s="555">
        <v>1.5901402943007424E-2</v>
      </c>
      <c r="T18" s="378"/>
      <c r="U18" s="287"/>
      <c r="V18" s="283">
        <v>852.55264070881481</v>
      </c>
      <c r="W18" s="283">
        <v>867.65381669645149</v>
      </c>
      <c r="X18" s="285"/>
      <c r="Y18" s="287"/>
      <c r="Z18" s="283">
        <v>15.10117598763668</v>
      </c>
      <c r="AA18" s="555">
        <v>1.7712895681235023E-2</v>
      </c>
      <c r="AB18" s="291"/>
      <c r="AD18" s="314"/>
      <c r="AE18" s="314"/>
      <c r="AF18" s="314"/>
      <c r="AG18" s="314"/>
    </row>
    <row r="19" spans="1:33" ht="14.4" x14ac:dyDescent="0.3">
      <c r="A19" s="616"/>
      <c r="B19" s="617"/>
      <c r="C19" s="617"/>
      <c r="D19" s="617"/>
      <c r="E19" s="617"/>
      <c r="F19" s="617"/>
      <c r="H19" s="130"/>
      <c r="I19" s="31"/>
      <c r="J19" s="31"/>
      <c r="K19" s="31"/>
      <c r="L19" s="130"/>
      <c r="M19" s="31"/>
      <c r="N19" s="31"/>
      <c r="O19" s="31"/>
      <c r="P19" s="155"/>
      <c r="Q19" s="111"/>
      <c r="R19" s="111"/>
      <c r="S19" s="581"/>
      <c r="T19" s="116"/>
      <c r="U19" s="111"/>
      <c r="V19" s="31"/>
      <c r="W19" s="31"/>
      <c r="X19" s="155"/>
      <c r="Y19" s="111"/>
      <c r="Z19" s="111"/>
      <c r="AA19" s="581"/>
      <c r="AB19"/>
      <c r="AD19" s="314"/>
      <c r="AE19" s="314"/>
      <c r="AF19" s="314"/>
      <c r="AG19" s="314"/>
    </row>
    <row r="20" spans="1:33" s="292" customFormat="1" ht="15" customHeight="1" x14ac:dyDescent="0.3">
      <c r="A20" s="697" t="s">
        <v>148</v>
      </c>
      <c r="B20" s="697"/>
      <c r="C20" s="697"/>
      <c r="D20" s="697"/>
      <c r="E20" s="697"/>
      <c r="F20" s="697"/>
      <c r="G20" s="697"/>
      <c r="H20" s="284">
        <v>944609.4377278795</v>
      </c>
      <c r="I20" s="283">
        <v>947100.80972787947</v>
      </c>
      <c r="J20" s="283">
        <v>950880.11772787955</v>
      </c>
      <c r="K20" s="283">
        <v>957811.0137278795</v>
      </c>
      <c r="L20" s="284">
        <v>953583.10072787956</v>
      </c>
      <c r="M20" s="283">
        <v>956981.32372787944</v>
      </c>
      <c r="N20" s="283"/>
      <c r="O20" s="283"/>
      <c r="P20" s="285"/>
      <c r="Q20" s="287"/>
      <c r="R20" s="283">
        <v>9880.5139999999665</v>
      </c>
      <c r="S20" s="555">
        <v>1.0432378368295166E-2</v>
      </c>
      <c r="T20" s="378"/>
      <c r="U20" s="287"/>
      <c r="V20" s="283">
        <v>944609.4377278795</v>
      </c>
      <c r="W20" s="283">
        <v>953583.10072787956</v>
      </c>
      <c r="X20" s="285"/>
      <c r="Y20" s="287"/>
      <c r="Z20" s="283">
        <v>8973.6630000000587</v>
      </c>
      <c r="AA20" s="555">
        <v>9.4998659145147848E-3</v>
      </c>
      <c r="AB20" s="291"/>
      <c r="AD20" s="314"/>
      <c r="AE20" s="314"/>
      <c r="AF20" s="314"/>
      <c r="AG20" s="314"/>
    </row>
    <row r="21" spans="1:33" s="314" customFormat="1" ht="15" customHeight="1" x14ac:dyDescent="0.3">
      <c r="A21" s="634"/>
      <c r="B21" s="705" t="s">
        <v>407</v>
      </c>
      <c r="C21" s="697"/>
      <c r="D21" s="697"/>
      <c r="E21" s="697"/>
      <c r="F21" s="697"/>
      <c r="G21" s="697"/>
      <c r="H21" s="308">
        <v>28725.271000000001</v>
      </c>
      <c r="I21" s="307">
        <v>33154.934999999998</v>
      </c>
      <c r="J21" s="307">
        <v>30792.542000000001</v>
      </c>
      <c r="K21" s="307">
        <v>29560.274000000001</v>
      </c>
      <c r="L21" s="308">
        <v>28454.562999999998</v>
      </c>
      <c r="M21" s="307">
        <v>30292.181</v>
      </c>
      <c r="N21" s="307"/>
      <c r="O21" s="307"/>
      <c r="P21" s="309"/>
      <c r="Q21" s="312"/>
      <c r="R21" s="307">
        <v>-2862.7539999999972</v>
      </c>
      <c r="S21" s="555">
        <v>-8.6344732692131582E-2</v>
      </c>
      <c r="T21" s="388"/>
      <c r="U21" s="312"/>
      <c r="V21" s="307">
        <v>61880.205999999998</v>
      </c>
      <c r="W21" s="307">
        <v>58746.743999999999</v>
      </c>
      <c r="X21" s="309"/>
      <c r="Y21" s="312"/>
      <c r="Z21" s="307">
        <v>-3133.4619999999995</v>
      </c>
      <c r="AA21" s="555">
        <v>-5.0637549590575051E-2</v>
      </c>
      <c r="AB21" s="313"/>
    </row>
    <row r="22" spans="1:33" s="314" customFormat="1" ht="15" customHeight="1" x14ac:dyDescent="0.3">
      <c r="A22" s="634"/>
      <c r="B22" s="697" t="s">
        <v>149</v>
      </c>
      <c r="C22" s="697"/>
      <c r="D22" s="697"/>
      <c r="E22" s="697"/>
      <c r="F22" s="697"/>
      <c r="G22" s="697"/>
      <c r="H22" s="308">
        <v>-23322.519</v>
      </c>
      <c r="I22" s="307">
        <v>-28241.278999999999</v>
      </c>
      <c r="J22" s="307">
        <v>-25263.687000000002</v>
      </c>
      <c r="K22" s="307">
        <v>-27044.562999999998</v>
      </c>
      <c r="L22" s="308">
        <v>-24979.402999999998</v>
      </c>
      <c r="M22" s="307">
        <v>-24795.365000000002</v>
      </c>
      <c r="N22" s="307"/>
      <c r="O22" s="307"/>
      <c r="P22" s="309"/>
      <c r="Q22" s="312"/>
      <c r="R22" s="307">
        <v>3445.913999999997</v>
      </c>
      <c r="S22" s="555">
        <v>0.12201692423349514</v>
      </c>
      <c r="T22" s="388"/>
      <c r="U22" s="312"/>
      <c r="V22" s="307">
        <v>-51563.797999999995</v>
      </c>
      <c r="W22" s="307">
        <v>-49774.767999999996</v>
      </c>
      <c r="X22" s="309"/>
      <c r="Y22" s="312"/>
      <c r="Z22" s="307">
        <v>1789.0299999999988</v>
      </c>
      <c r="AA22" s="555">
        <v>3.4695465993408767E-2</v>
      </c>
      <c r="AB22" s="313"/>
    </row>
    <row r="23" spans="1:33" s="314" customFormat="1" ht="15" customHeight="1" x14ac:dyDescent="0.3">
      <c r="A23" s="634"/>
      <c r="B23" s="697" t="s">
        <v>150</v>
      </c>
      <c r="C23" s="697"/>
      <c r="D23" s="697"/>
      <c r="E23" s="697"/>
      <c r="F23" s="697"/>
      <c r="G23" s="697"/>
      <c r="H23" s="308">
        <v>-2911.38</v>
      </c>
      <c r="I23" s="307">
        <v>-1134.348</v>
      </c>
      <c r="J23" s="307">
        <v>1402.0409999999999</v>
      </c>
      <c r="K23" s="307">
        <v>-6743.6239999999998</v>
      </c>
      <c r="L23" s="308">
        <v>-76.936999999999998</v>
      </c>
      <c r="M23" s="307">
        <v>5833.6570000000002</v>
      </c>
      <c r="N23" s="307"/>
      <c r="O23" s="307"/>
      <c r="P23" s="309"/>
      <c r="Q23" s="312"/>
      <c r="R23" s="307">
        <v>6968.0050000000001</v>
      </c>
      <c r="S23" s="555" t="s">
        <v>110</v>
      </c>
      <c r="T23" s="388"/>
      <c r="U23" s="312"/>
      <c r="V23" s="307">
        <v>-4045.7280000000001</v>
      </c>
      <c r="W23" s="307">
        <v>5756.72</v>
      </c>
      <c r="X23" s="309"/>
      <c r="Y23" s="312"/>
      <c r="Z23" s="307">
        <v>9802.4480000000003</v>
      </c>
      <c r="AA23" s="555" t="s">
        <v>110</v>
      </c>
      <c r="AB23" s="313"/>
    </row>
    <row r="24" spans="1:33" ht="15" customHeight="1" thickBot="1" x14ac:dyDescent="0.35">
      <c r="A24" s="697" t="s">
        <v>151</v>
      </c>
      <c r="B24" s="697"/>
      <c r="C24" s="697"/>
      <c r="D24" s="697"/>
      <c r="E24" s="697"/>
      <c r="F24" s="697"/>
      <c r="G24" s="697"/>
      <c r="H24" s="344">
        <v>947100.80972787947</v>
      </c>
      <c r="I24" s="343">
        <v>950880.11772787955</v>
      </c>
      <c r="J24" s="343">
        <v>957811.0137278795</v>
      </c>
      <c r="K24" s="343">
        <v>953583.10072787956</v>
      </c>
      <c r="L24" s="344">
        <v>956981.32372787944</v>
      </c>
      <c r="M24" s="343">
        <v>968311.79672787944</v>
      </c>
      <c r="N24" s="343"/>
      <c r="O24" s="343"/>
      <c r="P24" s="377"/>
      <c r="Q24" s="287"/>
      <c r="R24" s="343">
        <v>17431.678999999887</v>
      </c>
      <c r="S24" s="558">
        <v>1.8332152155681566E-2</v>
      </c>
      <c r="T24" s="116"/>
      <c r="U24" s="111"/>
      <c r="V24" s="343">
        <v>950880.11772787955</v>
      </c>
      <c r="W24" s="343">
        <v>968311.79672787944</v>
      </c>
      <c r="X24" s="154"/>
      <c r="Y24" s="117"/>
      <c r="Z24" s="343">
        <v>17431.678999999887</v>
      </c>
      <c r="AA24" s="558">
        <v>1.8332152155681566E-2</v>
      </c>
      <c r="AB24"/>
      <c r="AD24" s="314"/>
      <c r="AE24" s="314"/>
      <c r="AF24" s="314"/>
      <c r="AG24" s="314"/>
    </row>
    <row r="25" spans="1:33" ht="15" thickTop="1" x14ac:dyDescent="0.3">
      <c r="K25" s="681"/>
      <c r="N25" s="681"/>
      <c r="O25" s="681"/>
      <c r="R25" s="292"/>
      <c r="AB25"/>
    </row>
    <row r="26" spans="1:33" ht="14.4" x14ac:dyDescent="0.3">
      <c r="O26" s="683"/>
      <c r="AB26"/>
    </row>
    <row r="27" spans="1:33" ht="14.4" x14ac:dyDescent="0.3">
      <c r="A27" s="622"/>
      <c r="B27" s="16"/>
      <c r="C27" s="16"/>
      <c r="D27" s="16"/>
      <c r="E27" s="16"/>
      <c r="F27" s="16"/>
      <c r="G27" s="16"/>
      <c r="H27" s="16"/>
      <c r="I27" s="16"/>
      <c r="J27" s="16"/>
      <c r="K27" s="16"/>
      <c r="L27" s="16"/>
      <c r="M27" s="229"/>
      <c r="N27" s="229"/>
      <c r="O27" s="229"/>
      <c r="P27" s="16"/>
      <c r="Q27" s="16"/>
      <c r="R27" s="16"/>
      <c r="S27" s="353"/>
      <c r="T27" s="16"/>
      <c r="U27" s="16"/>
      <c r="V27" s="16"/>
      <c r="W27" s="16"/>
      <c r="X27" s="16"/>
      <c r="Y27" s="16"/>
      <c r="Z27" s="16"/>
      <c r="AA27" s="353"/>
      <c r="AB27"/>
    </row>
    <row r="28" spans="1:33" ht="14.4" x14ac:dyDescent="0.3">
      <c r="AB28"/>
    </row>
    <row r="29" spans="1:33" ht="30" customHeight="1" x14ac:dyDescent="0.25">
      <c r="A29" s="649" t="s">
        <v>43</v>
      </c>
      <c r="B29" s="726" t="s">
        <v>355</v>
      </c>
      <c r="C29" s="726"/>
      <c r="D29" s="726"/>
      <c r="E29" s="726"/>
      <c r="F29" s="726"/>
      <c r="G29" s="726"/>
      <c r="H29" s="726"/>
      <c r="I29" s="726"/>
      <c r="J29" s="726"/>
      <c r="K29" s="726"/>
      <c r="L29" s="726"/>
      <c r="M29" s="726"/>
      <c r="N29" s="726"/>
      <c r="O29" s="726"/>
      <c r="P29" s="726"/>
      <c r="Q29" s="726"/>
      <c r="R29" s="726"/>
      <c r="S29" s="726"/>
      <c r="T29" s="726"/>
      <c r="U29" s="726"/>
      <c r="V29" s="726"/>
      <c r="W29" s="726"/>
      <c r="X29" s="726"/>
      <c r="Y29" s="726"/>
      <c r="Z29" s="726"/>
      <c r="AA29" s="726"/>
      <c r="AB29" s="223"/>
    </row>
    <row r="30" spans="1:33" x14ac:dyDescent="0.25">
      <c r="A30" s="648" t="s">
        <v>45</v>
      </c>
      <c r="B30" s="726" t="s">
        <v>164</v>
      </c>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row>
    <row r="31" spans="1:33" x14ac:dyDescent="0.25">
      <c r="A31" s="648" t="s">
        <v>129</v>
      </c>
      <c r="B31" s="726" t="s">
        <v>356</v>
      </c>
      <c r="C31" s="726"/>
      <c r="D31" s="726"/>
      <c r="E31" s="726"/>
      <c r="F31" s="726"/>
      <c r="G31" s="726"/>
      <c r="H31" s="726"/>
      <c r="I31" s="726"/>
      <c r="J31" s="726"/>
      <c r="K31" s="726"/>
      <c r="L31" s="726"/>
      <c r="M31" s="726"/>
      <c r="N31" s="726"/>
      <c r="O31" s="726"/>
      <c r="P31" s="726"/>
      <c r="Q31" s="726"/>
      <c r="R31" s="726"/>
      <c r="S31" s="726"/>
      <c r="T31" s="726"/>
      <c r="U31" s="726"/>
      <c r="V31" s="726"/>
      <c r="W31" s="726"/>
      <c r="X31" s="726"/>
      <c r="Y31" s="726"/>
      <c r="Z31" s="726"/>
      <c r="AA31" s="726"/>
    </row>
  </sheetData>
  <sheetProtection formatCells="0"/>
  <mergeCells count="24">
    <mergeCell ref="B31:AA31"/>
    <mergeCell ref="D15:G15"/>
    <mergeCell ref="B9:G9"/>
    <mergeCell ref="A10:G10"/>
    <mergeCell ref="A12:G12"/>
    <mergeCell ref="B13:G13"/>
    <mergeCell ref="B14:G14"/>
    <mergeCell ref="A24:G24"/>
    <mergeCell ref="B21:G21"/>
    <mergeCell ref="B22:G22"/>
    <mergeCell ref="B23:G23"/>
    <mergeCell ref="A17:G17"/>
    <mergeCell ref="A18:G18"/>
    <mergeCell ref="A20:G20"/>
    <mergeCell ref="A7:G7"/>
    <mergeCell ref="B8:G8"/>
    <mergeCell ref="W1:AA1"/>
    <mergeCell ref="B29:AA29"/>
    <mergeCell ref="B30:AA30"/>
    <mergeCell ref="B1:V1"/>
    <mergeCell ref="R3:S3"/>
    <mergeCell ref="Z3:AA3"/>
    <mergeCell ref="A4:G4"/>
    <mergeCell ref="A5:G5"/>
  </mergeCells>
  <pageMargins left="0.15" right="0.15" top="0.15" bottom="0.15" header="0" footer="0.15"/>
  <pageSetup scale="61" orientation="landscape" cellComments="asDisplayed" r:id="rId1"/>
  <headerFooter differentFirst="1" alignWithMargins="0">
    <oddFooter>Page &amp;P of &amp;N</oddFooter>
  </headerFooter>
  <customProperties>
    <customPr name="isReportSheetChang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05950-7752-48CF-B2A0-5C21E91EA6A2}">
  <dimension ref="A1"/>
  <sheetViews>
    <sheetView workbookViewId="0"/>
  </sheetViews>
  <sheetFormatPr defaultRowHeight="14.4" x14ac:dyDescent="0.3"/>
  <sheetData/>
  <pageMargins left="0.7" right="0.7" top="0.75" bottom="0.75" header="0.3" footer="0.3"/>
  <customProperties>
    <customPr name="CafeStyleVersion"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BB419-E44A-4398-8791-57F26B311EBC}">
  <sheetPr>
    <pageSetUpPr fitToPage="1"/>
  </sheetPr>
  <dimension ref="A1:BR94"/>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46.33203125" style="2" customWidth="1"/>
    <col min="8" max="8" width="11" style="2" bestFit="1" customWidth="1"/>
    <col min="9" max="12" width="10.5546875" style="2" bestFit="1" customWidth="1"/>
    <col min="13" max="15" width="10.5546875" style="124" bestFit="1" customWidth="1"/>
    <col min="16" max="17" width="0.88671875" style="2" customWidth="1"/>
    <col min="18" max="18" width="10.5546875" style="2" customWidth="1"/>
    <col min="19" max="19" width="9.88671875" style="319" bestFit="1" customWidth="1"/>
    <col min="20" max="21" width="0.88671875" style="2" customWidth="1"/>
    <col min="22" max="23" width="11" style="2" bestFit="1" customWidth="1"/>
    <col min="24" max="25" width="0.88671875" style="2" customWidth="1"/>
    <col min="26" max="26" width="10.5546875" style="2" customWidth="1"/>
    <col min="27" max="27" width="8.88671875" style="319" bestFit="1" customWidth="1"/>
    <col min="28" max="28" width="4.109375" style="2" customWidth="1"/>
    <col min="29" max="16384" width="9.109375" style="2"/>
  </cols>
  <sheetData>
    <row r="1" spans="1:33" s="341" customFormat="1" ht="39.9" customHeight="1" thickBot="1" x14ac:dyDescent="0.35">
      <c r="A1" s="614"/>
      <c r="B1" s="696" t="s">
        <v>460</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425"/>
      <c r="I3" s="425"/>
      <c r="J3" s="425"/>
      <c r="K3" s="425"/>
      <c r="L3" s="425"/>
      <c r="M3" s="426"/>
      <c r="N3" s="426"/>
      <c r="O3" s="426"/>
      <c r="P3" s="372"/>
      <c r="Q3" s="332"/>
      <c r="R3" s="710" t="s">
        <v>491</v>
      </c>
      <c r="S3" s="710"/>
      <c r="T3" s="427"/>
      <c r="U3" s="428"/>
      <c r="V3" s="429"/>
      <c r="W3" s="429"/>
      <c r="X3" s="372"/>
      <c r="Y3" s="332"/>
      <c r="Z3" s="710" t="s">
        <v>71</v>
      </c>
      <c r="AA3" s="710"/>
      <c r="AB3" s="337"/>
    </row>
    <row r="4" spans="1:33" s="331" customFormat="1" ht="30" customHeight="1" x14ac:dyDescent="0.3">
      <c r="A4" s="698" t="s">
        <v>136</v>
      </c>
      <c r="B4" s="698"/>
      <c r="C4" s="698"/>
      <c r="D4" s="698"/>
      <c r="E4" s="698"/>
      <c r="F4" s="698"/>
      <c r="G4" s="698"/>
      <c r="H4" s="339" t="s">
        <v>477</v>
      </c>
      <c r="I4" s="338" t="s">
        <v>476</v>
      </c>
      <c r="J4" s="338" t="s">
        <v>475</v>
      </c>
      <c r="K4" s="338" t="s">
        <v>474</v>
      </c>
      <c r="L4" s="339" t="s">
        <v>473</v>
      </c>
      <c r="M4" s="338" t="s">
        <v>488</v>
      </c>
      <c r="N4" s="338" t="s">
        <v>489</v>
      </c>
      <c r="O4" s="338" t="s">
        <v>490</v>
      </c>
      <c r="P4" s="358"/>
      <c r="Q4" s="332"/>
      <c r="R4" s="338" t="s">
        <v>69</v>
      </c>
      <c r="S4" s="338" t="s">
        <v>70</v>
      </c>
      <c r="T4" s="427"/>
      <c r="U4" s="428"/>
      <c r="V4" s="338" t="s">
        <v>495</v>
      </c>
      <c r="W4" s="338" t="s">
        <v>496</v>
      </c>
      <c r="X4" s="358"/>
      <c r="Y4" s="332"/>
      <c r="Z4" s="338" t="s">
        <v>69</v>
      </c>
      <c r="AA4" s="338" t="s">
        <v>70</v>
      </c>
      <c r="AB4" s="337"/>
    </row>
    <row r="5" spans="1:33" ht="15" customHeight="1" x14ac:dyDescent="0.3">
      <c r="A5" s="706" t="s">
        <v>152</v>
      </c>
      <c r="B5" s="717"/>
      <c r="C5" s="717"/>
      <c r="D5" s="717"/>
      <c r="E5" s="717"/>
      <c r="F5" s="717"/>
      <c r="G5" s="717"/>
      <c r="H5" s="15"/>
      <c r="I5" s="3"/>
      <c r="J5" s="3"/>
      <c r="K5" s="3"/>
      <c r="L5" s="15"/>
      <c r="P5" s="3"/>
      <c r="Q5" s="15"/>
      <c r="R5" s="3"/>
      <c r="S5" s="317"/>
      <c r="T5" s="116"/>
      <c r="U5" s="3"/>
      <c r="V5" s="3"/>
      <c r="W5" s="3"/>
      <c r="X5" s="112"/>
      <c r="Y5" s="3"/>
      <c r="Z5" s="3"/>
      <c r="AA5" s="317"/>
      <c r="AB5"/>
    </row>
    <row r="6" spans="1:33" ht="14.4" x14ac:dyDescent="0.3">
      <c r="A6" s="624"/>
      <c r="B6" s="714" t="s">
        <v>46</v>
      </c>
      <c r="C6" s="714"/>
      <c r="D6" s="714"/>
      <c r="E6" s="714"/>
      <c r="F6" s="714"/>
      <c r="G6" s="714"/>
      <c r="H6" s="660"/>
      <c r="I6" s="661"/>
      <c r="J6" s="661"/>
      <c r="K6" s="661"/>
      <c r="L6" s="660"/>
      <c r="M6" s="661"/>
      <c r="N6" s="661"/>
      <c r="P6" s="112"/>
      <c r="Q6" s="3"/>
      <c r="R6" s="124"/>
      <c r="S6" s="329"/>
      <c r="T6" s="116"/>
      <c r="U6" s="111"/>
      <c r="V6" s="124"/>
      <c r="W6" s="124"/>
      <c r="X6" s="112"/>
      <c r="Y6" s="3"/>
      <c r="Z6" s="124"/>
      <c r="AA6" s="329"/>
      <c r="AB6"/>
    </row>
    <row r="7" spans="1:33" ht="15" customHeight="1" x14ac:dyDescent="0.3">
      <c r="A7" s="624"/>
      <c r="B7" s="727" t="s">
        <v>51</v>
      </c>
      <c r="C7" s="727"/>
      <c r="D7" s="727"/>
      <c r="E7" s="727"/>
      <c r="F7" s="727"/>
      <c r="G7" s="727"/>
      <c r="H7" s="10"/>
      <c r="I7" s="9"/>
      <c r="J7" s="9"/>
      <c r="K7" s="9"/>
      <c r="L7" s="10"/>
      <c r="M7" s="9"/>
      <c r="N7" s="9"/>
      <c r="O7" s="9"/>
      <c r="P7" s="145"/>
      <c r="Q7" s="3"/>
      <c r="R7" s="9"/>
      <c r="S7" s="315"/>
      <c r="T7" s="116"/>
      <c r="U7" s="111"/>
      <c r="V7" s="9"/>
      <c r="W7" s="9"/>
      <c r="X7" s="145"/>
      <c r="Y7" s="3"/>
      <c r="Z7" s="9"/>
      <c r="AA7" s="315"/>
      <c r="AB7"/>
    </row>
    <row r="8" spans="1:33" s="292" customFormat="1" ht="15" customHeight="1" x14ac:dyDescent="0.3">
      <c r="A8" s="624"/>
      <c r="B8" s="718" t="s">
        <v>153</v>
      </c>
      <c r="C8" s="718"/>
      <c r="D8" s="718"/>
      <c r="E8" s="718"/>
      <c r="F8" s="718"/>
      <c r="G8" s="718"/>
      <c r="H8" s="284">
        <v>88746.11269481825</v>
      </c>
      <c r="I8" s="283">
        <v>101177.58103191276</v>
      </c>
      <c r="J8" s="283">
        <v>96268.715224494648</v>
      </c>
      <c r="K8" s="283">
        <v>108240.07014194154</v>
      </c>
      <c r="L8" s="284">
        <v>111270.37773963185</v>
      </c>
      <c r="M8" s="283">
        <v>115933.33368721513</v>
      </c>
      <c r="N8" s="283"/>
      <c r="O8" s="283"/>
      <c r="P8" s="410"/>
      <c r="Q8" s="287"/>
      <c r="R8" s="283">
        <v>14755.752655302364</v>
      </c>
      <c r="S8" s="555">
        <v>0.14584014071900178</v>
      </c>
      <c r="T8" s="378"/>
      <c r="U8" s="283"/>
      <c r="V8" s="283">
        <v>189923.693726731</v>
      </c>
      <c r="W8" s="283">
        <v>227203.71142684697</v>
      </c>
      <c r="X8" s="410"/>
      <c r="Y8" s="287"/>
      <c r="Z8" s="283">
        <v>37280.017700115975</v>
      </c>
      <c r="AA8" s="555">
        <v>0.19628945166660353</v>
      </c>
      <c r="AB8" s="291"/>
    </row>
    <row r="9" spans="1:33" s="314" customFormat="1" ht="15" customHeight="1" x14ac:dyDescent="0.3">
      <c r="A9" s="624"/>
      <c r="B9" s="718" t="s">
        <v>154</v>
      </c>
      <c r="C9" s="718"/>
      <c r="D9" s="718"/>
      <c r="E9" s="718"/>
      <c r="F9" s="718"/>
      <c r="G9" s="718"/>
      <c r="H9" s="308">
        <v>128532.04074722616</v>
      </c>
      <c r="I9" s="307">
        <v>132764.993627663</v>
      </c>
      <c r="J9" s="307">
        <v>142050.75108735339</v>
      </c>
      <c r="K9" s="307">
        <v>150207.65499515293</v>
      </c>
      <c r="L9" s="308">
        <v>152014.43639187611</v>
      </c>
      <c r="M9" s="307">
        <v>154734.58171857041</v>
      </c>
      <c r="N9" s="307"/>
      <c r="O9" s="307"/>
      <c r="P9" s="309"/>
      <c r="Q9" s="312"/>
      <c r="R9" s="307">
        <v>21969.588090907404</v>
      </c>
      <c r="S9" s="555">
        <v>0.16547726543429597</v>
      </c>
      <c r="T9" s="388"/>
      <c r="U9" s="307"/>
      <c r="V9" s="307">
        <v>261297.03437488916</v>
      </c>
      <c r="W9" s="307">
        <v>306749.01811044652</v>
      </c>
      <c r="X9" s="309"/>
      <c r="Y9" s="312"/>
      <c r="Z9" s="307">
        <v>45451.983735557355</v>
      </c>
      <c r="AA9" s="555">
        <v>0.17394756830782204</v>
      </c>
      <c r="AB9" s="313"/>
      <c r="AD9" s="292"/>
      <c r="AE9" s="292"/>
      <c r="AF9" s="292"/>
      <c r="AG9" s="292"/>
    </row>
    <row r="10" spans="1:33" s="314" customFormat="1" ht="15" customHeight="1" x14ac:dyDescent="0.3">
      <c r="A10" s="624"/>
      <c r="B10" s="718" t="s">
        <v>155</v>
      </c>
      <c r="C10" s="718"/>
      <c r="D10" s="718"/>
      <c r="E10" s="718"/>
      <c r="F10" s="718"/>
      <c r="G10" s="718"/>
      <c r="H10" s="308">
        <v>23179.587580000003</v>
      </c>
      <c r="I10" s="307">
        <v>23739.588750000003</v>
      </c>
      <c r="J10" s="307">
        <v>24107.426439999999</v>
      </c>
      <c r="K10" s="307">
        <v>24245.278270000003</v>
      </c>
      <c r="L10" s="308">
        <v>24194.529030000002</v>
      </c>
      <c r="M10" s="307">
        <v>24393.52131</v>
      </c>
      <c r="N10" s="307"/>
      <c r="O10" s="307"/>
      <c r="P10" s="309"/>
      <c r="Q10" s="312"/>
      <c r="R10" s="307">
        <v>653.93255999999747</v>
      </c>
      <c r="S10" s="555">
        <v>2.7546077856972034E-2</v>
      </c>
      <c r="T10" s="388"/>
      <c r="U10" s="307"/>
      <c r="V10" s="307">
        <v>46919.176330000002</v>
      </c>
      <c r="W10" s="307">
        <v>48588.050340000002</v>
      </c>
      <c r="X10" s="309"/>
      <c r="Y10" s="312"/>
      <c r="Z10" s="307">
        <v>1668.8740099999995</v>
      </c>
      <c r="AA10" s="555">
        <v>3.5569124194810849E-2</v>
      </c>
      <c r="AB10" s="313"/>
      <c r="AD10" s="292"/>
      <c r="AE10" s="292"/>
      <c r="AF10" s="292"/>
      <c r="AG10" s="292"/>
    </row>
    <row r="11" spans="1:33" s="314" customFormat="1" ht="14.4" x14ac:dyDescent="0.3">
      <c r="A11" s="624"/>
      <c r="B11" s="727" t="s">
        <v>36</v>
      </c>
      <c r="C11" s="727"/>
      <c r="D11" s="727"/>
      <c r="E11" s="727"/>
      <c r="F11" s="727"/>
      <c r="G11" s="727"/>
      <c r="H11" s="308">
        <v>3258.2119621861702</v>
      </c>
      <c r="I11" s="307">
        <v>3223.8865456351787</v>
      </c>
      <c r="J11" s="307">
        <v>3646.1948170317482</v>
      </c>
      <c r="K11" s="307">
        <v>3355.0381644298827</v>
      </c>
      <c r="L11" s="308">
        <v>3332.5228925285755</v>
      </c>
      <c r="M11" s="307">
        <v>3235.549069222473</v>
      </c>
      <c r="N11" s="307"/>
      <c r="O11" s="307"/>
      <c r="P11" s="309"/>
      <c r="Q11" s="312"/>
      <c r="R11" s="307">
        <v>11.662523587294345</v>
      </c>
      <c r="S11" s="555">
        <v>3.6175353636697422E-3</v>
      </c>
      <c r="T11" s="388"/>
      <c r="U11" s="307"/>
      <c r="V11" s="307">
        <v>6482.0985078213489</v>
      </c>
      <c r="W11" s="307">
        <v>6568.0719617510485</v>
      </c>
      <c r="X11" s="309"/>
      <c r="Y11" s="312"/>
      <c r="Z11" s="307">
        <v>85.973453929699645</v>
      </c>
      <c r="AA11" s="555">
        <v>1.3263213113155165E-2</v>
      </c>
      <c r="AB11" s="313"/>
      <c r="AD11" s="292"/>
      <c r="AE11" s="292"/>
      <c r="AF11" s="292"/>
      <c r="AG11" s="292"/>
    </row>
    <row r="12" spans="1:33" s="314" customFormat="1" ht="15" customHeight="1" x14ac:dyDescent="0.3">
      <c r="A12" s="624"/>
      <c r="B12" s="728" t="s">
        <v>115</v>
      </c>
      <c r="C12" s="728"/>
      <c r="D12" s="728"/>
      <c r="E12" s="728"/>
      <c r="F12" s="728"/>
      <c r="G12" s="728"/>
      <c r="H12" s="351">
        <v>243715.95298423056</v>
      </c>
      <c r="I12" s="350">
        <v>260906.04995521094</v>
      </c>
      <c r="J12" s="350">
        <v>266073.08756887977</v>
      </c>
      <c r="K12" s="350">
        <v>286048.04157152434</v>
      </c>
      <c r="L12" s="351">
        <v>290811.86605403648</v>
      </c>
      <c r="M12" s="350">
        <v>298296.985785008</v>
      </c>
      <c r="N12" s="350"/>
      <c r="O12" s="350"/>
      <c r="P12" s="309"/>
      <c r="Q12" s="312"/>
      <c r="R12" s="350">
        <v>37390.935829797061</v>
      </c>
      <c r="S12" s="580">
        <v>0.14331187734518178</v>
      </c>
      <c r="T12" s="388"/>
      <c r="U12" s="307"/>
      <c r="V12" s="350">
        <v>504622.00293944147</v>
      </c>
      <c r="W12" s="350">
        <v>589108.85183904448</v>
      </c>
      <c r="X12" s="309"/>
      <c r="Y12" s="312"/>
      <c r="Z12" s="350">
        <v>84486.848899603006</v>
      </c>
      <c r="AA12" s="580">
        <v>0.16742601077135766</v>
      </c>
      <c r="AB12" s="313"/>
      <c r="AD12" s="292"/>
      <c r="AE12" s="292"/>
      <c r="AF12" s="292"/>
      <c r="AG12" s="292"/>
    </row>
    <row r="13" spans="1:33" ht="15" customHeight="1" x14ac:dyDescent="0.3">
      <c r="A13" s="624"/>
      <c r="B13" s="626"/>
      <c r="C13" s="626"/>
      <c r="D13" s="626"/>
      <c r="E13" s="626"/>
      <c r="F13" s="626"/>
      <c r="G13" s="626"/>
      <c r="H13" s="119"/>
      <c r="I13" s="118"/>
      <c r="J13" s="118"/>
      <c r="K13" s="118"/>
      <c r="L13" s="119"/>
      <c r="M13" s="118"/>
      <c r="N13" s="118"/>
      <c r="O13" s="118"/>
      <c r="P13" s="120"/>
      <c r="Q13" s="111"/>
      <c r="R13" s="31"/>
      <c r="S13" s="555"/>
      <c r="T13" s="116"/>
      <c r="U13" s="31"/>
      <c r="V13" s="118"/>
      <c r="W13" s="118"/>
      <c r="X13" s="120"/>
      <c r="Y13" s="111"/>
      <c r="Z13" s="118"/>
      <c r="AA13" s="555"/>
      <c r="AB13"/>
      <c r="AD13" s="292"/>
      <c r="AE13" s="292"/>
      <c r="AF13" s="292"/>
      <c r="AG13" s="292"/>
    </row>
    <row r="14" spans="1:33" ht="15" customHeight="1" x14ac:dyDescent="0.3">
      <c r="A14" s="624"/>
      <c r="B14" s="714" t="s">
        <v>54</v>
      </c>
      <c r="C14" s="714"/>
      <c r="D14" s="714"/>
      <c r="E14" s="714"/>
      <c r="F14" s="714"/>
      <c r="G14" s="714"/>
      <c r="H14" s="144"/>
      <c r="I14" s="143"/>
      <c r="J14" s="143"/>
      <c r="K14" s="143"/>
      <c r="L14" s="144"/>
      <c r="M14" s="143"/>
      <c r="N14" s="143"/>
      <c r="O14" s="143"/>
      <c r="P14" s="120"/>
      <c r="Q14" s="111"/>
      <c r="R14" s="31"/>
      <c r="S14" s="555"/>
      <c r="T14" s="116"/>
      <c r="U14" s="31"/>
      <c r="V14" s="118"/>
      <c r="W14" s="118"/>
      <c r="X14" s="120"/>
      <c r="Y14" s="111"/>
      <c r="Z14" s="118"/>
      <c r="AA14" s="555"/>
      <c r="AB14"/>
      <c r="AD14" s="292"/>
      <c r="AE14" s="292"/>
      <c r="AF14" s="292"/>
      <c r="AG14" s="292"/>
    </row>
    <row r="15" spans="1:33" s="314" customFormat="1" ht="15" customHeight="1" x14ac:dyDescent="0.3">
      <c r="A15" s="624"/>
      <c r="B15" s="727" t="s">
        <v>56</v>
      </c>
      <c r="C15" s="727"/>
      <c r="D15" s="727"/>
      <c r="E15" s="727"/>
      <c r="F15" s="727"/>
      <c r="G15" s="727"/>
      <c r="H15" s="308">
        <v>1201.1316160811798</v>
      </c>
      <c r="I15" s="307">
        <v>1477.6154459556701</v>
      </c>
      <c r="J15" s="307">
        <v>1540.0688833387599</v>
      </c>
      <c r="K15" s="307">
        <v>1224.60621623066</v>
      </c>
      <c r="L15" s="308">
        <v>1337.25986976587</v>
      </c>
      <c r="M15" s="307">
        <v>1367.9502976109</v>
      </c>
      <c r="N15" s="307"/>
      <c r="O15" s="307"/>
      <c r="P15" s="384"/>
      <c r="Q15" s="312"/>
      <c r="R15" s="307">
        <v>-109.66514834477016</v>
      </c>
      <c r="S15" s="555">
        <v>-7.4217651585147426E-2</v>
      </c>
      <c r="T15" s="388"/>
      <c r="U15" s="307"/>
      <c r="V15" s="307">
        <v>2678.7470620368499</v>
      </c>
      <c r="W15" s="307">
        <v>2705.2101673767702</v>
      </c>
      <c r="X15" s="384"/>
      <c r="Y15" s="312"/>
      <c r="Z15" s="307">
        <v>26.463105339920276</v>
      </c>
      <c r="AA15" s="555">
        <v>9.8789115683801873E-3</v>
      </c>
      <c r="AB15" s="313"/>
      <c r="AD15" s="292"/>
      <c r="AE15" s="292"/>
      <c r="AF15" s="292"/>
      <c r="AG15" s="292"/>
    </row>
    <row r="16" spans="1:33" s="314" customFormat="1" ht="14.4" x14ac:dyDescent="0.3">
      <c r="A16" s="624"/>
      <c r="B16" s="727" t="s">
        <v>57</v>
      </c>
      <c r="C16" s="727"/>
      <c r="D16" s="727"/>
      <c r="E16" s="727"/>
      <c r="F16" s="727"/>
      <c r="G16" s="727"/>
      <c r="H16" s="308">
        <v>3399.6415343547269</v>
      </c>
      <c r="I16" s="307">
        <v>3343.0265530054539</v>
      </c>
      <c r="J16" s="307">
        <v>3498.9391146530543</v>
      </c>
      <c r="K16" s="307">
        <v>3396.6675206294121</v>
      </c>
      <c r="L16" s="308">
        <v>3277.0287626842774</v>
      </c>
      <c r="M16" s="307">
        <v>3467.7101625964401</v>
      </c>
      <c r="N16" s="307"/>
      <c r="O16" s="307"/>
      <c r="P16" s="309"/>
      <c r="Q16" s="312"/>
      <c r="R16" s="307">
        <v>124.68360959098618</v>
      </c>
      <c r="S16" s="555">
        <v>3.7296625561915708E-2</v>
      </c>
      <c r="T16" s="388"/>
      <c r="U16" s="307"/>
      <c r="V16" s="307">
        <v>6742.6680873601808</v>
      </c>
      <c r="W16" s="307">
        <v>6744.738925280717</v>
      </c>
      <c r="X16" s="309"/>
      <c r="Y16" s="312"/>
      <c r="Z16" s="307">
        <v>2.070837920536178</v>
      </c>
      <c r="AA16" s="555" t="s">
        <v>110</v>
      </c>
      <c r="AB16" s="313"/>
      <c r="AD16" s="292"/>
      <c r="AE16" s="292"/>
      <c r="AF16" s="292"/>
      <c r="AG16" s="292"/>
    </row>
    <row r="17" spans="1:33" s="314" customFormat="1" ht="15" customHeight="1" x14ac:dyDescent="0.3">
      <c r="A17" s="624"/>
      <c r="B17" s="727" t="s">
        <v>59</v>
      </c>
      <c r="C17" s="727"/>
      <c r="D17" s="727"/>
      <c r="E17" s="727"/>
      <c r="F17" s="727"/>
      <c r="G17" s="727"/>
      <c r="H17" s="308"/>
      <c r="I17" s="307"/>
      <c r="J17" s="307"/>
      <c r="K17" s="307"/>
      <c r="L17" s="308"/>
      <c r="M17" s="307"/>
      <c r="N17" s="307"/>
      <c r="O17" s="307"/>
      <c r="P17" s="309"/>
      <c r="Q17" s="312"/>
      <c r="R17" s="307"/>
      <c r="S17" s="555"/>
      <c r="T17" s="388"/>
      <c r="U17" s="307"/>
      <c r="V17" s="307"/>
      <c r="W17" s="307"/>
      <c r="X17" s="309"/>
      <c r="Y17" s="312"/>
      <c r="Z17" s="307"/>
      <c r="AA17" s="555"/>
      <c r="AB17" s="313"/>
      <c r="AD17" s="292"/>
      <c r="AE17" s="292"/>
      <c r="AF17" s="292"/>
      <c r="AG17" s="292"/>
    </row>
    <row r="18" spans="1:33" s="314" customFormat="1" ht="15" customHeight="1" x14ac:dyDescent="0.3">
      <c r="A18" s="624"/>
      <c r="B18" s="718" t="s">
        <v>153</v>
      </c>
      <c r="C18" s="718"/>
      <c r="D18" s="718"/>
      <c r="E18" s="718"/>
      <c r="F18" s="718"/>
      <c r="G18" s="718"/>
      <c r="H18" s="308">
        <v>62813.800595465473</v>
      </c>
      <c r="I18" s="307">
        <v>70508.537085438933</v>
      </c>
      <c r="J18" s="307">
        <v>66332.967831485861</v>
      </c>
      <c r="K18" s="307">
        <v>75926.465607000442</v>
      </c>
      <c r="L18" s="308">
        <v>77266.531494286857</v>
      </c>
      <c r="M18" s="307">
        <v>82935.441205120776</v>
      </c>
      <c r="N18" s="307"/>
      <c r="O18" s="307"/>
      <c r="P18" s="309"/>
      <c r="Q18" s="312"/>
      <c r="R18" s="307">
        <v>12426.904119681843</v>
      </c>
      <c r="S18" s="555">
        <v>0.17624680121534084</v>
      </c>
      <c r="T18" s="388"/>
      <c r="U18" s="307"/>
      <c r="V18" s="307">
        <v>133322.3376809044</v>
      </c>
      <c r="W18" s="307">
        <v>160201.97269940763</v>
      </c>
      <c r="X18" s="309"/>
      <c r="Y18" s="312"/>
      <c r="Z18" s="307">
        <v>26879.635018503235</v>
      </c>
      <c r="AA18" s="555">
        <v>0.20161388921065382</v>
      </c>
      <c r="AB18" s="313"/>
      <c r="AD18" s="292"/>
      <c r="AE18" s="292"/>
      <c r="AF18" s="292"/>
      <c r="AG18" s="292"/>
    </row>
    <row r="19" spans="1:33" s="314" customFormat="1" ht="15" customHeight="1" x14ac:dyDescent="0.3">
      <c r="A19" s="624"/>
      <c r="B19" s="718" t="s">
        <v>154</v>
      </c>
      <c r="C19" s="718"/>
      <c r="D19" s="718"/>
      <c r="E19" s="718"/>
      <c r="F19" s="718"/>
      <c r="G19" s="718"/>
      <c r="H19" s="308">
        <v>64208.069344154384</v>
      </c>
      <c r="I19" s="307">
        <v>66525.097034523642</v>
      </c>
      <c r="J19" s="307">
        <v>71011.757117803747</v>
      </c>
      <c r="K19" s="307">
        <v>76297.570317958336</v>
      </c>
      <c r="L19" s="308">
        <v>76246.475838191138</v>
      </c>
      <c r="M19" s="307">
        <v>78009.898153455579</v>
      </c>
      <c r="N19" s="307"/>
      <c r="O19" s="307"/>
      <c r="P19" s="309"/>
      <c r="Q19" s="312"/>
      <c r="R19" s="307">
        <v>11484.801118931937</v>
      </c>
      <c r="S19" s="555">
        <v>0.17263862257836052</v>
      </c>
      <c r="T19" s="388"/>
      <c r="U19" s="307"/>
      <c r="V19" s="307">
        <v>130733.16637867803</v>
      </c>
      <c r="W19" s="307">
        <v>154256.37399164672</v>
      </c>
      <c r="X19" s="309"/>
      <c r="Y19" s="312"/>
      <c r="Z19" s="307">
        <v>23523.20761296869</v>
      </c>
      <c r="AA19" s="555">
        <v>0.17993297542287032</v>
      </c>
      <c r="AB19" s="313"/>
      <c r="AD19" s="292"/>
      <c r="AE19" s="292"/>
      <c r="AF19" s="292"/>
      <c r="AG19" s="292"/>
    </row>
    <row r="20" spans="1:33" s="314" customFormat="1" ht="15" customHeight="1" x14ac:dyDescent="0.3">
      <c r="A20" s="624"/>
      <c r="B20" s="727" t="s">
        <v>62</v>
      </c>
      <c r="C20" s="727"/>
      <c r="D20" s="727"/>
      <c r="E20" s="727"/>
      <c r="F20" s="727"/>
      <c r="G20" s="727"/>
      <c r="H20" s="308">
        <v>46530.509400339441</v>
      </c>
      <c r="I20" s="307">
        <v>44269.040428534994</v>
      </c>
      <c r="J20" s="307">
        <v>43777.750389512985</v>
      </c>
      <c r="K20" s="307">
        <v>47214.491093855395</v>
      </c>
      <c r="L20" s="308">
        <v>51414.085738853566</v>
      </c>
      <c r="M20" s="307">
        <v>53095.650267709898</v>
      </c>
      <c r="N20" s="307"/>
      <c r="O20" s="307"/>
      <c r="P20" s="309"/>
      <c r="Q20" s="312"/>
      <c r="R20" s="307">
        <v>8826.6098391749038</v>
      </c>
      <c r="S20" s="555">
        <v>0.19938561472602953</v>
      </c>
      <c r="T20" s="388"/>
      <c r="U20" s="307"/>
      <c r="V20" s="307">
        <v>90799.549828874442</v>
      </c>
      <c r="W20" s="307">
        <v>104509.73600656347</v>
      </c>
      <c r="X20" s="309"/>
      <c r="Y20" s="312"/>
      <c r="Z20" s="307">
        <v>13710.186177689029</v>
      </c>
      <c r="AA20" s="555">
        <v>0.15099398844518458</v>
      </c>
      <c r="AB20" s="313"/>
      <c r="AD20" s="292"/>
      <c r="AE20" s="292"/>
      <c r="AF20" s="292"/>
      <c r="AG20" s="292"/>
    </row>
    <row r="21" spans="1:33" s="314" customFormat="1" ht="15" customHeight="1" x14ac:dyDescent="0.3">
      <c r="A21" s="624"/>
      <c r="B21" s="728" t="s">
        <v>116</v>
      </c>
      <c r="C21" s="728"/>
      <c r="D21" s="728"/>
      <c r="E21" s="728"/>
      <c r="F21" s="728"/>
      <c r="G21" s="728"/>
      <c r="H21" s="351">
        <v>178153.15249039521</v>
      </c>
      <c r="I21" s="350">
        <v>186123.3165474587</v>
      </c>
      <c r="J21" s="350">
        <v>186161.48333679439</v>
      </c>
      <c r="K21" s="350">
        <v>204059.80075567425</v>
      </c>
      <c r="L21" s="351">
        <v>209541.38170378172</v>
      </c>
      <c r="M21" s="350">
        <v>218876.65008649358</v>
      </c>
      <c r="N21" s="350"/>
      <c r="O21" s="350"/>
      <c r="P21" s="309"/>
      <c r="Q21" s="312"/>
      <c r="R21" s="350">
        <v>32753.33353903488</v>
      </c>
      <c r="S21" s="580">
        <v>0.17597652001157665</v>
      </c>
      <c r="T21" s="388"/>
      <c r="U21" s="307"/>
      <c r="V21" s="350">
        <v>364276.46903785388</v>
      </c>
      <c r="W21" s="350">
        <v>428418.0317902753</v>
      </c>
      <c r="X21" s="309"/>
      <c r="Y21" s="312"/>
      <c r="Z21" s="350">
        <v>64141.562752421421</v>
      </c>
      <c r="AA21" s="580">
        <v>0.17607934688132748</v>
      </c>
      <c r="AB21" s="313"/>
      <c r="AD21" s="292"/>
      <c r="AE21" s="292"/>
      <c r="AF21" s="292"/>
      <c r="AG21" s="292"/>
    </row>
    <row r="22" spans="1:33" s="292" customFormat="1" ht="15" customHeight="1" thickBot="1" x14ac:dyDescent="0.35">
      <c r="A22" s="624"/>
      <c r="B22" s="728" t="s">
        <v>65</v>
      </c>
      <c r="C22" s="728"/>
      <c r="D22" s="728"/>
      <c r="E22" s="728"/>
      <c r="F22" s="728"/>
      <c r="G22" s="728"/>
      <c r="H22" s="344">
        <v>65562.800493835355</v>
      </c>
      <c r="I22" s="343">
        <v>74782.733407752239</v>
      </c>
      <c r="J22" s="343">
        <v>79911.604232085374</v>
      </c>
      <c r="K22" s="343">
        <v>81988.240815850091</v>
      </c>
      <c r="L22" s="344">
        <v>81270.484350254759</v>
      </c>
      <c r="M22" s="343">
        <v>79420.33569851442</v>
      </c>
      <c r="N22" s="343"/>
      <c r="O22" s="343"/>
      <c r="P22" s="285"/>
      <c r="Q22" s="287"/>
      <c r="R22" s="343">
        <v>4637.6022907621809</v>
      </c>
      <c r="S22" s="558">
        <v>6.2014345817980369E-2</v>
      </c>
      <c r="T22" s="378"/>
      <c r="U22" s="283"/>
      <c r="V22" s="343">
        <v>140345.53390158759</v>
      </c>
      <c r="W22" s="343">
        <v>160690.82004876918</v>
      </c>
      <c r="X22" s="285"/>
      <c r="Y22" s="287"/>
      <c r="Z22" s="343">
        <v>20345.286147181585</v>
      </c>
      <c r="AA22" s="558">
        <v>0.14496568278010191</v>
      </c>
      <c r="AB22" s="291"/>
    </row>
    <row r="23" spans="1:33" ht="15" customHeight="1" thickTop="1" x14ac:dyDescent="0.3">
      <c r="A23" s="624"/>
      <c r="B23" s="3"/>
      <c r="C23" s="3"/>
      <c r="D23" s="3"/>
      <c r="E23" s="3"/>
      <c r="F23" s="627"/>
      <c r="G23" s="3"/>
      <c r="H23" s="133"/>
      <c r="I23" s="129"/>
      <c r="J23" s="129"/>
      <c r="K23" s="129"/>
      <c r="L23" s="133"/>
      <c r="M23" s="129"/>
      <c r="N23" s="129"/>
      <c r="O23" s="129"/>
      <c r="P23" s="132"/>
      <c r="Q23" s="128"/>
      <c r="R23" s="129"/>
      <c r="S23" s="555"/>
      <c r="T23" s="116"/>
      <c r="U23" s="113"/>
      <c r="V23" s="129"/>
      <c r="W23" s="129"/>
      <c r="X23" s="132"/>
      <c r="Y23" s="128"/>
      <c r="Z23" s="129"/>
      <c r="AA23" s="555"/>
      <c r="AB23"/>
      <c r="AD23" s="292"/>
      <c r="AE23" s="292"/>
      <c r="AF23" s="292"/>
      <c r="AG23" s="292"/>
    </row>
    <row r="24" spans="1:33" ht="15" customHeight="1" x14ac:dyDescent="0.3">
      <c r="A24" s="706" t="s">
        <v>156</v>
      </c>
      <c r="B24" s="717"/>
      <c r="C24" s="717"/>
      <c r="D24" s="717"/>
      <c r="E24" s="717"/>
      <c r="F24" s="717"/>
      <c r="G24" s="717"/>
      <c r="H24" s="147"/>
      <c r="I24" s="146"/>
      <c r="J24" s="146"/>
      <c r="K24" s="146"/>
      <c r="L24" s="147"/>
      <c r="M24" s="146"/>
      <c r="N24" s="146"/>
      <c r="O24" s="146"/>
      <c r="P24" s="115"/>
      <c r="Q24" s="111"/>
      <c r="R24" s="146"/>
      <c r="S24" s="612"/>
      <c r="T24" s="116"/>
      <c r="U24" s="111"/>
      <c r="V24" s="146"/>
      <c r="W24" s="146"/>
      <c r="X24" s="115"/>
      <c r="Y24" s="111"/>
      <c r="Z24" s="146"/>
      <c r="AA24" s="612"/>
      <c r="AB24"/>
      <c r="AD24" s="292"/>
      <c r="AE24" s="292"/>
      <c r="AF24" s="292"/>
      <c r="AG24" s="292"/>
    </row>
    <row r="25" spans="1:33" ht="14.4" x14ac:dyDescent="0.3">
      <c r="A25" s="624"/>
      <c r="B25" s="3"/>
      <c r="C25" s="3"/>
      <c r="D25" s="3"/>
      <c r="E25" s="3"/>
      <c r="F25" s="3"/>
      <c r="G25" s="3"/>
      <c r="H25" s="130"/>
      <c r="I25" s="31"/>
      <c r="J25" s="31"/>
      <c r="K25" s="31"/>
      <c r="L25" s="130"/>
      <c r="M25" s="31"/>
      <c r="N25" s="31"/>
      <c r="O25" s="31"/>
      <c r="P25" s="115"/>
      <c r="Q25" s="111"/>
      <c r="R25" s="31"/>
      <c r="S25" s="582"/>
      <c r="T25" s="116"/>
      <c r="U25" s="111"/>
      <c r="V25" s="31"/>
      <c r="W25" s="31"/>
      <c r="X25" s="115"/>
      <c r="Y25" s="111"/>
      <c r="Z25" s="31"/>
      <c r="AA25" s="582"/>
      <c r="AB25"/>
      <c r="AD25" s="292"/>
      <c r="AE25" s="292"/>
      <c r="AF25" s="292"/>
      <c r="AG25" s="292"/>
    </row>
    <row r="26" spans="1:33" s="292" customFormat="1" ht="14.4" x14ac:dyDescent="0.3">
      <c r="A26" s="624"/>
      <c r="B26" s="705" t="s">
        <v>157</v>
      </c>
      <c r="C26" s="697"/>
      <c r="D26" s="697"/>
      <c r="E26" s="697"/>
      <c r="F26" s="697"/>
      <c r="G26" s="697"/>
      <c r="H26" s="284">
        <v>9342.2775938294944</v>
      </c>
      <c r="I26" s="283">
        <v>9547.685245692317</v>
      </c>
      <c r="J26" s="283">
        <v>10156.179421113629</v>
      </c>
      <c r="K26" s="283">
        <v>11213.428141206352</v>
      </c>
      <c r="L26" s="284">
        <v>10915.059832961353</v>
      </c>
      <c r="M26" s="283">
        <v>11404.38605969287</v>
      </c>
      <c r="N26" s="283"/>
      <c r="O26" s="283"/>
      <c r="P26" s="286"/>
      <c r="Q26" s="287"/>
      <c r="R26" s="283">
        <v>1856.7008140005528</v>
      </c>
      <c r="S26" s="555">
        <v>0.19446606860424634</v>
      </c>
      <c r="T26" s="378"/>
      <c r="U26" s="287"/>
      <c r="V26" s="283">
        <v>18889.96283952181</v>
      </c>
      <c r="W26" s="283">
        <v>22319.445892654221</v>
      </c>
      <c r="X26" s="286"/>
      <c r="Y26" s="287"/>
      <c r="Z26" s="283">
        <v>3429.4830531324114</v>
      </c>
      <c r="AA26" s="579">
        <v>0.18155054524285275</v>
      </c>
      <c r="AB26" s="291"/>
    </row>
    <row r="27" spans="1:33" s="314" customFormat="1" ht="14.4" x14ac:dyDescent="0.3">
      <c r="A27" s="624"/>
      <c r="B27" s="705" t="s">
        <v>158</v>
      </c>
      <c r="C27" s="697"/>
      <c r="D27" s="697"/>
      <c r="E27" s="697"/>
      <c r="F27" s="697"/>
      <c r="G27" s="697"/>
      <c r="H27" s="308">
        <v>11425.58741</v>
      </c>
      <c r="I27" s="307">
        <v>10483.087739999999</v>
      </c>
      <c r="J27" s="307">
        <v>10391.708640000001</v>
      </c>
      <c r="K27" s="307">
        <v>10538.444240000001</v>
      </c>
      <c r="L27" s="308">
        <v>12410.115379999999</v>
      </c>
      <c r="M27" s="307">
        <v>11015.12257</v>
      </c>
      <c r="N27" s="307"/>
      <c r="O27" s="307"/>
      <c r="P27" s="311"/>
      <c r="Q27" s="312"/>
      <c r="R27" s="307">
        <v>532.03483000000051</v>
      </c>
      <c r="S27" s="555">
        <v>5.0751729184706849E-2</v>
      </c>
      <c r="T27" s="388"/>
      <c r="U27" s="312"/>
      <c r="V27" s="307">
        <v>21908.675149999999</v>
      </c>
      <c r="W27" s="307">
        <v>23425.237949999999</v>
      </c>
      <c r="X27" s="311"/>
      <c r="Y27" s="312"/>
      <c r="Z27" s="307">
        <v>1516.5627999999997</v>
      </c>
      <c r="AA27" s="581">
        <v>6.9222022309276876E-2</v>
      </c>
      <c r="AB27" s="313"/>
      <c r="AD27" s="292"/>
      <c r="AE27" s="292"/>
      <c r="AF27" s="292"/>
      <c r="AG27" s="292"/>
    </row>
    <row r="28" spans="1:33" s="314" customFormat="1" ht="14.4" x14ac:dyDescent="0.3">
      <c r="A28" s="624"/>
      <c r="B28" s="697" t="s">
        <v>62</v>
      </c>
      <c r="C28" s="697"/>
      <c r="D28" s="697"/>
      <c r="E28" s="697"/>
      <c r="F28" s="697"/>
      <c r="G28" s="697"/>
      <c r="H28" s="352">
        <v>25762.644396509946</v>
      </c>
      <c r="I28" s="310">
        <v>24238.267442842676</v>
      </c>
      <c r="J28" s="310">
        <v>23229.862328399355</v>
      </c>
      <c r="K28" s="310">
        <v>25462.61871264904</v>
      </c>
      <c r="L28" s="352">
        <v>28088.910525892214</v>
      </c>
      <c r="M28" s="310">
        <v>30676.141638017027</v>
      </c>
      <c r="N28" s="310"/>
      <c r="O28" s="310"/>
      <c r="P28" s="311"/>
      <c r="Q28" s="312"/>
      <c r="R28" s="307">
        <v>6437.8741951743505</v>
      </c>
      <c r="S28" s="555">
        <v>0.26560785379383178</v>
      </c>
      <c r="T28" s="388"/>
      <c r="U28" s="312"/>
      <c r="V28" s="307">
        <v>50000.911839352622</v>
      </c>
      <c r="W28" s="307">
        <v>58765.05216390924</v>
      </c>
      <c r="X28" s="311"/>
      <c r="Y28" s="312"/>
      <c r="Z28" s="307">
        <v>8764.140324556618</v>
      </c>
      <c r="AA28" s="581">
        <v>0.17527960995421099</v>
      </c>
      <c r="AB28" s="313"/>
      <c r="AD28" s="292"/>
      <c r="AE28" s="292"/>
      <c r="AF28" s="292"/>
      <c r="AG28" s="292"/>
    </row>
    <row r="29" spans="1:33" s="292" customFormat="1" ht="14.4" x14ac:dyDescent="0.3">
      <c r="A29" s="624"/>
      <c r="B29" s="728" t="s">
        <v>159</v>
      </c>
      <c r="C29" s="728"/>
      <c r="D29" s="728"/>
      <c r="E29" s="728"/>
      <c r="F29" s="728"/>
      <c r="G29" s="728"/>
      <c r="H29" s="411">
        <v>46530.509400339441</v>
      </c>
      <c r="I29" s="293">
        <v>44269.040428534994</v>
      </c>
      <c r="J29" s="293">
        <v>43777.750389512985</v>
      </c>
      <c r="K29" s="293">
        <v>47214.491093855395</v>
      </c>
      <c r="L29" s="411">
        <v>51414.085738853566</v>
      </c>
      <c r="M29" s="293">
        <v>53095.650267709898</v>
      </c>
      <c r="N29" s="293"/>
      <c r="O29" s="293"/>
      <c r="P29" s="285"/>
      <c r="Q29" s="287"/>
      <c r="R29" s="293">
        <v>8826.6098391749038</v>
      </c>
      <c r="S29" s="557">
        <v>0.19938561472602953</v>
      </c>
      <c r="T29" s="378"/>
      <c r="U29" s="283"/>
      <c r="V29" s="293">
        <v>90799.549828874442</v>
      </c>
      <c r="W29" s="293">
        <v>104509.73600656347</v>
      </c>
      <c r="X29" s="285"/>
      <c r="Y29" s="287"/>
      <c r="Z29" s="293">
        <v>13710.186177689029</v>
      </c>
      <c r="AA29" s="557">
        <v>0.15099398844518458</v>
      </c>
      <c r="AB29" s="291"/>
    </row>
    <row r="30" spans="1:33" ht="14.4" x14ac:dyDescent="0.3">
      <c r="A30" s="624"/>
      <c r="B30" s="3"/>
      <c r="C30" s="3"/>
      <c r="D30" s="3"/>
      <c r="E30" s="3"/>
      <c r="F30" s="3"/>
      <c r="G30" s="3"/>
      <c r="H30" s="130"/>
      <c r="I30" s="31"/>
      <c r="J30" s="31"/>
      <c r="K30" s="31"/>
      <c r="L30" s="130"/>
      <c r="M30" s="31"/>
      <c r="N30" s="31"/>
      <c r="O30" s="31"/>
      <c r="P30" s="115"/>
      <c r="Q30" s="111"/>
      <c r="R30" s="31"/>
      <c r="S30" s="582"/>
      <c r="T30" s="116"/>
      <c r="U30" s="111"/>
      <c r="V30" s="31"/>
      <c r="W30" s="31"/>
      <c r="X30" s="115"/>
      <c r="Y30" s="111"/>
      <c r="Z30" s="31"/>
      <c r="AA30" s="582"/>
      <c r="AB30"/>
      <c r="AD30" s="292"/>
      <c r="AE30" s="292"/>
      <c r="AF30" s="292"/>
      <c r="AG30" s="292"/>
    </row>
    <row r="31" spans="1:33" ht="14.4" x14ac:dyDescent="0.3">
      <c r="A31" s="624"/>
      <c r="B31" s="705" t="s">
        <v>411</v>
      </c>
      <c r="C31" s="697"/>
      <c r="D31" s="697"/>
      <c r="E31" s="697"/>
      <c r="F31" s="697"/>
      <c r="G31" s="697"/>
      <c r="H31" s="149"/>
      <c r="I31" s="148"/>
      <c r="J31" s="148"/>
      <c r="K31" s="148"/>
      <c r="L31" s="149"/>
      <c r="M31" s="148"/>
      <c r="N31" s="148"/>
      <c r="O31" s="148"/>
      <c r="P31" s="115"/>
      <c r="Q31" s="111"/>
      <c r="R31" s="31"/>
      <c r="S31" s="555"/>
      <c r="T31" s="116"/>
      <c r="U31" s="111"/>
      <c r="V31" s="148"/>
      <c r="W31" s="148"/>
      <c r="X31" s="115"/>
      <c r="Y31" s="111"/>
      <c r="Z31" s="31"/>
      <c r="AA31" s="555"/>
      <c r="AB31"/>
      <c r="AD31" s="292"/>
      <c r="AE31" s="292"/>
      <c r="AF31" s="292"/>
      <c r="AG31" s="292"/>
    </row>
    <row r="32" spans="1:33" s="422" customFormat="1" ht="14.4" x14ac:dyDescent="0.3">
      <c r="A32" s="624"/>
      <c r="B32" s="727" t="s">
        <v>160</v>
      </c>
      <c r="C32" s="727"/>
      <c r="D32" s="727"/>
      <c r="E32" s="727"/>
      <c r="F32" s="727"/>
      <c r="G32" s="727"/>
      <c r="H32" s="589">
        <v>1.2538896202055482E-2</v>
      </c>
      <c r="I32" s="590">
        <v>1.3282968464847746E-2</v>
      </c>
      <c r="J32" s="590">
        <v>1.3734281137521759E-2</v>
      </c>
      <c r="K32" s="590">
        <v>1.3486533682345422E-2</v>
      </c>
      <c r="L32" s="589">
        <v>1.3685422254348951E-2</v>
      </c>
      <c r="M32" s="590">
        <v>1.2883307865131019E-2</v>
      </c>
      <c r="N32" s="590"/>
      <c r="O32" s="590"/>
      <c r="P32" s="591"/>
      <c r="Q32" s="592"/>
      <c r="R32" s="593" t="s">
        <v>110</v>
      </c>
      <c r="S32" s="555" t="s">
        <v>110</v>
      </c>
      <c r="T32" s="594"/>
      <c r="U32" s="592"/>
      <c r="V32" s="595">
        <v>1.2934371918143204E-2</v>
      </c>
      <c r="W32" s="595">
        <v>1.3277242026057682E-2</v>
      </c>
      <c r="X32" s="591"/>
      <c r="Y32" s="592"/>
      <c r="Z32" s="593" t="s">
        <v>110</v>
      </c>
      <c r="AA32" s="555" t="s">
        <v>110</v>
      </c>
      <c r="AB32" s="421"/>
      <c r="AD32" s="292"/>
      <c r="AE32" s="292"/>
      <c r="AF32" s="292"/>
      <c r="AG32" s="292"/>
    </row>
    <row r="33" spans="1:70" s="422" customFormat="1" ht="14.4" x14ac:dyDescent="0.3">
      <c r="A33" s="624"/>
      <c r="B33" s="727" t="s">
        <v>161</v>
      </c>
      <c r="C33" s="727"/>
      <c r="D33" s="727"/>
      <c r="E33" s="727"/>
      <c r="F33" s="727"/>
      <c r="G33" s="727"/>
      <c r="H33" s="596">
        <v>4.8173995154244973E-3</v>
      </c>
      <c r="I33" s="597">
        <v>3.6827708433186789E-3</v>
      </c>
      <c r="J33" s="597">
        <v>3.3723978722549845E-3</v>
      </c>
      <c r="K33" s="597">
        <v>3.1034294448318649E-3</v>
      </c>
      <c r="L33" s="596">
        <v>3.5214939120141679E-3</v>
      </c>
      <c r="M33" s="597">
        <v>3.4874149097739839E-3</v>
      </c>
      <c r="N33" s="597"/>
      <c r="O33" s="597"/>
      <c r="P33" s="591"/>
      <c r="Q33" s="592"/>
      <c r="R33" s="598" t="s">
        <v>110</v>
      </c>
      <c r="S33" s="588" t="s">
        <v>110</v>
      </c>
      <c r="T33" s="594"/>
      <c r="U33" s="592"/>
      <c r="V33" s="599">
        <v>4.3056245517810766E-3</v>
      </c>
      <c r="W33" s="599">
        <v>3.5067413386625479E-3</v>
      </c>
      <c r="X33" s="591"/>
      <c r="Y33" s="592"/>
      <c r="Z33" s="598" t="s">
        <v>110</v>
      </c>
      <c r="AA33" s="588" t="s">
        <v>110</v>
      </c>
      <c r="AB33" s="421"/>
      <c r="AD33" s="292"/>
      <c r="AE33" s="292"/>
      <c r="AF33" s="292"/>
      <c r="AG33" s="292"/>
    </row>
    <row r="34" spans="1:70" s="422" customFormat="1" ht="14.4" x14ac:dyDescent="0.3">
      <c r="A34" s="624"/>
      <c r="B34" s="728" t="s">
        <v>162</v>
      </c>
      <c r="C34" s="728"/>
      <c r="D34" s="728"/>
      <c r="E34" s="728"/>
      <c r="F34" s="728"/>
      <c r="G34" s="728"/>
      <c r="H34" s="589">
        <v>1.1902271510693088E-2</v>
      </c>
      <c r="I34" s="590">
        <v>1.26963636209791E-2</v>
      </c>
      <c r="J34" s="590">
        <v>1.3072903973875274E-2</v>
      </c>
      <c r="K34" s="590">
        <v>1.2702382889483946E-2</v>
      </c>
      <c r="L34" s="589">
        <v>1.283846628088104E-2</v>
      </c>
      <c r="M34" s="590">
        <v>1.2293568481634041E-2</v>
      </c>
      <c r="N34" s="590"/>
      <c r="O34" s="590"/>
      <c r="P34" s="591"/>
      <c r="Q34" s="592"/>
      <c r="R34" s="593" t="s">
        <v>110</v>
      </c>
      <c r="S34" s="555" t="s">
        <v>110</v>
      </c>
      <c r="T34" s="594"/>
      <c r="U34" s="592"/>
      <c r="V34" s="595">
        <v>1.2319782560138928E-2</v>
      </c>
      <c r="W34" s="595">
        <v>1.2564200220794026E-2</v>
      </c>
      <c r="X34" s="591"/>
      <c r="Y34" s="592"/>
      <c r="Z34" s="593" t="s">
        <v>110</v>
      </c>
      <c r="AA34" s="555" t="s">
        <v>110</v>
      </c>
      <c r="AB34" s="421"/>
      <c r="AD34" s="292"/>
      <c r="AE34" s="292"/>
      <c r="AF34" s="292"/>
      <c r="AG34" s="292"/>
    </row>
    <row r="35" spans="1:70" ht="14.4" x14ac:dyDescent="0.3">
      <c r="A35" s="624"/>
      <c r="B35" s="3"/>
      <c r="C35" s="3"/>
      <c r="D35" s="3"/>
      <c r="E35" s="3"/>
      <c r="F35" s="3"/>
      <c r="G35" s="3"/>
      <c r="H35" s="611"/>
      <c r="I35" s="604"/>
      <c r="J35" s="604"/>
      <c r="K35" s="604"/>
      <c r="L35" s="611"/>
      <c r="M35" s="604"/>
      <c r="N35" s="604"/>
      <c r="O35" s="604"/>
      <c r="P35" s="602"/>
      <c r="Q35" s="603"/>
      <c r="R35" s="604"/>
      <c r="S35" s="582"/>
      <c r="T35" s="605"/>
      <c r="U35" s="603"/>
      <c r="V35" s="604"/>
      <c r="W35" s="604"/>
      <c r="X35" s="602"/>
      <c r="Y35" s="603"/>
      <c r="Z35" s="604"/>
      <c r="AA35" s="582"/>
      <c r="AB35"/>
      <c r="AD35" s="292"/>
      <c r="AE35" s="292"/>
      <c r="AF35" s="292"/>
      <c r="AG35" s="292"/>
    </row>
    <row r="36" spans="1:70" ht="14.4" x14ac:dyDescent="0.3">
      <c r="A36" s="624"/>
      <c r="B36" s="705" t="s">
        <v>412</v>
      </c>
      <c r="C36" s="697"/>
      <c r="D36" s="697"/>
      <c r="E36" s="697"/>
      <c r="F36" s="697"/>
      <c r="G36" s="697"/>
      <c r="H36" s="600"/>
      <c r="I36" s="601"/>
      <c r="J36" s="601"/>
      <c r="K36" s="601"/>
      <c r="L36" s="600"/>
      <c r="M36" s="601"/>
      <c r="N36" s="601"/>
      <c r="O36" s="601"/>
      <c r="P36" s="602"/>
      <c r="Q36" s="603"/>
      <c r="R36" s="604"/>
      <c r="S36" s="555"/>
      <c r="T36" s="605"/>
      <c r="U36" s="603"/>
      <c r="V36" s="606"/>
      <c r="W36" s="606"/>
      <c r="X36" s="602"/>
      <c r="Y36" s="603"/>
      <c r="Z36" s="604"/>
      <c r="AA36" s="555"/>
      <c r="AB36"/>
      <c r="AD36" s="292"/>
      <c r="AE36" s="292"/>
      <c r="AF36" s="292"/>
      <c r="AG36" s="292"/>
    </row>
    <row r="37" spans="1:70" s="424" customFormat="1" ht="14.4" x14ac:dyDescent="0.3">
      <c r="A37" s="624"/>
      <c r="B37" s="727" t="s">
        <v>160</v>
      </c>
      <c r="C37" s="727"/>
      <c r="D37" s="727"/>
      <c r="E37" s="727"/>
      <c r="F37" s="727"/>
      <c r="G37" s="727"/>
      <c r="H37" s="600">
        <v>4.0955316105638784E-4</v>
      </c>
      <c r="I37" s="601">
        <v>4.0889575430370738E-4</v>
      </c>
      <c r="J37" s="601">
        <v>4.1530458060869217E-4</v>
      </c>
      <c r="K37" s="601">
        <v>4.1648063471370184E-4</v>
      </c>
      <c r="L37" s="600">
        <v>4.2969517884274759E-4</v>
      </c>
      <c r="M37" s="601">
        <v>4.3093149355188465E-4</v>
      </c>
      <c r="N37" s="601"/>
      <c r="O37" s="601"/>
      <c r="P37" s="602"/>
      <c r="Q37" s="603"/>
      <c r="R37" s="604" t="s">
        <v>110</v>
      </c>
      <c r="S37" s="555" t="s">
        <v>110</v>
      </c>
      <c r="T37" s="605"/>
      <c r="U37" s="603"/>
      <c r="V37" s="606">
        <v>8.184368228963785E-4</v>
      </c>
      <c r="W37" s="606">
        <v>8.6062875436149189E-4</v>
      </c>
      <c r="X37" s="602"/>
      <c r="Y37" s="603"/>
      <c r="Z37" s="604" t="s">
        <v>110</v>
      </c>
      <c r="AA37" s="555" t="s">
        <v>110</v>
      </c>
      <c r="AB37" s="423"/>
      <c r="AD37" s="292"/>
      <c r="AE37" s="292"/>
      <c r="AF37" s="292"/>
      <c r="AG37" s="292"/>
    </row>
    <row r="38" spans="1:70" s="424" customFormat="1" ht="14.4" x14ac:dyDescent="0.3">
      <c r="A38" s="624"/>
      <c r="B38" s="727" t="s">
        <v>161</v>
      </c>
      <c r="C38" s="727"/>
      <c r="D38" s="727"/>
      <c r="E38" s="727"/>
      <c r="F38" s="727"/>
      <c r="G38" s="727"/>
      <c r="H38" s="607">
        <v>1.0433569119051905E-3</v>
      </c>
      <c r="I38" s="608">
        <v>1.0374102511962805E-3</v>
      </c>
      <c r="J38" s="608">
        <v>1.0860068307082598E-3</v>
      </c>
      <c r="K38" s="608">
        <v>1.0906532591080449E-3</v>
      </c>
      <c r="L38" s="607">
        <v>1.1270254341976718E-3</v>
      </c>
      <c r="M38" s="608">
        <v>1.0852239744890968E-3</v>
      </c>
      <c r="N38" s="608"/>
      <c r="O38" s="608"/>
      <c r="P38" s="602"/>
      <c r="Q38" s="603"/>
      <c r="R38" s="609" t="s">
        <v>110</v>
      </c>
      <c r="S38" s="588" t="s">
        <v>110</v>
      </c>
      <c r="T38" s="605"/>
      <c r="U38" s="603"/>
      <c r="V38" s="610">
        <v>2.0807028891220683E-3</v>
      </c>
      <c r="W38" s="610">
        <v>2.2114739139221747E-3</v>
      </c>
      <c r="X38" s="602"/>
      <c r="Y38" s="603"/>
      <c r="Z38" s="609" t="s">
        <v>110</v>
      </c>
      <c r="AA38" s="588" t="s">
        <v>110</v>
      </c>
      <c r="AB38" s="423"/>
      <c r="AD38" s="292"/>
      <c r="AE38" s="292"/>
      <c r="AF38" s="292"/>
      <c r="AG38" s="292"/>
    </row>
    <row r="39" spans="1:70" s="424" customFormat="1" ht="14.4" x14ac:dyDescent="0.3">
      <c r="A39" s="624"/>
      <c r="B39" s="728" t="s">
        <v>162</v>
      </c>
      <c r="C39" s="728"/>
      <c r="D39" s="728"/>
      <c r="E39" s="728"/>
      <c r="F39" s="728"/>
      <c r="G39" s="728"/>
      <c r="H39" s="600">
        <v>5.0633278437537408E-4</v>
      </c>
      <c r="I39" s="601">
        <v>5.0364024024636943E-4</v>
      </c>
      <c r="J39" s="601">
        <v>5.1634712115274301E-4</v>
      </c>
      <c r="K39" s="601">
        <v>5.1703788910698013E-4</v>
      </c>
      <c r="L39" s="600">
        <v>5.3300237189107824E-4</v>
      </c>
      <c r="M39" s="601">
        <v>5.3068193081375731E-4</v>
      </c>
      <c r="N39" s="601"/>
      <c r="O39" s="601"/>
      <c r="P39" s="602"/>
      <c r="Q39" s="603"/>
      <c r="R39" s="604" t="s">
        <v>110</v>
      </c>
      <c r="S39" s="555" t="s">
        <v>110</v>
      </c>
      <c r="T39" s="605"/>
      <c r="U39" s="603"/>
      <c r="V39" s="606">
        <v>1.0099265959992944E-3</v>
      </c>
      <c r="W39" s="606">
        <v>1.0636745117906636E-3</v>
      </c>
      <c r="X39" s="602"/>
      <c r="Y39" s="603"/>
      <c r="Z39" s="604" t="s">
        <v>110</v>
      </c>
      <c r="AA39" s="555" t="s">
        <v>110</v>
      </c>
      <c r="AB39" s="423"/>
      <c r="AD39" s="292"/>
      <c r="AE39" s="292"/>
      <c r="AF39" s="292"/>
      <c r="AG39" s="292"/>
    </row>
    <row r="40" spans="1:70" ht="14.4" x14ac:dyDescent="0.3">
      <c r="A40" s="624"/>
      <c r="B40" s="3"/>
      <c r="C40" s="3"/>
      <c r="D40" s="3"/>
      <c r="E40" s="3"/>
      <c r="F40" s="3"/>
      <c r="G40" s="3"/>
      <c r="H40" s="130"/>
      <c r="I40" s="31"/>
      <c r="J40" s="31"/>
      <c r="K40" s="31"/>
      <c r="L40" s="130"/>
      <c r="M40" s="31"/>
      <c r="N40" s="31"/>
      <c r="O40" s="31"/>
      <c r="P40" s="115"/>
      <c r="Q40" s="111"/>
      <c r="R40" s="31"/>
      <c r="S40" s="582"/>
      <c r="T40" s="116"/>
      <c r="U40" s="111"/>
      <c r="V40" s="31"/>
      <c r="W40" s="31"/>
      <c r="X40" s="115"/>
      <c r="Y40" s="111"/>
      <c r="Z40" s="31"/>
      <c r="AA40" s="582"/>
      <c r="AB40"/>
      <c r="AD40" s="292"/>
      <c r="AE40" s="292"/>
      <c r="AF40" s="292"/>
      <c r="AG40" s="292"/>
    </row>
    <row r="41" spans="1:70" s="420" customFormat="1" ht="14.4" x14ac:dyDescent="0.3">
      <c r="A41" s="624"/>
      <c r="B41" s="705" t="s">
        <v>413</v>
      </c>
      <c r="C41" s="697"/>
      <c r="D41" s="697"/>
      <c r="E41" s="697"/>
      <c r="F41" s="697"/>
      <c r="G41" s="697"/>
      <c r="H41" s="415">
        <v>3.6659752557590033</v>
      </c>
      <c r="I41" s="414">
        <v>4.0972196797576386</v>
      </c>
      <c r="J41" s="414">
        <v>4.2093710457691049</v>
      </c>
      <c r="K41" s="414">
        <v>4.1771680822339459</v>
      </c>
      <c r="L41" s="415">
        <v>3.5666636552055611</v>
      </c>
      <c r="M41" s="414">
        <v>4.0180897973354899</v>
      </c>
      <c r="N41" s="414"/>
      <c r="O41" s="414"/>
      <c r="P41" s="416"/>
      <c r="Q41" s="417"/>
      <c r="R41" s="414" t="s">
        <v>110</v>
      </c>
      <c r="S41" s="555" t="s">
        <v>110</v>
      </c>
      <c r="T41" s="418"/>
      <c r="U41" s="417"/>
      <c r="V41" s="414">
        <v>7.7651528223482904</v>
      </c>
      <c r="W41" s="414">
        <v>7.5864886322420499</v>
      </c>
      <c r="X41" s="416"/>
      <c r="Y41" s="417"/>
      <c r="Z41" s="414" t="s">
        <v>110</v>
      </c>
      <c r="AA41" s="555" t="s">
        <v>110</v>
      </c>
      <c r="AB41" s="419"/>
      <c r="AD41" s="292"/>
      <c r="AE41" s="292"/>
      <c r="AF41" s="292"/>
      <c r="AG41" s="292"/>
    </row>
    <row r="42" spans="1:70" ht="14.4" x14ac:dyDescent="0.3">
      <c r="AB42"/>
    </row>
    <row r="43" spans="1:70" ht="14.4" x14ac:dyDescent="0.3">
      <c r="AB43"/>
    </row>
    <row r="44" spans="1:70" ht="14.4" x14ac:dyDescent="0.3">
      <c r="A44" s="624"/>
      <c r="B44" s="3"/>
      <c r="C44" s="3"/>
      <c r="D44" s="3"/>
      <c r="E44" s="3"/>
      <c r="F44" s="3"/>
      <c r="G44" s="3"/>
      <c r="H44" s="3"/>
      <c r="I44" s="3"/>
      <c r="J44" s="3"/>
      <c r="K44" s="3"/>
      <c r="L44" s="3"/>
      <c r="P44" s="3"/>
      <c r="Q44" s="3"/>
      <c r="R44" s="3"/>
      <c r="S44" s="317"/>
      <c r="T44" s="3"/>
      <c r="U44" s="3"/>
      <c r="V44" s="3"/>
      <c r="W44" s="9"/>
      <c r="X44" s="9"/>
      <c r="Y44" s="9"/>
      <c r="Z44" s="9"/>
      <c r="AA44" s="315"/>
      <c r="AB44"/>
    </row>
    <row r="45" spans="1:70" ht="14.4" x14ac:dyDescent="0.3">
      <c r="A45" s="629"/>
      <c r="B45" s="630"/>
      <c r="C45" s="151"/>
      <c r="D45" s="151"/>
      <c r="E45" s="631"/>
      <c r="F45" s="630"/>
      <c r="G45" s="151"/>
      <c r="H45" s="151"/>
      <c r="I45" s="151"/>
      <c r="J45" s="151"/>
      <c r="K45" s="151"/>
      <c r="L45" s="151"/>
      <c r="M45" s="231"/>
      <c r="N45" s="231"/>
      <c r="O45" s="231"/>
      <c r="P45" s="151"/>
      <c r="Q45" s="151"/>
      <c r="R45" s="151"/>
      <c r="S45" s="321"/>
      <c r="T45" s="151"/>
      <c r="U45" s="151"/>
      <c r="V45" s="151"/>
      <c r="W45" s="84"/>
      <c r="X45" s="84"/>
      <c r="Y45" s="84"/>
      <c r="Z45" s="84"/>
      <c r="AA45" s="316"/>
      <c r="AB45"/>
    </row>
    <row r="46" spans="1:70" ht="15" customHeight="1" x14ac:dyDescent="0.25">
      <c r="A46" s="623" t="s">
        <v>43</v>
      </c>
      <c r="B46" s="715" t="s">
        <v>353</v>
      </c>
      <c r="C46" s="715"/>
      <c r="D46" s="715"/>
      <c r="E46" s="715"/>
      <c r="F46" s="715"/>
      <c r="G46" s="715"/>
      <c r="H46" s="715"/>
      <c r="I46" s="715"/>
      <c r="J46" s="715"/>
      <c r="K46" s="715"/>
      <c r="L46" s="715"/>
      <c r="M46" s="715"/>
      <c r="N46" s="715"/>
      <c r="O46" s="715"/>
      <c r="P46" s="715"/>
      <c r="Q46" s="715"/>
      <c r="R46" s="715"/>
      <c r="S46" s="715"/>
      <c r="T46" s="715"/>
      <c r="U46" s="715"/>
      <c r="V46" s="715"/>
      <c r="W46" s="715"/>
      <c r="X46" s="715"/>
      <c r="Y46" s="715"/>
      <c r="Z46" s="715"/>
      <c r="AA46" s="715"/>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row>
    <row r="47" spans="1:70" ht="15" customHeight="1" x14ac:dyDescent="0.25">
      <c r="A47" s="623" t="s">
        <v>45</v>
      </c>
      <c r="B47" s="715" t="s">
        <v>354</v>
      </c>
      <c r="C47" s="715"/>
      <c r="D47" s="715"/>
      <c r="E47" s="715"/>
      <c r="F47" s="715"/>
      <c r="G47" s="715"/>
      <c r="H47" s="715"/>
      <c r="I47" s="715"/>
      <c r="J47" s="715"/>
      <c r="K47" s="715"/>
      <c r="L47" s="715"/>
      <c r="M47" s="715"/>
      <c r="N47" s="715"/>
      <c r="O47" s="715"/>
      <c r="P47" s="715"/>
      <c r="Q47" s="715"/>
      <c r="R47" s="715"/>
      <c r="S47" s="715"/>
      <c r="T47" s="715"/>
      <c r="U47" s="715"/>
      <c r="V47" s="715"/>
      <c r="W47" s="715"/>
      <c r="X47" s="715"/>
      <c r="Y47" s="715"/>
      <c r="Z47" s="715"/>
      <c r="AA47" s="715"/>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row>
    <row r="48" spans="1:70" ht="15" customHeight="1" x14ac:dyDescent="0.25">
      <c r="A48" s="623" t="s">
        <v>129</v>
      </c>
      <c r="B48" s="715" t="s">
        <v>414</v>
      </c>
      <c r="C48" s="715"/>
      <c r="D48" s="715"/>
      <c r="E48" s="715"/>
      <c r="F48" s="715"/>
      <c r="G48" s="715"/>
      <c r="H48" s="715"/>
      <c r="I48" s="715"/>
      <c r="J48" s="715"/>
      <c r="K48" s="715"/>
      <c r="L48" s="715"/>
      <c r="M48" s="715"/>
      <c r="N48" s="715"/>
      <c r="O48" s="715"/>
      <c r="P48" s="715"/>
      <c r="Q48" s="715"/>
      <c r="R48" s="715"/>
      <c r="S48" s="715"/>
      <c r="T48" s="715"/>
      <c r="U48" s="715"/>
      <c r="V48" s="715"/>
      <c r="W48" s="715"/>
      <c r="X48" s="715"/>
      <c r="Y48" s="715"/>
      <c r="Z48" s="715"/>
      <c r="AA48" s="715"/>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row>
    <row r="49" spans="1:70" ht="30" customHeight="1" x14ac:dyDescent="0.25">
      <c r="A49" s="623" t="s">
        <v>130</v>
      </c>
      <c r="B49" s="715" t="s">
        <v>415</v>
      </c>
      <c r="C49" s="715"/>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row>
    <row r="50" spans="1:70" ht="15" customHeight="1" x14ac:dyDescent="0.25">
      <c r="A50" s="623" t="s">
        <v>131</v>
      </c>
      <c r="B50" s="715" t="s">
        <v>416</v>
      </c>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715"/>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row>
    <row r="51" spans="1:70" ht="15" customHeight="1" x14ac:dyDescent="0.25">
      <c r="A51" s="623" t="s">
        <v>132</v>
      </c>
      <c r="B51" s="729" t="s">
        <v>164</v>
      </c>
      <c r="C51" s="729"/>
      <c r="D51" s="729"/>
      <c r="E51" s="729"/>
      <c r="F51" s="729"/>
      <c r="G51" s="729"/>
      <c r="H51" s="729"/>
      <c r="I51" s="729"/>
      <c r="J51" s="729"/>
      <c r="K51" s="729"/>
      <c r="L51" s="729"/>
      <c r="M51" s="729"/>
      <c r="N51" s="729"/>
      <c r="O51" s="729"/>
      <c r="P51" s="729"/>
      <c r="Q51" s="729"/>
      <c r="R51" s="729"/>
      <c r="S51" s="729"/>
      <c r="T51" s="729"/>
      <c r="U51" s="729"/>
      <c r="V51" s="729"/>
      <c r="W51" s="729"/>
      <c r="X51" s="729"/>
      <c r="Y51" s="729"/>
      <c r="Z51" s="729"/>
      <c r="AA51" s="729"/>
      <c r="AB51" s="123"/>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row>
    <row r="59" spans="1:70" x14ac:dyDescent="0.25">
      <c r="A59" s="108"/>
      <c r="V59" s="108"/>
      <c r="W59" s="108"/>
    </row>
    <row r="60" spans="1:70" ht="14.4" x14ac:dyDescent="0.3">
      <c r="A60"/>
      <c r="B60"/>
      <c r="C60"/>
      <c r="D60"/>
      <c r="E60"/>
      <c r="F60"/>
      <c r="G60"/>
      <c r="H60"/>
      <c r="I60"/>
      <c r="J60"/>
      <c r="K60"/>
      <c r="L60"/>
      <c r="M60"/>
      <c r="N60"/>
      <c r="O60"/>
      <c r="P60"/>
      <c r="Q60"/>
      <c r="R60"/>
      <c r="S60"/>
      <c r="V60" s="108"/>
      <c r="W60" s="108"/>
    </row>
    <row r="61" spans="1:70" ht="14.4" x14ac:dyDescent="0.3">
      <c r="A61"/>
      <c r="B61"/>
      <c r="C61"/>
      <c r="D61"/>
      <c r="E61"/>
      <c r="F61"/>
      <c r="G61"/>
      <c r="H61"/>
      <c r="I61"/>
      <c r="J61"/>
      <c r="K61"/>
      <c r="L61"/>
      <c r="M61"/>
      <c r="N61"/>
      <c r="O61"/>
      <c r="P61"/>
      <c r="Q61"/>
      <c r="R61"/>
      <c r="S61"/>
      <c r="V61" s="108"/>
      <c r="W61" s="108"/>
    </row>
    <row r="62" spans="1:70" ht="14.4" x14ac:dyDescent="0.3">
      <c r="A62"/>
      <c r="B62"/>
      <c r="C62"/>
      <c r="D62"/>
      <c r="E62"/>
      <c r="F62"/>
      <c r="G62"/>
      <c r="H62"/>
      <c r="I62"/>
      <c r="J62"/>
      <c r="K62"/>
      <c r="L62"/>
      <c r="M62"/>
      <c r="N62"/>
      <c r="O62"/>
      <c r="P62"/>
      <c r="Q62"/>
      <c r="R62"/>
      <c r="S62"/>
    </row>
    <row r="63" spans="1:70" ht="14.4" x14ac:dyDescent="0.3">
      <c r="A63"/>
      <c r="B63"/>
      <c r="C63"/>
      <c r="D63"/>
      <c r="E63"/>
      <c r="F63"/>
      <c r="G63"/>
      <c r="H63"/>
      <c r="I63"/>
      <c r="J63"/>
      <c r="K63"/>
      <c r="L63"/>
      <c r="M63"/>
      <c r="N63"/>
      <c r="O63"/>
      <c r="P63"/>
      <c r="Q63"/>
      <c r="R63"/>
      <c r="S63"/>
    </row>
    <row r="64" spans="1:70" ht="14.4" x14ac:dyDescent="0.3">
      <c r="A64"/>
      <c r="B64"/>
      <c r="C64"/>
      <c r="D64"/>
      <c r="E64"/>
      <c r="F64"/>
      <c r="G64"/>
      <c r="H64"/>
      <c r="I64"/>
      <c r="J64"/>
      <c r="K64"/>
      <c r="L64"/>
      <c r="M64"/>
      <c r="N64"/>
      <c r="O64"/>
      <c r="P64"/>
      <c r="Q64"/>
      <c r="R64"/>
      <c r="S64"/>
    </row>
    <row r="65" spans="1:19" ht="14.4" x14ac:dyDescent="0.3">
      <c r="A65"/>
      <c r="B65"/>
      <c r="C65"/>
      <c r="D65"/>
      <c r="E65"/>
      <c r="F65"/>
      <c r="G65"/>
      <c r="H65"/>
      <c r="I65"/>
      <c r="J65"/>
      <c r="K65"/>
      <c r="L65"/>
      <c r="M65"/>
      <c r="N65"/>
      <c r="O65"/>
      <c r="P65"/>
      <c r="Q65"/>
      <c r="R65"/>
      <c r="S65"/>
    </row>
    <row r="66" spans="1:19" ht="14.4" x14ac:dyDescent="0.3">
      <c r="A66"/>
      <c r="B66"/>
      <c r="C66"/>
      <c r="D66"/>
      <c r="E66"/>
      <c r="F66"/>
      <c r="G66"/>
      <c r="H66"/>
      <c r="I66"/>
      <c r="J66"/>
      <c r="K66"/>
      <c r="L66"/>
      <c r="M66"/>
      <c r="N66"/>
      <c r="O66"/>
      <c r="P66"/>
      <c r="Q66"/>
      <c r="R66"/>
      <c r="S66"/>
    </row>
    <row r="67" spans="1:19" ht="14.4" x14ac:dyDescent="0.3">
      <c r="A67"/>
      <c r="B67"/>
      <c r="C67"/>
      <c r="D67"/>
      <c r="E67"/>
      <c r="F67"/>
      <c r="G67"/>
      <c r="H67"/>
      <c r="I67"/>
      <c r="J67"/>
      <c r="K67"/>
      <c r="L67"/>
      <c r="M67"/>
      <c r="N67"/>
      <c r="O67"/>
      <c r="P67"/>
      <c r="Q67"/>
      <c r="R67"/>
      <c r="S67"/>
    </row>
    <row r="68" spans="1:19" ht="14.4" x14ac:dyDescent="0.3">
      <c r="A68"/>
      <c r="B68"/>
      <c r="C68"/>
      <c r="D68"/>
      <c r="E68"/>
      <c r="F68"/>
      <c r="G68"/>
      <c r="H68"/>
      <c r="I68"/>
      <c r="J68"/>
      <c r="K68"/>
      <c r="L68"/>
      <c r="M68"/>
      <c r="N68"/>
      <c r="O68"/>
      <c r="P68"/>
      <c r="Q68"/>
      <c r="R68"/>
      <c r="S68"/>
    </row>
    <row r="69" spans="1:19" ht="14.4" x14ac:dyDescent="0.3">
      <c r="A69"/>
      <c r="B69"/>
      <c r="C69"/>
      <c r="D69"/>
      <c r="E69"/>
      <c r="F69"/>
      <c r="G69"/>
      <c r="H69"/>
      <c r="I69"/>
      <c r="J69"/>
      <c r="K69"/>
      <c r="L69"/>
      <c r="M69"/>
      <c r="N69"/>
      <c r="O69"/>
      <c r="P69"/>
      <c r="Q69"/>
      <c r="R69"/>
      <c r="S69"/>
    </row>
    <row r="70" spans="1:19" ht="14.4" x14ac:dyDescent="0.3">
      <c r="A70"/>
      <c r="B70"/>
      <c r="C70"/>
      <c r="D70"/>
      <c r="E70"/>
      <c r="F70"/>
      <c r="G70"/>
      <c r="H70"/>
      <c r="I70"/>
      <c r="J70"/>
      <c r="K70"/>
      <c r="L70"/>
      <c r="M70"/>
      <c r="N70"/>
      <c r="O70"/>
      <c r="P70"/>
      <c r="Q70"/>
      <c r="R70"/>
      <c r="S70"/>
    </row>
    <row r="71" spans="1:19" ht="14.4" x14ac:dyDescent="0.3">
      <c r="A71"/>
      <c r="B71"/>
      <c r="C71"/>
      <c r="D71"/>
      <c r="E71"/>
      <c r="F71"/>
      <c r="G71"/>
      <c r="H71"/>
      <c r="I71"/>
      <c r="J71"/>
      <c r="K71"/>
      <c r="L71"/>
      <c r="M71"/>
      <c r="N71"/>
      <c r="O71"/>
      <c r="P71"/>
      <c r="Q71"/>
      <c r="R71"/>
      <c r="S71"/>
    </row>
    <row r="72" spans="1:19" ht="14.4" x14ac:dyDescent="0.3">
      <c r="A72"/>
      <c r="B72"/>
      <c r="C72"/>
      <c r="D72"/>
      <c r="E72"/>
      <c r="F72"/>
      <c r="G72"/>
      <c r="H72"/>
      <c r="I72"/>
      <c r="J72"/>
      <c r="K72"/>
      <c r="L72"/>
      <c r="M72"/>
      <c r="N72"/>
      <c r="O72"/>
      <c r="P72"/>
      <c r="Q72"/>
      <c r="R72"/>
      <c r="S72"/>
    </row>
    <row r="73" spans="1:19" ht="14.4" x14ac:dyDescent="0.3">
      <c r="A73"/>
      <c r="B73"/>
      <c r="C73"/>
      <c r="D73"/>
      <c r="E73"/>
      <c r="F73"/>
      <c r="G73"/>
      <c r="H73"/>
      <c r="I73"/>
      <c r="J73"/>
      <c r="K73"/>
      <c r="L73"/>
      <c r="M73"/>
      <c r="N73"/>
      <c r="O73"/>
      <c r="P73"/>
      <c r="Q73"/>
      <c r="R73"/>
      <c r="S73"/>
    </row>
    <row r="74" spans="1:19" ht="14.4" x14ac:dyDescent="0.3">
      <c r="A74"/>
      <c r="B74"/>
      <c r="C74"/>
      <c r="D74"/>
      <c r="E74"/>
      <c r="F74"/>
      <c r="G74"/>
      <c r="H74"/>
      <c r="I74"/>
      <c r="J74"/>
      <c r="K74"/>
      <c r="L74"/>
      <c r="M74"/>
      <c r="N74"/>
      <c r="O74"/>
      <c r="P74"/>
      <c r="Q74"/>
      <c r="R74"/>
      <c r="S74"/>
    </row>
    <row r="75" spans="1:19" ht="14.4" x14ac:dyDescent="0.3">
      <c r="A75"/>
      <c r="B75"/>
      <c r="C75"/>
      <c r="D75"/>
      <c r="E75"/>
      <c r="F75"/>
      <c r="G75"/>
      <c r="H75"/>
      <c r="I75"/>
      <c r="J75"/>
      <c r="K75"/>
      <c r="L75"/>
      <c r="M75"/>
      <c r="N75"/>
      <c r="O75"/>
      <c r="P75"/>
      <c r="Q75"/>
      <c r="R75"/>
      <c r="S75"/>
    </row>
    <row r="76" spans="1:19" ht="14.4" x14ac:dyDescent="0.3">
      <c r="A76"/>
      <c r="B76"/>
      <c r="C76"/>
      <c r="D76"/>
      <c r="E76"/>
      <c r="F76"/>
      <c r="G76"/>
      <c r="H76"/>
      <c r="I76"/>
      <c r="J76"/>
      <c r="K76"/>
      <c r="L76"/>
      <c r="M76"/>
      <c r="N76"/>
      <c r="O76"/>
      <c r="P76"/>
      <c r="Q76"/>
      <c r="R76"/>
      <c r="S76"/>
    </row>
    <row r="77" spans="1:19" ht="14.4" x14ac:dyDescent="0.3">
      <c r="A77"/>
      <c r="B77"/>
      <c r="C77"/>
      <c r="D77"/>
      <c r="E77"/>
      <c r="F77"/>
      <c r="G77"/>
      <c r="H77"/>
      <c r="I77"/>
      <c r="J77"/>
      <c r="K77"/>
      <c r="L77"/>
      <c r="M77"/>
      <c r="N77"/>
      <c r="O77"/>
      <c r="P77"/>
      <c r="Q77"/>
      <c r="R77"/>
      <c r="S77"/>
    </row>
    <row r="78" spans="1:19" ht="14.4" x14ac:dyDescent="0.3">
      <c r="A78"/>
      <c r="B78"/>
      <c r="C78"/>
      <c r="D78"/>
      <c r="E78"/>
      <c r="F78"/>
      <c r="G78"/>
      <c r="H78"/>
      <c r="I78"/>
      <c r="J78"/>
      <c r="K78"/>
      <c r="L78"/>
      <c r="M78"/>
      <c r="N78"/>
      <c r="O78"/>
      <c r="P78"/>
      <c r="Q78"/>
      <c r="R78"/>
      <c r="S78"/>
    </row>
    <row r="79" spans="1:19" ht="14.4" x14ac:dyDescent="0.3">
      <c r="A79"/>
      <c r="B79"/>
      <c r="C79"/>
      <c r="D79"/>
      <c r="E79"/>
      <c r="F79"/>
      <c r="G79"/>
      <c r="H79"/>
      <c r="I79"/>
      <c r="J79"/>
      <c r="K79"/>
      <c r="L79"/>
      <c r="M79"/>
      <c r="N79"/>
      <c r="O79"/>
      <c r="P79"/>
      <c r="Q79"/>
      <c r="R79"/>
      <c r="S79"/>
    </row>
    <row r="80" spans="1:19" ht="14.4" x14ac:dyDescent="0.3">
      <c r="A80"/>
      <c r="B80"/>
      <c r="C80"/>
      <c r="D80"/>
      <c r="E80"/>
      <c r="F80"/>
      <c r="G80"/>
      <c r="H80"/>
      <c r="I80"/>
      <c r="J80"/>
      <c r="K80"/>
      <c r="L80"/>
      <c r="M80"/>
      <c r="N80"/>
      <c r="O80"/>
      <c r="P80"/>
      <c r="Q80"/>
      <c r="R80"/>
      <c r="S80"/>
    </row>
    <row r="81" spans="1:19" ht="14.4" x14ac:dyDescent="0.3">
      <c r="A81"/>
      <c r="B81"/>
      <c r="C81"/>
      <c r="D81"/>
      <c r="E81"/>
      <c r="F81"/>
      <c r="G81"/>
      <c r="H81"/>
      <c r="I81"/>
      <c r="J81"/>
      <c r="K81"/>
      <c r="L81"/>
      <c r="M81"/>
      <c r="N81"/>
      <c r="O81"/>
      <c r="P81"/>
      <c r="Q81"/>
      <c r="R81"/>
      <c r="S81"/>
    </row>
    <row r="82" spans="1:19" ht="14.4" x14ac:dyDescent="0.3">
      <c r="A82"/>
      <c r="B82"/>
      <c r="C82"/>
      <c r="D82"/>
      <c r="E82"/>
      <c r="F82"/>
      <c r="G82"/>
      <c r="H82"/>
      <c r="I82"/>
      <c r="J82"/>
      <c r="K82"/>
      <c r="L82"/>
      <c r="M82"/>
      <c r="N82"/>
      <c r="O82"/>
      <c r="P82"/>
      <c r="Q82"/>
      <c r="R82"/>
      <c r="S82"/>
    </row>
    <row r="83" spans="1:19" ht="14.4" x14ac:dyDescent="0.3">
      <c r="A83"/>
      <c r="B83"/>
      <c r="C83"/>
      <c r="D83"/>
      <c r="E83"/>
      <c r="F83"/>
      <c r="G83"/>
      <c r="H83"/>
      <c r="I83"/>
      <c r="J83"/>
      <c r="K83"/>
      <c r="L83"/>
      <c r="M83"/>
      <c r="N83"/>
      <c r="O83"/>
      <c r="P83"/>
      <c r="Q83"/>
      <c r="R83"/>
      <c r="S83"/>
    </row>
    <row r="84" spans="1:19" ht="14.4" x14ac:dyDescent="0.3">
      <c r="A84"/>
      <c r="B84"/>
      <c r="C84"/>
      <c r="D84"/>
      <c r="E84"/>
      <c r="F84"/>
      <c r="G84"/>
      <c r="H84"/>
      <c r="I84"/>
      <c r="J84"/>
      <c r="K84"/>
      <c r="L84"/>
      <c r="M84"/>
      <c r="N84"/>
      <c r="O84"/>
      <c r="P84"/>
      <c r="Q84"/>
      <c r="R84"/>
      <c r="S84"/>
    </row>
    <row r="85" spans="1:19" ht="14.4" x14ac:dyDescent="0.3">
      <c r="A85"/>
      <c r="B85"/>
      <c r="C85"/>
      <c r="D85"/>
      <c r="E85"/>
      <c r="F85"/>
      <c r="G85"/>
      <c r="H85"/>
      <c r="I85"/>
      <c r="J85"/>
      <c r="K85"/>
      <c r="L85"/>
      <c r="M85"/>
      <c r="N85"/>
      <c r="O85"/>
      <c r="P85"/>
      <c r="Q85"/>
      <c r="R85"/>
      <c r="S85"/>
    </row>
    <row r="86" spans="1:19" ht="14.4" x14ac:dyDescent="0.3">
      <c r="A86"/>
      <c r="B86"/>
      <c r="C86"/>
      <c r="D86"/>
      <c r="E86"/>
      <c r="F86"/>
      <c r="G86"/>
      <c r="H86"/>
      <c r="I86"/>
      <c r="J86"/>
      <c r="K86"/>
      <c r="L86"/>
      <c r="M86"/>
      <c r="N86"/>
      <c r="O86"/>
      <c r="P86"/>
      <c r="Q86"/>
      <c r="R86"/>
      <c r="S86"/>
    </row>
    <row r="87" spans="1:19" ht="14.4" x14ac:dyDescent="0.3">
      <c r="A87"/>
      <c r="B87"/>
      <c r="C87"/>
      <c r="D87"/>
      <c r="E87"/>
      <c r="F87"/>
      <c r="G87"/>
      <c r="H87"/>
      <c r="I87"/>
      <c r="J87"/>
      <c r="K87"/>
      <c r="L87"/>
      <c r="M87"/>
      <c r="N87"/>
      <c r="O87"/>
      <c r="P87"/>
      <c r="Q87"/>
      <c r="R87"/>
      <c r="S87"/>
    </row>
    <row r="88" spans="1:19" ht="14.4" x14ac:dyDescent="0.3">
      <c r="A88"/>
      <c r="B88"/>
      <c r="C88"/>
      <c r="D88"/>
      <c r="E88"/>
      <c r="F88"/>
      <c r="G88"/>
      <c r="H88"/>
      <c r="I88"/>
      <c r="J88"/>
      <c r="K88"/>
      <c r="L88"/>
      <c r="M88"/>
      <c r="N88"/>
      <c r="O88"/>
      <c r="P88"/>
      <c r="Q88"/>
      <c r="R88"/>
      <c r="S88"/>
    </row>
    <row r="89" spans="1:19" ht="14.4" x14ac:dyDescent="0.3">
      <c r="A89"/>
      <c r="B89"/>
      <c r="C89"/>
      <c r="D89"/>
      <c r="E89"/>
      <c r="F89"/>
      <c r="G89"/>
      <c r="H89"/>
      <c r="I89"/>
      <c r="J89"/>
      <c r="K89"/>
      <c r="L89"/>
      <c r="M89"/>
      <c r="N89"/>
      <c r="O89"/>
      <c r="P89"/>
      <c r="Q89"/>
      <c r="R89"/>
      <c r="S89"/>
    </row>
    <row r="90" spans="1:19" ht="14.4" x14ac:dyDescent="0.3">
      <c r="A90"/>
      <c r="B90"/>
      <c r="C90"/>
      <c r="D90"/>
      <c r="E90"/>
      <c r="F90"/>
      <c r="G90"/>
      <c r="H90"/>
      <c r="I90"/>
      <c r="J90"/>
      <c r="K90"/>
      <c r="L90"/>
      <c r="M90"/>
      <c r="N90"/>
      <c r="O90"/>
      <c r="P90"/>
      <c r="Q90"/>
      <c r="R90"/>
      <c r="S90"/>
    </row>
    <row r="91" spans="1:19" ht="14.4" x14ac:dyDescent="0.3">
      <c r="A91"/>
      <c r="B91"/>
      <c r="C91"/>
      <c r="D91"/>
      <c r="E91"/>
      <c r="F91"/>
      <c r="G91"/>
      <c r="H91"/>
      <c r="I91"/>
      <c r="J91"/>
      <c r="K91"/>
      <c r="L91"/>
      <c r="M91"/>
      <c r="N91"/>
      <c r="O91"/>
      <c r="P91"/>
      <c r="Q91"/>
      <c r="R91"/>
      <c r="S91"/>
    </row>
    <row r="92" spans="1:19" ht="14.4" x14ac:dyDescent="0.3">
      <c r="A92"/>
      <c r="B92"/>
      <c r="C92"/>
      <c r="D92"/>
      <c r="E92"/>
      <c r="F92"/>
      <c r="G92"/>
      <c r="H92"/>
      <c r="I92"/>
      <c r="J92"/>
      <c r="K92"/>
      <c r="L92"/>
      <c r="M92"/>
      <c r="N92"/>
      <c r="O92"/>
      <c r="P92"/>
      <c r="Q92"/>
      <c r="R92"/>
      <c r="S92"/>
    </row>
    <row r="93" spans="1:19" ht="14.4" x14ac:dyDescent="0.3">
      <c r="A93"/>
      <c r="B93"/>
      <c r="C93"/>
      <c r="D93"/>
      <c r="E93"/>
      <c r="F93"/>
      <c r="G93"/>
      <c r="H93"/>
      <c r="I93"/>
      <c r="J93"/>
      <c r="K93"/>
      <c r="L93"/>
      <c r="M93"/>
      <c r="N93"/>
      <c r="O93"/>
      <c r="P93"/>
      <c r="Q93"/>
      <c r="R93"/>
      <c r="S93"/>
    </row>
    <row r="94" spans="1:19" ht="14.4" x14ac:dyDescent="0.3">
      <c r="A94"/>
      <c r="B94"/>
      <c r="C94"/>
      <c r="D94"/>
      <c r="E94"/>
      <c r="F94"/>
      <c r="G94"/>
      <c r="H94"/>
      <c r="I94"/>
      <c r="J94"/>
      <c r="K94"/>
      <c r="L94"/>
      <c r="M94"/>
      <c r="N94"/>
      <c r="O94"/>
      <c r="P94"/>
      <c r="Q94"/>
      <c r="R94"/>
      <c r="S94"/>
    </row>
  </sheetData>
  <sheetProtection formatCells="0"/>
  <mergeCells count="42">
    <mergeCell ref="B1:V1"/>
    <mergeCell ref="W1:AA1"/>
    <mergeCell ref="B51:AA51"/>
    <mergeCell ref="B46:AA46"/>
    <mergeCell ref="B47:AA47"/>
    <mergeCell ref="B48:AA48"/>
    <mergeCell ref="B49:AA49"/>
    <mergeCell ref="B50:AA50"/>
    <mergeCell ref="B16:G16"/>
    <mergeCell ref="B17:G17"/>
    <mergeCell ref="Z3:AA3"/>
    <mergeCell ref="A4:G4"/>
    <mergeCell ref="A5:G5"/>
    <mergeCell ref="B14:G14"/>
    <mergeCell ref="B10:G10"/>
    <mergeCell ref="B11:G11"/>
    <mergeCell ref="B12:G12"/>
    <mergeCell ref="B15:G15"/>
    <mergeCell ref="R3:S3"/>
    <mergeCell ref="B8:G8"/>
    <mergeCell ref="B6:G6"/>
    <mergeCell ref="B7:G7"/>
    <mergeCell ref="B9:G9"/>
    <mergeCell ref="B18:G18"/>
    <mergeCell ref="B26:G26"/>
    <mergeCell ref="B32:G32"/>
    <mergeCell ref="A24:G24"/>
    <mergeCell ref="B27:G27"/>
    <mergeCell ref="B28:G28"/>
    <mergeCell ref="B29:G29"/>
    <mergeCell ref="B31:G31"/>
    <mergeCell ref="B21:G21"/>
    <mergeCell ref="B22:G22"/>
    <mergeCell ref="B19:G19"/>
    <mergeCell ref="B20:G20"/>
    <mergeCell ref="B41:G41"/>
    <mergeCell ref="B33:G33"/>
    <mergeCell ref="B34:G34"/>
    <mergeCell ref="B36:G36"/>
    <mergeCell ref="B37:G37"/>
    <mergeCell ref="B38:G38"/>
    <mergeCell ref="B39:G39"/>
  </mergeCells>
  <pageMargins left="0.15" right="0.15" top="0.15" bottom="0.15" header="0" footer="0.15"/>
  <pageSetup scale="61"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5D44-70DF-4774-878B-C755B783A928}">
  <sheetPr>
    <pageSetUpPr fitToPage="1"/>
  </sheetPr>
  <dimension ref="A1:BR57"/>
  <sheetViews>
    <sheetView zoomScale="90" zoomScaleNormal="90" workbookViewId="0"/>
  </sheetViews>
  <sheetFormatPr defaultColWidth="9.109375" defaultRowHeight="13.8" x14ac:dyDescent="0.25"/>
  <cols>
    <col min="1" max="1" width="4.109375" style="554" customWidth="1"/>
    <col min="2" max="6" width="4.109375" style="2" customWidth="1"/>
    <col min="7" max="7" width="48.5546875" style="2" customWidth="1"/>
    <col min="8" max="12" width="10.6640625" style="2" customWidth="1"/>
    <col min="13" max="15" width="10.6640625" style="124" customWidth="1"/>
    <col min="16" max="17" width="0.88671875" style="2" customWidth="1"/>
    <col min="18" max="18" width="10.6640625" style="2" customWidth="1"/>
    <col min="19" max="19" width="8.88671875" style="319" bestFit="1" customWidth="1"/>
    <col min="20" max="21" width="0.88671875" style="2" customWidth="1"/>
    <col min="22" max="22" width="11.5546875" style="2" bestFit="1" customWidth="1"/>
    <col min="23" max="23" width="11.5546875" style="2" customWidth="1"/>
    <col min="24" max="25" width="0.88671875" style="2" customWidth="1"/>
    <col min="26" max="26" width="10.6640625" style="2" customWidth="1"/>
    <col min="27" max="27" width="8.88671875" style="319" bestFit="1" customWidth="1"/>
    <col min="28" max="28" width="4.109375" style="2" customWidth="1"/>
    <col min="29" max="16384" width="9.109375" style="2"/>
  </cols>
  <sheetData>
    <row r="1" spans="1:33" s="341" customFormat="1" ht="39.9" customHeight="1" thickBot="1" x14ac:dyDescent="0.35">
      <c r="A1" s="614"/>
      <c r="B1" s="696" t="s">
        <v>461</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407"/>
      <c r="I3" s="407"/>
      <c r="J3" s="407"/>
      <c r="K3" s="407"/>
      <c r="L3" s="407"/>
      <c r="M3" s="408"/>
      <c r="N3" s="408"/>
      <c r="O3" s="408"/>
      <c r="P3" s="372"/>
      <c r="Q3" s="332"/>
      <c r="R3" s="710" t="s">
        <v>491</v>
      </c>
      <c r="S3" s="710"/>
      <c r="T3" s="409"/>
      <c r="U3" s="332"/>
      <c r="V3" s="407"/>
      <c r="W3" s="407"/>
      <c r="X3" s="372"/>
      <c r="Y3" s="332"/>
      <c r="Z3" s="710" t="s">
        <v>71</v>
      </c>
      <c r="AA3" s="710"/>
      <c r="AB3" s="337"/>
    </row>
    <row r="4" spans="1:33" s="331" customFormat="1" ht="30" customHeight="1" x14ac:dyDescent="0.3">
      <c r="A4" s="698"/>
      <c r="B4" s="698"/>
      <c r="C4" s="698"/>
      <c r="D4" s="698"/>
      <c r="E4" s="698"/>
      <c r="F4" s="698"/>
      <c r="G4" s="698"/>
      <c r="H4" s="339" t="s">
        <v>477</v>
      </c>
      <c r="I4" s="338" t="s">
        <v>476</v>
      </c>
      <c r="J4" s="338" t="s">
        <v>475</v>
      </c>
      <c r="K4" s="338" t="s">
        <v>474</v>
      </c>
      <c r="L4" s="339" t="s">
        <v>473</v>
      </c>
      <c r="M4" s="338" t="s">
        <v>488</v>
      </c>
      <c r="N4" s="338" t="s">
        <v>489</v>
      </c>
      <c r="O4" s="338" t="s">
        <v>490</v>
      </c>
      <c r="P4" s="358"/>
      <c r="Q4" s="332"/>
      <c r="R4" s="338" t="s">
        <v>69</v>
      </c>
      <c r="S4" s="338" t="s">
        <v>70</v>
      </c>
      <c r="T4" s="409"/>
      <c r="U4" s="332"/>
      <c r="V4" s="338" t="s">
        <v>495</v>
      </c>
      <c r="W4" s="338" t="s">
        <v>496</v>
      </c>
      <c r="X4" s="358"/>
      <c r="Y4" s="332"/>
      <c r="Z4" s="338" t="s">
        <v>69</v>
      </c>
      <c r="AA4" s="338" t="s">
        <v>70</v>
      </c>
      <c r="AB4" s="337"/>
    </row>
    <row r="5" spans="1:33" ht="15" customHeight="1" x14ac:dyDescent="0.3">
      <c r="A5" s="730" t="s">
        <v>137</v>
      </c>
      <c r="B5" s="730"/>
      <c r="C5" s="730"/>
      <c r="D5" s="730"/>
      <c r="E5" s="730"/>
      <c r="F5" s="730"/>
      <c r="G5" s="730"/>
      <c r="H5" s="5"/>
      <c r="I5" s="6"/>
      <c r="J5" s="6"/>
      <c r="K5" s="6"/>
      <c r="L5" s="5"/>
      <c r="M5" s="6"/>
      <c r="N5" s="6"/>
      <c r="O5" s="6"/>
      <c r="P5" s="112"/>
      <c r="Q5" s="3"/>
      <c r="R5" s="6"/>
      <c r="S5" s="320"/>
      <c r="T5" s="126"/>
      <c r="U5" s="3"/>
      <c r="V5" s="6"/>
      <c r="W5" s="6"/>
      <c r="X5" s="112"/>
      <c r="Y5" s="3"/>
      <c r="Z5" s="6"/>
      <c r="AA5" s="320"/>
      <c r="AB5"/>
    </row>
    <row r="6" spans="1:33" ht="14.4" x14ac:dyDescent="0.3">
      <c r="A6" s="624"/>
      <c r="B6" s="3"/>
      <c r="C6" s="3"/>
      <c r="D6" s="3"/>
      <c r="E6" s="3"/>
      <c r="F6" s="3"/>
      <c r="G6" s="3"/>
      <c r="H6" s="138"/>
      <c r="I6" s="137"/>
      <c r="J6" s="137"/>
      <c r="K6" s="137"/>
      <c r="L6" s="138"/>
      <c r="M6" s="139"/>
      <c r="N6" s="139"/>
      <c r="O6" s="139"/>
      <c r="P6" s="112"/>
      <c r="Q6" s="3"/>
      <c r="R6" s="137"/>
      <c r="S6" s="329"/>
      <c r="T6" s="140"/>
      <c r="U6" s="137"/>
      <c r="V6" s="137"/>
      <c r="W6" s="137"/>
      <c r="X6" s="112"/>
      <c r="Y6" s="3"/>
      <c r="Z6" s="137"/>
      <c r="AA6" s="329"/>
      <c r="AB6"/>
    </row>
    <row r="7" spans="1:33" ht="15" customHeight="1" x14ac:dyDescent="0.3">
      <c r="A7" s="624"/>
      <c r="B7" s="697" t="s">
        <v>349</v>
      </c>
      <c r="C7" s="697"/>
      <c r="D7" s="697"/>
      <c r="E7" s="697"/>
      <c r="F7" s="697"/>
      <c r="G7" s="697"/>
      <c r="H7" s="119"/>
      <c r="I7" s="118"/>
      <c r="J7" s="118"/>
      <c r="K7" s="118"/>
      <c r="L7" s="119"/>
      <c r="M7" s="118"/>
      <c r="N7" s="118"/>
      <c r="O7" s="118"/>
      <c r="P7" s="120"/>
      <c r="Q7" s="111"/>
      <c r="R7" s="118"/>
      <c r="S7" s="315"/>
      <c r="T7" s="116"/>
      <c r="U7" s="111"/>
      <c r="V7" s="118"/>
      <c r="W7" s="118"/>
      <c r="X7" s="120"/>
      <c r="Y7" s="111"/>
      <c r="Z7" s="118"/>
      <c r="AA7" s="315"/>
      <c r="AB7"/>
    </row>
    <row r="8" spans="1:33" s="397" customFormat="1" ht="15" customHeight="1" x14ac:dyDescent="0.3">
      <c r="A8" s="624"/>
      <c r="B8" s="3"/>
      <c r="C8" s="697" t="s">
        <v>165</v>
      </c>
      <c r="D8" s="697"/>
      <c r="E8" s="697"/>
      <c r="F8" s="697"/>
      <c r="G8" s="697"/>
      <c r="H8" s="392">
        <v>1162.18</v>
      </c>
      <c r="I8" s="391">
        <v>1228.5619999999999</v>
      </c>
      <c r="J8" s="391">
        <v>1162.71</v>
      </c>
      <c r="K8" s="391">
        <v>1241.297</v>
      </c>
      <c r="L8" s="392">
        <v>1317.93</v>
      </c>
      <c r="M8" s="391">
        <v>1244.0060000000001</v>
      </c>
      <c r="N8" s="391"/>
      <c r="O8" s="391"/>
      <c r="P8" s="430"/>
      <c r="Q8" s="394"/>
      <c r="R8" s="391">
        <v>15.444000000000187</v>
      </c>
      <c r="S8" s="579">
        <v>1.2570794147955243E-2</v>
      </c>
      <c r="T8" s="395"/>
      <c r="U8" s="394"/>
      <c r="V8" s="391">
        <v>2390.7420000000002</v>
      </c>
      <c r="W8" s="391">
        <v>2561.9360000000001</v>
      </c>
      <c r="X8" s="430"/>
      <c r="Y8" s="394"/>
      <c r="Z8" s="391">
        <v>171.19399999999996</v>
      </c>
      <c r="AA8" s="579">
        <v>7.1607057557862772E-2</v>
      </c>
      <c r="AB8" s="396"/>
    </row>
    <row r="9" spans="1:33" s="437" customFormat="1" ht="15" customHeight="1" x14ac:dyDescent="0.3">
      <c r="A9" s="624"/>
      <c r="B9" s="3"/>
      <c r="C9" s="697" t="s">
        <v>166</v>
      </c>
      <c r="D9" s="697"/>
      <c r="E9" s="697"/>
      <c r="F9" s="697"/>
      <c r="G9" s="697"/>
      <c r="H9" s="432">
        <v>179.636</v>
      </c>
      <c r="I9" s="431">
        <v>147.6</v>
      </c>
      <c r="J9" s="431">
        <v>146.16</v>
      </c>
      <c r="K9" s="431">
        <v>192.12</v>
      </c>
      <c r="L9" s="432">
        <v>220.70599999999999</v>
      </c>
      <c r="M9" s="431">
        <v>168.47300000000001</v>
      </c>
      <c r="N9" s="431"/>
      <c r="O9" s="431"/>
      <c r="P9" s="433"/>
      <c r="Q9" s="434"/>
      <c r="R9" s="431">
        <v>20.873000000000019</v>
      </c>
      <c r="S9" s="581">
        <v>0.14141598915989173</v>
      </c>
      <c r="T9" s="435"/>
      <c r="U9" s="434"/>
      <c r="V9" s="431">
        <v>327.23599999999999</v>
      </c>
      <c r="W9" s="431">
        <v>389.17899999999997</v>
      </c>
      <c r="X9" s="433"/>
      <c r="Y9" s="434"/>
      <c r="Z9" s="431">
        <v>61.942999999999984</v>
      </c>
      <c r="AA9" s="581">
        <v>0.18929152049285528</v>
      </c>
      <c r="AB9" s="436"/>
      <c r="AD9" s="397"/>
      <c r="AE9" s="397"/>
      <c r="AF9" s="397"/>
      <c r="AG9" s="397"/>
    </row>
    <row r="10" spans="1:33" s="437" customFormat="1" ht="15" customHeight="1" x14ac:dyDescent="0.3">
      <c r="A10" s="624"/>
      <c r="B10" s="3"/>
      <c r="C10" s="697" t="s">
        <v>167</v>
      </c>
      <c r="D10" s="697"/>
      <c r="E10" s="697"/>
      <c r="F10" s="697"/>
      <c r="G10" s="697"/>
      <c r="H10" s="432">
        <v>80.974999999999994</v>
      </c>
      <c r="I10" s="431">
        <v>97.992000000000004</v>
      </c>
      <c r="J10" s="431">
        <v>89.509</v>
      </c>
      <c r="K10" s="431">
        <v>86.662999999999997</v>
      </c>
      <c r="L10" s="432">
        <v>71.090999999999994</v>
      </c>
      <c r="M10" s="431">
        <v>93.03</v>
      </c>
      <c r="N10" s="431"/>
      <c r="O10" s="431"/>
      <c r="P10" s="433"/>
      <c r="Q10" s="434"/>
      <c r="R10" s="431">
        <v>-4.9620000000000033</v>
      </c>
      <c r="S10" s="581">
        <v>-5.0636786676463416E-2</v>
      </c>
      <c r="T10" s="435"/>
      <c r="U10" s="434"/>
      <c r="V10" s="431">
        <v>178.96699999999998</v>
      </c>
      <c r="W10" s="431">
        <v>164.12099999999998</v>
      </c>
      <c r="X10" s="433"/>
      <c r="Y10" s="434"/>
      <c r="Z10" s="431">
        <v>-14.846000000000004</v>
      </c>
      <c r="AA10" s="581">
        <v>-8.2953840652187305E-2</v>
      </c>
      <c r="AB10" s="436"/>
      <c r="AD10" s="397"/>
      <c r="AE10" s="397"/>
      <c r="AF10" s="397"/>
      <c r="AG10" s="397"/>
    </row>
    <row r="11" spans="1:33" s="437" customFormat="1" ht="14.4" x14ac:dyDescent="0.3">
      <c r="A11" s="624"/>
      <c r="B11" s="3"/>
      <c r="C11" s="697" t="s">
        <v>168</v>
      </c>
      <c r="D11" s="697"/>
      <c r="E11" s="697"/>
      <c r="F11" s="697"/>
      <c r="G11" s="697"/>
      <c r="H11" s="432">
        <v>755.97899999999993</v>
      </c>
      <c r="I11" s="431">
        <v>941.423</v>
      </c>
      <c r="J11" s="431">
        <v>891.529</v>
      </c>
      <c r="K11" s="431">
        <v>1023.821</v>
      </c>
      <c r="L11" s="432">
        <v>1038.864</v>
      </c>
      <c r="M11" s="431">
        <v>1178.6500000000001</v>
      </c>
      <c r="N11" s="431"/>
      <c r="O11" s="431"/>
      <c r="P11" s="433"/>
      <c r="Q11" s="434"/>
      <c r="R11" s="431">
        <v>237.22700000000009</v>
      </c>
      <c r="S11" s="581">
        <v>0.25198768247642145</v>
      </c>
      <c r="T11" s="435"/>
      <c r="U11" s="434"/>
      <c r="V11" s="431">
        <v>1697.402</v>
      </c>
      <c r="W11" s="431">
        <v>2217.5140000000001</v>
      </c>
      <c r="X11" s="433"/>
      <c r="Y11" s="434"/>
      <c r="Z11" s="431">
        <v>520.11200000000008</v>
      </c>
      <c r="AA11" s="581">
        <v>0.30641651182218477</v>
      </c>
      <c r="AB11" s="436"/>
      <c r="AD11" s="397"/>
      <c r="AE11" s="397"/>
      <c r="AF11" s="397"/>
      <c r="AG11" s="397"/>
    </row>
    <row r="12" spans="1:33" s="437" customFormat="1" ht="15" customHeight="1" x14ac:dyDescent="0.3">
      <c r="A12" s="624"/>
      <c r="B12" s="3"/>
      <c r="C12" s="3"/>
      <c r="D12" s="3"/>
      <c r="E12" s="697" t="s">
        <v>169</v>
      </c>
      <c r="F12" s="697"/>
      <c r="G12" s="697"/>
      <c r="H12" s="439">
        <v>2178.77</v>
      </c>
      <c r="I12" s="438">
        <v>2415.5769999999998</v>
      </c>
      <c r="J12" s="438">
        <v>2289.9080000000004</v>
      </c>
      <c r="K12" s="438">
        <v>2543.9009999999998</v>
      </c>
      <c r="L12" s="439">
        <v>2648.5909999999999</v>
      </c>
      <c r="M12" s="438">
        <v>2684.1590000000001</v>
      </c>
      <c r="N12" s="438"/>
      <c r="O12" s="438"/>
      <c r="P12" s="433"/>
      <c r="Q12" s="434"/>
      <c r="R12" s="438">
        <v>268.58200000000033</v>
      </c>
      <c r="S12" s="557">
        <v>0.11118751337672132</v>
      </c>
      <c r="T12" s="435"/>
      <c r="U12" s="434"/>
      <c r="V12" s="438">
        <v>4594.3469999999998</v>
      </c>
      <c r="W12" s="438">
        <v>5332.75</v>
      </c>
      <c r="X12" s="433"/>
      <c r="Y12" s="434"/>
      <c r="Z12" s="438">
        <v>738.40300000000025</v>
      </c>
      <c r="AA12" s="557">
        <v>0.16071990208837084</v>
      </c>
      <c r="AB12" s="436"/>
      <c r="AD12" s="397"/>
      <c r="AE12" s="397"/>
      <c r="AF12" s="397"/>
      <c r="AG12" s="397"/>
    </row>
    <row r="13" spans="1:33" s="437" customFormat="1" ht="15" customHeight="1" x14ac:dyDescent="0.3">
      <c r="A13" s="624"/>
      <c r="B13" s="3"/>
      <c r="C13" s="697" t="s">
        <v>170</v>
      </c>
      <c r="D13" s="697"/>
      <c r="E13" s="697"/>
      <c r="F13" s="697"/>
      <c r="G13" s="697"/>
      <c r="H13" s="432">
        <v>370.851</v>
      </c>
      <c r="I13" s="431">
        <v>456.12400000000002</v>
      </c>
      <c r="J13" s="431">
        <v>411.86099999999999</v>
      </c>
      <c r="K13" s="431">
        <v>548.68499999999995</v>
      </c>
      <c r="L13" s="432">
        <v>596.66600000000005</v>
      </c>
      <c r="M13" s="431">
        <v>634.08399999999995</v>
      </c>
      <c r="N13" s="431"/>
      <c r="O13" s="431"/>
      <c r="P13" s="433"/>
      <c r="Q13" s="434"/>
      <c r="R13" s="431">
        <v>177.95999999999992</v>
      </c>
      <c r="S13" s="579">
        <v>0.39015706255316518</v>
      </c>
      <c r="T13" s="435"/>
      <c r="U13" s="434"/>
      <c r="V13" s="431">
        <v>826.97500000000002</v>
      </c>
      <c r="W13" s="431">
        <v>1230.75</v>
      </c>
      <c r="X13" s="433"/>
      <c r="Y13" s="434"/>
      <c r="Z13" s="431">
        <v>403.77499999999998</v>
      </c>
      <c r="AA13" s="581">
        <v>0.4882553886151334</v>
      </c>
      <c r="AB13" s="436"/>
      <c r="AD13" s="397"/>
      <c r="AE13" s="397"/>
      <c r="AF13" s="397"/>
      <c r="AG13" s="397"/>
    </row>
    <row r="14" spans="1:33" s="437" customFormat="1" ht="15" customHeight="1" x14ac:dyDescent="0.3">
      <c r="A14" s="624"/>
      <c r="B14" s="3"/>
      <c r="C14" s="697" t="s">
        <v>171</v>
      </c>
      <c r="D14" s="697"/>
      <c r="E14" s="697"/>
      <c r="F14" s="697"/>
      <c r="G14" s="697"/>
      <c r="H14" s="432">
        <v>197.74299999999999</v>
      </c>
      <c r="I14" s="431">
        <v>196.46899999999999</v>
      </c>
      <c r="J14" s="431">
        <v>189.42599999999999</v>
      </c>
      <c r="K14" s="431">
        <v>213.904</v>
      </c>
      <c r="L14" s="432">
        <v>296.37599999999998</v>
      </c>
      <c r="M14" s="431">
        <v>218.637</v>
      </c>
      <c r="N14" s="431"/>
      <c r="O14" s="431"/>
      <c r="P14" s="433"/>
      <c r="Q14" s="434"/>
      <c r="R14" s="431">
        <v>22.168000000000006</v>
      </c>
      <c r="S14" s="581">
        <v>0.1128320498399239</v>
      </c>
      <c r="T14" s="435"/>
      <c r="U14" s="434"/>
      <c r="V14" s="431">
        <v>394.21199999999999</v>
      </c>
      <c r="W14" s="431">
        <v>515.01299999999992</v>
      </c>
      <c r="X14" s="433"/>
      <c r="Y14" s="434"/>
      <c r="Z14" s="431">
        <v>120.80099999999993</v>
      </c>
      <c r="AA14" s="581">
        <v>0.3064366381540895</v>
      </c>
      <c r="AB14" s="436"/>
      <c r="AD14" s="397"/>
      <c r="AE14" s="397"/>
      <c r="AF14" s="397"/>
      <c r="AG14" s="397"/>
    </row>
    <row r="15" spans="1:33" s="437" customFormat="1" ht="15" customHeight="1" x14ac:dyDescent="0.3">
      <c r="A15" s="624"/>
      <c r="B15" s="3"/>
      <c r="C15" s="697" t="s">
        <v>172</v>
      </c>
      <c r="D15" s="697"/>
      <c r="E15" s="697"/>
      <c r="F15" s="697"/>
      <c r="G15" s="697"/>
      <c r="H15" s="432">
        <v>22.986000000000001</v>
      </c>
      <c r="I15" s="431">
        <v>14.775</v>
      </c>
      <c r="J15" s="431">
        <v>13.925000000000001</v>
      </c>
      <c r="K15" s="431">
        <v>14.038</v>
      </c>
      <c r="L15" s="432">
        <v>17.716000000000001</v>
      </c>
      <c r="M15" s="431">
        <v>11.492000000000001</v>
      </c>
      <c r="N15" s="431"/>
      <c r="O15" s="431"/>
      <c r="P15" s="433"/>
      <c r="Q15" s="434"/>
      <c r="R15" s="431">
        <v>-3.2829999999999995</v>
      </c>
      <c r="S15" s="581">
        <v>-0.22219966159052448</v>
      </c>
      <c r="T15" s="435"/>
      <c r="U15" s="434"/>
      <c r="V15" s="431">
        <v>37.761000000000003</v>
      </c>
      <c r="W15" s="431">
        <v>29.208000000000002</v>
      </c>
      <c r="X15" s="433"/>
      <c r="Y15" s="434"/>
      <c r="Z15" s="431">
        <v>-8.5530000000000008</v>
      </c>
      <c r="AA15" s="581">
        <v>-0.22650353539366014</v>
      </c>
      <c r="AB15" s="436"/>
      <c r="AD15" s="397"/>
      <c r="AE15" s="397"/>
      <c r="AF15" s="397"/>
      <c r="AG15" s="397"/>
    </row>
    <row r="16" spans="1:33" s="397" customFormat="1" ht="15" thickBot="1" x14ac:dyDescent="0.35">
      <c r="A16" s="624"/>
      <c r="B16" s="3"/>
      <c r="C16" s="3"/>
      <c r="D16" s="3"/>
      <c r="E16" s="697" t="s">
        <v>173</v>
      </c>
      <c r="F16" s="697"/>
      <c r="G16" s="697"/>
      <c r="H16" s="399">
        <v>2770.35</v>
      </c>
      <c r="I16" s="398">
        <v>3082.9450000000002</v>
      </c>
      <c r="J16" s="398">
        <v>2905.1200000000003</v>
      </c>
      <c r="K16" s="398">
        <v>3320.5279999999998</v>
      </c>
      <c r="L16" s="399">
        <v>3559.3489999999997</v>
      </c>
      <c r="M16" s="398">
        <v>3548.3720000000003</v>
      </c>
      <c r="N16" s="398"/>
      <c r="O16" s="398"/>
      <c r="P16" s="430"/>
      <c r="Q16" s="394"/>
      <c r="R16" s="398">
        <v>465.42700000000013</v>
      </c>
      <c r="S16" s="558">
        <v>0.15096831114405224</v>
      </c>
      <c r="T16" s="395"/>
      <c r="U16" s="394"/>
      <c r="V16" s="398">
        <v>5853.2950000000001</v>
      </c>
      <c r="W16" s="398">
        <v>7107.7209999999995</v>
      </c>
      <c r="X16" s="430"/>
      <c r="Y16" s="394"/>
      <c r="Z16" s="398">
        <v>1254.4259999999995</v>
      </c>
      <c r="AA16" s="558">
        <v>0.21431108461131712</v>
      </c>
      <c r="AB16" s="396"/>
    </row>
    <row r="17" spans="1:33" ht="15" customHeight="1" thickTop="1" x14ac:dyDescent="0.3">
      <c r="A17" s="624"/>
      <c r="B17" s="3"/>
      <c r="C17" s="3"/>
      <c r="D17" s="3"/>
      <c r="E17" s="627"/>
      <c r="F17" s="3"/>
      <c r="G17" s="3"/>
      <c r="H17" s="142"/>
      <c r="I17" s="141"/>
      <c r="J17" s="141"/>
      <c r="K17" s="141"/>
      <c r="L17" s="142"/>
      <c r="M17" s="141"/>
      <c r="N17" s="141"/>
      <c r="O17" s="141"/>
      <c r="P17" s="134"/>
      <c r="Q17" s="128"/>
      <c r="R17" s="141"/>
      <c r="S17" s="555"/>
      <c r="T17" s="116"/>
      <c r="U17" s="111"/>
      <c r="V17" s="141"/>
      <c r="W17" s="141"/>
      <c r="X17" s="134"/>
      <c r="Y17" s="128"/>
      <c r="Z17" s="141"/>
      <c r="AA17" s="555"/>
      <c r="AB17"/>
      <c r="AD17" s="397"/>
      <c r="AE17" s="397"/>
      <c r="AF17" s="397"/>
      <c r="AG17" s="397"/>
    </row>
    <row r="18" spans="1:33" s="397" customFormat="1" ht="15" customHeight="1" x14ac:dyDescent="0.3">
      <c r="A18" s="624"/>
      <c r="B18" s="3"/>
      <c r="C18" s="697" t="s">
        <v>174</v>
      </c>
      <c r="D18" s="697"/>
      <c r="E18" s="697"/>
      <c r="F18" s="697"/>
      <c r="G18" s="697"/>
      <c r="H18" s="392">
        <v>377.37900000000002</v>
      </c>
      <c r="I18" s="391">
        <v>344.06899999999996</v>
      </c>
      <c r="J18" s="391">
        <v>335.58600000000001</v>
      </c>
      <c r="K18" s="391">
        <v>406.024</v>
      </c>
      <c r="L18" s="392">
        <v>517.08199999999999</v>
      </c>
      <c r="M18" s="391">
        <v>387.11</v>
      </c>
      <c r="N18" s="391"/>
      <c r="O18" s="391"/>
      <c r="P18" s="391"/>
      <c r="Q18" s="392"/>
      <c r="R18" s="391">
        <v>43.041000000000054</v>
      </c>
      <c r="S18" s="579">
        <v>0.12509409449848738</v>
      </c>
      <c r="T18" s="395"/>
      <c r="U18" s="394"/>
      <c r="V18" s="391">
        <v>721.44799999999998</v>
      </c>
      <c r="W18" s="391">
        <v>904.19200000000001</v>
      </c>
      <c r="X18" s="430"/>
      <c r="Y18" s="394"/>
      <c r="Z18" s="391">
        <v>182.74400000000003</v>
      </c>
      <c r="AA18" s="579">
        <v>0.25330169326133006</v>
      </c>
      <c r="AB18" s="396"/>
    </row>
    <row r="19" spans="1:33" s="437" customFormat="1" ht="14.4" x14ac:dyDescent="0.3">
      <c r="A19" s="624"/>
      <c r="B19" s="3"/>
      <c r="C19" s="697" t="s">
        <v>172</v>
      </c>
      <c r="D19" s="697"/>
      <c r="E19" s="697"/>
      <c r="F19" s="697"/>
      <c r="G19" s="697"/>
      <c r="H19" s="432">
        <v>22.986000000000001</v>
      </c>
      <c r="I19" s="431">
        <v>14.775</v>
      </c>
      <c r="J19" s="431">
        <v>13.925000000000001</v>
      </c>
      <c r="K19" s="431">
        <v>14.038</v>
      </c>
      <c r="L19" s="432">
        <v>17.716000000000001</v>
      </c>
      <c r="M19" s="431">
        <v>11.492000000000001</v>
      </c>
      <c r="N19" s="431"/>
      <c r="O19" s="431"/>
      <c r="P19" s="433"/>
      <c r="Q19" s="434"/>
      <c r="R19" s="431">
        <v>-3.2829999999999995</v>
      </c>
      <c r="S19" s="581">
        <v>-0.22219966159052448</v>
      </c>
      <c r="T19" s="435"/>
      <c r="U19" s="434"/>
      <c r="V19" s="431">
        <v>37.761000000000003</v>
      </c>
      <c r="W19" s="431">
        <v>29.208000000000002</v>
      </c>
      <c r="X19" s="433"/>
      <c r="Y19" s="434"/>
      <c r="Z19" s="431">
        <v>-8.5530000000000008</v>
      </c>
      <c r="AA19" s="581">
        <v>-0.22650353539366014</v>
      </c>
      <c r="AB19" s="436"/>
      <c r="AD19" s="397"/>
      <c r="AE19" s="397"/>
      <c r="AF19" s="397"/>
      <c r="AG19" s="397"/>
    </row>
    <row r="20" spans="1:33" s="437" customFormat="1" ht="15" customHeight="1" x14ac:dyDescent="0.3">
      <c r="A20" s="624"/>
      <c r="B20" s="3"/>
      <c r="C20" s="3"/>
      <c r="D20" s="697" t="s">
        <v>175</v>
      </c>
      <c r="E20" s="697"/>
      <c r="F20" s="697"/>
      <c r="G20" s="697"/>
      <c r="H20" s="439">
        <v>400.36500000000001</v>
      </c>
      <c r="I20" s="438">
        <v>358.84399999999994</v>
      </c>
      <c r="J20" s="438">
        <v>349.51100000000002</v>
      </c>
      <c r="K20" s="438">
        <v>420.06200000000001</v>
      </c>
      <c r="L20" s="439">
        <v>534.798</v>
      </c>
      <c r="M20" s="438">
        <v>398.60200000000003</v>
      </c>
      <c r="N20" s="438"/>
      <c r="O20" s="438"/>
      <c r="P20" s="433"/>
      <c r="Q20" s="434"/>
      <c r="R20" s="438">
        <v>39.758000000000095</v>
      </c>
      <c r="S20" s="557">
        <v>0.11079466286185669</v>
      </c>
      <c r="T20" s="435"/>
      <c r="U20" s="434"/>
      <c r="V20" s="438">
        <v>759.20899999999995</v>
      </c>
      <c r="W20" s="438">
        <v>933.40000000000009</v>
      </c>
      <c r="X20" s="433"/>
      <c r="Y20" s="434"/>
      <c r="Z20" s="438">
        <v>174.19100000000014</v>
      </c>
      <c r="AA20" s="557">
        <v>0.22943748032491731</v>
      </c>
      <c r="AB20" s="436"/>
      <c r="AD20" s="397"/>
      <c r="AE20" s="397"/>
      <c r="AF20" s="397"/>
      <c r="AG20" s="397"/>
    </row>
    <row r="21" spans="1:33" s="437" customFormat="1" ht="15" customHeight="1" x14ac:dyDescent="0.3">
      <c r="A21" s="624"/>
      <c r="B21" s="3"/>
      <c r="C21" s="3"/>
      <c r="D21" s="697" t="s">
        <v>176</v>
      </c>
      <c r="E21" s="697"/>
      <c r="F21" s="697"/>
      <c r="G21" s="697"/>
      <c r="H21" s="432">
        <v>2369.9849999999997</v>
      </c>
      <c r="I21" s="431">
        <v>2724.1010000000001</v>
      </c>
      <c r="J21" s="431">
        <v>2555.6090000000004</v>
      </c>
      <c r="K21" s="431">
        <v>2900.4659999999999</v>
      </c>
      <c r="L21" s="432">
        <v>3024.5509999999995</v>
      </c>
      <c r="M21" s="431">
        <v>3149.7700000000004</v>
      </c>
      <c r="N21" s="431"/>
      <c r="O21" s="431"/>
      <c r="P21" s="433"/>
      <c r="Q21" s="434"/>
      <c r="R21" s="431">
        <v>425.66900000000032</v>
      </c>
      <c r="S21" s="581">
        <v>0.15626035892208121</v>
      </c>
      <c r="T21" s="435"/>
      <c r="U21" s="434"/>
      <c r="V21" s="431">
        <v>5094.0859999999993</v>
      </c>
      <c r="W21" s="431">
        <v>6174.3209999999999</v>
      </c>
      <c r="X21" s="433"/>
      <c r="Y21" s="434"/>
      <c r="Z21" s="431">
        <v>1080.2350000000006</v>
      </c>
      <c r="AA21" s="581">
        <v>0.21205668691105739</v>
      </c>
      <c r="AB21" s="436"/>
      <c r="AD21" s="397"/>
      <c r="AE21" s="397"/>
      <c r="AF21" s="397"/>
      <c r="AG21" s="397"/>
    </row>
    <row r="22" spans="1:33" s="397" customFormat="1" ht="15" customHeight="1" thickBot="1" x14ac:dyDescent="0.35">
      <c r="A22" s="624"/>
      <c r="B22" s="3"/>
      <c r="C22" s="3"/>
      <c r="D22" s="3"/>
      <c r="E22" s="697" t="s">
        <v>173</v>
      </c>
      <c r="F22" s="697"/>
      <c r="G22" s="697"/>
      <c r="H22" s="399">
        <v>2770.35</v>
      </c>
      <c r="I22" s="398">
        <v>3082.9450000000002</v>
      </c>
      <c r="J22" s="398">
        <v>2905.1200000000003</v>
      </c>
      <c r="K22" s="398">
        <v>3320.5279999999998</v>
      </c>
      <c r="L22" s="399">
        <v>3559.3489999999997</v>
      </c>
      <c r="M22" s="398">
        <v>3548.3720000000003</v>
      </c>
      <c r="N22" s="398"/>
      <c r="O22" s="398"/>
      <c r="P22" s="430"/>
      <c r="Q22" s="394"/>
      <c r="R22" s="398">
        <v>465.42700000000013</v>
      </c>
      <c r="S22" s="558">
        <v>0.15096831114405224</v>
      </c>
      <c r="T22" s="395"/>
      <c r="U22" s="394"/>
      <c r="V22" s="398">
        <v>5853.2950000000001</v>
      </c>
      <c r="W22" s="398">
        <v>7107.7209999999995</v>
      </c>
      <c r="X22" s="430"/>
      <c r="Y22" s="394"/>
      <c r="Z22" s="398">
        <v>1254.4259999999995</v>
      </c>
      <c r="AA22" s="558">
        <v>0.21431108461131712</v>
      </c>
      <c r="AB22" s="396"/>
    </row>
    <row r="23" spans="1:33" ht="15" customHeight="1" thickTop="1" x14ac:dyDescent="0.3">
      <c r="A23" s="624"/>
      <c r="B23" s="3"/>
      <c r="C23" s="3"/>
      <c r="D23" s="3"/>
      <c r="E23" s="3"/>
      <c r="F23" s="3"/>
      <c r="G23" s="3"/>
      <c r="H23" s="130"/>
      <c r="I23" s="31"/>
      <c r="J23" s="31"/>
      <c r="K23" s="31"/>
      <c r="L23" s="130"/>
      <c r="M23" s="31"/>
      <c r="N23" s="31"/>
      <c r="O23" s="31"/>
      <c r="P23" s="115"/>
      <c r="Q23" s="111"/>
      <c r="R23" s="31"/>
      <c r="S23" s="582"/>
      <c r="T23" s="116"/>
      <c r="U23" s="111"/>
      <c r="V23" s="31"/>
      <c r="W23" s="31"/>
      <c r="X23" s="115"/>
      <c r="Y23" s="111"/>
      <c r="Z23" s="31"/>
      <c r="AA23" s="582"/>
      <c r="AB23"/>
      <c r="AD23" s="397"/>
      <c r="AE23" s="397"/>
      <c r="AF23" s="397"/>
      <c r="AG23" s="397"/>
    </row>
    <row r="24" spans="1:33" s="292" customFormat="1" ht="15" customHeight="1" x14ac:dyDescent="0.3">
      <c r="A24" s="624"/>
      <c r="B24" s="697" t="s">
        <v>177</v>
      </c>
      <c r="C24" s="697"/>
      <c r="D24" s="697"/>
      <c r="E24" s="697"/>
      <c r="F24" s="697"/>
      <c r="G24" s="697"/>
      <c r="H24" s="284">
        <v>96734.652561847877</v>
      </c>
      <c r="I24" s="283">
        <v>103340.24056184788</v>
      </c>
      <c r="J24" s="283">
        <v>105112.14556184788</v>
      </c>
      <c r="K24" s="283">
        <v>111246.51400000001</v>
      </c>
      <c r="L24" s="284">
        <v>112080.68000000001</v>
      </c>
      <c r="M24" s="283">
        <v>109907.61199999999</v>
      </c>
      <c r="N24" s="283"/>
      <c r="O24" s="283"/>
      <c r="P24" s="286"/>
      <c r="Q24" s="287"/>
      <c r="R24" s="283">
        <v>6567.3714381521131</v>
      </c>
      <c r="S24" s="579">
        <v>6.355095945631771E-2</v>
      </c>
      <c r="T24" s="378"/>
      <c r="U24" s="287"/>
      <c r="V24" s="283">
        <v>96734.652561847877</v>
      </c>
      <c r="W24" s="283">
        <v>112080.68000000001</v>
      </c>
      <c r="X24" s="286"/>
      <c r="Y24" s="287"/>
      <c r="Z24" s="283">
        <v>15346.02743815213</v>
      </c>
      <c r="AA24" s="579">
        <v>0.1586404357873778</v>
      </c>
      <c r="AB24" s="291"/>
      <c r="AD24" s="397"/>
      <c r="AE24" s="397"/>
      <c r="AF24" s="397"/>
      <c r="AG24" s="397"/>
    </row>
    <row r="25" spans="1:33" s="314" customFormat="1" ht="14.4" x14ac:dyDescent="0.3">
      <c r="A25" s="624"/>
      <c r="B25" s="3"/>
      <c r="C25" s="697" t="s">
        <v>178</v>
      </c>
      <c r="D25" s="697"/>
      <c r="E25" s="697"/>
      <c r="F25" s="697"/>
      <c r="G25" s="697"/>
      <c r="H25" s="308">
        <v>2770.35</v>
      </c>
      <c r="I25" s="307">
        <v>3082.944</v>
      </c>
      <c r="J25" s="307">
        <v>2905.12</v>
      </c>
      <c r="K25" s="307">
        <v>3320.5279999999998</v>
      </c>
      <c r="L25" s="308">
        <v>3559.348</v>
      </c>
      <c r="M25" s="307">
        <v>3548.37</v>
      </c>
      <c r="N25" s="307"/>
      <c r="O25" s="307"/>
      <c r="P25" s="311"/>
      <c r="Q25" s="312"/>
      <c r="R25" s="307">
        <v>465.42599999999993</v>
      </c>
      <c r="S25" s="579">
        <v>0.15096803574764897</v>
      </c>
      <c r="T25" s="388"/>
      <c r="U25" s="312"/>
      <c r="V25" s="307">
        <v>5853.2939999999999</v>
      </c>
      <c r="W25" s="307">
        <v>7107.7179999999998</v>
      </c>
      <c r="X25" s="311"/>
      <c r="Y25" s="312"/>
      <c r="Z25" s="307">
        <v>1254.424</v>
      </c>
      <c r="AA25" s="579">
        <v>0.21431077953712901</v>
      </c>
      <c r="AB25" s="313"/>
      <c r="AD25" s="397"/>
      <c r="AE25" s="397"/>
      <c r="AF25" s="397"/>
      <c r="AG25" s="397"/>
    </row>
    <row r="26" spans="1:33" s="314" customFormat="1" ht="14.4" x14ac:dyDescent="0.3">
      <c r="A26" s="624"/>
      <c r="B26" s="3"/>
      <c r="C26" s="705" t="s">
        <v>179</v>
      </c>
      <c r="D26" s="697"/>
      <c r="E26" s="697"/>
      <c r="F26" s="697"/>
      <c r="G26" s="697"/>
      <c r="H26" s="308">
        <v>-2694.3969999999999</v>
      </c>
      <c r="I26" s="307">
        <v>-2856.4090000000001</v>
      </c>
      <c r="J26" s="307">
        <v>-2650.2559999999999</v>
      </c>
      <c r="K26" s="307">
        <v>-2803.692</v>
      </c>
      <c r="L26" s="308">
        <v>-3016.933</v>
      </c>
      <c r="M26" s="310">
        <v>-3061.8560000000002</v>
      </c>
      <c r="N26" s="310"/>
      <c r="O26" s="310"/>
      <c r="P26" s="311"/>
      <c r="Q26" s="312"/>
      <c r="R26" s="307">
        <v>-205.44700000000012</v>
      </c>
      <c r="S26" s="579">
        <v>-7.1924923916708045E-2</v>
      </c>
      <c r="T26" s="388"/>
      <c r="U26" s="312"/>
      <c r="V26" s="307">
        <v>-5550.8060000000005</v>
      </c>
      <c r="W26" s="307">
        <v>-6078.7890000000007</v>
      </c>
      <c r="X26" s="311"/>
      <c r="Y26" s="312"/>
      <c r="Z26" s="307">
        <v>-527.98300000000017</v>
      </c>
      <c r="AA26" s="579">
        <v>-9.5118258501558181E-2</v>
      </c>
      <c r="AB26" s="313"/>
      <c r="AD26" s="397"/>
      <c r="AE26" s="397"/>
      <c r="AF26" s="397"/>
      <c r="AG26" s="397"/>
    </row>
    <row r="27" spans="1:33" s="314" customFormat="1" ht="14.4" x14ac:dyDescent="0.3">
      <c r="A27" s="624"/>
      <c r="B27" s="3"/>
      <c r="C27" s="3"/>
      <c r="D27" s="3"/>
      <c r="E27" s="697" t="s">
        <v>180</v>
      </c>
      <c r="F27" s="697"/>
      <c r="G27" s="697"/>
      <c r="H27" s="348">
        <v>75.952999999999975</v>
      </c>
      <c r="I27" s="347">
        <v>226.53499999999985</v>
      </c>
      <c r="J27" s="347">
        <v>254.86400000000003</v>
      </c>
      <c r="K27" s="347">
        <v>516.83599999999979</v>
      </c>
      <c r="L27" s="348">
        <v>542.41499999999996</v>
      </c>
      <c r="M27" s="347">
        <v>486.51399999999967</v>
      </c>
      <c r="N27" s="347"/>
      <c r="O27" s="347"/>
      <c r="P27" s="311"/>
      <c r="Q27" s="312"/>
      <c r="R27" s="347">
        <v>259.97899999999981</v>
      </c>
      <c r="S27" s="583">
        <v>1.1476328161211291</v>
      </c>
      <c r="T27" s="388"/>
      <c r="U27" s="312"/>
      <c r="V27" s="347">
        <v>302.48799999999983</v>
      </c>
      <c r="W27" s="347">
        <v>1028.9289999999996</v>
      </c>
      <c r="X27" s="311"/>
      <c r="Y27" s="312"/>
      <c r="Z27" s="347">
        <v>726.4409999999998</v>
      </c>
      <c r="AA27" s="583" t="s">
        <v>110</v>
      </c>
      <c r="AB27" s="313"/>
      <c r="AD27" s="397"/>
      <c r="AE27" s="397"/>
      <c r="AF27" s="397"/>
      <c r="AG27" s="397"/>
    </row>
    <row r="28" spans="1:33" s="314" customFormat="1" ht="14.4" x14ac:dyDescent="0.3">
      <c r="A28" s="624"/>
      <c r="B28" s="3"/>
      <c r="C28" s="697" t="s">
        <v>150</v>
      </c>
      <c r="D28" s="697"/>
      <c r="E28" s="697"/>
      <c r="F28" s="697"/>
      <c r="G28" s="697"/>
      <c r="H28" s="308">
        <v>-391.72199999999998</v>
      </c>
      <c r="I28" s="307">
        <v>-163.047</v>
      </c>
      <c r="J28" s="307">
        <v>203.02443815212814</v>
      </c>
      <c r="K28" s="307">
        <v>-1022.376</v>
      </c>
      <c r="L28" s="308">
        <v>-12.02</v>
      </c>
      <c r="M28" s="307">
        <v>899.553</v>
      </c>
      <c r="N28" s="307"/>
      <c r="O28" s="307"/>
      <c r="P28" s="311"/>
      <c r="Q28" s="312"/>
      <c r="R28" s="307">
        <v>1062.5999999999999</v>
      </c>
      <c r="S28" s="579" t="s">
        <v>110</v>
      </c>
      <c r="T28" s="388"/>
      <c r="U28" s="312"/>
      <c r="V28" s="307">
        <v>-554.76900000000001</v>
      </c>
      <c r="W28" s="307">
        <v>887.53300000000002</v>
      </c>
      <c r="X28" s="311"/>
      <c r="Y28" s="312"/>
      <c r="Z28" s="307">
        <v>1442.3020000000001</v>
      </c>
      <c r="AA28" s="579" t="s">
        <v>110</v>
      </c>
      <c r="AB28" s="313"/>
      <c r="AD28" s="397"/>
      <c r="AE28" s="397"/>
      <c r="AF28" s="397"/>
      <c r="AG28" s="397"/>
    </row>
    <row r="29" spans="1:33" s="314" customFormat="1" ht="14.4" x14ac:dyDescent="0.3">
      <c r="A29" s="624"/>
      <c r="B29" s="3"/>
      <c r="C29" s="705" t="s">
        <v>181</v>
      </c>
      <c r="D29" s="697"/>
      <c r="E29" s="697"/>
      <c r="F29" s="697"/>
      <c r="G29" s="697"/>
      <c r="H29" s="308">
        <v>6921.357</v>
      </c>
      <c r="I29" s="307">
        <v>1708.4169999999999</v>
      </c>
      <c r="J29" s="307">
        <v>5676.48</v>
      </c>
      <c r="K29" s="307">
        <v>1339.7059999999999</v>
      </c>
      <c r="L29" s="308">
        <v>-2703.4630000000002</v>
      </c>
      <c r="M29" s="310">
        <v>8930.81</v>
      </c>
      <c r="N29" s="310"/>
      <c r="O29" s="310"/>
      <c r="P29" s="311"/>
      <c r="Q29" s="312"/>
      <c r="R29" s="307">
        <v>7222.393</v>
      </c>
      <c r="S29" s="579" t="s">
        <v>110</v>
      </c>
      <c r="T29" s="388"/>
      <c r="U29" s="312"/>
      <c r="V29" s="307">
        <v>8629.7739999999994</v>
      </c>
      <c r="W29" s="307">
        <v>6227.3469999999998</v>
      </c>
      <c r="X29" s="311"/>
      <c r="Y29" s="312"/>
      <c r="Z29" s="307">
        <v>-2402.4269999999997</v>
      </c>
      <c r="AA29" s="579">
        <v>-0.27838817099961133</v>
      </c>
      <c r="AB29" s="313"/>
      <c r="AD29" s="397"/>
      <c r="AE29" s="397"/>
      <c r="AF29" s="397"/>
      <c r="AG29" s="397"/>
    </row>
    <row r="30" spans="1:33" s="292" customFormat="1" ht="15" thickBot="1" x14ac:dyDescent="0.35">
      <c r="A30" s="624"/>
      <c r="B30" s="697" t="s">
        <v>182</v>
      </c>
      <c r="C30" s="697"/>
      <c r="D30" s="697"/>
      <c r="E30" s="697"/>
      <c r="F30" s="697"/>
      <c r="G30" s="697"/>
      <c r="H30" s="344">
        <v>103340.24056184788</v>
      </c>
      <c r="I30" s="343">
        <v>105112.14556184788</v>
      </c>
      <c r="J30" s="343">
        <v>111246.51400000001</v>
      </c>
      <c r="K30" s="343">
        <v>112080.68000000001</v>
      </c>
      <c r="L30" s="344">
        <v>109907.61200000001</v>
      </c>
      <c r="M30" s="343">
        <v>120224.48899999999</v>
      </c>
      <c r="N30" s="343"/>
      <c r="O30" s="343"/>
      <c r="P30" s="286"/>
      <c r="Q30" s="287"/>
      <c r="R30" s="343">
        <v>15112.343438152107</v>
      </c>
      <c r="S30" s="584">
        <v>0.14377352262550877</v>
      </c>
      <c r="T30" s="378"/>
      <c r="U30" s="287"/>
      <c r="V30" s="343">
        <v>105112.14556184788</v>
      </c>
      <c r="W30" s="343">
        <v>120224.489</v>
      </c>
      <c r="X30" s="286"/>
      <c r="Y30" s="287"/>
      <c r="Z30" s="343">
        <v>15112.343438152122</v>
      </c>
      <c r="AA30" s="584">
        <v>0.14377352262550891</v>
      </c>
      <c r="AB30" s="291"/>
      <c r="AD30" s="397"/>
      <c r="AE30" s="397"/>
      <c r="AF30" s="397"/>
      <c r="AG30" s="397"/>
    </row>
    <row r="31" spans="1:33" s="318" customFormat="1" ht="15" thickTop="1" x14ac:dyDescent="0.3">
      <c r="A31" s="624"/>
      <c r="B31" s="627"/>
      <c r="C31" s="697" t="s">
        <v>183</v>
      </c>
      <c r="D31" s="697"/>
      <c r="E31" s="697"/>
      <c r="F31" s="697"/>
      <c r="G31" s="697"/>
      <c r="H31" s="585">
        <v>3.1406739152317303E-3</v>
      </c>
      <c r="I31" s="579">
        <v>8.7685106505793892E-3</v>
      </c>
      <c r="J31" s="579">
        <v>9.6987459874477901E-3</v>
      </c>
      <c r="K31" s="579">
        <v>1.858344972499542E-2</v>
      </c>
      <c r="L31" s="585">
        <v>1.9358019598025276E-2</v>
      </c>
      <c r="M31" s="579">
        <v>1.7706289533431032E-2</v>
      </c>
      <c r="N31" s="579"/>
      <c r="O31" s="579"/>
      <c r="P31" s="586"/>
      <c r="Q31" s="562"/>
      <c r="R31" s="579">
        <v>8.9377788828516429E-3</v>
      </c>
      <c r="S31" s="583" t="s">
        <v>110</v>
      </c>
      <c r="T31" s="587"/>
      <c r="U31" s="562"/>
      <c r="V31" s="579">
        <v>6.2539739791095507E-3</v>
      </c>
      <c r="W31" s="579">
        <v>1.8360506021198292E-2</v>
      </c>
      <c r="X31" s="586"/>
      <c r="Y31" s="562"/>
      <c r="Z31" s="579">
        <v>1.2106532042088742E-2</v>
      </c>
      <c r="AA31" s="583" t="s">
        <v>110</v>
      </c>
      <c r="AB31" s="328"/>
      <c r="AD31" s="397"/>
      <c r="AE31" s="397"/>
      <c r="AF31" s="397"/>
      <c r="AG31" s="397"/>
    </row>
    <row r="32" spans="1:33" ht="14.4" x14ac:dyDescent="0.3">
      <c r="A32" s="624"/>
      <c r="B32" s="627"/>
      <c r="C32" s="627"/>
      <c r="D32" s="3"/>
      <c r="E32" s="627"/>
      <c r="F32" s="3"/>
      <c r="G32" s="3"/>
      <c r="H32" s="144"/>
      <c r="I32" s="143"/>
      <c r="J32" s="143"/>
      <c r="K32" s="143"/>
      <c r="L32" s="144"/>
      <c r="M32" s="143"/>
      <c r="N32" s="143"/>
      <c r="O32" s="143"/>
      <c r="P32" s="134"/>
      <c r="Q32" s="128"/>
      <c r="R32" s="143"/>
      <c r="S32" s="579"/>
      <c r="T32" s="116"/>
      <c r="U32" s="111"/>
      <c r="V32" s="143"/>
      <c r="W32" s="143"/>
      <c r="X32" s="134"/>
      <c r="Y32" s="128"/>
      <c r="Z32" s="143"/>
      <c r="AA32" s="579"/>
      <c r="AB32"/>
      <c r="AD32" s="397"/>
      <c r="AE32" s="397"/>
      <c r="AF32" s="397"/>
      <c r="AG32" s="397"/>
    </row>
    <row r="33" spans="1:33" ht="14.4" x14ac:dyDescent="0.3">
      <c r="A33" s="624"/>
      <c r="B33" s="697" t="s">
        <v>350</v>
      </c>
      <c r="C33" s="697"/>
      <c r="D33" s="697"/>
      <c r="E33" s="697"/>
      <c r="F33" s="697"/>
      <c r="G33" s="697"/>
      <c r="H33" s="130"/>
      <c r="I33" s="31"/>
      <c r="J33" s="31"/>
      <c r="K33" s="31"/>
      <c r="L33" s="130"/>
      <c r="M33" s="31"/>
      <c r="N33" s="31"/>
      <c r="O33" s="31"/>
      <c r="P33" s="115"/>
      <c r="Q33" s="111"/>
      <c r="R33" s="31"/>
      <c r="S33" s="582"/>
      <c r="T33" s="116"/>
      <c r="U33" s="111"/>
      <c r="V33" s="31"/>
      <c r="W33" s="31"/>
      <c r="X33" s="115"/>
      <c r="Y33" s="111"/>
      <c r="Z33" s="31"/>
      <c r="AA33" s="582"/>
      <c r="AB33"/>
      <c r="AD33" s="397"/>
      <c r="AE33" s="397"/>
      <c r="AF33" s="397"/>
      <c r="AG33" s="397"/>
    </row>
    <row r="34" spans="1:33" s="292" customFormat="1" ht="14.4" x14ac:dyDescent="0.3">
      <c r="A34" s="624"/>
      <c r="B34" s="3"/>
      <c r="C34" s="697" t="s">
        <v>165</v>
      </c>
      <c r="D34" s="697"/>
      <c r="E34" s="697"/>
      <c r="F34" s="697"/>
      <c r="G34" s="697"/>
      <c r="H34" s="284">
        <v>49013.241999999998</v>
      </c>
      <c r="I34" s="283">
        <v>50559.985000000001</v>
      </c>
      <c r="J34" s="283">
        <v>52720.62</v>
      </c>
      <c r="K34" s="283">
        <v>54630.445</v>
      </c>
      <c r="L34" s="284">
        <v>54649.052000000003</v>
      </c>
      <c r="M34" s="283">
        <v>54323.928</v>
      </c>
      <c r="N34" s="283"/>
      <c r="O34" s="283"/>
      <c r="P34" s="286"/>
      <c r="Q34" s="287"/>
      <c r="R34" s="283">
        <v>3763.9429999999993</v>
      </c>
      <c r="S34" s="579">
        <v>7.4445097244391967E-2</v>
      </c>
      <c r="T34" s="378"/>
      <c r="U34" s="287"/>
      <c r="V34" s="283">
        <v>49786.613499999999</v>
      </c>
      <c r="W34" s="283">
        <v>54486.490000000005</v>
      </c>
      <c r="X34" s="286"/>
      <c r="Y34" s="287"/>
      <c r="Z34" s="283">
        <v>4699.8765000000058</v>
      </c>
      <c r="AA34" s="579">
        <v>9.4400405442318466E-2</v>
      </c>
      <c r="AB34" s="291"/>
      <c r="AD34" s="397"/>
      <c r="AE34" s="397"/>
      <c r="AF34" s="397"/>
      <c r="AG34" s="397"/>
    </row>
    <row r="35" spans="1:33" s="314" customFormat="1" ht="14.4" x14ac:dyDescent="0.3">
      <c r="A35" s="624"/>
      <c r="B35" s="3"/>
      <c r="C35" s="697" t="s">
        <v>184</v>
      </c>
      <c r="D35" s="697"/>
      <c r="E35" s="697"/>
      <c r="F35" s="697"/>
      <c r="G35" s="697"/>
      <c r="H35" s="308">
        <v>12850.035</v>
      </c>
      <c r="I35" s="307">
        <v>13259.138000000001</v>
      </c>
      <c r="J35" s="307">
        <v>13958.994000000001</v>
      </c>
      <c r="K35" s="307">
        <v>14441.647000000001</v>
      </c>
      <c r="L35" s="308">
        <v>14554.619000000001</v>
      </c>
      <c r="M35" s="307">
        <v>15153.25</v>
      </c>
      <c r="N35" s="307"/>
      <c r="O35" s="307"/>
      <c r="P35" s="311"/>
      <c r="Q35" s="312"/>
      <c r="R35" s="307">
        <v>1894.1119999999992</v>
      </c>
      <c r="S35" s="579">
        <v>0.14285332877597315</v>
      </c>
      <c r="T35" s="388"/>
      <c r="U35" s="312"/>
      <c r="V35" s="307">
        <v>13054.586500000001</v>
      </c>
      <c r="W35" s="307">
        <v>14853.934499999999</v>
      </c>
      <c r="X35" s="311"/>
      <c r="Y35" s="312"/>
      <c r="Z35" s="307">
        <v>1799.3479999999981</v>
      </c>
      <c r="AA35" s="579">
        <v>0.13783263070032881</v>
      </c>
      <c r="AB35" s="313"/>
      <c r="AD35" s="397"/>
      <c r="AE35" s="397"/>
      <c r="AF35" s="397"/>
      <c r="AG35" s="397"/>
    </row>
    <row r="36" spans="1:33" s="314" customFormat="1" ht="14.4" x14ac:dyDescent="0.3">
      <c r="A36" s="624"/>
      <c r="B36" s="3"/>
      <c r="C36" s="697" t="s">
        <v>170</v>
      </c>
      <c r="D36" s="697"/>
      <c r="E36" s="697"/>
      <c r="F36" s="697"/>
      <c r="G36" s="697"/>
      <c r="H36" s="308">
        <v>8805.7520000000004</v>
      </c>
      <c r="I36" s="307">
        <v>9375.9169999999995</v>
      </c>
      <c r="J36" s="307">
        <v>10216.343999999999</v>
      </c>
      <c r="K36" s="307">
        <v>11009.767</v>
      </c>
      <c r="L36" s="308">
        <v>11536.665999999999</v>
      </c>
      <c r="M36" s="307">
        <v>12166.886</v>
      </c>
      <c r="N36" s="307"/>
      <c r="O36" s="307"/>
      <c r="P36" s="311"/>
      <c r="Q36" s="312"/>
      <c r="R36" s="307">
        <v>2790.969000000001</v>
      </c>
      <c r="S36" s="579">
        <v>0.29767424348999688</v>
      </c>
      <c r="T36" s="388"/>
      <c r="U36" s="312"/>
      <c r="V36" s="307">
        <v>9090.8345000000008</v>
      </c>
      <c r="W36" s="307">
        <v>11851.776</v>
      </c>
      <c r="X36" s="311"/>
      <c r="Y36" s="312"/>
      <c r="Z36" s="307">
        <v>2760.941499999999</v>
      </c>
      <c r="AA36" s="579">
        <v>0.3037060569081968</v>
      </c>
      <c r="AB36" s="313"/>
      <c r="AD36" s="397"/>
      <c r="AE36" s="397"/>
      <c r="AF36" s="397"/>
      <c r="AG36" s="397"/>
    </row>
    <row r="37" spans="1:33" s="314" customFormat="1" ht="14.4" x14ac:dyDescent="0.3">
      <c r="A37" s="624"/>
      <c r="B37" s="3"/>
      <c r="C37" s="697" t="s">
        <v>167</v>
      </c>
      <c r="D37" s="697"/>
      <c r="E37" s="697"/>
      <c r="F37" s="697"/>
      <c r="G37" s="697"/>
      <c r="H37" s="308">
        <v>2824.1469999999999</v>
      </c>
      <c r="I37" s="307">
        <v>2868.3389999999999</v>
      </c>
      <c r="J37" s="307">
        <v>2907.9549999999999</v>
      </c>
      <c r="K37" s="307">
        <v>2959.223</v>
      </c>
      <c r="L37" s="308">
        <v>3003.0680000000002</v>
      </c>
      <c r="M37" s="307">
        <v>3033.4340000000002</v>
      </c>
      <c r="N37" s="307"/>
      <c r="O37" s="307"/>
      <c r="P37" s="311"/>
      <c r="Q37" s="312"/>
      <c r="R37" s="307">
        <v>165.09500000000025</v>
      </c>
      <c r="S37" s="579">
        <v>5.7557701512966304E-2</v>
      </c>
      <c r="T37" s="388"/>
      <c r="U37" s="312"/>
      <c r="V37" s="307">
        <v>2846.2429999999999</v>
      </c>
      <c r="W37" s="307">
        <v>3018.2510000000002</v>
      </c>
      <c r="X37" s="311"/>
      <c r="Y37" s="312"/>
      <c r="Z37" s="307">
        <v>172.00800000000027</v>
      </c>
      <c r="AA37" s="579">
        <v>6.0433350209381377E-2</v>
      </c>
      <c r="AB37" s="313"/>
      <c r="AD37" s="397"/>
      <c r="AE37" s="397"/>
      <c r="AF37" s="397"/>
      <c r="AG37" s="397"/>
    </row>
    <row r="38" spans="1:33" s="314" customFormat="1" ht="14.4" x14ac:dyDescent="0.3">
      <c r="A38" s="624"/>
      <c r="B38" s="3"/>
      <c r="C38" s="697" t="s">
        <v>168</v>
      </c>
      <c r="D38" s="697"/>
      <c r="E38" s="697"/>
      <c r="F38" s="697"/>
      <c r="G38" s="697"/>
      <c r="H38" s="308">
        <v>23664.909</v>
      </c>
      <c r="I38" s="307">
        <v>24663.485000000001</v>
      </c>
      <c r="J38" s="307">
        <v>26013.506000000001</v>
      </c>
      <c r="K38" s="307">
        <v>26970.079000000002</v>
      </c>
      <c r="L38" s="308">
        <v>27085.567999999999</v>
      </c>
      <c r="M38" s="307">
        <v>27074.907000000003</v>
      </c>
      <c r="N38" s="307"/>
      <c r="O38" s="307"/>
      <c r="P38" s="311"/>
      <c r="Q38" s="312"/>
      <c r="R38" s="307">
        <v>2411.4220000000023</v>
      </c>
      <c r="S38" s="579">
        <v>9.7772962742288944E-2</v>
      </c>
      <c r="T38" s="388"/>
      <c r="U38" s="312"/>
      <c r="V38" s="307">
        <v>24164.197</v>
      </c>
      <c r="W38" s="307">
        <v>27080.237500000003</v>
      </c>
      <c r="X38" s="311"/>
      <c r="Y38" s="312"/>
      <c r="Z38" s="307">
        <v>2916.0405000000028</v>
      </c>
      <c r="AA38" s="579">
        <v>0.12067607709041615</v>
      </c>
      <c r="AB38" s="313"/>
      <c r="AD38" s="397"/>
      <c r="AE38" s="397"/>
      <c r="AF38" s="397"/>
      <c r="AG38" s="397"/>
    </row>
    <row r="39" spans="1:33" s="314" customFormat="1" ht="14.4" x14ac:dyDescent="0.3">
      <c r="A39" s="624"/>
      <c r="B39" s="3"/>
      <c r="C39" s="697" t="s">
        <v>172</v>
      </c>
      <c r="D39" s="697"/>
      <c r="E39" s="697"/>
      <c r="F39" s="697"/>
      <c r="G39" s="697"/>
      <c r="H39" s="308">
        <v>2343.5120000000002</v>
      </c>
      <c r="I39" s="307">
        <v>2266.4340000000002</v>
      </c>
      <c r="J39" s="307">
        <v>2334.2570000000001</v>
      </c>
      <c r="K39" s="307">
        <v>2312.1019999999999</v>
      </c>
      <c r="L39" s="308">
        <v>2188.558</v>
      </c>
      <c r="M39" s="307">
        <v>2222.904</v>
      </c>
      <c r="N39" s="307"/>
      <c r="O39" s="307"/>
      <c r="P39" s="311"/>
      <c r="Q39" s="312"/>
      <c r="R39" s="307">
        <v>-43.5300000000002</v>
      </c>
      <c r="S39" s="579">
        <v>-1.9206383243456547E-2</v>
      </c>
      <c r="T39" s="388"/>
      <c r="U39" s="312"/>
      <c r="V39" s="307">
        <v>2304.973</v>
      </c>
      <c r="W39" s="307">
        <v>2205.7309999999998</v>
      </c>
      <c r="X39" s="311"/>
      <c r="Y39" s="312"/>
      <c r="Z39" s="307">
        <v>-99.242000000000189</v>
      </c>
      <c r="AA39" s="579">
        <v>-4.3055601952821224E-2</v>
      </c>
      <c r="AB39" s="313"/>
      <c r="AD39" s="397"/>
      <c r="AE39" s="397"/>
      <c r="AF39" s="397"/>
      <c r="AG39" s="397"/>
    </row>
    <row r="40" spans="1:33" s="292" customFormat="1" ht="15" thickBot="1" x14ac:dyDescent="0.35">
      <c r="A40" s="624"/>
      <c r="B40" s="3"/>
      <c r="C40" s="3"/>
      <c r="D40" s="3"/>
      <c r="E40" s="697" t="s">
        <v>162</v>
      </c>
      <c r="F40" s="697"/>
      <c r="G40" s="697"/>
      <c r="H40" s="344">
        <v>99501.597000000009</v>
      </c>
      <c r="I40" s="343">
        <v>102993.29799999998</v>
      </c>
      <c r="J40" s="343">
        <v>108151.67599999999</v>
      </c>
      <c r="K40" s="343">
        <v>112323.26299999999</v>
      </c>
      <c r="L40" s="344">
        <v>113017.531</v>
      </c>
      <c r="M40" s="343">
        <v>113975.30899999999</v>
      </c>
      <c r="N40" s="343"/>
      <c r="O40" s="343"/>
      <c r="P40" s="286"/>
      <c r="Q40" s="287"/>
      <c r="R40" s="343">
        <v>10982.011000000013</v>
      </c>
      <c r="S40" s="584">
        <v>0.10662840411227549</v>
      </c>
      <c r="T40" s="378"/>
      <c r="U40" s="287"/>
      <c r="V40" s="343">
        <v>101247.44749999999</v>
      </c>
      <c r="W40" s="343">
        <v>113496.42</v>
      </c>
      <c r="X40" s="286"/>
      <c r="Y40" s="287"/>
      <c r="Z40" s="343">
        <v>12248.972500000003</v>
      </c>
      <c r="AA40" s="584">
        <v>0.1209805560777224</v>
      </c>
      <c r="AB40" s="291"/>
      <c r="AD40" s="397"/>
      <c r="AE40" s="397"/>
      <c r="AF40" s="397"/>
      <c r="AG40" s="397"/>
    </row>
    <row r="41" spans="1:33" ht="15" thickTop="1" x14ac:dyDescent="0.3">
      <c r="A41" s="624"/>
      <c r="B41" s="3"/>
      <c r="C41" s="3"/>
      <c r="D41" s="3"/>
      <c r="E41" s="3"/>
      <c r="F41" s="3"/>
      <c r="G41" s="3"/>
      <c r="H41" s="133"/>
      <c r="I41" s="129"/>
      <c r="J41" s="129"/>
      <c r="K41" s="129"/>
      <c r="L41" s="133"/>
      <c r="M41" s="129"/>
      <c r="N41" s="129"/>
      <c r="O41" s="129"/>
      <c r="P41" s="134"/>
      <c r="Q41" s="128"/>
      <c r="R41" s="129"/>
      <c r="S41" s="579"/>
      <c r="T41" s="116"/>
      <c r="U41" s="111"/>
      <c r="V41" s="129"/>
      <c r="W41" s="129"/>
      <c r="X41" s="134"/>
      <c r="Y41" s="128"/>
      <c r="Z41" s="129"/>
      <c r="AA41" s="579"/>
      <c r="AB41"/>
      <c r="AD41" s="397"/>
      <c r="AE41" s="397"/>
      <c r="AF41" s="397"/>
      <c r="AG41" s="397"/>
    </row>
    <row r="42" spans="1:33" s="292" customFormat="1" ht="14.4" x14ac:dyDescent="0.3">
      <c r="A42" s="624"/>
      <c r="B42" s="627"/>
      <c r="C42" s="697" t="s">
        <v>184</v>
      </c>
      <c r="D42" s="697"/>
      <c r="E42" s="697"/>
      <c r="F42" s="697"/>
      <c r="G42" s="697"/>
      <c r="H42" s="284">
        <v>12850.035</v>
      </c>
      <c r="I42" s="283">
        <v>13259.138000000001</v>
      </c>
      <c r="J42" s="283">
        <v>13958.994000000001</v>
      </c>
      <c r="K42" s="283">
        <v>14441.647000000001</v>
      </c>
      <c r="L42" s="284">
        <v>14554.619000000001</v>
      </c>
      <c r="M42" s="283">
        <v>15153.25</v>
      </c>
      <c r="N42" s="283"/>
      <c r="O42" s="283"/>
      <c r="P42" s="286"/>
      <c r="Q42" s="287"/>
      <c r="R42" s="283">
        <v>1894.1119999999992</v>
      </c>
      <c r="S42" s="579">
        <v>0.14285332877597315</v>
      </c>
      <c r="T42" s="378"/>
      <c r="U42" s="287"/>
      <c r="V42" s="283">
        <v>13054.586500000001</v>
      </c>
      <c r="W42" s="283">
        <v>14853.934499999999</v>
      </c>
      <c r="X42" s="286"/>
      <c r="Y42" s="287"/>
      <c r="Z42" s="283">
        <v>1799.3479999999981</v>
      </c>
      <c r="AA42" s="579">
        <v>0.13783263070032881</v>
      </c>
      <c r="AB42" s="291"/>
      <c r="AD42" s="397"/>
      <c r="AE42" s="397"/>
      <c r="AF42" s="397"/>
      <c r="AG42" s="397"/>
    </row>
    <row r="43" spans="1:33" s="314" customFormat="1" ht="14.4" x14ac:dyDescent="0.3">
      <c r="A43" s="624"/>
      <c r="B43" s="627"/>
      <c r="C43" s="697" t="s">
        <v>172</v>
      </c>
      <c r="D43" s="697"/>
      <c r="E43" s="697"/>
      <c r="F43" s="697"/>
      <c r="G43" s="697"/>
      <c r="H43" s="308">
        <v>2343.5120000000002</v>
      </c>
      <c r="I43" s="307">
        <v>2266.4340000000002</v>
      </c>
      <c r="J43" s="307">
        <v>2334.2570000000001</v>
      </c>
      <c r="K43" s="307">
        <v>2312.1019999999999</v>
      </c>
      <c r="L43" s="308">
        <v>2188.558</v>
      </c>
      <c r="M43" s="307">
        <v>2222.904</v>
      </c>
      <c r="N43" s="307"/>
      <c r="O43" s="307"/>
      <c r="P43" s="311"/>
      <c r="Q43" s="312"/>
      <c r="R43" s="307">
        <v>-43.5300000000002</v>
      </c>
      <c r="S43" s="579">
        <v>-1.9206383243456547E-2</v>
      </c>
      <c r="T43" s="388"/>
      <c r="U43" s="312"/>
      <c r="V43" s="307">
        <v>2304.973</v>
      </c>
      <c r="W43" s="307">
        <v>2205.7309999999998</v>
      </c>
      <c r="X43" s="311"/>
      <c r="Y43" s="312"/>
      <c r="Z43" s="307">
        <v>-99.242000000000189</v>
      </c>
      <c r="AA43" s="579">
        <v>-4.3055601952821224E-2</v>
      </c>
      <c r="AB43" s="313"/>
      <c r="AD43" s="397"/>
      <c r="AE43" s="397"/>
      <c r="AF43" s="397"/>
      <c r="AG43" s="397"/>
    </row>
    <row r="44" spans="1:33" s="314" customFormat="1" ht="14.4" x14ac:dyDescent="0.3">
      <c r="A44" s="624"/>
      <c r="B44" s="627"/>
      <c r="C44" s="3"/>
      <c r="D44" s="697" t="s">
        <v>185</v>
      </c>
      <c r="E44" s="697"/>
      <c r="F44" s="697"/>
      <c r="G44" s="697"/>
      <c r="H44" s="348">
        <v>15193.547</v>
      </c>
      <c r="I44" s="347">
        <v>15525.572</v>
      </c>
      <c r="J44" s="347">
        <v>16293.251</v>
      </c>
      <c r="K44" s="347">
        <v>16753.749</v>
      </c>
      <c r="L44" s="348">
        <v>16743.177</v>
      </c>
      <c r="M44" s="347">
        <v>17376.153999999999</v>
      </c>
      <c r="N44" s="347"/>
      <c r="O44" s="347"/>
      <c r="P44" s="311"/>
      <c r="Q44" s="312"/>
      <c r="R44" s="347">
        <v>1850.5819999999985</v>
      </c>
      <c r="S44" s="583">
        <v>0.1191957372005359</v>
      </c>
      <c r="T44" s="388"/>
      <c r="U44" s="312"/>
      <c r="V44" s="347">
        <v>15359.559499999999</v>
      </c>
      <c r="W44" s="347">
        <v>17059.665499999999</v>
      </c>
      <c r="X44" s="311"/>
      <c r="Y44" s="312"/>
      <c r="Z44" s="347">
        <v>1700.1059999999998</v>
      </c>
      <c r="AA44" s="583">
        <v>0.11068715870399798</v>
      </c>
      <c r="AB44" s="313"/>
      <c r="AD44" s="397"/>
      <c r="AE44" s="397"/>
      <c r="AF44" s="397"/>
      <c r="AG44" s="397"/>
    </row>
    <row r="45" spans="1:33" s="314" customFormat="1" ht="14.4" x14ac:dyDescent="0.3">
      <c r="A45" s="624"/>
      <c r="B45" s="627"/>
      <c r="C45" s="3"/>
      <c r="D45" s="697" t="s">
        <v>186</v>
      </c>
      <c r="E45" s="697"/>
      <c r="F45" s="697"/>
      <c r="G45" s="697"/>
      <c r="H45" s="308">
        <v>84308.05</v>
      </c>
      <c r="I45" s="307">
        <v>87467.725999999981</v>
      </c>
      <c r="J45" s="307">
        <v>91858.424999999988</v>
      </c>
      <c r="K45" s="307">
        <v>95569.513999999996</v>
      </c>
      <c r="L45" s="308">
        <v>96274.354000000007</v>
      </c>
      <c r="M45" s="307">
        <v>96599.154999999999</v>
      </c>
      <c r="N45" s="307"/>
      <c r="O45" s="307"/>
      <c r="P45" s="311"/>
      <c r="Q45" s="312"/>
      <c r="R45" s="307">
        <v>9131.4290000000183</v>
      </c>
      <c r="S45" s="579">
        <v>0.10439769521388975</v>
      </c>
      <c r="T45" s="388"/>
      <c r="U45" s="312"/>
      <c r="V45" s="307">
        <v>85887.887999999992</v>
      </c>
      <c r="W45" s="307">
        <v>96436.75450000001</v>
      </c>
      <c r="X45" s="311"/>
      <c r="Y45" s="312"/>
      <c r="Z45" s="307">
        <v>10548.866500000018</v>
      </c>
      <c r="AA45" s="579">
        <v>0.12282135171375991</v>
      </c>
      <c r="AB45" s="313"/>
      <c r="AD45" s="397"/>
      <c r="AE45" s="397"/>
      <c r="AF45" s="397"/>
      <c r="AG45" s="397"/>
    </row>
    <row r="46" spans="1:33" s="292" customFormat="1" ht="15" thickBot="1" x14ac:dyDescent="0.35">
      <c r="A46" s="624"/>
      <c r="B46" s="627"/>
      <c r="C46" s="3"/>
      <c r="D46" s="3"/>
      <c r="E46" s="697" t="s">
        <v>187</v>
      </c>
      <c r="F46" s="697"/>
      <c r="G46" s="697"/>
      <c r="H46" s="344">
        <v>99501.597000000009</v>
      </c>
      <c r="I46" s="343">
        <v>102993.29799999998</v>
      </c>
      <c r="J46" s="343">
        <v>108151.67599999999</v>
      </c>
      <c r="K46" s="343">
        <v>112323.26299999999</v>
      </c>
      <c r="L46" s="344">
        <v>113017.531</v>
      </c>
      <c r="M46" s="343">
        <v>113975.30899999999</v>
      </c>
      <c r="N46" s="343"/>
      <c r="O46" s="343"/>
      <c r="P46" s="286"/>
      <c r="Q46" s="287"/>
      <c r="R46" s="343">
        <v>10982.011000000013</v>
      </c>
      <c r="S46" s="584">
        <v>0.10662840411227549</v>
      </c>
      <c r="T46" s="378"/>
      <c r="U46" s="287"/>
      <c r="V46" s="343">
        <v>101247.44749999999</v>
      </c>
      <c r="W46" s="343">
        <v>113496.42</v>
      </c>
      <c r="X46" s="286"/>
      <c r="Y46" s="287"/>
      <c r="Z46" s="343">
        <v>12248.972500000003</v>
      </c>
      <c r="AA46" s="584">
        <v>0.1209805560777224</v>
      </c>
      <c r="AB46" s="291"/>
      <c r="AD46" s="397"/>
      <c r="AE46" s="397"/>
      <c r="AF46" s="397"/>
      <c r="AG46" s="397"/>
    </row>
    <row r="47" spans="1:33" ht="15" thickTop="1" x14ac:dyDescent="0.3">
      <c r="A47" s="624"/>
      <c r="B47" s="3"/>
      <c r="C47" s="3"/>
      <c r="D47" s="3"/>
      <c r="E47" s="3"/>
      <c r="F47" s="3"/>
      <c r="G47" s="3"/>
      <c r="H47" s="130"/>
      <c r="I47" s="31"/>
      <c r="J47" s="31"/>
      <c r="K47" s="31"/>
      <c r="L47" s="130"/>
      <c r="M47" s="31"/>
      <c r="N47" s="31"/>
      <c r="O47" s="31"/>
      <c r="P47" s="115"/>
      <c r="Q47" s="111"/>
      <c r="R47" s="31"/>
      <c r="S47" s="582"/>
      <c r="T47" s="116"/>
      <c r="U47" s="111"/>
      <c r="V47" s="31"/>
      <c r="W47" s="31"/>
      <c r="X47" s="115"/>
      <c r="Y47" s="111"/>
      <c r="Z47" s="31"/>
      <c r="AA47" s="582"/>
      <c r="AB47"/>
      <c r="AD47" s="397"/>
      <c r="AE47" s="397"/>
      <c r="AF47" s="397"/>
      <c r="AG47" s="397"/>
    </row>
    <row r="48" spans="1:33" ht="14.4" x14ac:dyDescent="0.3">
      <c r="A48" s="624"/>
      <c r="B48" s="705" t="s">
        <v>371</v>
      </c>
      <c r="C48" s="697"/>
      <c r="D48" s="697"/>
      <c r="E48" s="697"/>
      <c r="F48" s="697"/>
      <c r="G48" s="697"/>
      <c r="H48" s="130"/>
      <c r="I48" s="31"/>
      <c r="J48" s="31"/>
      <c r="K48" s="31"/>
      <c r="L48" s="130"/>
      <c r="M48" s="31"/>
      <c r="N48" s="31"/>
      <c r="O48" s="31"/>
      <c r="P48" s="115"/>
      <c r="Q48" s="111"/>
      <c r="R48" s="31"/>
      <c r="S48" s="582"/>
      <c r="T48" s="116"/>
      <c r="U48" s="111"/>
      <c r="V48" s="31"/>
      <c r="W48" s="31"/>
      <c r="X48" s="115"/>
      <c r="Y48" s="111"/>
      <c r="Z48" s="31"/>
      <c r="AA48" s="582"/>
      <c r="AB48"/>
      <c r="AD48" s="397"/>
      <c r="AE48" s="397"/>
      <c r="AF48" s="397"/>
      <c r="AG48" s="397"/>
    </row>
    <row r="49" spans="1:70" s="314" customFormat="1" ht="14.4" x14ac:dyDescent="0.3">
      <c r="A49" s="624"/>
      <c r="B49" s="3"/>
      <c r="C49" s="697" t="s">
        <v>188</v>
      </c>
      <c r="D49" s="697"/>
      <c r="E49" s="697"/>
      <c r="F49" s="697"/>
      <c r="G49" s="697"/>
      <c r="H49" s="308">
        <v>2358.9490000000001</v>
      </c>
      <c r="I49" s="307">
        <v>2378.3690000000001</v>
      </c>
      <c r="J49" s="307">
        <v>2393.1010000000001</v>
      </c>
      <c r="K49" s="307">
        <v>2407.0329999999999</v>
      </c>
      <c r="L49" s="308">
        <v>2419.1179999999999</v>
      </c>
      <c r="M49" s="307">
        <v>2436.5520000000001</v>
      </c>
      <c r="N49" s="307"/>
      <c r="O49" s="307"/>
      <c r="P49" s="311"/>
      <c r="Q49" s="312"/>
      <c r="R49" s="307">
        <v>58.182999999999993</v>
      </c>
      <c r="S49" s="579">
        <v>2.4463403281828847E-2</v>
      </c>
      <c r="T49" s="388"/>
      <c r="U49" s="312"/>
      <c r="V49" s="307">
        <v>2368.6590000000001</v>
      </c>
      <c r="W49" s="307">
        <v>2427.835</v>
      </c>
      <c r="X49" s="311"/>
      <c r="Y49" s="312"/>
      <c r="Z49" s="307">
        <v>59.175999999999931</v>
      </c>
      <c r="AA49" s="579">
        <v>2.4982912272302569E-2</v>
      </c>
      <c r="AB49" s="313"/>
      <c r="AD49" s="397"/>
      <c r="AE49" s="397"/>
      <c r="AF49" s="397"/>
      <c r="AG49" s="397"/>
    </row>
    <row r="50" spans="1:70" s="314" customFormat="1" ht="14.4" x14ac:dyDescent="0.3">
      <c r="A50" s="624"/>
      <c r="B50" s="3"/>
      <c r="C50" s="697" t="s">
        <v>189</v>
      </c>
      <c r="D50" s="697"/>
      <c r="E50" s="697"/>
      <c r="F50" s="697"/>
      <c r="G50" s="697"/>
      <c r="H50" s="308">
        <v>847.29199999999992</v>
      </c>
      <c r="I50" s="307">
        <v>857.11799999999994</v>
      </c>
      <c r="J50" s="307">
        <v>865.27599999999984</v>
      </c>
      <c r="K50" s="307">
        <v>874.33699999999999</v>
      </c>
      <c r="L50" s="308">
        <v>884.92599999999993</v>
      </c>
      <c r="M50" s="307">
        <v>892.98999999999978</v>
      </c>
      <c r="N50" s="307"/>
      <c r="O50" s="307"/>
      <c r="P50" s="311"/>
      <c r="Q50" s="312"/>
      <c r="R50" s="307">
        <v>35.871999999999844</v>
      </c>
      <c r="S50" s="579">
        <v>4.1851880371197255E-2</v>
      </c>
      <c r="T50" s="388"/>
      <c r="U50" s="312"/>
      <c r="V50" s="307">
        <v>852.20499999999993</v>
      </c>
      <c r="W50" s="307">
        <v>888.95799999999986</v>
      </c>
      <c r="X50" s="311"/>
      <c r="Y50" s="312"/>
      <c r="Z50" s="307">
        <v>36.752999999999929</v>
      </c>
      <c r="AA50" s="579">
        <v>4.3126947154733815E-2</v>
      </c>
      <c r="AB50" s="313"/>
      <c r="AD50" s="397"/>
      <c r="AE50" s="397"/>
      <c r="AF50" s="397"/>
      <c r="AG50" s="397"/>
    </row>
    <row r="51" spans="1:70" s="314" customFormat="1" ht="14.4" x14ac:dyDescent="0.3">
      <c r="A51" s="624"/>
      <c r="B51" s="627"/>
      <c r="C51" s="3"/>
      <c r="D51" s="3"/>
      <c r="E51" s="697" t="s">
        <v>162</v>
      </c>
      <c r="F51" s="697"/>
      <c r="G51" s="697"/>
      <c r="H51" s="348">
        <v>3206.241</v>
      </c>
      <c r="I51" s="347">
        <v>3235.4870000000001</v>
      </c>
      <c r="J51" s="347">
        <v>3258.377</v>
      </c>
      <c r="K51" s="347">
        <v>3281.37</v>
      </c>
      <c r="L51" s="348">
        <v>3304.0439999999999</v>
      </c>
      <c r="M51" s="347">
        <v>3329.5419999999999</v>
      </c>
      <c r="N51" s="347"/>
      <c r="O51" s="347"/>
      <c r="P51" s="311"/>
      <c r="Q51" s="312"/>
      <c r="R51" s="347">
        <v>94.054999999999836</v>
      </c>
      <c r="S51" s="583">
        <v>2.9069812365186395E-2</v>
      </c>
      <c r="T51" s="388"/>
      <c r="U51" s="312"/>
      <c r="V51" s="347">
        <v>3220.864</v>
      </c>
      <c r="W51" s="347">
        <v>3316.7929999999997</v>
      </c>
      <c r="X51" s="311"/>
      <c r="Y51" s="312"/>
      <c r="Z51" s="347">
        <v>95.928999999999633</v>
      </c>
      <c r="AA51" s="583">
        <v>2.9783623276238808E-2</v>
      </c>
      <c r="AB51" s="313"/>
      <c r="AD51" s="397"/>
      <c r="AE51" s="397"/>
      <c r="AF51" s="397"/>
      <c r="AG51" s="397"/>
    </row>
    <row r="52" spans="1:70" ht="14.4" x14ac:dyDescent="0.3">
      <c r="A52" s="628"/>
      <c r="B52" s="3"/>
      <c r="C52" s="3"/>
      <c r="D52" s="3"/>
      <c r="E52" s="3"/>
      <c r="F52" s="3"/>
      <c r="G52" s="3"/>
      <c r="AB52"/>
    </row>
    <row r="53" spans="1:70" ht="14.4" x14ac:dyDescent="0.3">
      <c r="A53" s="622"/>
      <c r="B53" s="16"/>
      <c r="C53" s="16"/>
      <c r="D53" s="16"/>
      <c r="E53" s="16"/>
      <c r="F53" s="16"/>
      <c r="G53" s="16"/>
      <c r="H53" s="16"/>
      <c r="I53" s="16"/>
      <c r="J53" s="16"/>
      <c r="K53" s="16"/>
      <c r="L53" s="16"/>
      <c r="M53" s="229"/>
      <c r="N53" s="229"/>
      <c r="O53" s="229"/>
      <c r="P53" s="16"/>
      <c r="Q53" s="16"/>
      <c r="R53" s="16"/>
      <c r="S53" s="353"/>
      <c r="T53" s="16"/>
      <c r="U53" s="16"/>
      <c r="V53" s="16"/>
      <c r="W53" s="16"/>
      <c r="X53" s="16"/>
      <c r="Y53" s="16"/>
      <c r="Z53" s="16"/>
      <c r="AA53" s="353"/>
      <c r="AB53"/>
    </row>
    <row r="54" spans="1:70" ht="14.4" x14ac:dyDescent="0.3">
      <c r="AB54"/>
    </row>
    <row r="55" spans="1:70" ht="30" customHeight="1" x14ac:dyDescent="0.25">
      <c r="A55" s="623" t="s">
        <v>43</v>
      </c>
      <c r="B55" s="715" t="s">
        <v>439</v>
      </c>
      <c r="C55" s="715"/>
      <c r="D55" s="715"/>
      <c r="E55" s="715"/>
      <c r="F55" s="715"/>
      <c r="G55" s="715"/>
      <c r="H55" s="715"/>
      <c r="I55" s="715"/>
      <c r="J55" s="715"/>
      <c r="K55" s="715"/>
      <c r="L55" s="715"/>
      <c r="M55" s="715"/>
      <c r="N55" s="715"/>
      <c r="O55" s="715"/>
      <c r="P55" s="715"/>
      <c r="Q55" s="715"/>
      <c r="R55" s="715"/>
      <c r="S55" s="715"/>
      <c r="T55" s="715"/>
      <c r="U55" s="715"/>
      <c r="V55" s="715"/>
      <c r="W55" s="715"/>
      <c r="X55" s="715"/>
      <c r="Y55" s="715"/>
      <c r="Z55" s="715"/>
      <c r="AA55" s="715"/>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row>
    <row r="56" spans="1:70" ht="15" customHeight="1" x14ac:dyDescent="0.25">
      <c r="A56" s="623" t="s">
        <v>45</v>
      </c>
      <c r="B56" s="715" t="s">
        <v>351</v>
      </c>
      <c r="C56" s="715"/>
      <c r="D56" s="715"/>
      <c r="E56" s="715"/>
      <c r="F56" s="715"/>
      <c r="G56" s="715"/>
      <c r="H56" s="715"/>
      <c r="I56" s="715"/>
      <c r="J56" s="715"/>
      <c r="K56" s="715"/>
      <c r="L56" s="715"/>
      <c r="M56" s="715"/>
      <c r="N56" s="715"/>
      <c r="O56" s="715"/>
      <c r="P56" s="715"/>
      <c r="Q56" s="715"/>
      <c r="R56" s="715"/>
      <c r="S56" s="715"/>
      <c r="T56" s="715"/>
      <c r="U56" s="715"/>
      <c r="V56" s="715"/>
      <c r="W56" s="715"/>
      <c r="X56" s="715"/>
      <c r="Y56" s="715"/>
      <c r="Z56" s="715"/>
      <c r="AA56" s="715"/>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row>
    <row r="57" spans="1:70" ht="30" customHeight="1" x14ac:dyDescent="0.25">
      <c r="A57" s="623" t="s">
        <v>129</v>
      </c>
      <c r="B57" s="715" t="s">
        <v>352</v>
      </c>
      <c r="C57" s="715"/>
      <c r="D57" s="715"/>
      <c r="E57" s="715"/>
      <c r="F57" s="715"/>
      <c r="G57" s="715"/>
      <c r="H57" s="715"/>
      <c r="I57" s="715"/>
      <c r="J57" s="715"/>
      <c r="K57" s="715"/>
      <c r="L57" s="715"/>
      <c r="M57" s="715"/>
      <c r="N57" s="715"/>
      <c r="O57" s="715"/>
      <c r="P57" s="715"/>
      <c r="Q57" s="715"/>
      <c r="R57" s="715"/>
      <c r="S57" s="715"/>
      <c r="T57" s="715"/>
      <c r="U57" s="715"/>
      <c r="V57" s="715"/>
      <c r="W57" s="715"/>
      <c r="X57" s="715"/>
      <c r="Y57" s="715"/>
      <c r="Z57" s="715"/>
      <c r="AA57" s="715"/>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row>
  </sheetData>
  <sheetProtection formatCells="0"/>
  <mergeCells count="49">
    <mergeCell ref="B55:AA55"/>
    <mergeCell ref="B56:AA56"/>
    <mergeCell ref="B57:AA57"/>
    <mergeCell ref="Z3:AA3"/>
    <mergeCell ref="A4:G4"/>
    <mergeCell ref="A5:G5"/>
    <mergeCell ref="E12:G12"/>
    <mergeCell ref="C29:G29"/>
    <mergeCell ref="E16:G16"/>
    <mergeCell ref="C18:G18"/>
    <mergeCell ref="C19:G19"/>
    <mergeCell ref="D20:G20"/>
    <mergeCell ref="D21:G21"/>
    <mergeCell ref="E22:G22"/>
    <mergeCell ref="B24:G24"/>
    <mergeCell ref="C25:G25"/>
    <mergeCell ref="B1:V1"/>
    <mergeCell ref="W1:AA1"/>
    <mergeCell ref="C13:G13"/>
    <mergeCell ref="C14:G14"/>
    <mergeCell ref="C15:G15"/>
    <mergeCell ref="R3:S3"/>
    <mergeCell ref="B7:G7"/>
    <mergeCell ref="C8:G8"/>
    <mergeCell ref="C9:G9"/>
    <mergeCell ref="C10:G10"/>
    <mergeCell ref="C11:G11"/>
    <mergeCell ref="C26:G26"/>
    <mergeCell ref="E27:G27"/>
    <mergeCell ref="C28:G28"/>
    <mergeCell ref="C43:G43"/>
    <mergeCell ref="B30:G30"/>
    <mergeCell ref="C31:G31"/>
    <mergeCell ref="B33:G33"/>
    <mergeCell ref="C34:G34"/>
    <mergeCell ref="C35:G35"/>
    <mergeCell ref="C36:G36"/>
    <mergeCell ref="C37:G37"/>
    <mergeCell ref="C38:G38"/>
    <mergeCell ref="C39:G39"/>
    <mergeCell ref="E40:G40"/>
    <mergeCell ref="C42:G42"/>
    <mergeCell ref="E51:G51"/>
    <mergeCell ref="C50:G50"/>
    <mergeCell ref="D44:G44"/>
    <mergeCell ref="D45:G45"/>
    <mergeCell ref="E46:G46"/>
    <mergeCell ref="B48:G48"/>
    <mergeCell ref="C49:G49"/>
  </mergeCells>
  <pageMargins left="0.15" right="0.15" top="0.15" bottom="0.15" header="0" footer="0.15"/>
  <pageSetup scale="60" orientation="landscape" cellComments="asDisplayed" r:id="rId1"/>
  <headerFooter differentFirst="1" alignWithMargins="0">
    <oddFooter>Page &amp;P of &amp;N</oddFooter>
  </headerFooter>
  <customProperties>
    <customPr name="isReportSheetChang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E2AF-CF3B-4357-902A-5403392BD795}">
  <sheetPr>
    <pageSetUpPr fitToPage="1"/>
  </sheetPr>
  <dimension ref="A1:AG38"/>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32" style="2" customWidth="1"/>
    <col min="8" max="8" width="10.5546875" style="2" bestFit="1" customWidth="1"/>
    <col min="9" max="11" width="10.33203125" style="2" bestFit="1" customWidth="1"/>
    <col min="12" max="12" width="10.5546875" style="2" bestFit="1" customWidth="1"/>
    <col min="13" max="15" width="10.33203125" style="124" bestFit="1" customWidth="1"/>
    <col min="16" max="17" width="0.88671875" style="2" customWidth="1"/>
    <col min="18" max="18" width="8.88671875" style="2" bestFit="1" customWidth="1"/>
    <col min="19" max="19" width="8.88671875" style="319" bestFit="1" customWidth="1"/>
    <col min="20" max="21" width="0.88671875" style="2" customWidth="1"/>
    <col min="22" max="23" width="10.5546875" style="2" bestFit="1" customWidth="1"/>
    <col min="24" max="25" width="0.88671875" style="2" customWidth="1"/>
    <col min="26" max="26" width="9.88671875" style="2" bestFit="1" customWidth="1"/>
    <col min="27" max="27" width="9.44140625" style="319" bestFit="1" customWidth="1"/>
    <col min="28" max="28" width="4.109375" style="2" customWidth="1"/>
    <col min="29" max="16384" width="9.109375" style="2"/>
  </cols>
  <sheetData>
    <row r="1" spans="1:33" s="341" customFormat="1" ht="39.9" customHeight="1" thickBot="1" x14ac:dyDescent="0.35">
      <c r="A1" s="614"/>
      <c r="B1" s="696" t="s">
        <v>326</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371"/>
      <c r="I3" s="371"/>
      <c r="J3" s="371"/>
      <c r="K3" s="371"/>
      <c r="L3" s="371"/>
      <c r="M3" s="371"/>
      <c r="N3" s="371"/>
      <c r="O3" s="371"/>
      <c r="P3" s="373"/>
      <c r="Q3" s="332"/>
      <c r="R3" s="710" t="s">
        <v>491</v>
      </c>
      <c r="S3" s="710"/>
      <c r="T3" s="375"/>
      <c r="U3" s="332"/>
      <c r="V3" s="332"/>
      <c r="W3" s="332"/>
      <c r="X3" s="373"/>
      <c r="Y3" s="332"/>
      <c r="Z3" s="710" t="s">
        <v>71</v>
      </c>
      <c r="AA3" s="710"/>
      <c r="AB3" s="337"/>
    </row>
    <row r="4" spans="1:33" s="331" customFormat="1" ht="30" customHeight="1" x14ac:dyDescent="0.3">
      <c r="A4" s="698" t="s">
        <v>0</v>
      </c>
      <c r="B4" s="698"/>
      <c r="C4" s="698"/>
      <c r="D4" s="698"/>
      <c r="E4" s="698"/>
      <c r="F4" s="698"/>
      <c r="G4" s="698"/>
      <c r="H4" s="339" t="s">
        <v>477</v>
      </c>
      <c r="I4" s="338" t="s">
        <v>476</v>
      </c>
      <c r="J4" s="338" t="s">
        <v>475</v>
      </c>
      <c r="K4" s="338" t="s">
        <v>474</v>
      </c>
      <c r="L4" s="339" t="s">
        <v>473</v>
      </c>
      <c r="M4" s="338" t="s">
        <v>488</v>
      </c>
      <c r="N4" s="338" t="s">
        <v>489</v>
      </c>
      <c r="O4" s="338" t="s">
        <v>490</v>
      </c>
      <c r="P4" s="373"/>
      <c r="Q4" s="332"/>
      <c r="R4" s="359" t="s">
        <v>69</v>
      </c>
      <c r="S4" s="359" t="s">
        <v>70</v>
      </c>
      <c r="T4" s="375"/>
      <c r="U4" s="332"/>
      <c r="V4" s="338" t="s">
        <v>495</v>
      </c>
      <c r="W4" s="338" t="s">
        <v>496</v>
      </c>
      <c r="X4" s="373"/>
      <c r="Y4" s="332"/>
      <c r="Z4" s="359" t="s">
        <v>69</v>
      </c>
      <c r="AA4" s="359" t="s">
        <v>70</v>
      </c>
      <c r="AB4" s="337"/>
    </row>
    <row r="5" spans="1:33" ht="30" customHeight="1" x14ac:dyDescent="0.3">
      <c r="A5" s="699" t="s">
        <v>191</v>
      </c>
      <c r="B5" s="699"/>
      <c r="C5" s="699"/>
      <c r="D5" s="699"/>
      <c r="E5" s="699"/>
      <c r="F5" s="699"/>
      <c r="G5" s="699"/>
      <c r="H5" s="15"/>
      <c r="I5" s="3"/>
      <c r="J5" s="3"/>
      <c r="K5" s="3"/>
      <c r="L5" s="15"/>
      <c r="P5" s="3"/>
      <c r="Q5" s="15"/>
      <c r="R5" s="3"/>
      <c r="S5" s="317"/>
      <c r="T5" s="110"/>
      <c r="U5" s="111"/>
      <c r="V5" s="3"/>
      <c r="W5" s="3"/>
      <c r="X5" s="112"/>
      <c r="Y5" s="3"/>
      <c r="Z5" s="3"/>
      <c r="AA5" s="317"/>
      <c r="AB5"/>
    </row>
    <row r="6" spans="1:33" ht="15" customHeight="1" x14ac:dyDescent="0.3">
      <c r="A6" s="714" t="s">
        <v>46</v>
      </c>
      <c r="B6" s="714"/>
      <c r="C6" s="714"/>
      <c r="D6" s="714"/>
      <c r="E6" s="714"/>
      <c r="F6" s="714"/>
      <c r="G6" s="714"/>
      <c r="H6" s="114"/>
      <c r="I6" s="113"/>
      <c r="J6" s="113"/>
      <c r="K6" s="113"/>
      <c r="L6" s="114"/>
      <c r="M6" s="113"/>
      <c r="N6" s="113"/>
      <c r="O6" s="113"/>
      <c r="P6" s="115"/>
      <c r="Q6" s="111"/>
      <c r="R6" s="113"/>
      <c r="S6" s="368"/>
      <c r="T6" s="116"/>
      <c r="U6" s="111"/>
      <c r="V6" s="113"/>
      <c r="W6" s="113"/>
      <c r="X6" s="115"/>
      <c r="Y6" s="111"/>
      <c r="Z6" s="113"/>
      <c r="AA6" s="368"/>
      <c r="AB6"/>
    </row>
    <row r="7" spans="1:33" s="292" customFormat="1" ht="15" customHeight="1" x14ac:dyDescent="0.3">
      <c r="A7" s="624"/>
      <c r="B7" s="701" t="s">
        <v>47</v>
      </c>
      <c r="C7" s="701"/>
      <c r="D7" s="701"/>
      <c r="E7" s="701"/>
      <c r="F7" s="701"/>
      <c r="G7" s="701"/>
      <c r="H7" s="284">
        <v>4725.3170047690319</v>
      </c>
      <c r="I7" s="283">
        <v>4690.04803237343</v>
      </c>
      <c r="J7" s="283">
        <v>4826.0840670810849</v>
      </c>
      <c r="K7" s="283">
        <v>4080.8898335848735</v>
      </c>
      <c r="L7" s="284">
        <v>4414.1976984578823</v>
      </c>
      <c r="M7" s="283">
        <v>4335.3842781201984</v>
      </c>
      <c r="N7" s="283"/>
      <c r="O7" s="283"/>
      <c r="P7" s="285"/>
      <c r="Q7" s="287"/>
      <c r="R7" s="283">
        <v>-354.66375425323167</v>
      </c>
      <c r="S7" s="555">
        <v>-7.5620495100505766E-2</v>
      </c>
      <c r="T7" s="379"/>
      <c r="U7" s="287"/>
      <c r="V7" s="283">
        <v>9415.3650371424628</v>
      </c>
      <c r="W7" s="283">
        <v>8749.5819765780798</v>
      </c>
      <c r="X7" s="285"/>
      <c r="Y7" s="287"/>
      <c r="Z7" s="283">
        <v>-665.78306056438305</v>
      </c>
      <c r="AA7" s="555">
        <v>-7.0712400203067044E-2</v>
      </c>
      <c r="AB7" s="291"/>
    </row>
    <row r="8" spans="1:33" s="314" customFormat="1" ht="15" customHeight="1" x14ac:dyDescent="0.3">
      <c r="A8" s="624"/>
      <c r="B8" s="701" t="s">
        <v>48</v>
      </c>
      <c r="C8" s="701"/>
      <c r="D8" s="701"/>
      <c r="E8" s="701"/>
      <c r="F8" s="701"/>
      <c r="G8" s="701"/>
      <c r="H8" s="308">
        <v>-1205.21993</v>
      </c>
      <c r="I8" s="307">
        <v>-1213.4893</v>
      </c>
      <c r="J8" s="307">
        <v>-1118.17021</v>
      </c>
      <c r="K8" s="307">
        <v>-1547.7600399999999</v>
      </c>
      <c r="L8" s="308">
        <v>-1187.4017899999999</v>
      </c>
      <c r="M8" s="307">
        <v>-1102.1429700000001</v>
      </c>
      <c r="N8" s="307"/>
      <c r="O8" s="307"/>
      <c r="P8" s="440"/>
      <c r="Q8" s="312"/>
      <c r="R8" s="307">
        <v>111.34632999999985</v>
      </c>
      <c r="S8" s="555">
        <v>9.1757158468558281E-2</v>
      </c>
      <c r="T8" s="441"/>
      <c r="U8" s="312"/>
      <c r="V8" s="307">
        <v>-2418.7092299999999</v>
      </c>
      <c r="W8" s="307">
        <v>-2289.5447599999998</v>
      </c>
      <c r="X8" s="440"/>
      <c r="Y8" s="312"/>
      <c r="Z8" s="307">
        <v>129.16447000000016</v>
      </c>
      <c r="AA8" s="555">
        <v>5.3402231404227188E-2</v>
      </c>
      <c r="AB8" s="313"/>
      <c r="AD8" s="292"/>
      <c r="AE8" s="292"/>
      <c r="AF8" s="292"/>
      <c r="AG8" s="292"/>
    </row>
    <row r="9" spans="1:33" s="314" customFormat="1" ht="15" customHeight="1" x14ac:dyDescent="0.3">
      <c r="A9" s="624"/>
      <c r="B9" s="716" t="s">
        <v>49</v>
      </c>
      <c r="C9" s="716"/>
      <c r="D9" s="716"/>
      <c r="E9" s="716"/>
      <c r="F9" s="716"/>
      <c r="G9" s="716"/>
      <c r="H9" s="348">
        <v>3520.0970747690317</v>
      </c>
      <c r="I9" s="347">
        <v>3476.5587323734298</v>
      </c>
      <c r="J9" s="347">
        <v>3707.9138570810846</v>
      </c>
      <c r="K9" s="347">
        <v>2533.1297935848734</v>
      </c>
      <c r="L9" s="348">
        <v>3226.7959084578824</v>
      </c>
      <c r="M9" s="347">
        <v>3233.2413081201985</v>
      </c>
      <c r="N9" s="347"/>
      <c r="O9" s="347"/>
      <c r="P9" s="311"/>
      <c r="Q9" s="312"/>
      <c r="R9" s="347">
        <v>-243.31742425323137</v>
      </c>
      <c r="S9" s="557">
        <v>-6.9988009115876409E-2</v>
      </c>
      <c r="T9" s="388"/>
      <c r="U9" s="312"/>
      <c r="V9" s="347">
        <v>6996.6558071424615</v>
      </c>
      <c r="W9" s="347">
        <v>6460.0372165780809</v>
      </c>
      <c r="X9" s="311"/>
      <c r="Y9" s="312"/>
      <c r="Z9" s="347">
        <v>-536.61859056438061</v>
      </c>
      <c r="AA9" s="557">
        <v>-7.6696439750055911E-2</v>
      </c>
      <c r="AB9" s="313"/>
      <c r="AD9" s="292"/>
      <c r="AE9" s="292"/>
      <c r="AF9" s="292"/>
      <c r="AG9" s="292"/>
    </row>
    <row r="10" spans="1:33" s="314" customFormat="1" ht="15" customHeight="1" x14ac:dyDescent="0.3">
      <c r="A10" s="624"/>
      <c r="B10" s="701" t="s">
        <v>76</v>
      </c>
      <c r="C10" s="701"/>
      <c r="D10" s="701"/>
      <c r="E10" s="701"/>
      <c r="F10" s="701"/>
      <c r="G10" s="701"/>
      <c r="H10" s="308">
        <v>37942.980810251363</v>
      </c>
      <c r="I10" s="307">
        <v>38262.636348495034</v>
      </c>
      <c r="J10" s="307">
        <v>39278.932183459481</v>
      </c>
      <c r="K10" s="307">
        <v>38979.929111580437</v>
      </c>
      <c r="L10" s="308">
        <v>41140.781703795561</v>
      </c>
      <c r="M10" s="307">
        <v>40746.224755971751</v>
      </c>
      <c r="N10" s="307"/>
      <c r="O10" s="307"/>
      <c r="P10" s="311"/>
      <c r="Q10" s="312"/>
      <c r="R10" s="307">
        <v>2483.5884074767164</v>
      </c>
      <c r="S10" s="555">
        <v>6.4908972420411964E-2</v>
      </c>
      <c r="T10" s="388"/>
      <c r="U10" s="312"/>
      <c r="V10" s="307">
        <v>76205.617158746405</v>
      </c>
      <c r="W10" s="307">
        <v>81887.006459767319</v>
      </c>
      <c r="X10" s="311"/>
      <c r="Y10" s="312"/>
      <c r="Z10" s="307">
        <v>5681.389301020914</v>
      </c>
      <c r="AA10" s="555">
        <v>7.4553418932174334E-2</v>
      </c>
      <c r="AB10" s="313"/>
      <c r="AD10" s="292"/>
      <c r="AE10" s="292"/>
      <c r="AF10" s="292"/>
      <c r="AG10" s="292"/>
    </row>
    <row r="11" spans="1:33" s="314" customFormat="1" ht="15" customHeight="1" x14ac:dyDescent="0.3">
      <c r="A11" s="624"/>
      <c r="B11" s="701" t="s">
        <v>51</v>
      </c>
      <c r="C11" s="701"/>
      <c r="D11" s="701"/>
      <c r="E11" s="701"/>
      <c r="F11" s="701"/>
      <c r="G11" s="701"/>
      <c r="H11" s="308"/>
      <c r="I11" s="307"/>
      <c r="J11" s="307"/>
      <c r="K11" s="307"/>
      <c r="L11" s="308"/>
      <c r="M11" s="307"/>
      <c r="N11" s="307"/>
      <c r="O11" s="307"/>
      <c r="P11" s="311"/>
      <c r="Q11" s="312"/>
      <c r="R11" s="307"/>
      <c r="S11" s="555"/>
      <c r="T11" s="388"/>
      <c r="U11" s="312"/>
      <c r="V11" s="307"/>
      <c r="W11" s="307"/>
      <c r="X11" s="311"/>
      <c r="Y11" s="312"/>
      <c r="Z11" s="307"/>
      <c r="AA11" s="555"/>
      <c r="AB11" s="313"/>
      <c r="AD11" s="292"/>
      <c r="AE11" s="292"/>
      <c r="AF11" s="292"/>
      <c r="AG11" s="292"/>
    </row>
    <row r="12" spans="1:33" s="314" customFormat="1" ht="15" customHeight="1" x14ac:dyDescent="0.3">
      <c r="A12" s="624"/>
      <c r="B12" s="718" t="s">
        <v>440</v>
      </c>
      <c r="C12" s="718"/>
      <c r="D12" s="718"/>
      <c r="E12" s="718"/>
      <c r="F12" s="718"/>
      <c r="G12" s="718"/>
      <c r="H12" s="308">
        <v>3591.4615317238445</v>
      </c>
      <c r="I12" s="307">
        <v>3924.2888254513987</v>
      </c>
      <c r="J12" s="307">
        <v>4069.7858932262588</v>
      </c>
      <c r="K12" s="307">
        <v>4372.757060310224</v>
      </c>
      <c r="L12" s="308">
        <v>3681.9366850460251</v>
      </c>
      <c r="M12" s="307">
        <v>4008.6496494854832</v>
      </c>
      <c r="N12" s="307"/>
      <c r="O12" s="307"/>
      <c r="P12" s="309"/>
      <c r="Q12" s="312"/>
      <c r="R12" s="307">
        <v>84.360824034084544</v>
      </c>
      <c r="S12" s="555">
        <v>2.1497098655673178E-2</v>
      </c>
      <c r="T12" s="383"/>
      <c r="U12" s="312"/>
      <c r="V12" s="307">
        <v>7515.7503571752432</v>
      </c>
      <c r="W12" s="307">
        <v>7690.5863345315083</v>
      </c>
      <c r="X12" s="309"/>
      <c r="Y12" s="312"/>
      <c r="Z12" s="307">
        <v>174.83597735626518</v>
      </c>
      <c r="AA12" s="555">
        <v>2.3262611056439664E-2</v>
      </c>
      <c r="AB12" s="313"/>
      <c r="AD12" s="292"/>
      <c r="AE12" s="292"/>
      <c r="AF12" s="292"/>
      <c r="AG12" s="292"/>
    </row>
    <row r="13" spans="1:33" s="314" customFormat="1" ht="15" customHeight="1" x14ac:dyDescent="0.3">
      <c r="A13" s="624"/>
      <c r="B13" s="718" t="s">
        <v>441</v>
      </c>
      <c r="C13" s="718"/>
      <c r="D13" s="718"/>
      <c r="E13" s="718"/>
      <c r="F13" s="718"/>
      <c r="G13" s="718"/>
      <c r="H13" s="308">
        <v>1777.4433808032641</v>
      </c>
      <c r="I13" s="307">
        <v>2412.8994475748368</v>
      </c>
      <c r="J13" s="307">
        <v>1375.3823649463425</v>
      </c>
      <c r="K13" s="307">
        <v>2279.7196361880638</v>
      </c>
      <c r="L13" s="308">
        <v>1965.6590165235843</v>
      </c>
      <c r="M13" s="307">
        <v>2439.8628853852565</v>
      </c>
      <c r="N13" s="307"/>
      <c r="O13" s="307"/>
      <c r="P13" s="309"/>
      <c r="Q13" s="312"/>
      <c r="R13" s="307">
        <v>26.963437810419691</v>
      </c>
      <c r="S13" s="555">
        <v>1.1174704290939339E-2</v>
      </c>
      <c r="T13" s="383"/>
      <c r="U13" s="312"/>
      <c r="V13" s="307">
        <v>4190.3428283781013</v>
      </c>
      <c r="W13" s="307">
        <v>4405.5219019088408</v>
      </c>
      <c r="X13" s="309"/>
      <c r="Y13" s="312"/>
      <c r="Z13" s="307">
        <v>215.17907353073952</v>
      </c>
      <c r="AA13" s="555">
        <v>5.1351185891877475E-2</v>
      </c>
      <c r="AB13" s="313"/>
      <c r="AD13" s="292"/>
      <c r="AE13" s="292"/>
      <c r="AF13" s="292"/>
      <c r="AG13" s="292"/>
    </row>
    <row r="14" spans="1:33" s="314" customFormat="1" ht="15" customHeight="1" x14ac:dyDescent="0.3">
      <c r="A14" s="624"/>
      <c r="B14" s="718" t="s">
        <v>192</v>
      </c>
      <c r="C14" s="718"/>
      <c r="D14" s="718"/>
      <c r="E14" s="718"/>
      <c r="F14" s="718"/>
      <c r="G14" s="718"/>
      <c r="H14" s="308">
        <v>1499.40598</v>
      </c>
      <c r="I14" s="307">
        <v>2211.4551200000001</v>
      </c>
      <c r="J14" s="307">
        <v>2384.0832399999999</v>
      </c>
      <c r="K14" s="307">
        <v>2749.76235</v>
      </c>
      <c r="L14" s="308">
        <v>2128.6876400000001</v>
      </c>
      <c r="M14" s="307">
        <v>3019.68831</v>
      </c>
      <c r="N14" s="307"/>
      <c r="O14" s="307"/>
      <c r="P14" s="309"/>
      <c r="Q14" s="312"/>
      <c r="R14" s="307">
        <v>808.23318999999992</v>
      </c>
      <c r="S14" s="555">
        <v>0.36547573707939407</v>
      </c>
      <c r="T14" s="383"/>
      <c r="U14" s="312"/>
      <c r="V14" s="307">
        <v>3710.8611000000001</v>
      </c>
      <c r="W14" s="307">
        <v>5148.3759499999996</v>
      </c>
      <c r="X14" s="309"/>
      <c r="Y14" s="312"/>
      <c r="Z14" s="307">
        <v>1437.5148499999996</v>
      </c>
      <c r="AA14" s="555">
        <v>0.38738039804292312</v>
      </c>
      <c r="AB14" s="313"/>
      <c r="AD14" s="292"/>
      <c r="AE14" s="292"/>
      <c r="AF14" s="292"/>
      <c r="AG14" s="292"/>
    </row>
    <row r="15" spans="1:33" s="314" customFormat="1" ht="14.4" x14ac:dyDescent="0.3">
      <c r="A15" s="624"/>
      <c r="B15" s="718" t="s">
        <v>60</v>
      </c>
      <c r="C15" s="718"/>
      <c r="D15" s="718"/>
      <c r="E15" s="718"/>
      <c r="F15" s="718"/>
      <c r="G15" s="718"/>
      <c r="H15" s="308">
        <v>1618.3253229633083</v>
      </c>
      <c r="I15" s="307">
        <v>1962.6985289069125</v>
      </c>
      <c r="J15" s="307">
        <v>1644.5571710559198</v>
      </c>
      <c r="K15" s="307">
        <v>1755.2771513163207</v>
      </c>
      <c r="L15" s="308">
        <v>1701.1332571176754</v>
      </c>
      <c r="M15" s="307">
        <v>1502.0417545144628</v>
      </c>
      <c r="N15" s="307"/>
      <c r="O15" s="307"/>
      <c r="P15" s="309"/>
      <c r="Q15" s="312"/>
      <c r="R15" s="307">
        <v>-460.65677439244973</v>
      </c>
      <c r="S15" s="579">
        <v>-0.23470582344044641</v>
      </c>
      <c r="T15" s="383"/>
      <c r="U15" s="312"/>
      <c r="V15" s="307">
        <v>3581.0238518702208</v>
      </c>
      <c r="W15" s="307">
        <v>3203.1750116321382</v>
      </c>
      <c r="X15" s="309"/>
      <c r="Y15" s="312"/>
      <c r="Z15" s="307">
        <v>-377.84884023808263</v>
      </c>
      <c r="AA15" s="555">
        <v>-0.10551419255159325</v>
      </c>
      <c r="AB15" s="313"/>
      <c r="AD15" s="292"/>
      <c r="AE15" s="292"/>
      <c r="AF15" s="292"/>
      <c r="AG15" s="292"/>
    </row>
    <row r="16" spans="1:33" s="314" customFormat="1" ht="15" customHeight="1" x14ac:dyDescent="0.3">
      <c r="A16" s="624"/>
      <c r="B16" s="701" t="s">
        <v>418</v>
      </c>
      <c r="C16" s="701"/>
      <c r="D16" s="701"/>
      <c r="E16" s="701"/>
      <c r="F16" s="701"/>
      <c r="G16" s="701"/>
      <c r="H16" s="308">
        <v>703.5337789983422</v>
      </c>
      <c r="I16" s="307">
        <v>763.84581688088656</v>
      </c>
      <c r="J16" s="307">
        <v>1250.655571750953</v>
      </c>
      <c r="K16" s="307">
        <v>838.08182610185111</v>
      </c>
      <c r="L16" s="308">
        <v>1057.2703590870738</v>
      </c>
      <c r="M16" s="307">
        <v>937.52935710993643</v>
      </c>
      <c r="N16" s="307"/>
      <c r="O16" s="307"/>
      <c r="P16" s="311"/>
      <c r="Q16" s="312"/>
      <c r="R16" s="307">
        <v>173.68354022904987</v>
      </c>
      <c r="S16" s="555">
        <v>0.2273803644540138</v>
      </c>
      <c r="T16" s="388"/>
      <c r="U16" s="312"/>
      <c r="V16" s="307">
        <v>1467.3795958792289</v>
      </c>
      <c r="W16" s="307">
        <v>1994.7997161970102</v>
      </c>
      <c r="X16" s="311"/>
      <c r="Y16" s="312"/>
      <c r="Z16" s="307">
        <v>527.42012031778131</v>
      </c>
      <c r="AA16" s="555">
        <v>0.35942991288614734</v>
      </c>
      <c r="AB16" s="313"/>
      <c r="AD16" s="292"/>
      <c r="AE16" s="292"/>
      <c r="AF16" s="292"/>
      <c r="AG16" s="292"/>
    </row>
    <row r="17" spans="1:33" s="314" customFormat="1" ht="15" customHeight="1" x14ac:dyDescent="0.3">
      <c r="A17" s="624"/>
      <c r="B17" s="716" t="s">
        <v>81</v>
      </c>
      <c r="C17" s="716"/>
      <c r="D17" s="716"/>
      <c r="E17" s="716"/>
      <c r="F17" s="716"/>
      <c r="G17" s="716"/>
      <c r="H17" s="351">
        <v>50653.247879509152</v>
      </c>
      <c r="I17" s="350">
        <v>53014.382819682491</v>
      </c>
      <c r="J17" s="350">
        <v>53711.310281520047</v>
      </c>
      <c r="K17" s="350">
        <v>53508.656929081764</v>
      </c>
      <c r="L17" s="351">
        <v>54902.264570027801</v>
      </c>
      <c r="M17" s="350">
        <v>55887.23802058708</v>
      </c>
      <c r="N17" s="350"/>
      <c r="O17" s="350"/>
      <c r="P17" s="311"/>
      <c r="Q17" s="312"/>
      <c r="R17" s="350">
        <v>2872.8552009045889</v>
      </c>
      <c r="S17" s="580">
        <v>5.4190109327048368E-2</v>
      </c>
      <c r="T17" s="388"/>
      <c r="U17" s="312"/>
      <c r="V17" s="350">
        <v>103667.63069919165</v>
      </c>
      <c r="W17" s="350">
        <v>110789.50259061488</v>
      </c>
      <c r="X17" s="311"/>
      <c r="Y17" s="312"/>
      <c r="Z17" s="350">
        <v>7121.8718914232304</v>
      </c>
      <c r="AA17" s="580">
        <v>6.8699089999350815E-2</v>
      </c>
      <c r="AB17" s="313"/>
      <c r="AD17" s="292"/>
      <c r="AE17" s="292"/>
      <c r="AF17" s="292"/>
      <c r="AG17" s="292"/>
    </row>
    <row r="18" spans="1:33" s="314" customFormat="1" ht="15" customHeight="1" x14ac:dyDescent="0.3">
      <c r="A18" s="624"/>
      <c r="B18" s="625"/>
      <c r="C18" s="625"/>
      <c r="D18" s="625"/>
      <c r="E18" s="625"/>
      <c r="F18" s="625"/>
      <c r="G18" s="625"/>
      <c r="H18" s="308"/>
      <c r="I18" s="307"/>
      <c r="J18" s="307"/>
      <c r="K18" s="307"/>
      <c r="L18" s="308"/>
      <c r="M18" s="307"/>
      <c r="N18" s="307"/>
      <c r="O18" s="307"/>
      <c r="P18" s="311"/>
      <c r="Q18" s="312"/>
      <c r="R18" s="307"/>
      <c r="S18" s="555"/>
      <c r="T18" s="388"/>
      <c r="U18" s="312"/>
      <c r="V18" s="307"/>
      <c r="W18" s="307"/>
      <c r="X18" s="311"/>
      <c r="Y18" s="312"/>
      <c r="Z18" s="307"/>
      <c r="AA18" s="555"/>
      <c r="AB18" s="313"/>
      <c r="AD18" s="292"/>
      <c r="AE18" s="292"/>
      <c r="AF18" s="292"/>
      <c r="AG18" s="292"/>
    </row>
    <row r="19" spans="1:33" s="314" customFormat="1" ht="15" customHeight="1" x14ac:dyDescent="0.3">
      <c r="A19" s="714" t="s">
        <v>54</v>
      </c>
      <c r="B19" s="714"/>
      <c r="C19" s="714"/>
      <c r="D19" s="714"/>
      <c r="E19" s="714"/>
      <c r="F19" s="714"/>
      <c r="G19" s="714"/>
      <c r="H19" s="308"/>
      <c r="I19" s="307"/>
      <c r="J19" s="307"/>
      <c r="K19" s="307"/>
      <c r="L19" s="308"/>
      <c r="M19" s="307"/>
      <c r="N19" s="307"/>
      <c r="O19" s="307"/>
      <c r="P19" s="311"/>
      <c r="Q19" s="312"/>
      <c r="R19" s="307"/>
      <c r="S19" s="555"/>
      <c r="T19" s="388"/>
      <c r="U19" s="312"/>
      <c r="V19" s="307"/>
      <c r="W19" s="307"/>
      <c r="X19" s="311"/>
      <c r="Y19" s="312"/>
      <c r="Z19" s="307"/>
      <c r="AA19" s="555"/>
      <c r="AB19" s="313"/>
      <c r="AD19" s="292"/>
      <c r="AE19" s="292"/>
      <c r="AF19" s="292"/>
      <c r="AG19" s="292"/>
    </row>
    <row r="20" spans="1:33" s="314" customFormat="1" ht="15" customHeight="1" x14ac:dyDescent="0.3">
      <c r="A20" s="624"/>
      <c r="B20" s="701" t="s">
        <v>55</v>
      </c>
      <c r="C20" s="701"/>
      <c r="D20" s="701"/>
      <c r="E20" s="701"/>
      <c r="F20" s="701"/>
      <c r="G20" s="701"/>
      <c r="H20" s="308">
        <v>2474.56415175035</v>
      </c>
      <c r="I20" s="307">
        <v>3761.5488417951296</v>
      </c>
      <c r="J20" s="307">
        <v>3711.6057213086024</v>
      </c>
      <c r="K20" s="307">
        <v>2861.0162305580934</v>
      </c>
      <c r="L20" s="308">
        <v>3618.6348386596169</v>
      </c>
      <c r="M20" s="307">
        <v>3769.0113491768234</v>
      </c>
      <c r="N20" s="307"/>
      <c r="O20" s="307"/>
      <c r="P20" s="311"/>
      <c r="Q20" s="312"/>
      <c r="R20" s="307">
        <v>7.4625073816937402</v>
      </c>
      <c r="S20" s="555">
        <v>1.9838921932308065E-3</v>
      </c>
      <c r="T20" s="388"/>
      <c r="U20" s="312"/>
      <c r="V20" s="307">
        <v>6236.1129935454792</v>
      </c>
      <c r="W20" s="307">
        <v>7387.6461878364407</v>
      </c>
      <c r="X20" s="311"/>
      <c r="Y20" s="312"/>
      <c r="Z20" s="307">
        <v>1151.5331942909615</v>
      </c>
      <c r="AA20" s="555">
        <v>0.18465560125078315</v>
      </c>
      <c r="AB20" s="313"/>
      <c r="AD20" s="292"/>
      <c r="AE20" s="292"/>
      <c r="AF20" s="292"/>
      <c r="AG20" s="292"/>
    </row>
    <row r="21" spans="1:33" s="314" customFormat="1" ht="15" customHeight="1" x14ac:dyDescent="0.3">
      <c r="A21" s="624"/>
      <c r="B21" s="701" t="s">
        <v>345</v>
      </c>
      <c r="C21" s="701"/>
      <c r="D21" s="701"/>
      <c r="E21" s="701"/>
      <c r="F21" s="701"/>
      <c r="G21" s="701"/>
      <c r="H21" s="308">
        <v>374.03699999999998</v>
      </c>
      <c r="I21" s="307">
        <v>-49.048999999999999</v>
      </c>
      <c r="J21" s="307">
        <v>5183.5460000000003</v>
      </c>
      <c r="K21" s="307">
        <v>-163.45699999999999</v>
      </c>
      <c r="L21" s="308">
        <v>128.27000000000001</v>
      </c>
      <c r="M21" s="307">
        <v>-151.768</v>
      </c>
      <c r="N21" s="307"/>
      <c r="O21" s="307"/>
      <c r="P21" s="311"/>
      <c r="Q21" s="312"/>
      <c r="R21" s="307">
        <v>-102.71899999999999</v>
      </c>
      <c r="S21" s="555" t="s">
        <v>110</v>
      </c>
      <c r="T21" s="388"/>
      <c r="U21" s="312"/>
      <c r="V21" s="307">
        <v>324.988</v>
      </c>
      <c r="W21" s="307">
        <v>-23.49799999999999</v>
      </c>
      <c r="X21" s="311"/>
      <c r="Y21" s="312"/>
      <c r="Z21" s="307">
        <v>-348.48599999999999</v>
      </c>
      <c r="AA21" s="555">
        <v>-1.072304208155378</v>
      </c>
      <c r="AB21" s="313"/>
      <c r="AD21" s="292"/>
      <c r="AE21" s="292"/>
      <c r="AF21" s="292"/>
      <c r="AG21" s="292"/>
    </row>
    <row r="22" spans="1:33" s="314" customFormat="1" ht="15" customHeight="1" x14ac:dyDescent="0.3">
      <c r="A22" s="624"/>
      <c r="B22" s="701" t="s">
        <v>56</v>
      </c>
      <c r="C22" s="701"/>
      <c r="D22" s="701"/>
      <c r="E22" s="701"/>
      <c r="F22" s="701"/>
      <c r="G22" s="701"/>
      <c r="H22" s="308">
        <v>356.78100000000001</v>
      </c>
      <c r="I22" s="307">
        <v>249.67</v>
      </c>
      <c r="J22" s="307">
        <v>300.49</v>
      </c>
      <c r="K22" s="307">
        <v>297.80799999999999</v>
      </c>
      <c r="L22" s="308">
        <v>291.233</v>
      </c>
      <c r="M22" s="307">
        <v>288.32400000000001</v>
      </c>
      <c r="N22" s="307"/>
      <c r="O22" s="307"/>
      <c r="P22" s="311"/>
      <c r="Q22" s="312"/>
      <c r="R22" s="307">
        <v>38.654000000000025</v>
      </c>
      <c r="S22" s="555">
        <v>0.15482036287900039</v>
      </c>
      <c r="T22" s="388"/>
      <c r="U22" s="312"/>
      <c r="V22" s="307">
        <v>606.45100000000002</v>
      </c>
      <c r="W22" s="307">
        <v>579.55700000000002</v>
      </c>
      <c r="X22" s="311"/>
      <c r="Y22" s="312"/>
      <c r="Z22" s="307">
        <v>-26.894000000000005</v>
      </c>
      <c r="AA22" s="555">
        <v>-4.4346534180007953E-2</v>
      </c>
      <c r="AB22" s="313"/>
      <c r="AD22" s="292"/>
      <c r="AE22" s="292"/>
      <c r="AF22" s="292"/>
      <c r="AG22" s="292"/>
    </row>
    <row r="23" spans="1:33" s="314" customFormat="1" ht="15.75" customHeight="1" x14ac:dyDescent="0.3">
      <c r="A23" s="624"/>
      <c r="B23" s="701" t="s">
        <v>57</v>
      </c>
      <c r="C23" s="701"/>
      <c r="D23" s="701"/>
      <c r="E23" s="701"/>
      <c r="F23" s="701"/>
      <c r="G23" s="701"/>
      <c r="H23" s="308">
        <v>186.80836527804721</v>
      </c>
      <c r="I23" s="307">
        <v>270.94615813943108</v>
      </c>
      <c r="J23" s="307">
        <v>271.58277593417449</v>
      </c>
      <c r="K23" s="307">
        <v>-23.980524254207399</v>
      </c>
      <c r="L23" s="308">
        <v>198.5386802839862</v>
      </c>
      <c r="M23" s="307">
        <v>45.2678082590188</v>
      </c>
      <c r="N23" s="307"/>
      <c r="O23" s="307"/>
      <c r="P23" s="311"/>
      <c r="Q23" s="312"/>
      <c r="R23" s="307">
        <v>-225.67834988041227</v>
      </c>
      <c r="S23" s="555">
        <v>-0.83292692330509577</v>
      </c>
      <c r="T23" s="388"/>
      <c r="U23" s="312"/>
      <c r="V23" s="307">
        <v>457.75452341747825</v>
      </c>
      <c r="W23" s="307">
        <v>243.806488543005</v>
      </c>
      <c r="X23" s="311"/>
      <c r="Y23" s="312"/>
      <c r="Z23" s="307">
        <v>-213.94803487447325</v>
      </c>
      <c r="AA23" s="555">
        <v>-0.46738595454435256</v>
      </c>
      <c r="AB23" s="313"/>
      <c r="AD23" s="292"/>
      <c r="AE23" s="292"/>
      <c r="AF23" s="292"/>
      <c r="AG23" s="292"/>
    </row>
    <row r="24" spans="1:33" s="314" customFormat="1" ht="14.4" x14ac:dyDescent="0.3">
      <c r="A24" s="624"/>
      <c r="B24" s="701" t="s">
        <v>58</v>
      </c>
      <c r="C24" s="701"/>
      <c r="D24" s="701"/>
      <c r="E24" s="701"/>
      <c r="F24" s="701"/>
      <c r="G24" s="701"/>
      <c r="H24" s="308">
        <v>1170.6686199999999</v>
      </c>
      <c r="I24" s="307">
        <v>1208.8967500000001</v>
      </c>
      <c r="J24" s="307">
        <v>1133.88816</v>
      </c>
      <c r="K24" s="307">
        <v>1148.97579</v>
      </c>
      <c r="L24" s="308">
        <v>1160.15581</v>
      </c>
      <c r="M24" s="307">
        <v>1146.57854</v>
      </c>
      <c r="N24" s="307"/>
      <c r="O24" s="307"/>
      <c r="P24" s="311"/>
      <c r="Q24" s="312"/>
      <c r="R24" s="307">
        <v>-62.318210000000136</v>
      </c>
      <c r="S24" s="555">
        <v>-5.1549654674810014E-2</v>
      </c>
      <c r="T24" s="388"/>
      <c r="U24" s="312"/>
      <c r="V24" s="307">
        <v>2379.5653700000003</v>
      </c>
      <c r="W24" s="307">
        <v>2306.7343499999997</v>
      </c>
      <c r="X24" s="311"/>
      <c r="Y24" s="312"/>
      <c r="Z24" s="307">
        <v>-72.831020000000535</v>
      </c>
      <c r="AA24" s="555">
        <v>-3.0606858260002551E-2</v>
      </c>
      <c r="AB24" s="313"/>
      <c r="AD24" s="292"/>
      <c r="AE24" s="292"/>
      <c r="AF24" s="292"/>
      <c r="AG24" s="292"/>
    </row>
    <row r="25" spans="1:33" s="314" customFormat="1" ht="15" customHeight="1" x14ac:dyDescent="0.3">
      <c r="A25" s="624"/>
      <c r="B25" s="701" t="s">
        <v>193</v>
      </c>
      <c r="C25" s="701"/>
      <c r="D25" s="701"/>
      <c r="E25" s="701"/>
      <c r="F25" s="701"/>
      <c r="G25" s="701"/>
      <c r="H25" s="308">
        <v>4116.597055780293</v>
      </c>
      <c r="I25" s="307">
        <v>5120.2742572791512</v>
      </c>
      <c r="J25" s="307">
        <v>4908.8132479880505</v>
      </c>
      <c r="K25" s="307">
        <v>5479.256279598967</v>
      </c>
      <c r="L25" s="308">
        <v>4605.062338484252</v>
      </c>
      <c r="M25" s="307">
        <v>5345.7609297087956</v>
      </c>
      <c r="N25" s="307"/>
      <c r="O25" s="307"/>
      <c r="P25" s="311"/>
      <c r="Q25" s="312"/>
      <c r="R25" s="307">
        <v>225.48667242964439</v>
      </c>
      <c r="S25" s="555">
        <v>4.4038006774556084E-2</v>
      </c>
      <c r="T25" s="388"/>
      <c r="U25" s="312"/>
      <c r="V25" s="307">
        <v>9236.8713130594442</v>
      </c>
      <c r="W25" s="307">
        <v>9950.8232681930476</v>
      </c>
      <c r="X25" s="311"/>
      <c r="Y25" s="312"/>
      <c r="Z25" s="307">
        <v>713.95195513360341</v>
      </c>
      <c r="AA25" s="555">
        <v>7.7293699450396228E-2</v>
      </c>
      <c r="AB25" s="313"/>
      <c r="AD25" s="292"/>
      <c r="AE25" s="292"/>
      <c r="AF25" s="292"/>
      <c r="AG25" s="292"/>
    </row>
    <row r="26" spans="1:33" s="314" customFormat="1" ht="15" customHeight="1" x14ac:dyDescent="0.3">
      <c r="A26" s="624"/>
      <c r="B26" s="701" t="s">
        <v>61</v>
      </c>
      <c r="C26" s="701"/>
      <c r="D26" s="701"/>
      <c r="E26" s="701"/>
      <c r="F26" s="701"/>
      <c r="G26" s="701"/>
      <c r="H26" s="308">
        <v>6771.3696398672555</v>
      </c>
      <c r="I26" s="307">
        <v>6098.8889229063179</v>
      </c>
      <c r="J26" s="307">
        <v>6093.3974979622089</v>
      </c>
      <c r="K26" s="307">
        <v>6069.8940447015848</v>
      </c>
      <c r="L26" s="308">
        <v>6004.2563882221975</v>
      </c>
      <c r="M26" s="307">
        <v>6000.2477840515021</v>
      </c>
      <c r="N26" s="307"/>
      <c r="O26" s="307"/>
      <c r="P26" s="311"/>
      <c r="Q26" s="312"/>
      <c r="R26" s="307">
        <v>-98.641138854815836</v>
      </c>
      <c r="S26" s="555">
        <v>-1.6173624425973337E-2</v>
      </c>
      <c r="T26" s="388"/>
      <c r="U26" s="312"/>
      <c r="V26" s="307">
        <v>12870.258562773573</v>
      </c>
      <c r="W26" s="307">
        <v>12004.504172273701</v>
      </c>
      <c r="X26" s="311"/>
      <c r="Y26" s="312"/>
      <c r="Z26" s="307">
        <v>-865.7543904998729</v>
      </c>
      <c r="AA26" s="555">
        <v>-6.7267831976897022E-2</v>
      </c>
      <c r="AB26" s="313"/>
      <c r="AD26" s="292"/>
      <c r="AE26" s="292"/>
      <c r="AF26" s="292"/>
      <c r="AG26" s="292"/>
    </row>
    <row r="27" spans="1:33" s="314" customFormat="1" ht="15" customHeight="1" x14ac:dyDescent="0.3">
      <c r="A27" s="624"/>
      <c r="B27" s="697" t="s">
        <v>78</v>
      </c>
      <c r="C27" s="701"/>
      <c r="D27" s="701"/>
      <c r="E27" s="701"/>
      <c r="F27" s="701"/>
      <c r="G27" s="701"/>
      <c r="H27" s="308">
        <v>46912.584408273207</v>
      </c>
      <c r="I27" s="307">
        <v>35412.885839168317</v>
      </c>
      <c r="J27" s="307">
        <v>37821.319126208022</v>
      </c>
      <c r="K27" s="307">
        <v>38831.463494166419</v>
      </c>
      <c r="L27" s="308">
        <v>46924.16822884314</v>
      </c>
      <c r="M27" s="307">
        <v>36695.993863353557</v>
      </c>
      <c r="N27" s="307"/>
      <c r="O27" s="307"/>
      <c r="P27" s="311"/>
      <c r="Q27" s="312"/>
      <c r="R27" s="307">
        <v>1283.1080241852396</v>
      </c>
      <c r="S27" s="555">
        <v>3.623280039962351E-2</v>
      </c>
      <c r="T27" s="388"/>
      <c r="U27" s="312"/>
      <c r="V27" s="307">
        <v>82325.470247441524</v>
      </c>
      <c r="W27" s="307">
        <v>83620.162092196697</v>
      </c>
      <c r="X27" s="311"/>
      <c r="Y27" s="312"/>
      <c r="Z27" s="307">
        <v>1294.6918447551725</v>
      </c>
      <c r="AA27" s="555">
        <v>1.572650409240035E-2</v>
      </c>
      <c r="AB27" s="313"/>
      <c r="AD27" s="292"/>
      <c r="AE27" s="292"/>
      <c r="AF27" s="292"/>
      <c r="AG27" s="292"/>
    </row>
    <row r="28" spans="1:33" s="314" customFormat="1" ht="15.75" customHeight="1" x14ac:dyDescent="0.3">
      <c r="A28" s="624"/>
      <c r="B28" s="718" t="s">
        <v>419</v>
      </c>
      <c r="C28" s="718"/>
      <c r="D28" s="718"/>
      <c r="E28" s="718"/>
      <c r="F28" s="718"/>
      <c r="G28" s="718"/>
      <c r="H28" s="351">
        <v>62363.410240949153</v>
      </c>
      <c r="I28" s="350">
        <v>52074.061769288346</v>
      </c>
      <c r="J28" s="350">
        <v>59424.642529401055</v>
      </c>
      <c r="K28" s="350">
        <v>54500.976314770858</v>
      </c>
      <c r="L28" s="351">
        <v>62930.319284493191</v>
      </c>
      <c r="M28" s="350">
        <v>53139.416274549701</v>
      </c>
      <c r="N28" s="350"/>
      <c r="O28" s="350"/>
      <c r="P28" s="311"/>
      <c r="Q28" s="312"/>
      <c r="R28" s="350">
        <v>1065.3545052613554</v>
      </c>
      <c r="S28" s="580">
        <v>2.0458448391856926E-2</v>
      </c>
      <c r="T28" s="388"/>
      <c r="U28" s="312"/>
      <c r="V28" s="350">
        <v>114437.4720102375</v>
      </c>
      <c r="W28" s="350">
        <v>116069.73555904289</v>
      </c>
      <c r="X28" s="311"/>
      <c r="Y28" s="312"/>
      <c r="Z28" s="350">
        <v>1632.2635488053929</v>
      </c>
      <c r="AA28" s="580">
        <v>1.4263366012309077E-2</v>
      </c>
      <c r="AB28" s="313"/>
      <c r="AD28" s="292"/>
      <c r="AE28" s="292"/>
      <c r="AF28" s="292"/>
      <c r="AG28" s="292"/>
    </row>
    <row r="29" spans="1:33" s="292" customFormat="1" ht="15" thickBot="1" x14ac:dyDescent="0.35">
      <c r="A29" s="624"/>
      <c r="B29" s="718" t="s">
        <v>82</v>
      </c>
      <c r="C29" s="718"/>
      <c r="D29" s="718"/>
      <c r="E29" s="718"/>
      <c r="F29" s="718"/>
      <c r="G29" s="718"/>
      <c r="H29" s="344">
        <v>-11710.162361440001</v>
      </c>
      <c r="I29" s="343">
        <v>940.32105039414455</v>
      </c>
      <c r="J29" s="343">
        <v>-5713.3322478810078</v>
      </c>
      <c r="K29" s="343">
        <v>-992.31938568909391</v>
      </c>
      <c r="L29" s="344">
        <v>-8028.0547144653901</v>
      </c>
      <c r="M29" s="343">
        <v>2747.821746037378</v>
      </c>
      <c r="N29" s="343"/>
      <c r="O29" s="343"/>
      <c r="P29" s="286"/>
      <c r="Q29" s="287"/>
      <c r="R29" s="343">
        <v>1807.5006956432335</v>
      </c>
      <c r="S29" s="558" t="s">
        <v>110</v>
      </c>
      <c r="T29" s="378"/>
      <c r="U29" s="287"/>
      <c r="V29" s="343">
        <v>-10769.841311045857</v>
      </c>
      <c r="W29" s="343">
        <v>-5280.2329684280121</v>
      </c>
      <c r="X29" s="286"/>
      <c r="Y29" s="287"/>
      <c r="Z29" s="343">
        <v>5489.6083426178448</v>
      </c>
      <c r="AA29" s="558">
        <v>0.50972044843293518</v>
      </c>
      <c r="AB29" s="291"/>
    </row>
    <row r="30" spans="1:33" ht="15" thickTop="1" x14ac:dyDescent="0.3">
      <c r="AB30"/>
    </row>
    <row r="31" spans="1:33" ht="14.4" x14ac:dyDescent="0.3">
      <c r="AB31"/>
    </row>
    <row r="32" spans="1:33" ht="14.4" x14ac:dyDescent="0.3">
      <c r="A32" s="622"/>
      <c r="B32" s="16"/>
      <c r="C32" s="16"/>
      <c r="D32" s="16"/>
      <c r="E32" s="16"/>
      <c r="F32" s="16"/>
      <c r="G32" s="16"/>
      <c r="H32" s="16"/>
      <c r="I32" s="16"/>
      <c r="J32" s="16"/>
      <c r="K32" s="16"/>
      <c r="L32" s="16"/>
      <c r="M32" s="229"/>
      <c r="N32" s="229"/>
      <c r="O32" s="229"/>
      <c r="P32" s="16"/>
      <c r="Q32" s="16"/>
      <c r="R32" s="16"/>
      <c r="S32" s="353"/>
      <c r="T32" s="16"/>
      <c r="U32" s="16"/>
      <c r="V32" s="16"/>
      <c r="W32" s="16"/>
      <c r="X32" s="16"/>
      <c r="Y32" s="16"/>
      <c r="Z32" s="16"/>
      <c r="AA32" s="353"/>
      <c r="AB32"/>
    </row>
    <row r="33" spans="1:28" ht="14.4" x14ac:dyDescent="0.3">
      <c r="AB33"/>
    </row>
    <row r="38" spans="1:28" x14ac:dyDescent="0.25">
      <c r="A38" s="108"/>
    </row>
  </sheetData>
  <sheetProtection formatCells="0"/>
  <mergeCells count="29">
    <mergeCell ref="B21:G21"/>
    <mergeCell ref="B13:G13"/>
    <mergeCell ref="R3:S3"/>
    <mergeCell ref="Z3:AA3"/>
    <mergeCell ref="A4:G4"/>
    <mergeCell ref="A5:G5"/>
    <mergeCell ref="B7:G7"/>
    <mergeCell ref="A6:G6"/>
    <mergeCell ref="B8:G8"/>
    <mergeCell ref="B9:G9"/>
    <mergeCell ref="B10:G10"/>
    <mergeCell ref="B11:G11"/>
    <mergeCell ref="B12:G12"/>
    <mergeCell ref="B14:G14"/>
    <mergeCell ref="B16:G16"/>
    <mergeCell ref="B29:G29"/>
    <mergeCell ref="B22:G22"/>
    <mergeCell ref="B23:G23"/>
    <mergeCell ref="B26:G26"/>
    <mergeCell ref="B27:G27"/>
    <mergeCell ref="B28:G28"/>
    <mergeCell ref="B24:G24"/>
    <mergeCell ref="B25:G25"/>
    <mergeCell ref="W1:AA1"/>
    <mergeCell ref="B1:V1"/>
    <mergeCell ref="B17:G17"/>
    <mergeCell ref="B20:G20"/>
    <mergeCell ref="B15:G15"/>
    <mergeCell ref="A19:G19"/>
  </mergeCells>
  <pageMargins left="0.15" right="0.15" top="0.15" bottom="0.15" header="0" footer="0.15"/>
  <pageSetup scale="67"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27FE-C86D-4714-8BFD-6FFD7379FE8E}">
  <sheetPr>
    <pageSetUpPr fitToPage="1"/>
  </sheetPr>
  <dimension ref="A1:Q130"/>
  <sheetViews>
    <sheetView zoomScale="90" zoomScaleNormal="90" workbookViewId="0">
      <pane ySplit="4" topLeftCell="A5" activePane="bottomLeft" state="frozen"/>
      <selection pane="bottomLeft"/>
    </sheetView>
  </sheetViews>
  <sheetFormatPr defaultColWidth="9.109375" defaultRowHeight="13.8" x14ac:dyDescent="0.25"/>
  <cols>
    <col min="1" max="6" width="4.109375" style="331" customWidth="1"/>
    <col min="7" max="7" width="30.109375" style="331" customWidth="1"/>
    <col min="8" max="9" width="15.6640625" style="2" customWidth="1"/>
    <col min="10" max="10" width="13.6640625" style="2" customWidth="1"/>
    <col min="11" max="11" width="12.5546875" style="2" customWidth="1"/>
    <col min="12" max="15" width="12.109375" style="2" customWidth="1"/>
    <col min="16" max="16" width="84.88671875" style="2" customWidth="1"/>
    <col min="17" max="17" width="4.109375" style="2" customWidth="1"/>
    <col min="18" max="16384" width="9.109375" style="2"/>
  </cols>
  <sheetData>
    <row r="1" spans="1:17" s="341" customFormat="1" ht="39.9" customHeight="1" thickBot="1" x14ac:dyDescent="0.35">
      <c r="A1" s="330"/>
      <c r="B1" s="696" t="s">
        <v>327</v>
      </c>
      <c r="C1" s="696"/>
      <c r="D1" s="696"/>
      <c r="E1" s="696"/>
      <c r="F1" s="696"/>
      <c r="G1" s="696"/>
      <c r="H1" s="696"/>
      <c r="I1" s="696"/>
      <c r="J1" s="696"/>
      <c r="K1" s="696"/>
      <c r="L1" s="696"/>
      <c r="M1" s="696"/>
      <c r="N1" s="696"/>
      <c r="O1" s="696"/>
      <c r="P1" s="551" t="s">
        <v>347</v>
      </c>
      <c r="Q1" s="337"/>
    </row>
    <row r="2" spans="1:17" s="331" customFormat="1" ht="14.4" x14ac:dyDescent="0.3">
      <c r="Q2" s="337"/>
    </row>
    <row r="3" spans="1:17" s="331" customFormat="1" ht="14.4" x14ac:dyDescent="0.3">
      <c r="A3" s="468"/>
      <c r="B3" s="469"/>
      <c r="C3" s="469"/>
      <c r="D3" s="469"/>
      <c r="E3" s="469"/>
      <c r="F3" s="469"/>
      <c r="G3" s="469"/>
      <c r="H3" s="469"/>
      <c r="I3" s="732" t="s">
        <v>494</v>
      </c>
      <c r="J3" s="732"/>
      <c r="K3" s="732"/>
      <c r="L3" s="732"/>
      <c r="M3" s="732"/>
      <c r="N3" s="732"/>
      <c r="O3" s="732"/>
      <c r="P3" s="478"/>
      <c r="Q3" s="337"/>
    </row>
    <row r="4" spans="1:17" s="331" customFormat="1" ht="15" customHeight="1" x14ac:dyDescent="0.3">
      <c r="A4" s="468"/>
      <c r="B4" s="470"/>
      <c r="C4" s="470"/>
      <c r="D4" s="470"/>
      <c r="E4" s="470"/>
      <c r="F4" s="470"/>
      <c r="G4" s="470"/>
      <c r="H4" s="470"/>
      <c r="I4" s="479"/>
      <c r="J4" s="479"/>
      <c r="K4" s="479"/>
      <c r="L4" s="480" t="s">
        <v>194</v>
      </c>
      <c r="M4" s="481"/>
      <c r="N4" s="482" t="s">
        <v>195</v>
      </c>
      <c r="O4" s="470"/>
      <c r="P4" s="470"/>
      <c r="Q4" s="337"/>
    </row>
    <row r="5" spans="1:17" s="331" customFormat="1" ht="15" customHeight="1" x14ac:dyDescent="0.3">
      <c r="A5" s="470"/>
      <c r="B5" s="470"/>
      <c r="C5" s="470"/>
      <c r="D5" s="470"/>
      <c r="E5" s="470"/>
      <c r="F5" s="470"/>
      <c r="G5" s="470"/>
      <c r="H5" s="470"/>
      <c r="I5" s="483" t="s">
        <v>196</v>
      </c>
      <c r="J5" s="483" t="s">
        <v>197</v>
      </c>
      <c r="K5" s="483" t="s">
        <v>198</v>
      </c>
      <c r="L5" s="483" t="s">
        <v>199</v>
      </c>
      <c r="M5" s="483" t="s">
        <v>197</v>
      </c>
      <c r="N5" s="483" t="s">
        <v>320</v>
      </c>
      <c r="O5" s="483" t="s">
        <v>200</v>
      </c>
      <c r="P5" s="483"/>
      <c r="Q5" s="337"/>
    </row>
    <row r="6" spans="1:17" s="331" customFormat="1" ht="14.4" x14ac:dyDescent="0.3">
      <c r="A6" s="468" t="s">
        <v>0</v>
      </c>
      <c r="B6" s="470"/>
      <c r="C6" s="470"/>
      <c r="D6" s="470"/>
      <c r="E6" s="470"/>
      <c r="F6" s="470"/>
      <c r="G6" s="470"/>
      <c r="H6" s="470"/>
      <c r="I6" s="484" t="s">
        <v>201</v>
      </c>
      <c r="J6" s="484" t="s">
        <v>202</v>
      </c>
      <c r="K6" s="484" t="s">
        <v>203</v>
      </c>
      <c r="L6" s="484" t="s">
        <v>204</v>
      </c>
      <c r="M6" s="484" t="s">
        <v>202</v>
      </c>
      <c r="N6" s="484" t="s">
        <v>205</v>
      </c>
      <c r="O6" s="484" t="s">
        <v>206</v>
      </c>
      <c r="P6" s="483"/>
      <c r="Q6" s="337"/>
    </row>
    <row r="7" spans="1:17" s="331" customFormat="1" ht="15" customHeight="1" x14ac:dyDescent="0.3">
      <c r="A7" s="731" t="s">
        <v>207</v>
      </c>
      <c r="B7" s="731"/>
      <c r="C7" s="731"/>
      <c r="D7" s="731"/>
      <c r="E7" s="731"/>
      <c r="F7" s="731"/>
      <c r="G7" s="731"/>
      <c r="Q7" s="337"/>
    </row>
    <row r="8" spans="1:17" ht="15" customHeight="1" x14ac:dyDescent="0.3">
      <c r="A8" s="470"/>
      <c r="B8" s="470"/>
      <c r="C8" s="470"/>
      <c r="D8" s="470"/>
      <c r="E8" s="470"/>
      <c r="F8" s="470"/>
      <c r="G8" s="470"/>
      <c r="Q8"/>
    </row>
    <row r="9" spans="1:17" ht="15" customHeight="1" x14ac:dyDescent="0.3">
      <c r="A9" s="471" t="s">
        <v>208</v>
      </c>
      <c r="B9" s="470"/>
      <c r="C9" s="470"/>
      <c r="D9" s="470"/>
      <c r="E9" s="470"/>
      <c r="F9" s="470"/>
      <c r="G9" s="470"/>
      <c r="I9" s="442">
        <v>621198.09514999995</v>
      </c>
      <c r="J9" s="442">
        <v>621198.09514999995</v>
      </c>
      <c r="K9" s="442">
        <v>0</v>
      </c>
      <c r="L9" s="455">
        <v>0.16584114615948961</v>
      </c>
      <c r="M9" s="455">
        <v>0.15912916763988608</v>
      </c>
      <c r="N9" s="456"/>
      <c r="O9" s="443"/>
      <c r="P9" s="21"/>
      <c r="Q9"/>
    </row>
    <row r="10" spans="1:17" ht="15" customHeight="1" x14ac:dyDescent="0.3">
      <c r="A10" s="470"/>
      <c r="B10" s="470"/>
      <c r="C10" s="470"/>
      <c r="D10" s="470"/>
      <c r="E10" s="470"/>
      <c r="F10" s="470"/>
      <c r="G10" s="470"/>
      <c r="I10" s="9"/>
      <c r="J10" s="9"/>
      <c r="K10" s="9"/>
      <c r="L10" s="456"/>
      <c r="M10" s="456"/>
      <c r="N10" s="457"/>
      <c r="O10" s="21"/>
      <c r="P10" s="21"/>
      <c r="Q10"/>
    </row>
    <row r="11" spans="1:17" ht="14.4" x14ac:dyDescent="0.3">
      <c r="A11" s="471" t="s">
        <v>209</v>
      </c>
      <c r="B11" s="470"/>
      <c r="C11" s="470"/>
      <c r="D11" s="470"/>
      <c r="E11" s="470"/>
      <c r="F11" s="470"/>
      <c r="G11" s="470"/>
      <c r="I11" s="9"/>
      <c r="J11" s="9"/>
      <c r="K11" s="9"/>
      <c r="L11" s="456"/>
      <c r="M11" s="456"/>
      <c r="N11" s="457"/>
      <c r="O11" s="21"/>
      <c r="P11" s="21"/>
      <c r="Q11"/>
    </row>
    <row r="12" spans="1:17" ht="15" customHeight="1" x14ac:dyDescent="0.3">
      <c r="A12" s="470"/>
      <c r="B12" s="472" t="s">
        <v>226</v>
      </c>
      <c r="C12" s="470"/>
      <c r="D12" s="470"/>
      <c r="E12" s="470"/>
      <c r="F12" s="470"/>
      <c r="G12" s="470"/>
      <c r="I12" s="450">
        <v>16224.75243</v>
      </c>
      <c r="J12" s="450">
        <v>16487.85814</v>
      </c>
      <c r="K12" s="450">
        <v>-263.1057100000009</v>
      </c>
      <c r="L12" s="455">
        <v>4.3315193014161393E-3</v>
      </c>
      <c r="M12" s="455">
        <v>4.2236110549392124E-3</v>
      </c>
      <c r="N12" s="456">
        <v>3.2461236724290563E-2</v>
      </c>
      <c r="O12" s="86" t="s">
        <v>227</v>
      </c>
      <c r="P12" s="86"/>
      <c r="Q12"/>
    </row>
    <row r="13" spans="1:17" ht="15" customHeight="1" x14ac:dyDescent="0.3">
      <c r="A13" s="470"/>
      <c r="B13" s="472" t="s">
        <v>228</v>
      </c>
      <c r="C13" s="470"/>
      <c r="D13" s="470"/>
      <c r="E13" s="470"/>
      <c r="F13" s="470"/>
      <c r="G13" s="470"/>
      <c r="I13" s="450">
        <v>257384.65108999496</v>
      </c>
      <c r="J13" s="450">
        <v>271564.79879000009</v>
      </c>
      <c r="K13" s="450">
        <v>-14180.147700005115</v>
      </c>
      <c r="L13" s="455">
        <v>6.8713935013464594E-2</v>
      </c>
      <c r="M13" s="455">
        <v>6.9565378144488765E-2</v>
      </c>
      <c r="N13" s="456">
        <v>3.3416953306141611E-2</v>
      </c>
      <c r="O13" s="86" t="s">
        <v>229</v>
      </c>
      <c r="P13" s="86"/>
      <c r="Q13"/>
    </row>
    <row r="14" spans="1:17" ht="15" customHeight="1" x14ac:dyDescent="0.3">
      <c r="A14" s="470"/>
      <c r="B14" s="472" t="s">
        <v>230</v>
      </c>
      <c r="C14" s="470"/>
      <c r="D14" s="470"/>
      <c r="E14" s="470"/>
      <c r="F14" s="470"/>
      <c r="G14" s="470"/>
      <c r="I14" s="450">
        <v>31295.838100000001</v>
      </c>
      <c r="J14" s="450">
        <v>35256.764679999993</v>
      </c>
      <c r="K14" s="450">
        <v>-3960.9265799999907</v>
      </c>
      <c r="L14" s="455">
        <v>8.355044390908133E-3</v>
      </c>
      <c r="M14" s="455">
        <v>9.0315467175555355E-3</v>
      </c>
      <c r="N14" s="456">
        <v>2.694796032331101E-2</v>
      </c>
      <c r="O14" s="86" t="s">
        <v>231</v>
      </c>
      <c r="P14" s="86"/>
      <c r="Q14"/>
    </row>
    <row r="15" spans="1:17" ht="15" customHeight="1" x14ac:dyDescent="0.3">
      <c r="A15" s="470"/>
      <c r="B15" s="472" t="s">
        <v>232</v>
      </c>
      <c r="C15" s="470"/>
      <c r="D15" s="470"/>
      <c r="E15" s="470"/>
      <c r="F15" s="470"/>
      <c r="G15" s="470"/>
      <c r="I15" s="450">
        <v>1563885.7287799874</v>
      </c>
      <c r="J15" s="450">
        <v>1623559.2391499998</v>
      </c>
      <c r="K15" s="450">
        <v>-59673.510370012518</v>
      </c>
      <c r="L15" s="455">
        <v>0.41751029783939581</v>
      </c>
      <c r="M15" s="455">
        <v>0.41589894166948693</v>
      </c>
      <c r="N15" s="456">
        <v>4.345560036466984E-2</v>
      </c>
      <c r="O15" s="86" t="s">
        <v>233</v>
      </c>
      <c r="P15" s="86"/>
      <c r="Q15"/>
    </row>
    <row r="16" spans="1:17" ht="14.4" x14ac:dyDescent="0.3">
      <c r="A16" s="470"/>
      <c r="B16" s="472" t="s">
        <v>234</v>
      </c>
      <c r="C16" s="473"/>
      <c r="D16" s="470"/>
      <c r="E16" s="470"/>
      <c r="F16" s="470"/>
      <c r="G16" s="474"/>
      <c r="I16" s="450">
        <v>583634.1079000032</v>
      </c>
      <c r="J16" s="450">
        <v>639853.02089999942</v>
      </c>
      <c r="K16" s="450">
        <v>-56218.912999996188</v>
      </c>
      <c r="L16" s="455">
        <v>0.15581269509291695</v>
      </c>
      <c r="M16" s="455">
        <v>0.16390790542121247</v>
      </c>
      <c r="N16" s="456">
        <v>3.993628359104856E-2</v>
      </c>
      <c r="O16" s="86" t="s">
        <v>227</v>
      </c>
      <c r="P16" s="86"/>
      <c r="Q16"/>
    </row>
    <row r="17" spans="1:17" ht="15" customHeight="1" x14ac:dyDescent="0.3">
      <c r="A17" s="470"/>
      <c r="B17" s="472" t="s">
        <v>235</v>
      </c>
      <c r="C17" s="473"/>
      <c r="D17" s="470"/>
      <c r="E17" s="470"/>
      <c r="F17" s="470"/>
      <c r="G17" s="470"/>
      <c r="I17" s="450">
        <v>194634.43380999917</v>
      </c>
      <c r="J17" s="450">
        <v>198081.65652000008</v>
      </c>
      <c r="K17" s="450">
        <v>-3447.2227100009022</v>
      </c>
      <c r="L17" s="455">
        <v>5.1961520547417893E-2</v>
      </c>
      <c r="M17" s="455">
        <v>5.07415740209992E-2</v>
      </c>
      <c r="N17" s="456">
        <v>4.4777119614287555E-2</v>
      </c>
      <c r="O17" s="86" t="s">
        <v>303</v>
      </c>
      <c r="P17" s="86"/>
      <c r="Q17"/>
    </row>
    <row r="18" spans="1:17" ht="15" customHeight="1" x14ac:dyDescent="0.3">
      <c r="A18" s="470"/>
      <c r="B18" s="472" t="s">
        <v>236</v>
      </c>
      <c r="C18" s="470"/>
      <c r="D18" s="470"/>
      <c r="E18" s="470"/>
      <c r="F18" s="470"/>
      <c r="G18" s="470"/>
      <c r="I18" s="450">
        <v>97548.838809999972</v>
      </c>
      <c r="J18" s="450">
        <v>106387.60239999997</v>
      </c>
      <c r="K18" s="450">
        <v>-8838.7635900000041</v>
      </c>
      <c r="L18" s="455">
        <v>2.6042596332931944E-2</v>
      </c>
      <c r="M18" s="455">
        <v>2.7252772906567312E-2</v>
      </c>
      <c r="N18" s="456">
        <v>3.7118398867580317E-2</v>
      </c>
      <c r="O18" s="86" t="s">
        <v>229</v>
      </c>
      <c r="P18" s="86"/>
      <c r="Q18"/>
    </row>
    <row r="19" spans="1:17" ht="14.4" x14ac:dyDescent="0.3">
      <c r="A19" s="470"/>
      <c r="B19" s="472" t="s">
        <v>237</v>
      </c>
      <c r="C19" s="470"/>
      <c r="D19" s="470"/>
      <c r="E19" s="470"/>
      <c r="F19" s="470"/>
      <c r="G19" s="470"/>
      <c r="I19" s="450">
        <v>351348.5343599979</v>
      </c>
      <c r="J19" s="450">
        <v>362230.9178</v>
      </c>
      <c r="K19" s="450">
        <v>-10882.383440002144</v>
      </c>
      <c r="L19" s="455">
        <v>9.3799456396673184E-2</v>
      </c>
      <c r="M19" s="455">
        <v>9.2790858331636333E-2</v>
      </c>
      <c r="N19" s="456">
        <v>5.2268484897847758E-2</v>
      </c>
      <c r="O19" s="86" t="s">
        <v>233</v>
      </c>
      <c r="P19" s="86"/>
      <c r="Q19"/>
    </row>
    <row r="20" spans="1:17" ht="15" customHeight="1" x14ac:dyDescent="0.3">
      <c r="A20" s="470"/>
      <c r="B20" s="472" t="s">
        <v>239</v>
      </c>
      <c r="C20" s="470"/>
      <c r="D20" s="470"/>
      <c r="E20" s="470"/>
      <c r="F20" s="470"/>
      <c r="G20" s="470"/>
      <c r="I20" s="450">
        <v>3720.0177400000002</v>
      </c>
      <c r="J20" s="450">
        <v>4248.3160199999993</v>
      </c>
      <c r="K20" s="450">
        <v>-528.29827999999929</v>
      </c>
      <c r="L20" s="455">
        <v>9.9313248149330603E-4</v>
      </c>
      <c r="M20" s="455">
        <v>1.0882695832648251E-3</v>
      </c>
      <c r="N20" s="456">
        <v>5.2294506628359591E-2</v>
      </c>
      <c r="O20" s="86" t="s">
        <v>240</v>
      </c>
      <c r="P20" s="86"/>
      <c r="Q20"/>
    </row>
    <row r="21" spans="1:17" ht="15" customHeight="1" x14ac:dyDescent="0.3">
      <c r="A21" s="470"/>
      <c r="B21" s="470"/>
      <c r="C21" s="470"/>
      <c r="D21" s="470"/>
      <c r="E21" s="470"/>
      <c r="F21" s="470"/>
      <c r="G21" s="473" t="s">
        <v>210</v>
      </c>
      <c r="I21" s="451">
        <v>3099676.9030199829</v>
      </c>
      <c r="J21" s="451">
        <v>3257670.174399999</v>
      </c>
      <c r="K21" s="451">
        <v>-157993.27138001687</v>
      </c>
      <c r="L21" s="458">
        <v>0.82752019739661797</v>
      </c>
      <c r="M21" s="458">
        <v>0.83450085785015071</v>
      </c>
      <c r="N21" s="458">
        <v>4.2558072622244175E-2</v>
      </c>
      <c r="O21" s="87" t="s">
        <v>241</v>
      </c>
      <c r="P21" s="86"/>
      <c r="Q21"/>
    </row>
    <row r="22" spans="1:17" ht="15" customHeight="1" x14ac:dyDescent="0.3">
      <c r="A22" s="470"/>
      <c r="B22" s="470"/>
      <c r="C22" s="470"/>
      <c r="D22" s="470"/>
      <c r="E22" s="470"/>
      <c r="F22" s="470"/>
      <c r="G22" s="470"/>
      <c r="I22" s="452"/>
      <c r="J22" s="453"/>
      <c r="K22" s="454"/>
      <c r="L22" s="88"/>
      <c r="M22" s="88"/>
      <c r="N22" s="89"/>
      <c r="O22" s="90"/>
      <c r="P22" s="90"/>
      <c r="Q22"/>
    </row>
    <row r="23" spans="1:17" ht="15" customHeight="1" x14ac:dyDescent="0.3">
      <c r="A23" s="471" t="s">
        <v>211</v>
      </c>
      <c r="B23" s="470"/>
      <c r="C23" s="470"/>
      <c r="D23" s="470"/>
      <c r="E23" s="470"/>
      <c r="F23" s="470"/>
      <c r="G23" s="470"/>
      <c r="I23" s="454"/>
      <c r="J23" s="454"/>
      <c r="K23" s="454"/>
      <c r="L23" s="88"/>
      <c r="M23" s="88"/>
      <c r="N23" s="90"/>
      <c r="O23" s="90"/>
      <c r="P23" s="90"/>
      <c r="Q23"/>
    </row>
    <row r="24" spans="1:17" ht="15" customHeight="1" x14ac:dyDescent="0.3">
      <c r="A24" s="470"/>
      <c r="B24" s="472" t="s">
        <v>242</v>
      </c>
      <c r="C24" s="470"/>
      <c r="D24" s="470"/>
      <c r="E24" s="470"/>
      <c r="F24" s="470"/>
      <c r="G24" s="470"/>
      <c r="I24" s="450">
        <v>3426.0077700000002</v>
      </c>
      <c r="J24" s="450">
        <v>3426.0077700000002</v>
      </c>
      <c r="K24" s="450">
        <v>0</v>
      </c>
      <c r="L24" s="455">
        <v>9.1464069153483318E-4</v>
      </c>
      <c r="M24" s="455">
        <v>8.7762304653596671E-4</v>
      </c>
      <c r="N24" s="459"/>
      <c r="O24" s="90"/>
      <c r="P24" s="90"/>
      <c r="Q24"/>
    </row>
    <row r="25" spans="1:17" ht="14.4" x14ac:dyDescent="0.3">
      <c r="A25" s="470"/>
      <c r="B25" s="472" t="s">
        <v>243</v>
      </c>
      <c r="C25" s="470"/>
      <c r="D25" s="470"/>
      <c r="E25" s="470"/>
      <c r="F25" s="470"/>
      <c r="G25" s="470"/>
      <c r="I25" s="450">
        <v>17244.722989999998</v>
      </c>
      <c r="J25" s="450">
        <v>17244.722989999998</v>
      </c>
      <c r="K25" s="450">
        <v>0</v>
      </c>
      <c r="L25" s="455">
        <v>4.6038206623507556E-3</v>
      </c>
      <c r="M25" s="455">
        <v>4.417493287574366E-3</v>
      </c>
      <c r="N25" s="459"/>
      <c r="O25" s="91"/>
      <c r="P25" s="91"/>
      <c r="Q25"/>
    </row>
    <row r="26" spans="1:17" ht="14.4" x14ac:dyDescent="0.3">
      <c r="A26" s="470"/>
      <c r="B26" s="475" t="s">
        <v>244</v>
      </c>
      <c r="C26" s="470"/>
      <c r="D26" s="470"/>
      <c r="E26" s="470"/>
      <c r="F26" s="470"/>
      <c r="G26" s="470"/>
      <c r="I26" s="450">
        <v>4167.6791999979996</v>
      </c>
      <c r="J26" s="450">
        <v>4167.6791899999998</v>
      </c>
      <c r="K26" s="450">
        <v>9.997999768529553E-6</v>
      </c>
      <c r="L26" s="455">
        <v>1.1126445827008473E-3</v>
      </c>
      <c r="M26" s="455">
        <v>1.0676132552123051E-3</v>
      </c>
      <c r="N26" s="459"/>
      <c r="O26" s="90"/>
      <c r="P26" s="90"/>
      <c r="Q26"/>
    </row>
    <row r="27" spans="1:17" ht="14.4" x14ac:dyDescent="0.3">
      <c r="A27" s="470"/>
      <c r="B27" s="470"/>
      <c r="C27" s="470"/>
      <c r="D27" s="470"/>
      <c r="E27" s="470"/>
      <c r="F27" s="470"/>
      <c r="G27" s="473" t="s">
        <v>212</v>
      </c>
      <c r="I27" s="451">
        <v>24838.409959997996</v>
      </c>
      <c r="J27" s="451">
        <v>24838.409949999997</v>
      </c>
      <c r="K27" s="451">
        <v>9.997999768529553E-6</v>
      </c>
      <c r="L27" s="458">
        <v>6.631105936586436E-3</v>
      </c>
      <c r="M27" s="458">
        <v>6.3627295893226386E-3</v>
      </c>
      <c r="N27" s="459"/>
      <c r="O27" s="90"/>
      <c r="P27" s="90"/>
      <c r="Q27"/>
    </row>
    <row r="28" spans="1:17" ht="14.4" x14ac:dyDescent="0.3">
      <c r="A28" s="470"/>
      <c r="B28" s="470"/>
      <c r="C28" s="470"/>
      <c r="D28" s="470"/>
      <c r="E28" s="470"/>
      <c r="F28" s="470"/>
      <c r="G28" s="470"/>
      <c r="I28" s="92"/>
      <c r="J28" s="62"/>
      <c r="K28" s="93"/>
      <c r="L28" s="460"/>
      <c r="M28" s="460"/>
      <c r="N28" s="459"/>
      <c r="O28" s="90"/>
      <c r="P28" s="90"/>
      <c r="Q28"/>
    </row>
    <row r="29" spans="1:17" ht="15" thickBot="1" x14ac:dyDescent="0.35">
      <c r="A29" s="470"/>
      <c r="B29" s="470"/>
      <c r="C29" s="470"/>
      <c r="D29" s="470"/>
      <c r="E29" s="470"/>
      <c r="F29" s="470"/>
      <c r="G29" s="473" t="s">
        <v>213</v>
      </c>
      <c r="I29" s="444">
        <v>3745713.4081299808</v>
      </c>
      <c r="J29" s="444">
        <v>3903706.6794999987</v>
      </c>
      <c r="K29" s="444">
        <v>-157993.27137001886</v>
      </c>
      <c r="L29" s="461">
        <v>0.99999244949269406</v>
      </c>
      <c r="M29" s="461">
        <v>0.99999275507935936</v>
      </c>
      <c r="N29" s="459"/>
      <c r="O29" s="90"/>
      <c r="P29" s="90"/>
      <c r="Q29"/>
    </row>
    <row r="30" spans="1:17" ht="15" thickTop="1" x14ac:dyDescent="0.3">
      <c r="A30" s="470"/>
      <c r="B30" s="470"/>
      <c r="C30" s="470"/>
      <c r="D30" s="470"/>
      <c r="E30" s="470"/>
      <c r="F30" s="470"/>
      <c r="G30" s="470"/>
      <c r="I30" s="94"/>
      <c r="J30" s="95"/>
      <c r="K30" s="96"/>
      <c r="L30" s="462"/>
      <c r="M30" s="462"/>
      <c r="N30" s="462"/>
      <c r="O30" s="19"/>
      <c r="P30" s="19"/>
      <c r="Q30"/>
    </row>
    <row r="31" spans="1:17" ht="15.6" x14ac:dyDescent="0.3">
      <c r="A31" s="731" t="s">
        <v>214</v>
      </c>
      <c r="B31" s="731"/>
      <c r="C31" s="731"/>
      <c r="D31" s="731"/>
      <c r="E31" s="731"/>
      <c r="F31" s="731"/>
      <c r="G31" s="731"/>
      <c r="I31" s="97"/>
      <c r="J31" s="97"/>
      <c r="K31" s="98"/>
      <c r="L31" s="463"/>
      <c r="M31" s="463"/>
      <c r="N31" s="463"/>
      <c r="O31" s="51"/>
      <c r="P31" s="51"/>
      <c r="Q31"/>
    </row>
    <row r="32" spans="1:17" ht="14.4" x14ac:dyDescent="0.3">
      <c r="A32" s="470"/>
      <c r="B32" s="470"/>
      <c r="C32" s="470"/>
      <c r="D32" s="470"/>
      <c r="E32" s="470"/>
      <c r="F32" s="470"/>
      <c r="G32" s="470"/>
      <c r="I32" s="99"/>
      <c r="J32" s="99"/>
      <c r="K32" s="100"/>
      <c r="L32" s="464"/>
      <c r="M32" s="464"/>
      <c r="N32" s="462"/>
      <c r="O32" s="19"/>
      <c r="P32" s="19"/>
      <c r="Q32"/>
    </row>
    <row r="33" spans="1:17" ht="14.4" x14ac:dyDescent="0.3">
      <c r="A33" s="470"/>
      <c r="B33" s="472" t="s">
        <v>245</v>
      </c>
      <c r="C33" s="470"/>
      <c r="D33" s="470"/>
      <c r="E33" s="470"/>
      <c r="F33" s="470"/>
      <c r="G33" s="470"/>
      <c r="I33" s="445">
        <v>214380.37212999802</v>
      </c>
      <c r="J33" s="445">
        <v>222239.10551000008</v>
      </c>
      <c r="K33" s="445">
        <v>-7858.7333800020515</v>
      </c>
      <c r="L33" s="455">
        <v>0.13708186486057375</v>
      </c>
      <c r="M33" s="455">
        <v>0.13688389074509616</v>
      </c>
      <c r="N33" s="462"/>
      <c r="O33" s="19"/>
      <c r="P33" s="19"/>
      <c r="Q33"/>
    </row>
    <row r="34" spans="1:17" ht="14.4" x14ac:dyDescent="0.3">
      <c r="A34" s="470"/>
      <c r="B34" s="472" t="s">
        <v>246</v>
      </c>
      <c r="C34" s="470"/>
      <c r="D34" s="470"/>
      <c r="E34" s="470"/>
      <c r="F34" s="470"/>
      <c r="G34" s="470"/>
      <c r="I34" s="448">
        <v>204167.82413999704</v>
      </c>
      <c r="J34" s="448">
        <v>211177.60688999997</v>
      </c>
      <c r="K34" s="448">
        <v>-7009.7827500029207</v>
      </c>
      <c r="L34" s="455">
        <v>0.13055162559688535</v>
      </c>
      <c r="M34" s="455">
        <v>0.13007077401164624</v>
      </c>
      <c r="N34" s="462"/>
      <c r="O34" s="19"/>
      <c r="P34" s="19"/>
      <c r="Q34"/>
    </row>
    <row r="35" spans="1:17" ht="14.4" x14ac:dyDescent="0.3">
      <c r="A35" s="470"/>
      <c r="B35" s="472" t="s">
        <v>478</v>
      </c>
      <c r="C35" s="470"/>
      <c r="D35" s="470"/>
      <c r="E35" s="470"/>
      <c r="F35" s="470"/>
      <c r="G35" s="470"/>
      <c r="I35" s="448">
        <v>152691.40932000004</v>
      </c>
      <c r="J35" s="448">
        <v>162762.39996000004</v>
      </c>
      <c r="K35" s="448">
        <v>-10070.990640000016</v>
      </c>
      <c r="L35" s="455">
        <v>9.7635911953181595E-2</v>
      </c>
      <c r="M35" s="455">
        <v>0.10025036108027252</v>
      </c>
      <c r="N35" s="462"/>
      <c r="O35" s="19"/>
      <c r="P35" s="19"/>
      <c r="Q35"/>
    </row>
    <row r="36" spans="1:17" ht="14.4" x14ac:dyDescent="0.3">
      <c r="A36" s="470"/>
      <c r="B36" s="472" t="s">
        <v>247</v>
      </c>
      <c r="C36" s="470"/>
      <c r="D36" s="470"/>
      <c r="E36" s="470"/>
      <c r="F36" s="470"/>
      <c r="G36" s="470"/>
      <c r="I36" s="448">
        <v>123874.83528999798</v>
      </c>
      <c r="J36" s="448">
        <v>131587.57561000003</v>
      </c>
      <c r="K36" s="448">
        <v>-7712.740320002049</v>
      </c>
      <c r="L36" s="455">
        <v>7.9209646210298745E-2</v>
      </c>
      <c r="M36" s="455">
        <v>8.1048829286260921E-2</v>
      </c>
      <c r="N36" s="462"/>
      <c r="O36" s="19"/>
      <c r="P36" s="19"/>
      <c r="Q36"/>
    </row>
    <row r="37" spans="1:17" ht="14.4" x14ac:dyDescent="0.3">
      <c r="A37" s="470"/>
      <c r="B37" s="472" t="s">
        <v>248</v>
      </c>
      <c r="C37" s="470"/>
      <c r="D37" s="470"/>
      <c r="E37" s="470"/>
      <c r="F37" s="470"/>
      <c r="G37" s="470"/>
      <c r="I37" s="448">
        <v>123316.91921999902</v>
      </c>
      <c r="J37" s="448">
        <v>128147.21269</v>
      </c>
      <c r="K37" s="448">
        <v>-4830.2934700009819</v>
      </c>
      <c r="L37" s="455">
        <v>7.88528963150016E-2</v>
      </c>
      <c r="M37" s="455">
        <v>7.8929804099473644E-2</v>
      </c>
      <c r="N37" s="462"/>
      <c r="O37" s="19"/>
      <c r="P37" s="19"/>
      <c r="Q37"/>
    </row>
    <row r="38" spans="1:17" ht="14.4" x14ac:dyDescent="0.3">
      <c r="A38" s="470"/>
      <c r="B38" s="472" t="s">
        <v>253</v>
      </c>
      <c r="C38" s="470"/>
      <c r="D38" s="470"/>
      <c r="E38" s="470"/>
      <c r="F38" s="470"/>
      <c r="G38" s="470"/>
      <c r="I38" s="448">
        <v>106017.21108999899</v>
      </c>
      <c r="J38" s="448">
        <v>109708.07105</v>
      </c>
      <c r="K38" s="448">
        <v>-3690.8599600010066</v>
      </c>
      <c r="L38" s="455">
        <v>6.7790893630511467E-2</v>
      </c>
      <c r="M38" s="455">
        <v>6.7572570439398738E-2</v>
      </c>
      <c r="N38" s="462"/>
      <c r="O38" s="19"/>
      <c r="P38" s="19"/>
      <c r="Q38"/>
    </row>
    <row r="39" spans="1:17" ht="14.4" x14ac:dyDescent="0.3">
      <c r="A39" s="470"/>
      <c r="B39" s="472" t="s">
        <v>250</v>
      </c>
      <c r="C39" s="470"/>
      <c r="D39" s="470"/>
      <c r="E39" s="470"/>
      <c r="F39" s="470"/>
      <c r="G39" s="470"/>
      <c r="I39" s="448">
        <v>105058.34197000001</v>
      </c>
      <c r="J39" s="448">
        <v>108560.64885999997</v>
      </c>
      <c r="K39" s="448">
        <v>-3502.3068899999557</v>
      </c>
      <c r="L39" s="455">
        <v>6.7177761160310462E-2</v>
      </c>
      <c r="M39" s="455">
        <v>6.6865837871635608E-2</v>
      </c>
      <c r="N39" s="462"/>
      <c r="O39" s="19"/>
      <c r="P39" s="19"/>
      <c r="Q39"/>
    </row>
    <row r="40" spans="1:17" ht="14.4" x14ac:dyDescent="0.3">
      <c r="A40" s="470"/>
      <c r="B40" s="472" t="s">
        <v>251</v>
      </c>
      <c r="C40" s="470"/>
      <c r="D40" s="470"/>
      <c r="E40" s="470"/>
      <c r="F40" s="470"/>
      <c r="G40" s="470"/>
      <c r="I40" s="448">
        <v>91387.731570000018</v>
      </c>
      <c r="J40" s="448">
        <v>93426.695329999988</v>
      </c>
      <c r="K40" s="448">
        <v>-2038.9637599999608</v>
      </c>
      <c r="L40" s="455">
        <v>5.8436322992277127E-2</v>
      </c>
      <c r="M40" s="455">
        <v>5.7544371081225648E-2</v>
      </c>
      <c r="N40" s="462"/>
      <c r="O40" s="19"/>
      <c r="P40" s="19"/>
      <c r="Q40"/>
    </row>
    <row r="41" spans="1:17" ht="14.4" x14ac:dyDescent="0.3">
      <c r="A41" s="470"/>
      <c r="B41" s="472" t="s">
        <v>249</v>
      </c>
      <c r="C41" s="470"/>
      <c r="D41" s="470"/>
      <c r="E41" s="470"/>
      <c r="F41" s="470"/>
      <c r="G41" s="470"/>
      <c r="I41" s="448">
        <v>89736.857609997023</v>
      </c>
      <c r="J41" s="448">
        <v>89027.434290000019</v>
      </c>
      <c r="K41" s="448">
        <v>709.42331999699775</v>
      </c>
      <c r="L41" s="455">
        <v>5.7380699854587346E-2</v>
      </c>
      <c r="M41" s="455">
        <v>5.4834731091555081E-2</v>
      </c>
      <c r="N41" s="462"/>
      <c r="O41" s="19"/>
      <c r="P41" s="19"/>
      <c r="Q41"/>
    </row>
    <row r="42" spans="1:17" ht="14.4" x14ac:dyDescent="0.3">
      <c r="A42" s="470"/>
      <c r="B42" s="472" t="s">
        <v>252</v>
      </c>
      <c r="C42" s="470"/>
      <c r="D42" s="470"/>
      <c r="E42" s="470"/>
      <c r="F42" s="470"/>
      <c r="G42" s="470"/>
      <c r="I42" s="448">
        <v>67752.404110000003</v>
      </c>
      <c r="J42" s="448">
        <v>72833.689229999974</v>
      </c>
      <c r="K42" s="448">
        <v>-5081.285119999975</v>
      </c>
      <c r="L42" s="455">
        <v>4.3323116812923904E-2</v>
      </c>
      <c r="M42" s="455">
        <v>4.4860506148288994E-2</v>
      </c>
      <c r="N42" s="462"/>
      <c r="O42" s="19"/>
      <c r="P42" s="19"/>
      <c r="Q42"/>
    </row>
    <row r="43" spans="1:17" ht="14.4" x14ac:dyDescent="0.3">
      <c r="A43" s="470"/>
      <c r="B43" s="472" t="s">
        <v>255</v>
      </c>
      <c r="C43" s="470"/>
      <c r="D43" s="470"/>
      <c r="E43" s="470"/>
      <c r="F43" s="470"/>
      <c r="G43" s="470"/>
      <c r="I43" s="448">
        <v>64660.264289999999</v>
      </c>
      <c r="J43" s="448">
        <v>66380.370960000015</v>
      </c>
      <c r="K43" s="448">
        <v>-1720.1066700000167</v>
      </c>
      <c r="L43" s="455">
        <v>4.1345900854560864E-2</v>
      </c>
      <c r="M43" s="455">
        <v>4.088570922410744E-2</v>
      </c>
      <c r="N43" s="462"/>
      <c r="O43" s="19"/>
      <c r="P43" s="19"/>
      <c r="Q43"/>
    </row>
    <row r="44" spans="1:17" ht="14.4" x14ac:dyDescent="0.3">
      <c r="A44" s="470"/>
      <c r="B44" s="472" t="s">
        <v>256</v>
      </c>
      <c r="C44" s="470"/>
      <c r="D44" s="470"/>
      <c r="E44" s="470"/>
      <c r="F44" s="470"/>
      <c r="G44" s="470"/>
      <c r="I44" s="448">
        <v>63590.843449999986</v>
      </c>
      <c r="J44" s="448">
        <v>64623.992880000005</v>
      </c>
      <c r="K44" s="448">
        <v>-1033.1494300000145</v>
      </c>
      <c r="L44" s="455">
        <v>4.0662077976508081E-2</v>
      </c>
      <c r="M44" s="455">
        <v>3.9803902020743832E-2</v>
      </c>
      <c r="N44" s="462"/>
      <c r="O44" s="19"/>
      <c r="P44" s="19"/>
      <c r="Q44"/>
    </row>
    <row r="45" spans="1:17" ht="14.4" x14ac:dyDescent="0.3">
      <c r="A45" s="473"/>
      <c r="B45" s="472" t="s">
        <v>257</v>
      </c>
      <c r="C45" s="470"/>
      <c r="D45" s="470"/>
      <c r="E45" s="470"/>
      <c r="F45" s="470"/>
      <c r="G45" s="470"/>
      <c r="I45" s="448">
        <v>61127.793379998991</v>
      </c>
      <c r="J45" s="448">
        <v>63343.013399999996</v>
      </c>
      <c r="K45" s="448">
        <v>-2215.2200200010093</v>
      </c>
      <c r="L45" s="455">
        <v>3.9087122706648006E-2</v>
      </c>
      <c r="M45" s="455">
        <v>3.9014907416105533E-2</v>
      </c>
      <c r="N45" s="462"/>
      <c r="O45" s="19"/>
      <c r="P45" s="19"/>
      <c r="Q45"/>
    </row>
    <row r="46" spans="1:17" ht="14.4" x14ac:dyDescent="0.3">
      <c r="A46" s="470"/>
      <c r="B46" s="472" t="s">
        <v>254</v>
      </c>
      <c r="C46" s="470"/>
      <c r="D46" s="470"/>
      <c r="E46" s="470"/>
      <c r="F46" s="470"/>
      <c r="G46" s="470"/>
      <c r="I46" s="448">
        <v>59471.878580000004</v>
      </c>
      <c r="J46" s="448">
        <v>61042.524570000001</v>
      </c>
      <c r="K46" s="448">
        <v>-1570.6459899999945</v>
      </c>
      <c r="L46" s="455">
        <v>3.802827628997868E-2</v>
      </c>
      <c r="M46" s="455">
        <v>3.7597965690465515E-2</v>
      </c>
      <c r="N46" s="462"/>
      <c r="O46" s="19"/>
      <c r="P46" s="19"/>
      <c r="Q46"/>
    </row>
    <row r="47" spans="1:17" ht="14.4" x14ac:dyDescent="0.3">
      <c r="A47" s="470"/>
      <c r="B47" s="472" t="s">
        <v>259</v>
      </c>
      <c r="C47" s="470"/>
      <c r="D47" s="470"/>
      <c r="E47" s="470"/>
      <c r="F47" s="470"/>
      <c r="G47" s="470"/>
      <c r="I47" s="448">
        <v>19905.71904</v>
      </c>
      <c r="J47" s="448">
        <v>20314.992480000001</v>
      </c>
      <c r="K47" s="448">
        <v>-409.27344000000136</v>
      </c>
      <c r="L47" s="455">
        <v>1.2728371820061802E-2</v>
      </c>
      <c r="M47" s="455">
        <v>1.2512627805706512E-2</v>
      </c>
      <c r="N47" s="462"/>
      <c r="O47" s="19"/>
      <c r="P47" s="19"/>
      <c r="Q47"/>
    </row>
    <row r="48" spans="1:17" ht="14.4" x14ac:dyDescent="0.3">
      <c r="A48" s="470"/>
      <c r="B48" s="472" t="s">
        <v>260</v>
      </c>
      <c r="C48" s="470"/>
      <c r="D48" s="470"/>
      <c r="E48" s="470"/>
      <c r="F48" s="470"/>
      <c r="G48" s="470"/>
      <c r="I48" s="448">
        <v>6018.8941699999996</v>
      </c>
      <c r="J48" s="448">
        <v>6732.086119999999</v>
      </c>
      <c r="K48" s="448">
        <v>-713.19194999999922</v>
      </c>
      <c r="L48" s="455">
        <v>3.8486790046325437E-3</v>
      </c>
      <c r="M48" s="455">
        <v>4.1464986048334908E-3</v>
      </c>
      <c r="N48" s="462"/>
      <c r="O48" s="19"/>
      <c r="P48" s="19"/>
      <c r="Q48"/>
    </row>
    <row r="49" spans="1:17" ht="14.4" x14ac:dyDescent="0.3">
      <c r="A49" s="470"/>
      <c r="B49" s="472" t="s">
        <v>258</v>
      </c>
      <c r="C49" s="470"/>
      <c r="D49" s="470"/>
      <c r="E49" s="470"/>
      <c r="F49" s="470"/>
      <c r="G49" s="470"/>
      <c r="I49" s="448">
        <v>4802.1295399999999</v>
      </c>
      <c r="J49" s="448">
        <v>4935.0515099999993</v>
      </c>
      <c r="K49" s="448">
        <v>-132.92196999999973</v>
      </c>
      <c r="L49" s="455">
        <v>3.0706396584015256E-3</v>
      </c>
      <c r="M49" s="455">
        <v>3.039649795953058E-3</v>
      </c>
      <c r="N49" s="462"/>
      <c r="O49" s="19"/>
      <c r="P49" s="19"/>
      <c r="Q49"/>
    </row>
    <row r="50" spans="1:17" ht="14.4" x14ac:dyDescent="0.3">
      <c r="A50" s="470"/>
      <c r="B50" s="472" t="s">
        <v>261</v>
      </c>
      <c r="C50" s="476"/>
      <c r="D50" s="470"/>
      <c r="E50" s="470"/>
      <c r="F50" s="470"/>
      <c r="G50" s="470"/>
      <c r="I50" s="448">
        <v>3857.4360000000001</v>
      </c>
      <c r="J50" s="448">
        <v>4391.7678099999994</v>
      </c>
      <c r="K50" s="448">
        <v>-534.33180999999956</v>
      </c>
      <c r="L50" s="455">
        <v>2.4665715205478916E-3</v>
      </c>
      <c r="M50" s="455">
        <v>2.7050246791729448E-3</v>
      </c>
      <c r="N50" s="462"/>
      <c r="O50" s="19"/>
      <c r="P50" s="19"/>
      <c r="Q50"/>
    </row>
    <row r="51" spans="1:17" ht="14.4" x14ac:dyDescent="0.3">
      <c r="A51" s="470"/>
      <c r="B51" s="472" t="s">
        <v>262</v>
      </c>
      <c r="C51" s="476"/>
      <c r="D51" s="470"/>
      <c r="E51" s="470"/>
      <c r="F51" s="470"/>
      <c r="G51" s="470"/>
      <c r="I51" s="448">
        <v>2066.8638799999999</v>
      </c>
      <c r="J51" s="448">
        <v>2325</v>
      </c>
      <c r="K51" s="448">
        <v>-258.13612000000012</v>
      </c>
      <c r="L51" s="455">
        <v>1.3216207821094414E-3</v>
      </c>
      <c r="M51" s="455">
        <v>1.4320389080580964E-3</v>
      </c>
      <c r="N51" s="462"/>
      <c r="O51" s="19"/>
      <c r="P51" s="19"/>
      <c r="Q51"/>
    </row>
    <row r="52" spans="1:17" ht="15" thickBot="1" x14ac:dyDescent="0.35">
      <c r="A52" s="470"/>
      <c r="B52" s="470"/>
      <c r="C52" s="470"/>
      <c r="D52" s="470"/>
      <c r="E52" s="470"/>
      <c r="F52" s="470"/>
      <c r="G52" s="473" t="s">
        <v>215</v>
      </c>
      <c r="I52" s="446">
        <v>1563885.7287799877</v>
      </c>
      <c r="J52" s="446">
        <v>1623559.2391500003</v>
      </c>
      <c r="K52" s="446">
        <v>-59673.510370012962</v>
      </c>
      <c r="L52" s="461">
        <v>1.0000000000000004</v>
      </c>
      <c r="M52" s="461">
        <v>1</v>
      </c>
      <c r="N52" s="462"/>
      <c r="O52" s="101"/>
      <c r="P52" s="101"/>
      <c r="Q52"/>
    </row>
    <row r="53" spans="1:17" ht="15" thickTop="1" x14ac:dyDescent="0.3">
      <c r="A53" s="470"/>
      <c r="B53" s="470"/>
      <c r="C53" s="470"/>
      <c r="D53" s="470"/>
      <c r="E53" s="470"/>
      <c r="F53" s="470"/>
      <c r="G53" s="470"/>
      <c r="I53" s="74"/>
      <c r="J53" s="74"/>
      <c r="K53" s="96"/>
      <c r="L53" s="462"/>
      <c r="M53" s="462"/>
      <c r="N53" s="462"/>
      <c r="O53" s="19"/>
      <c r="P53" s="19"/>
      <c r="Q53"/>
    </row>
    <row r="54" spans="1:17" ht="15.75" customHeight="1" x14ac:dyDescent="0.3">
      <c r="A54" s="731" t="s">
        <v>216</v>
      </c>
      <c r="B54" s="731"/>
      <c r="C54" s="731"/>
      <c r="D54" s="731"/>
      <c r="E54" s="731"/>
      <c r="F54" s="731"/>
      <c r="G54" s="731"/>
      <c r="I54" s="51"/>
      <c r="J54" s="51"/>
      <c r="K54" s="102"/>
      <c r="L54" s="463"/>
      <c r="M54" s="463"/>
      <c r="N54" s="463"/>
      <c r="O54" s="51"/>
      <c r="P54" s="51"/>
      <c r="Q54"/>
    </row>
    <row r="55" spans="1:17" ht="14.4" x14ac:dyDescent="0.3">
      <c r="A55" s="477"/>
      <c r="B55" s="477"/>
      <c r="C55" s="477"/>
      <c r="D55" s="477"/>
      <c r="E55" s="477"/>
      <c r="F55" s="477"/>
      <c r="G55" s="477"/>
      <c r="I55" s="19"/>
      <c r="J55" s="19"/>
      <c r="K55" s="83"/>
      <c r="L55" s="462"/>
      <c r="M55" s="462"/>
      <c r="N55" s="462"/>
      <c r="O55" s="19"/>
      <c r="P55" s="19"/>
      <c r="Q55"/>
    </row>
    <row r="56" spans="1:17" ht="14.4" x14ac:dyDescent="0.3">
      <c r="A56" s="473" t="s">
        <v>217</v>
      </c>
      <c r="B56" s="470"/>
      <c r="C56" s="470"/>
      <c r="D56" s="470"/>
      <c r="E56" s="470"/>
      <c r="F56" s="470"/>
      <c r="G56" s="470"/>
      <c r="I56" s="19"/>
      <c r="J56" s="19"/>
      <c r="K56" s="83"/>
      <c r="L56" s="462"/>
      <c r="M56" s="462"/>
      <c r="N56" s="462"/>
      <c r="O56" s="19"/>
      <c r="P56" s="19"/>
      <c r="Q56"/>
    </row>
    <row r="57" spans="1:17" ht="14.4" x14ac:dyDescent="0.3">
      <c r="A57" s="470"/>
      <c r="B57" s="470"/>
      <c r="C57" s="470" t="s">
        <v>218</v>
      </c>
      <c r="D57" s="470"/>
      <c r="E57" s="470"/>
      <c r="F57" s="470"/>
      <c r="G57" s="470"/>
      <c r="I57" s="445">
        <v>206663.3205499959</v>
      </c>
      <c r="J57" s="445">
        <v>207537.06443</v>
      </c>
      <c r="K57" s="445">
        <v>-873.74388000409817</v>
      </c>
      <c r="L57" s="465">
        <v>6.6672536208095129E-2</v>
      </c>
      <c r="M57" s="465">
        <v>6.3707205861693567E-2</v>
      </c>
      <c r="N57" s="466">
        <v>4.1266850900229017E-2</v>
      </c>
      <c r="O57" s="103"/>
      <c r="P57" s="103"/>
      <c r="Q57"/>
    </row>
    <row r="58" spans="1:17" ht="14.4" x14ac:dyDescent="0.3">
      <c r="A58" s="470"/>
      <c r="B58" s="470"/>
      <c r="C58" s="470" t="s">
        <v>219</v>
      </c>
      <c r="D58" s="470"/>
      <c r="E58" s="470"/>
      <c r="F58" s="470"/>
      <c r="G58" s="470"/>
      <c r="I58" s="449">
        <v>298241.79780999717</v>
      </c>
      <c r="J58" s="449">
        <v>303043.82133999997</v>
      </c>
      <c r="K58" s="449">
        <v>-4802.0235300027998</v>
      </c>
      <c r="L58" s="465">
        <v>9.6217059758526263E-2</v>
      </c>
      <c r="M58" s="465">
        <v>9.3024709413934092E-2</v>
      </c>
      <c r="N58" s="466">
        <v>3.6925206413707973E-2</v>
      </c>
      <c r="O58" s="103"/>
      <c r="P58" s="103"/>
      <c r="Q58"/>
    </row>
    <row r="59" spans="1:17" ht="14.4" x14ac:dyDescent="0.3">
      <c r="A59" s="470"/>
      <c r="B59" s="470"/>
      <c r="C59" s="470" t="s">
        <v>220</v>
      </c>
      <c r="D59" s="470"/>
      <c r="E59" s="470"/>
      <c r="F59" s="470"/>
      <c r="G59" s="470"/>
      <c r="I59" s="449">
        <v>743218.4257500004</v>
      </c>
      <c r="J59" s="449">
        <v>755866.38643000007</v>
      </c>
      <c r="K59" s="449">
        <v>-12647.960679999669</v>
      </c>
      <c r="L59" s="465">
        <v>0.23977286956130517</v>
      </c>
      <c r="M59" s="465">
        <v>0.23202667733826557</v>
      </c>
      <c r="N59" s="466">
        <v>4.289027873713102E-2</v>
      </c>
      <c r="O59" s="103"/>
      <c r="P59" s="103"/>
      <c r="Q59"/>
    </row>
    <row r="60" spans="1:17" ht="14.4" x14ac:dyDescent="0.3">
      <c r="A60" s="470"/>
      <c r="B60" s="470"/>
      <c r="C60" s="470" t="s">
        <v>221</v>
      </c>
      <c r="D60" s="470"/>
      <c r="E60" s="470"/>
      <c r="F60" s="470"/>
      <c r="G60" s="470"/>
      <c r="I60" s="449">
        <v>1214094.0259799941</v>
      </c>
      <c r="J60" s="449">
        <v>1306888.8530299992</v>
      </c>
      <c r="K60" s="449">
        <v>-92794.827050005086</v>
      </c>
      <c r="L60" s="465">
        <v>0.39168405739227707</v>
      </c>
      <c r="M60" s="465">
        <v>0.40117285761463034</v>
      </c>
      <c r="N60" s="466">
        <v>3.9258056774548571E-2</v>
      </c>
      <c r="O60" s="103"/>
      <c r="P60" s="103"/>
      <c r="Q60"/>
    </row>
    <row r="61" spans="1:17" ht="14.4" x14ac:dyDescent="0.3">
      <c r="A61" s="470"/>
      <c r="B61" s="470"/>
      <c r="C61" s="470" t="s">
        <v>222</v>
      </c>
      <c r="D61" s="470"/>
      <c r="E61" s="470"/>
      <c r="F61" s="470"/>
      <c r="G61" s="470"/>
      <c r="I61" s="449">
        <v>637459.33292999421</v>
      </c>
      <c r="J61" s="449">
        <v>684334.04917000048</v>
      </c>
      <c r="K61" s="449">
        <v>-46874.716240006266</v>
      </c>
      <c r="L61" s="465">
        <v>0.20565347707979645</v>
      </c>
      <c r="M61" s="465">
        <v>0.21006854977147638</v>
      </c>
      <c r="N61" s="466">
        <v>5.1379250180973432E-2</v>
      </c>
      <c r="O61" s="104"/>
      <c r="P61" s="104"/>
      <c r="Q61"/>
    </row>
    <row r="62" spans="1:17" ht="15" thickBot="1" x14ac:dyDescent="0.35">
      <c r="A62" s="470"/>
      <c r="B62" s="470"/>
      <c r="C62" s="470"/>
      <c r="D62" s="470"/>
      <c r="E62" s="470"/>
      <c r="F62" s="470"/>
      <c r="G62" s="473" t="s">
        <v>210</v>
      </c>
      <c r="I62" s="447">
        <v>3099676.9030199815</v>
      </c>
      <c r="J62" s="447">
        <v>3257670.1743999999</v>
      </c>
      <c r="K62" s="447">
        <v>-157993.27138001844</v>
      </c>
      <c r="L62" s="467">
        <v>1</v>
      </c>
      <c r="M62" s="467">
        <v>1</v>
      </c>
      <c r="N62" s="467">
        <v>4.2553816814981778E-2</v>
      </c>
      <c r="O62" s="105"/>
      <c r="P62" s="105"/>
      <c r="Q62"/>
    </row>
    <row r="63" spans="1:17" ht="15" thickTop="1" x14ac:dyDescent="0.3">
      <c r="A63" s="470"/>
      <c r="B63" s="470"/>
      <c r="C63" s="470"/>
      <c r="D63" s="470"/>
      <c r="E63" s="470"/>
      <c r="F63" s="470"/>
      <c r="G63" s="470"/>
      <c r="I63" s="74"/>
      <c r="J63" s="74"/>
      <c r="K63" s="83"/>
      <c r="L63" s="19"/>
      <c r="M63" s="19"/>
      <c r="N63" s="19"/>
      <c r="O63" s="19"/>
      <c r="P63" s="19"/>
      <c r="Q63"/>
    </row>
    <row r="64" spans="1:17" ht="14.4" x14ac:dyDescent="0.3">
      <c r="A64" s="731" t="s">
        <v>223</v>
      </c>
      <c r="B64" s="731"/>
      <c r="C64" s="731"/>
      <c r="D64" s="731"/>
      <c r="E64" s="731"/>
      <c r="F64" s="731"/>
      <c r="G64" s="731"/>
      <c r="I64" s="19"/>
      <c r="J64" s="19"/>
      <c r="K64" s="83"/>
      <c r="L64" s="19"/>
      <c r="M64" s="19"/>
      <c r="N64" s="19"/>
      <c r="O64" s="19"/>
      <c r="P64" s="19"/>
      <c r="Q64"/>
    </row>
    <row r="65" spans="1:17" ht="14.4" x14ac:dyDescent="0.3">
      <c r="A65" s="470"/>
      <c r="B65" s="470"/>
      <c r="C65" s="470"/>
      <c r="D65" s="470"/>
      <c r="E65" s="470"/>
      <c r="F65" s="470"/>
      <c r="G65" s="470"/>
      <c r="I65" s="82"/>
      <c r="J65" s="19"/>
      <c r="K65" s="83"/>
      <c r="L65" s="19"/>
      <c r="M65" s="19"/>
      <c r="N65" s="19"/>
      <c r="O65" s="19"/>
      <c r="P65" s="19"/>
      <c r="Q65"/>
    </row>
    <row r="66" spans="1:17" ht="14.4" x14ac:dyDescent="0.3">
      <c r="A66" s="473" t="s">
        <v>224</v>
      </c>
      <c r="B66" s="470"/>
      <c r="C66" s="470"/>
      <c r="D66" s="470"/>
      <c r="E66" s="470"/>
      <c r="F66" s="470"/>
      <c r="G66" s="470"/>
      <c r="I66" s="653">
        <v>5.2716583916601181</v>
      </c>
      <c r="J66" s="19" t="s">
        <v>263</v>
      </c>
      <c r="K66" s="83"/>
      <c r="L66" s="19"/>
      <c r="M66" s="19"/>
      <c r="N66" s="19"/>
      <c r="O66" s="19"/>
      <c r="P66" s="19"/>
      <c r="Q66"/>
    </row>
    <row r="67" spans="1:17" ht="14.4" x14ac:dyDescent="0.3">
      <c r="A67" s="354"/>
      <c r="B67" s="354"/>
      <c r="C67" s="354"/>
      <c r="D67" s="354"/>
      <c r="E67" s="354"/>
      <c r="F67" s="354"/>
      <c r="G67" s="354"/>
      <c r="H67" s="16"/>
      <c r="I67" s="16"/>
      <c r="J67" s="16"/>
      <c r="K67" s="16"/>
      <c r="L67" s="16"/>
      <c r="M67" s="16"/>
      <c r="N67" s="16"/>
      <c r="O67" s="16"/>
      <c r="P67" s="16"/>
      <c r="Q67"/>
    </row>
    <row r="68" spans="1:17" ht="14.4" x14ac:dyDescent="0.3">
      <c r="A68" s="470"/>
      <c r="B68" s="470"/>
      <c r="C68" s="470"/>
      <c r="D68" s="470"/>
      <c r="E68" s="470"/>
      <c r="F68" s="470"/>
      <c r="G68" s="470"/>
      <c r="Q68"/>
    </row>
    <row r="69" spans="1:17" ht="14.4" x14ac:dyDescent="0.3">
      <c r="A69" s="470"/>
      <c r="B69" s="473"/>
      <c r="C69" s="470"/>
      <c r="D69" s="470"/>
      <c r="E69" s="470" t="s">
        <v>225</v>
      </c>
      <c r="F69" s="473"/>
      <c r="Q69"/>
    </row>
    <row r="70" spans="1:17" ht="14.4" x14ac:dyDescent="0.3">
      <c r="Q70"/>
    </row>
    <row r="91" spans="17:17" x14ac:dyDescent="0.25">
      <c r="Q91" s="107"/>
    </row>
    <row r="92" spans="17:17" x14ac:dyDescent="0.25">
      <c r="Q92" s="107"/>
    </row>
    <row r="129" spans="17:17" x14ac:dyDescent="0.25">
      <c r="Q129" s="3"/>
    </row>
    <row r="130" spans="17:17" x14ac:dyDescent="0.25">
      <c r="Q130" s="3"/>
    </row>
  </sheetData>
  <sheetProtection formatCells="0"/>
  <mergeCells count="6">
    <mergeCell ref="B1:O1"/>
    <mergeCell ref="A64:G64"/>
    <mergeCell ref="I3:O3"/>
    <mergeCell ref="A7:G7"/>
    <mergeCell ref="A31:G31"/>
    <mergeCell ref="A54:G54"/>
  </mergeCells>
  <pageMargins left="0.15" right="0.15" top="0.15" bottom="0.15" header="0" footer="0.15"/>
  <pageSetup scale="55" orientation="landscape" cellComments="asDisplayed" r:id="rId1"/>
  <headerFooter differentFirst="1" alignWithMargins="0">
    <oddFooter>Page &amp;P of &amp;N</oddFooter>
  </headerFooter>
  <customProperties>
    <customPr name="isReportSheetChang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FA4F-A7D8-469E-9924-4350D1FB789C}">
  <sheetPr>
    <pageSetUpPr fitToPage="1"/>
  </sheetPr>
  <dimension ref="A1:Y102"/>
  <sheetViews>
    <sheetView zoomScale="90" zoomScaleNormal="90" workbookViewId="0">
      <pane ySplit="4" topLeftCell="A5" activePane="bottomLeft" state="frozen"/>
      <selection pane="bottomLeft"/>
    </sheetView>
  </sheetViews>
  <sheetFormatPr defaultColWidth="9.109375" defaultRowHeight="13.8" x14ac:dyDescent="0.25"/>
  <cols>
    <col min="1" max="6" width="4.109375" style="331" customWidth="1"/>
    <col min="7" max="7" width="24.5546875" style="331" customWidth="1"/>
    <col min="8" max="8" width="15.109375" style="2" customWidth="1"/>
    <col min="9" max="11" width="9.109375" style="2"/>
    <col min="12" max="12" width="4.109375" style="331" customWidth="1"/>
    <col min="13" max="13" width="9.109375" style="331" customWidth="1"/>
    <col min="14" max="14" width="35.109375" style="331" customWidth="1"/>
    <col min="15" max="15" width="13.6640625" style="2" customWidth="1"/>
    <col min="16" max="16" width="14.109375" style="2" customWidth="1"/>
    <col min="17" max="17" width="71.6640625" style="2" customWidth="1"/>
    <col min="18" max="18" width="4.109375" style="2" customWidth="1"/>
    <col min="19" max="19" width="9.109375" style="2"/>
    <col min="20" max="21" width="13.5546875" style="2" customWidth="1"/>
    <col min="22" max="23" width="16.44140625" style="2" customWidth="1"/>
    <col min="24" max="16384" width="9.109375" style="2"/>
  </cols>
  <sheetData>
    <row r="1" spans="1:25" s="341" customFormat="1" ht="39.9" customHeight="1" thickBot="1" x14ac:dyDescent="0.35">
      <c r="A1" s="330"/>
      <c r="B1" s="696" t="s">
        <v>493</v>
      </c>
      <c r="C1" s="696"/>
      <c r="D1" s="696"/>
      <c r="E1" s="696"/>
      <c r="F1" s="696"/>
      <c r="G1" s="696"/>
      <c r="H1" s="696"/>
      <c r="I1" s="696"/>
      <c r="J1" s="696"/>
      <c r="K1" s="696"/>
      <c r="L1" s="696"/>
      <c r="M1" s="696"/>
      <c r="N1" s="696"/>
      <c r="O1" s="696"/>
      <c r="P1" s="707" t="s">
        <v>347</v>
      </c>
      <c r="Q1" s="707"/>
      <c r="R1" s="337"/>
    </row>
    <row r="2" spans="1:25" s="331" customFormat="1" ht="14.4" x14ac:dyDescent="0.3">
      <c r="R2" s="337"/>
    </row>
    <row r="3" spans="1:25" s="331" customFormat="1" ht="14.4" x14ac:dyDescent="0.3">
      <c r="H3" s="407"/>
      <c r="I3" s="407"/>
      <c r="J3" s="407"/>
      <c r="K3" s="407"/>
      <c r="L3" s="407"/>
      <c r="M3" s="407"/>
      <c r="N3" s="407"/>
      <c r="R3" s="337"/>
    </row>
    <row r="4" spans="1:25" s="331" customFormat="1" ht="30" customHeight="1" x14ac:dyDescent="0.3">
      <c r="A4" s="468" t="s">
        <v>0</v>
      </c>
      <c r="B4" s="470"/>
      <c r="C4" s="488"/>
      <c r="D4" s="470"/>
      <c r="E4" s="470"/>
      <c r="F4" s="470"/>
      <c r="G4" s="470"/>
      <c r="H4" s="470"/>
      <c r="I4" s="470"/>
      <c r="J4" s="489"/>
      <c r="K4" s="490"/>
      <c r="L4" s="470"/>
      <c r="M4" s="470"/>
      <c r="N4" s="470"/>
      <c r="O4" s="470"/>
      <c r="P4" s="470"/>
      <c r="Q4" s="470"/>
      <c r="R4" s="337"/>
      <c r="X4" s="332"/>
      <c r="Y4" s="470"/>
    </row>
    <row r="5" spans="1:25" ht="15" customHeight="1" x14ac:dyDescent="0.3">
      <c r="A5" s="734" t="s">
        <v>264</v>
      </c>
      <c r="B5" s="731"/>
      <c r="C5" s="731"/>
      <c r="D5" s="731"/>
      <c r="E5" s="731"/>
      <c r="F5" s="731"/>
      <c r="G5" s="731"/>
      <c r="H5" s="51"/>
      <c r="I5" s="51"/>
      <c r="J5" s="52"/>
      <c r="K5" s="53"/>
      <c r="L5" s="503"/>
      <c r="M5" s="503"/>
      <c r="N5" s="503"/>
      <c r="O5" s="51"/>
      <c r="P5" s="51"/>
      <c r="Q5" s="51"/>
      <c r="R5"/>
      <c r="X5" s="54"/>
      <c r="Y5" s="51"/>
    </row>
    <row r="6" spans="1:25" ht="28.2" x14ac:dyDescent="0.3">
      <c r="A6" s="470"/>
      <c r="B6" s="470"/>
      <c r="C6" s="470"/>
      <c r="D6" s="470"/>
      <c r="E6" s="470"/>
      <c r="F6" s="470"/>
      <c r="G6" s="470"/>
      <c r="H6" s="55" t="s">
        <v>265</v>
      </c>
      <c r="I6" s="56" t="s">
        <v>194</v>
      </c>
      <c r="J6" s="57"/>
      <c r="K6" s="50"/>
      <c r="L6" s="470"/>
      <c r="M6" s="470"/>
      <c r="N6" s="470"/>
      <c r="O6" s="19"/>
      <c r="P6" s="21"/>
      <c r="Q6" s="19"/>
      <c r="R6"/>
      <c r="X6" s="3"/>
      <c r="Y6" s="19"/>
    </row>
    <row r="7" spans="1:25" ht="15" customHeight="1" x14ac:dyDescent="0.3">
      <c r="A7" s="471" t="s">
        <v>348</v>
      </c>
      <c r="B7" s="470"/>
      <c r="C7" s="470"/>
      <c r="D7" s="470"/>
      <c r="E7" s="470"/>
      <c r="F7" s="470"/>
      <c r="G7" s="470"/>
      <c r="H7" s="58"/>
      <c r="I7" s="19"/>
      <c r="J7" s="57"/>
      <c r="K7" s="50"/>
      <c r="L7" s="470"/>
      <c r="M7" s="470"/>
      <c r="N7" s="472"/>
      <c r="O7" s="19"/>
      <c r="P7" s="19"/>
      <c r="Q7" s="19"/>
      <c r="R7"/>
      <c r="X7" s="3"/>
      <c r="Y7" s="19"/>
    </row>
    <row r="8" spans="1:25" ht="15" customHeight="1" x14ac:dyDescent="0.3">
      <c r="A8" s="470"/>
      <c r="B8" s="491" t="s">
        <v>206</v>
      </c>
      <c r="C8" s="470"/>
      <c r="D8" s="470"/>
      <c r="E8" s="470"/>
      <c r="F8" s="470"/>
      <c r="G8" s="470"/>
      <c r="H8" s="58"/>
      <c r="I8" s="21"/>
      <c r="J8" s="59"/>
      <c r="K8" s="21"/>
      <c r="L8" s="470"/>
      <c r="M8" s="472"/>
      <c r="N8" s="472"/>
      <c r="O8" s="21"/>
      <c r="P8" s="21"/>
      <c r="Q8" s="21"/>
      <c r="R8"/>
      <c r="X8" s="3"/>
      <c r="Y8" s="19"/>
    </row>
    <row r="9" spans="1:25" ht="15" customHeight="1" x14ac:dyDescent="0.3">
      <c r="A9" s="470"/>
      <c r="B9" s="470" t="s">
        <v>227</v>
      </c>
      <c r="C9" s="470"/>
      <c r="D9" s="470"/>
      <c r="E9" s="470"/>
      <c r="F9" s="470"/>
      <c r="G9" s="470"/>
      <c r="H9" s="442">
        <v>629644.74901999964</v>
      </c>
      <c r="I9" s="567">
        <v>0.19328069304498213</v>
      </c>
      <c r="J9" s="59"/>
      <c r="K9" s="21"/>
      <c r="L9" s="472"/>
      <c r="M9" s="472"/>
      <c r="N9" s="472"/>
      <c r="O9" s="21"/>
      <c r="P9" s="21"/>
      <c r="Q9" s="21"/>
      <c r="R9"/>
      <c r="X9" s="3"/>
      <c r="Y9" s="19"/>
    </row>
    <row r="10" spans="1:25" ht="15" customHeight="1" x14ac:dyDescent="0.3">
      <c r="A10" s="470"/>
      <c r="B10" s="470" t="s">
        <v>231</v>
      </c>
      <c r="C10" s="470"/>
      <c r="D10" s="470"/>
      <c r="E10" s="470"/>
      <c r="F10" s="470"/>
      <c r="G10" s="470"/>
      <c r="H10" s="58">
        <v>455415.22056000022</v>
      </c>
      <c r="I10" s="567">
        <v>0.13979782979223151</v>
      </c>
      <c r="J10" s="59"/>
      <c r="K10" s="21"/>
      <c r="L10" s="472"/>
      <c r="M10" s="472"/>
      <c r="N10" s="472"/>
      <c r="O10" s="21"/>
      <c r="P10" s="21"/>
      <c r="Q10" s="21"/>
      <c r="R10"/>
      <c r="X10" s="3"/>
      <c r="Y10" s="19"/>
    </row>
    <row r="11" spans="1:25" ht="14.4" x14ac:dyDescent="0.3">
      <c r="A11" s="470"/>
      <c r="B11" s="470" t="s">
        <v>241</v>
      </c>
      <c r="C11" s="470"/>
      <c r="D11" s="470"/>
      <c r="E11" s="470"/>
      <c r="F11" s="470"/>
      <c r="G11" s="470"/>
      <c r="H11" s="58">
        <v>775656.92000999965</v>
      </c>
      <c r="I11" s="567">
        <v>0.23810173482429384</v>
      </c>
      <c r="J11" s="59"/>
      <c r="K11" s="21"/>
      <c r="L11" s="472"/>
      <c r="M11" s="472"/>
      <c r="N11" s="472"/>
      <c r="O11" s="21"/>
      <c r="P11" s="21"/>
      <c r="Q11" s="21"/>
      <c r="R11"/>
      <c r="X11" s="3"/>
      <c r="Y11" s="19"/>
    </row>
    <row r="12" spans="1:25" ht="15" customHeight="1" x14ac:dyDescent="0.3">
      <c r="A12" s="470"/>
      <c r="B12" s="470" t="s">
        <v>238</v>
      </c>
      <c r="C12" s="473"/>
      <c r="D12" s="470"/>
      <c r="E12" s="470"/>
      <c r="F12" s="470"/>
      <c r="G12" s="470"/>
      <c r="H12" s="58">
        <v>1364534.3794499997</v>
      </c>
      <c r="I12" s="567">
        <v>0.41886818075476928</v>
      </c>
      <c r="J12" s="59"/>
      <c r="K12" s="21"/>
      <c r="L12" s="472"/>
      <c r="M12" s="472"/>
      <c r="N12" s="472"/>
      <c r="O12" s="21"/>
      <c r="P12" s="21"/>
      <c r="Q12" s="21"/>
      <c r="R12"/>
      <c r="X12" s="3"/>
      <c r="Y12" s="19"/>
    </row>
    <row r="13" spans="1:25" ht="15" customHeight="1" x14ac:dyDescent="0.3">
      <c r="A13" s="470"/>
      <c r="B13" s="470" t="s">
        <v>266</v>
      </c>
      <c r="C13" s="473"/>
      <c r="D13" s="470"/>
      <c r="E13" s="470"/>
      <c r="F13" s="470"/>
      <c r="G13" s="470"/>
      <c r="H13" s="58">
        <v>29192.132940000007</v>
      </c>
      <c r="I13" s="567">
        <v>8.9610462008716529E-3</v>
      </c>
      <c r="J13" s="61"/>
      <c r="K13" s="21"/>
      <c r="L13" s="472"/>
      <c r="M13" s="472"/>
      <c r="N13" s="472"/>
      <c r="O13" s="21"/>
      <c r="P13" s="21"/>
      <c r="Q13" s="21"/>
      <c r="R13"/>
      <c r="X13" s="3"/>
      <c r="Y13" s="19"/>
    </row>
    <row r="14" spans="1:25" ht="15" customHeight="1" x14ac:dyDescent="0.3">
      <c r="A14" s="470"/>
      <c r="B14" s="470" t="s">
        <v>267</v>
      </c>
      <c r="C14" s="473"/>
      <c r="D14" s="470"/>
      <c r="E14" s="470"/>
      <c r="F14" s="470"/>
      <c r="G14" s="470"/>
      <c r="H14" s="58">
        <v>3226.7724199999998</v>
      </c>
      <c r="I14" s="567">
        <v>9.9051538285158352E-4</v>
      </c>
      <c r="J14" s="62"/>
      <c r="K14" s="21"/>
      <c r="L14" s="472"/>
      <c r="M14" s="472"/>
      <c r="N14" s="472"/>
      <c r="O14" s="63"/>
      <c r="P14" s="21"/>
      <c r="Q14" s="21"/>
      <c r="R14"/>
      <c r="X14" s="3"/>
      <c r="Y14" s="19"/>
    </row>
    <row r="15" spans="1:25" ht="15" customHeight="1" thickBot="1" x14ac:dyDescent="0.35">
      <c r="A15" s="470"/>
      <c r="B15" s="470"/>
      <c r="C15" s="473" t="s">
        <v>210</v>
      </c>
      <c r="D15" s="470"/>
      <c r="E15" s="470"/>
      <c r="F15" s="470"/>
      <c r="H15" s="444">
        <v>3257670.1743999985</v>
      </c>
      <c r="I15" s="566">
        <v>1</v>
      </c>
      <c r="J15" s="61"/>
      <c r="K15" s="64"/>
      <c r="L15" s="472"/>
      <c r="M15" s="472"/>
      <c r="N15" s="472"/>
      <c r="O15" s="63"/>
      <c r="P15" s="21"/>
      <c r="Q15" s="21"/>
      <c r="R15"/>
      <c r="X15" s="3"/>
      <c r="Y15" s="19"/>
    </row>
    <row r="16" spans="1:25" ht="15" customHeight="1" thickTop="1" x14ac:dyDescent="0.3">
      <c r="A16" s="492"/>
      <c r="B16" s="492"/>
      <c r="C16" s="492"/>
      <c r="D16" s="492"/>
      <c r="E16" s="492"/>
      <c r="F16" s="492"/>
      <c r="G16" s="493"/>
      <c r="H16" s="65"/>
      <c r="I16" s="66"/>
      <c r="J16" s="67"/>
      <c r="K16" s="68"/>
      <c r="L16" s="504"/>
      <c r="M16" s="504"/>
      <c r="N16" s="504"/>
      <c r="O16" s="66"/>
      <c r="P16" s="66"/>
      <c r="Q16" s="66"/>
      <c r="R16"/>
      <c r="X16" s="3"/>
      <c r="Y16" s="19"/>
    </row>
    <row r="17" spans="1:25" ht="15" customHeight="1" x14ac:dyDescent="0.3">
      <c r="A17" s="470"/>
      <c r="B17" s="470"/>
      <c r="C17" s="470"/>
      <c r="D17" s="470"/>
      <c r="E17" s="470"/>
      <c r="F17" s="470"/>
      <c r="G17" s="470"/>
      <c r="H17" s="69"/>
      <c r="I17" s="21"/>
      <c r="J17" s="61"/>
      <c r="K17" s="70"/>
      <c r="L17" s="472"/>
      <c r="M17" s="472"/>
      <c r="N17" s="472"/>
      <c r="O17" s="21"/>
      <c r="P17" s="21"/>
      <c r="Q17" s="21"/>
      <c r="R17"/>
      <c r="X17" s="3"/>
      <c r="Y17" s="19"/>
    </row>
    <row r="18" spans="1:25" ht="30" customHeight="1" x14ac:dyDescent="0.3">
      <c r="A18" s="470"/>
      <c r="B18" s="470"/>
      <c r="C18" s="470"/>
      <c r="D18" s="470"/>
      <c r="E18" s="470"/>
      <c r="F18" s="470"/>
      <c r="G18" s="470"/>
      <c r="H18" s="55" t="s">
        <v>265</v>
      </c>
      <c r="I18" s="56" t="s">
        <v>194</v>
      </c>
      <c r="J18" s="61"/>
      <c r="K18" s="21"/>
      <c r="L18" s="472"/>
      <c r="M18" s="472"/>
      <c r="N18" s="472"/>
      <c r="O18" s="40" t="s">
        <v>265</v>
      </c>
      <c r="P18" s="71" t="s">
        <v>194</v>
      </c>
      <c r="Q18" s="72"/>
      <c r="R18"/>
      <c r="X18" s="3"/>
      <c r="Y18" s="19"/>
    </row>
    <row r="19" spans="1:25" ht="15" customHeight="1" x14ac:dyDescent="0.3">
      <c r="A19" s="471" t="s">
        <v>268</v>
      </c>
      <c r="B19" s="470"/>
      <c r="C19" s="470"/>
      <c r="D19" s="470"/>
      <c r="E19" s="470"/>
      <c r="F19" s="470"/>
      <c r="G19" s="470"/>
      <c r="H19" s="58"/>
      <c r="I19" s="21"/>
      <c r="J19" s="61"/>
      <c r="K19" s="21"/>
      <c r="L19" s="505" t="s">
        <v>269</v>
      </c>
      <c r="M19" s="472"/>
      <c r="N19" s="472"/>
      <c r="O19" s="9"/>
      <c r="P19" s="21"/>
      <c r="Q19" s="21"/>
      <c r="R19"/>
      <c r="X19" s="3"/>
      <c r="Y19" s="19"/>
    </row>
    <row r="20" spans="1:25" ht="15" customHeight="1" x14ac:dyDescent="0.3">
      <c r="A20" s="470"/>
      <c r="B20" s="491" t="s">
        <v>206</v>
      </c>
      <c r="C20" s="470"/>
      <c r="D20" s="470"/>
      <c r="E20" s="470"/>
      <c r="F20" s="470"/>
      <c r="G20" s="470"/>
      <c r="H20" s="58"/>
      <c r="I20" s="21"/>
      <c r="J20" s="61"/>
      <c r="K20" s="21"/>
      <c r="L20" s="472"/>
      <c r="M20" s="506" t="s">
        <v>206</v>
      </c>
      <c r="N20" s="472"/>
      <c r="O20" s="9"/>
      <c r="P20" s="21"/>
      <c r="Q20" s="21"/>
      <c r="R20"/>
      <c r="X20" s="3"/>
      <c r="Y20" s="19"/>
    </row>
    <row r="21" spans="1:25" ht="15" customHeight="1" x14ac:dyDescent="0.3">
      <c r="A21" s="470"/>
      <c r="B21" s="470" t="s">
        <v>227</v>
      </c>
      <c r="C21" s="470"/>
      <c r="D21" s="470"/>
      <c r="E21" s="470"/>
      <c r="F21" s="470"/>
      <c r="G21" s="470"/>
      <c r="H21" s="442">
        <v>2213.2290600000001</v>
      </c>
      <c r="I21" s="565">
        <v>1.3631957532752028E-3</v>
      </c>
      <c r="J21" s="61"/>
      <c r="K21" s="21"/>
      <c r="L21" s="472"/>
      <c r="M21" s="472" t="s">
        <v>227</v>
      </c>
      <c r="N21" s="472"/>
      <c r="O21" s="442">
        <v>0</v>
      </c>
      <c r="P21" s="565">
        <v>0</v>
      </c>
      <c r="Q21" s="73"/>
      <c r="R21"/>
      <c r="X21" s="3"/>
      <c r="Y21" s="19"/>
    </row>
    <row r="22" spans="1:25" ht="15" customHeight="1" x14ac:dyDescent="0.3">
      <c r="A22" s="470"/>
      <c r="B22" s="470" t="s">
        <v>231</v>
      </c>
      <c r="C22" s="470"/>
      <c r="D22" s="470"/>
      <c r="E22" s="470"/>
      <c r="F22" s="470"/>
      <c r="G22" s="470"/>
      <c r="H22" s="450">
        <v>87365.757459999979</v>
      </c>
      <c r="I22" s="565">
        <v>5.3811253296639501E-2</v>
      </c>
      <c r="J22" s="61"/>
      <c r="K22" s="21"/>
      <c r="L22" s="472"/>
      <c r="M22" s="472" t="s">
        <v>231</v>
      </c>
      <c r="N22" s="472"/>
      <c r="O22" s="450">
        <v>8860</v>
      </c>
      <c r="P22" s="565">
        <v>2.4459535518974961E-2</v>
      </c>
      <c r="Q22" s="73"/>
      <c r="R22"/>
      <c r="X22" s="3"/>
      <c r="Y22" s="19"/>
    </row>
    <row r="23" spans="1:25" ht="14.4" x14ac:dyDescent="0.3">
      <c r="A23" s="470"/>
      <c r="B23" s="470" t="s">
        <v>241</v>
      </c>
      <c r="C23" s="470"/>
      <c r="D23" s="470"/>
      <c r="E23" s="470"/>
      <c r="F23" s="470"/>
      <c r="G23" s="470"/>
      <c r="H23" s="450">
        <v>436262.99724</v>
      </c>
      <c r="I23" s="565">
        <v>0.26870777900805243</v>
      </c>
      <c r="J23" s="61"/>
      <c r="K23" s="21"/>
      <c r="L23" s="472"/>
      <c r="M23" s="472" t="s">
        <v>241</v>
      </c>
      <c r="N23" s="472"/>
      <c r="O23" s="450">
        <v>89958.590120000008</v>
      </c>
      <c r="P23" s="565">
        <v>0.24834597407190181</v>
      </c>
      <c r="Q23" s="73"/>
      <c r="R23"/>
      <c r="X23" s="3"/>
      <c r="Y23" s="19"/>
    </row>
    <row r="24" spans="1:25" ht="14.4" x14ac:dyDescent="0.3">
      <c r="A24" s="470"/>
      <c r="B24" s="470" t="s">
        <v>238</v>
      </c>
      <c r="C24" s="473"/>
      <c r="D24" s="470"/>
      <c r="E24" s="470"/>
      <c r="F24" s="470"/>
      <c r="G24" s="470"/>
      <c r="H24" s="450">
        <v>1069637.7710200003</v>
      </c>
      <c r="I24" s="565">
        <v>0.65882275510932353</v>
      </c>
      <c r="J24" s="61"/>
      <c r="K24" s="21"/>
      <c r="L24" s="472"/>
      <c r="M24" s="472" t="s">
        <v>238</v>
      </c>
      <c r="N24" s="472"/>
      <c r="O24" s="450">
        <v>262912.32568000001</v>
      </c>
      <c r="P24" s="565">
        <v>0.72581414992621596</v>
      </c>
      <c r="Q24" s="73"/>
      <c r="R24"/>
      <c r="X24" s="3"/>
      <c r="Y24" s="19"/>
    </row>
    <row r="25" spans="1:25" ht="14.4" x14ac:dyDescent="0.3">
      <c r="A25" s="470"/>
      <c r="B25" s="470" t="s">
        <v>266</v>
      </c>
      <c r="C25" s="473"/>
      <c r="D25" s="470"/>
      <c r="E25" s="470"/>
      <c r="F25" s="470"/>
      <c r="G25" s="470"/>
      <c r="H25" s="450">
        <v>27878.898660000003</v>
      </c>
      <c r="I25" s="565">
        <v>1.717146993330268E-2</v>
      </c>
      <c r="J25" s="61"/>
      <c r="K25" s="21"/>
      <c r="L25" s="472"/>
      <c r="M25" s="472" t="s">
        <v>266</v>
      </c>
      <c r="N25" s="472"/>
      <c r="O25" s="450">
        <v>500.00200000000001</v>
      </c>
      <c r="P25" s="565">
        <v>1.380340482907282E-3</v>
      </c>
      <c r="Q25" s="73"/>
      <c r="R25"/>
      <c r="X25" s="3"/>
      <c r="Y25" s="19"/>
    </row>
    <row r="26" spans="1:25" ht="14.4" x14ac:dyDescent="0.3">
      <c r="A26" s="470"/>
      <c r="B26" s="470" t="s">
        <v>267</v>
      </c>
      <c r="C26" s="473"/>
      <c r="D26" s="470"/>
      <c r="E26" s="470"/>
      <c r="F26" s="470"/>
      <c r="G26" s="470"/>
      <c r="H26" s="450">
        <v>200.58571000000001</v>
      </c>
      <c r="I26" s="565">
        <v>1.2354689940664859E-4</v>
      </c>
      <c r="J26" s="62"/>
      <c r="K26" s="21"/>
      <c r="L26" s="472"/>
      <c r="M26" s="472" t="s">
        <v>267</v>
      </c>
      <c r="N26" s="472"/>
      <c r="O26" s="450">
        <v>0</v>
      </c>
      <c r="P26" s="565">
        <v>0</v>
      </c>
      <c r="Q26" s="73"/>
      <c r="R26"/>
      <c r="X26" s="3"/>
      <c r="Y26" s="19"/>
    </row>
    <row r="27" spans="1:25" ht="15" thickBot="1" x14ac:dyDescent="0.35">
      <c r="A27" s="470"/>
      <c r="B27" s="470"/>
      <c r="C27" s="473" t="s">
        <v>270</v>
      </c>
      <c r="D27" s="470"/>
      <c r="E27" s="470"/>
      <c r="F27" s="470"/>
      <c r="H27" s="444">
        <v>1623559.2391500003</v>
      </c>
      <c r="I27" s="566">
        <v>1</v>
      </c>
      <c r="J27" s="61"/>
      <c r="K27" s="21"/>
      <c r="L27" s="472"/>
      <c r="M27" s="472"/>
      <c r="N27" s="475" t="s">
        <v>271</v>
      </c>
      <c r="O27" s="444">
        <v>362230.9178</v>
      </c>
      <c r="P27" s="566">
        <v>1</v>
      </c>
      <c r="Q27" s="43"/>
      <c r="R27"/>
      <c r="X27" s="3"/>
      <c r="Y27" s="19"/>
    </row>
    <row r="28" spans="1:25" ht="15" thickTop="1" x14ac:dyDescent="0.3">
      <c r="A28" s="470"/>
      <c r="B28" s="470"/>
      <c r="C28" s="470"/>
      <c r="D28" s="470"/>
      <c r="E28" s="470"/>
      <c r="F28" s="470"/>
      <c r="G28" s="470"/>
      <c r="H28" s="75"/>
      <c r="I28" s="21"/>
      <c r="J28" s="61"/>
      <c r="K28" s="21"/>
      <c r="L28" s="472"/>
      <c r="M28" s="472"/>
      <c r="N28" s="472"/>
      <c r="O28" s="75"/>
      <c r="P28" s="21"/>
      <c r="Q28" s="21"/>
      <c r="R28"/>
      <c r="X28" s="3"/>
      <c r="Y28" s="19"/>
    </row>
    <row r="29" spans="1:25" ht="14.4" x14ac:dyDescent="0.3">
      <c r="A29" s="471" t="s">
        <v>272</v>
      </c>
      <c r="B29" s="470"/>
      <c r="C29" s="470"/>
      <c r="D29" s="470"/>
      <c r="E29" s="470"/>
      <c r="F29" s="470"/>
      <c r="G29" s="470"/>
      <c r="H29" s="58"/>
      <c r="I29" s="21"/>
      <c r="J29" s="61"/>
      <c r="K29" s="21"/>
      <c r="L29" s="505" t="s">
        <v>273</v>
      </c>
      <c r="M29" s="472"/>
      <c r="N29" s="472"/>
      <c r="O29" s="58"/>
      <c r="P29" s="21"/>
      <c r="Q29" s="21"/>
      <c r="R29"/>
      <c r="X29" s="3"/>
      <c r="Y29" s="19"/>
    </row>
    <row r="30" spans="1:25" ht="14.4" x14ac:dyDescent="0.3">
      <c r="A30" s="470"/>
      <c r="B30" s="491" t="s">
        <v>206</v>
      </c>
      <c r="C30" s="470"/>
      <c r="D30" s="470"/>
      <c r="E30" s="470"/>
      <c r="F30" s="470"/>
      <c r="G30" s="470"/>
      <c r="H30" s="58"/>
      <c r="I30" s="21"/>
      <c r="J30" s="61"/>
      <c r="K30" s="21"/>
      <c r="L30" s="472"/>
      <c r="M30" s="506" t="s">
        <v>206</v>
      </c>
      <c r="N30" s="472"/>
      <c r="O30" s="58"/>
      <c r="P30" s="21"/>
      <c r="Q30" s="21"/>
      <c r="R30"/>
      <c r="X30" s="3"/>
      <c r="Y30" s="19"/>
    </row>
    <row r="31" spans="1:25" ht="14.4" x14ac:dyDescent="0.3">
      <c r="A31" s="470"/>
      <c r="B31" s="470" t="s">
        <v>227</v>
      </c>
      <c r="C31" s="470"/>
      <c r="D31" s="470"/>
      <c r="E31" s="470"/>
      <c r="F31" s="470"/>
      <c r="G31" s="470"/>
      <c r="H31" s="442">
        <v>38728.532420000018</v>
      </c>
      <c r="I31" s="565">
        <v>0.36403238296871337</v>
      </c>
      <c r="J31" s="61"/>
      <c r="K31" s="21"/>
      <c r="L31" s="472"/>
      <c r="M31" s="472" t="s">
        <v>227</v>
      </c>
      <c r="N31" s="472"/>
      <c r="O31" s="442">
        <v>510850.1133900003</v>
      </c>
      <c r="P31" s="565">
        <v>0.79838665553450405</v>
      </c>
      <c r="Q31" s="73"/>
      <c r="R31"/>
      <c r="X31" s="3"/>
      <c r="Y31" s="19"/>
    </row>
    <row r="32" spans="1:25" ht="14.4" x14ac:dyDescent="0.3">
      <c r="A32" s="470"/>
      <c r="B32" s="470" t="s">
        <v>231</v>
      </c>
      <c r="C32" s="470"/>
      <c r="D32" s="470"/>
      <c r="E32" s="470"/>
      <c r="F32" s="470"/>
      <c r="G32" s="470"/>
      <c r="H32" s="450">
        <v>12617.08439</v>
      </c>
      <c r="I32" s="565">
        <v>0.11859543880462521</v>
      </c>
      <c r="J32" s="61"/>
      <c r="K32" s="21"/>
      <c r="L32" s="472"/>
      <c r="M32" s="472" t="s">
        <v>231</v>
      </c>
      <c r="N32" s="472"/>
      <c r="O32" s="450">
        <v>128845.97240999997</v>
      </c>
      <c r="P32" s="565">
        <v>0.20136807704489487</v>
      </c>
      <c r="Q32" s="73"/>
      <c r="R32"/>
      <c r="X32" s="3"/>
      <c r="Y32" s="19"/>
    </row>
    <row r="33" spans="1:25" ht="14.4" x14ac:dyDescent="0.3">
      <c r="A33" s="470"/>
      <c r="B33" s="470" t="s">
        <v>241</v>
      </c>
      <c r="C33" s="470"/>
      <c r="D33" s="470"/>
      <c r="E33" s="470"/>
      <c r="F33" s="470"/>
      <c r="G33" s="470"/>
      <c r="H33" s="450">
        <v>43271.069060000002</v>
      </c>
      <c r="I33" s="565">
        <v>0.40673037162081954</v>
      </c>
      <c r="J33" s="61"/>
      <c r="K33" s="21"/>
      <c r="L33" s="472"/>
      <c r="M33" s="472" t="s">
        <v>241</v>
      </c>
      <c r="N33" s="472"/>
      <c r="O33" s="450">
        <v>0</v>
      </c>
      <c r="P33" s="565">
        <v>0</v>
      </c>
      <c r="Q33" s="73"/>
      <c r="R33"/>
      <c r="X33" s="3"/>
      <c r="Y33" s="19"/>
    </row>
    <row r="34" spans="1:25" ht="14.4" x14ac:dyDescent="0.3">
      <c r="A34" s="470"/>
      <c r="B34" s="470" t="s">
        <v>238</v>
      </c>
      <c r="C34" s="473"/>
      <c r="D34" s="470"/>
      <c r="E34" s="470"/>
      <c r="F34" s="470"/>
      <c r="G34" s="470"/>
      <c r="H34" s="450">
        <v>11770.916529999999</v>
      </c>
      <c r="I34" s="565">
        <v>0.11064180660584186</v>
      </c>
      <c r="J34" s="61"/>
      <c r="K34" s="21"/>
      <c r="L34" s="472"/>
      <c r="M34" s="472" t="s">
        <v>238</v>
      </c>
      <c r="N34" s="472"/>
      <c r="O34" s="450">
        <v>0</v>
      </c>
      <c r="P34" s="565">
        <v>0</v>
      </c>
      <c r="Q34" s="73"/>
      <c r="R34"/>
      <c r="X34" s="3"/>
      <c r="Y34" s="19"/>
    </row>
    <row r="35" spans="1:25" ht="14.4" x14ac:dyDescent="0.3">
      <c r="A35" s="470"/>
      <c r="B35" s="470" t="s">
        <v>266</v>
      </c>
      <c r="C35" s="473"/>
      <c r="D35" s="470"/>
      <c r="E35" s="470"/>
      <c r="F35" s="470"/>
      <c r="G35" s="470"/>
      <c r="H35" s="450">
        <v>0</v>
      </c>
      <c r="I35" s="565">
        <v>0</v>
      </c>
      <c r="J35" s="61"/>
      <c r="K35" s="21"/>
      <c r="L35" s="472"/>
      <c r="M35" s="472" t="s">
        <v>266</v>
      </c>
      <c r="N35" s="472"/>
      <c r="O35" s="450">
        <v>56.89669</v>
      </c>
      <c r="P35" s="565">
        <v>8.8921499378045654E-5</v>
      </c>
      <c r="Q35" s="73"/>
      <c r="R35"/>
      <c r="X35" s="3"/>
      <c r="Y35" s="19"/>
    </row>
    <row r="36" spans="1:25" ht="14.4" x14ac:dyDescent="0.3">
      <c r="A36" s="470"/>
      <c r="B36" s="470" t="s">
        <v>267</v>
      </c>
      <c r="C36" s="473"/>
      <c r="D36" s="470"/>
      <c r="E36" s="470"/>
      <c r="F36" s="470"/>
      <c r="G36" s="470"/>
      <c r="H36" s="450">
        <v>0</v>
      </c>
      <c r="I36" s="565">
        <v>0</v>
      </c>
      <c r="J36" s="62"/>
      <c r="K36" s="21"/>
      <c r="L36" s="472"/>
      <c r="M36" s="472" t="s">
        <v>267</v>
      </c>
      <c r="N36" s="472"/>
      <c r="O36" s="450">
        <v>100.03841</v>
      </c>
      <c r="P36" s="565">
        <v>1.5634592122310939E-4</v>
      </c>
      <c r="Q36" s="73"/>
      <c r="R36"/>
      <c r="X36" s="3"/>
      <c r="Y36" s="19"/>
    </row>
    <row r="37" spans="1:25" ht="15" thickBot="1" x14ac:dyDescent="0.35">
      <c r="A37" s="470"/>
      <c r="B37" s="470"/>
      <c r="C37" s="470" t="s">
        <v>274</v>
      </c>
      <c r="D37" s="470"/>
      <c r="E37" s="470"/>
      <c r="F37" s="470"/>
      <c r="H37" s="444">
        <v>106387.60240000002</v>
      </c>
      <c r="I37" s="566">
        <v>1</v>
      </c>
      <c r="J37" s="61"/>
      <c r="K37" s="21"/>
      <c r="L37" s="472"/>
      <c r="M37" s="472"/>
      <c r="N37" s="472" t="s">
        <v>275</v>
      </c>
      <c r="O37" s="444">
        <v>639853.02090000024</v>
      </c>
      <c r="P37" s="566">
        <v>1</v>
      </c>
      <c r="Q37" s="43"/>
      <c r="R37"/>
      <c r="X37" s="3"/>
      <c r="Y37" s="19"/>
    </row>
    <row r="38" spans="1:25" ht="15" thickTop="1" x14ac:dyDescent="0.3">
      <c r="A38" s="470"/>
      <c r="B38" s="470"/>
      <c r="C38" s="473"/>
      <c r="D38" s="470"/>
      <c r="E38" s="470"/>
      <c r="F38" s="470"/>
      <c r="G38" s="470"/>
      <c r="H38" s="75"/>
      <c r="I38" s="60"/>
      <c r="J38" s="61"/>
      <c r="K38" s="21"/>
      <c r="L38" s="472"/>
      <c r="M38" s="472"/>
      <c r="N38" s="472"/>
      <c r="O38" s="75"/>
      <c r="P38" s="487"/>
      <c r="Q38" s="60"/>
      <c r="R38"/>
      <c r="X38" s="3"/>
      <c r="Y38" s="19"/>
    </row>
    <row r="39" spans="1:25" ht="14.4" x14ac:dyDescent="0.3">
      <c r="A39" s="471" t="s">
        <v>276</v>
      </c>
      <c r="B39" s="470"/>
      <c r="C39" s="470"/>
      <c r="D39" s="470"/>
      <c r="E39" s="470"/>
      <c r="F39" s="470"/>
      <c r="G39" s="470"/>
      <c r="H39" s="58"/>
      <c r="I39" s="21"/>
      <c r="J39" s="61"/>
      <c r="K39" s="21"/>
      <c r="L39" s="505" t="s">
        <v>277</v>
      </c>
      <c r="M39" s="472"/>
      <c r="N39" s="472"/>
      <c r="O39" s="58"/>
      <c r="P39" s="457"/>
      <c r="Q39" s="21"/>
      <c r="R39"/>
      <c r="X39" s="3"/>
      <c r="Y39" s="19"/>
    </row>
    <row r="40" spans="1:25" ht="14.4" x14ac:dyDescent="0.3">
      <c r="A40" s="470"/>
      <c r="B40" s="491" t="s">
        <v>206</v>
      </c>
      <c r="C40" s="470"/>
      <c r="D40" s="470"/>
      <c r="E40" s="470"/>
      <c r="F40" s="470"/>
      <c r="G40" s="470"/>
      <c r="H40" s="58"/>
      <c r="I40" s="21"/>
      <c r="J40" s="61"/>
      <c r="K40" s="21"/>
      <c r="L40" s="472"/>
      <c r="M40" s="506" t="s">
        <v>206</v>
      </c>
      <c r="N40" s="472"/>
      <c r="O40" s="58"/>
      <c r="P40" s="457"/>
      <c r="Q40" s="21"/>
      <c r="R40"/>
      <c r="X40" s="3"/>
      <c r="Y40" s="19"/>
    </row>
    <row r="41" spans="1:25" ht="14.4" x14ac:dyDescent="0.3">
      <c r="A41" s="470"/>
      <c r="B41" s="470" t="s">
        <v>227</v>
      </c>
      <c r="C41" s="470"/>
      <c r="D41" s="470"/>
      <c r="E41" s="470"/>
      <c r="F41" s="470"/>
      <c r="G41" s="470"/>
      <c r="H41" s="442">
        <v>45447.014669999997</v>
      </c>
      <c r="I41" s="565">
        <v>0.22943575628574817</v>
      </c>
      <c r="J41" s="61"/>
      <c r="K41" s="21"/>
      <c r="L41" s="472"/>
      <c r="M41" s="472" t="s">
        <v>227</v>
      </c>
      <c r="N41" s="472"/>
      <c r="O41" s="442">
        <v>31735.967850000001</v>
      </c>
      <c r="P41" s="565">
        <v>0.11017418894251753</v>
      </c>
      <c r="Q41" s="73"/>
      <c r="R41"/>
      <c r="X41" s="3"/>
      <c r="Y41" s="19"/>
    </row>
    <row r="42" spans="1:25" ht="14.4" x14ac:dyDescent="0.3">
      <c r="A42" s="470"/>
      <c r="B42" s="470" t="s">
        <v>231</v>
      </c>
      <c r="C42" s="470"/>
      <c r="D42" s="470"/>
      <c r="E42" s="470"/>
      <c r="F42" s="470"/>
      <c r="G42" s="470"/>
      <c r="H42" s="450">
        <v>30890.422910000001</v>
      </c>
      <c r="I42" s="565">
        <v>0.15594792295611201</v>
      </c>
      <c r="J42" s="61"/>
      <c r="K42" s="21"/>
      <c r="L42" s="472"/>
      <c r="M42" s="472" t="s">
        <v>231</v>
      </c>
      <c r="N42" s="472"/>
      <c r="O42" s="450">
        <v>159985.92574000001</v>
      </c>
      <c r="P42" s="565">
        <v>0.55540513823095328</v>
      </c>
      <c r="Q42" s="73"/>
      <c r="R42"/>
      <c r="X42" s="3"/>
      <c r="Y42" s="19"/>
    </row>
    <row r="43" spans="1:25" ht="14.4" x14ac:dyDescent="0.3">
      <c r="A43" s="470"/>
      <c r="B43" s="470" t="s">
        <v>241</v>
      </c>
      <c r="C43" s="470"/>
      <c r="D43" s="470"/>
      <c r="E43" s="470"/>
      <c r="F43" s="470"/>
      <c r="G43" s="470"/>
      <c r="H43" s="450">
        <v>120987.88334999997</v>
      </c>
      <c r="I43" s="565">
        <v>0.61079801873417805</v>
      </c>
      <c r="J43" s="61"/>
      <c r="K43" s="21"/>
      <c r="L43" s="472"/>
      <c r="M43" s="472" t="s">
        <v>241</v>
      </c>
      <c r="N43" s="472"/>
      <c r="O43" s="450">
        <v>78449.466599999985</v>
      </c>
      <c r="P43" s="565">
        <v>0.2723441867750731</v>
      </c>
      <c r="Q43" s="73"/>
      <c r="R43"/>
      <c r="X43" s="3"/>
      <c r="Y43" s="19"/>
    </row>
    <row r="44" spans="1:25" ht="14.4" x14ac:dyDescent="0.3">
      <c r="A44" s="470"/>
      <c r="B44" s="470" t="s">
        <v>238</v>
      </c>
      <c r="C44" s="473"/>
      <c r="D44" s="470"/>
      <c r="E44" s="470"/>
      <c r="F44" s="470"/>
      <c r="G44" s="470"/>
      <c r="H44" s="450">
        <v>0</v>
      </c>
      <c r="I44" s="565">
        <v>0</v>
      </c>
      <c r="J44" s="61"/>
      <c r="K44" s="21"/>
      <c r="L44" s="472"/>
      <c r="M44" s="472" t="s">
        <v>238</v>
      </c>
      <c r="N44" s="472"/>
      <c r="O44" s="450">
        <v>14955.148440000001</v>
      </c>
      <c r="P44" s="565">
        <v>5.1918106221926878E-2</v>
      </c>
      <c r="Q44" s="73"/>
      <c r="R44"/>
      <c r="X44" s="3"/>
      <c r="Y44" s="19"/>
    </row>
    <row r="45" spans="1:25" ht="14.4" x14ac:dyDescent="0.3">
      <c r="A45" s="470"/>
      <c r="B45" s="470" t="s">
        <v>266</v>
      </c>
      <c r="C45" s="473"/>
      <c r="D45" s="470"/>
      <c r="E45" s="470"/>
      <c r="F45" s="470"/>
      <c r="G45" s="470"/>
      <c r="H45" s="450">
        <v>756.33558999999991</v>
      </c>
      <c r="I45" s="565">
        <v>3.818302023961689E-3</v>
      </c>
      <c r="J45" s="61"/>
      <c r="K45" s="21"/>
      <c r="L45" s="472"/>
      <c r="M45" s="472" t="s">
        <v>266</v>
      </c>
      <c r="N45" s="472"/>
      <c r="O45" s="450">
        <v>0</v>
      </c>
      <c r="P45" s="565">
        <v>0</v>
      </c>
      <c r="Q45" s="73"/>
      <c r="R45"/>
      <c r="X45" s="3"/>
      <c r="Y45" s="19"/>
    </row>
    <row r="46" spans="1:25" ht="14.4" x14ac:dyDescent="0.3">
      <c r="A46" s="470"/>
      <c r="B46" s="470" t="s">
        <v>267</v>
      </c>
      <c r="C46" s="473"/>
      <c r="D46" s="470"/>
      <c r="E46" s="470"/>
      <c r="F46" s="470"/>
      <c r="G46" s="470"/>
      <c r="H46" s="450">
        <v>0</v>
      </c>
      <c r="I46" s="565">
        <v>0</v>
      </c>
      <c r="J46" s="62"/>
      <c r="K46" s="21"/>
      <c r="L46" s="472"/>
      <c r="M46" s="472" t="s">
        <v>267</v>
      </c>
      <c r="N46" s="472"/>
      <c r="O46" s="450">
        <v>2926.1482999999998</v>
      </c>
      <c r="P46" s="565">
        <v>1.0158379829529177E-2</v>
      </c>
      <c r="Q46" s="73"/>
      <c r="R46"/>
      <c r="X46" s="3"/>
      <c r="Y46" s="19"/>
    </row>
    <row r="47" spans="1:25" ht="15" thickBot="1" x14ac:dyDescent="0.35">
      <c r="A47" s="470"/>
      <c r="B47" s="470"/>
      <c r="C47" s="473" t="s">
        <v>278</v>
      </c>
      <c r="D47" s="470"/>
      <c r="E47" s="470"/>
      <c r="F47" s="470"/>
      <c r="H47" s="444">
        <v>198081.65651999999</v>
      </c>
      <c r="I47" s="568">
        <v>1</v>
      </c>
      <c r="J47" s="61"/>
      <c r="K47" s="50"/>
      <c r="L47" s="470"/>
      <c r="M47" s="470"/>
      <c r="N47" s="473" t="s">
        <v>279</v>
      </c>
      <c r="O47" s="444">
        <v>288052.65693</v>
      </c>
      <c r="P47" s="568">
        <v>0.99999999999999989</v>
      </c>
      <c r="Q47" s="76"/>
      <c r="R47"/>
      <c r="X47" s="3"/>
      <c r="Y47" s="19"/>
    </row>
    <row r="48" spans="1:25" ht="15" thickTop="1" x14ac:dyDescent="0.3">
      <c r="A48" s="470"/>
      <c r="B48" s="470"/>
      <c r="C48" s="473"/>
      <c r="D48" s="470"/>
      <c r="E48" s="470"/>
      <c r="F48" s="470"/>
      <c r="G48" s="470"/>
      <c r="H48" s="74"/>
      <c r="I48" s="77"/>
      <c r="J48" s="61"/>
      <c r="K48" s="50"/>
      <c r="L48" s="470"/>
      <c r="M48" s="470"/>
      <c r="N48" s="470"/>
      <c r="O48" s="74"/>
      <c r="P48" s="77"/>
      <c r="Q48" s="77"/>
      <c r="R48"/>
      <c r="X48" s="3"/>
      <c r="Y48" s="19"/>
    </row>
    <row r="49" spans="1:25" ht="15.6" x14ac:dyDescent="0.3">
      <c r="A49" s="731" t="s">
        <v>280</v>
      </c>
      <c r="B49" s="731"/>
      <c r="C49" s="731"/>
      <c r="D49" s="731"/>
      <c r="E49" s="731"/>
      <c r="F49" s="731"/>
      <c r="G49" s="731"/>
      <c r="H49" s="51"/>
      <c r="I49" s="51"/>
      <c r="J49" s="52"/>
      <c r="K49" s="53"/>
      <c r="L49" s="503"/>
      <c r="M49" s="503"/>
      <c r="N49" s="503"/>
      <c r="O49" s="51"/>
      <c r="P49" s="51"/>
      <c r="Q49" s="51"/>
      <c r="R49"/>
      <c r="U49" s="54"/>
      <c r="V49" s="54"/>
      <c r="W49" s="54"/>
      <c r="X49" s="54"/>
      <c r="Y49" s="51"/>
    </row>
    <row r="50" spans="1:25" ht="15.6" x14ac:dyDescent="0.3">
      <c r="A50" s="494"/>
      <c r="B50" s="470"/>
      <c r="C50" s="470"/>
      <c r="D50" s="470"/>
      <c r="E50" s="470"/>
      <c r="F50" s="470"/>
      <c r="G50" s="470"/>
      <c r="H50" s="21"/>
      <c r="I50" s="21"/>
      <c r="J50" s="57"/>
      <c r="K50" s="50"/>
      <c r="L50" s="470"/>
      <c r="M50" s="470"/>
      <c r="N50" s="470"/>
      <c r="O50" s="19"/>
      <c r="P50" s="19"/>
      <c r="Q50" s="19"/>
      <c r="R50"/>
    </row>
    <row r="51" spans="1:25" ht="14.4" x14ac:dyDescent="0.3">
      <c r="A51" s="495"/>
      <c r="B51" s="496">
        <v>1</v>
      </c>
      <c r="C51" s="472"/>
      <c r="D51" s="472"/>
      <c r="E51" s="472"/>
      <c r="F51" s="472"/>
      <c r="G51" s="496"/>
      <c r="H51" s="442">
        <v>1550451.5301300008</v>
      </c>
      <c r="I51" s="565">
        <v>0.55455134449482968</v>
      </c>
      <c r="J51" s="78"/>
      <c r="K51" s="50"/>
      <c r="L51" s="470"/>
      <c r="M51" s="470"/>
      <c r="N51" s="470"/>
      <c r="O51" s="19"/>
      <c r="P51" s="19"/>
      <c r="Q51" s="19"/>
      <c r="R51"/>
    </row>
    <row r="52" spans="1:25" ht="14.4" x14ac:dyDescent="0.3">
      <c r="A52" s="495"/>
      <c r="B52" s="496">
        <v>2</v>
      </c>
      <c r="C52" s="472"/>
      <c r="D52" s="472"/>
      <c r="E52" s="472"/>
      <c r="F52" s="472"/>
      <c r="G52" s="496"/>
      <c r="H52" s="450">
        <v>1219018.7505999999</v>
      </c>
      <c r="I52" s="565">
        <v>0.43600749457350407</v>
      </c>
      <c r="J52" s="78"/>
      <c r="K52" s="50"/>
      <c r="L52" s="470"/>
      <c r="M52" s="470"/>
      <c r="N52" s="470"/>
      <c r="O52" s="19"/>
      <c r="P52" s="19"/>
      <c r="Q52" s="19"/>
      <c r="R52"/>
    </row>
    <row r="53" spans="1:25" ht="14.4" x14ac:dyDescent="0.3">
      <c r="A53" s="495"/>
      <c r="B53" s="496">
        <v>3</v>
      </c>
      <c r="C53" s="472"/>
      <c r="D53" s="472"/>
      <c r="E53" s="472"/>
      <c r="F53" s="472"/>
      <c r="G53" s="496"/>
      <c r="H53" s="450">
        <v>21810.177500000005</v>
      </c>
      <c r="I53" s="565">
        <v>7.8008651165520585E-3</v>
      </c>
      <c r="J53" s="78"/>
      <c r="K53" s="50"/>
      <c r="L53" s="470"/>
      <c r="M53" s="470"/>
      <c r="N53" s="470"/>
      <c r="O53" s="19"/>
      <c r="P53" s="19"/>
      <c r="Q53" s="19"/>
      <c r="R53"/>
    </row>
    <row r="54" spans="1:25" ht="14.4" x14ac:dyDescent="0.3">
      <c r="A54" s="495"/>
      <c r="B54" s="496">
        <v>4</v>
      </c>
      <c r="C54" s="472"/>
      <c r="D54" s="472"/>
      <c r="E54" s="472"/>
      <c r="F54" s="472"/>
      <c r="G54" s="496"/>
      <c r="H54" s="450">
        <v>4586.0478600000006</v>
      </c>
      <c r="I54" s="565">
        <v>1.6402957185429699E-3</v>
      </c>
      <c r="J54" s="78"/>
      <c r="K54" s="50"/>
      <c r="L54" s="470"/>
      <c r="M54" s="470"/>
      <c r="N54" s="470"/>
      <c r="O54" s="19"/>
      <c r="P54" s="19"/>
      <c r="Q54" s="19"/>
      <c r="R54"/>
    </row>
    <row r="55" spans="1:25" ht="14.4" x14ac:dyDescent="0.3">
      <c r="A55" s="495"/>
      <c r="B55" s="496">
        <v>5</v>
      </c>
      <c r="C55" s="472"/>
      <c r="D55" s="472"/>
      <c r="E55" s="472"/>
      <c r="F55" s="472"/>
      <c r="G55" s="496"/>
      <c r="H55" s="450">
        <v>0</v>
      </c>
      <c r="I55" s="565">
        <v>0</v>
      </c>
      <c r="J55" s="78"/>
      <c r="K55" s="50"/>
      <c r="L55" s="470"/>
      <c r="M55" s="470"/>
      <c r="N55" s="470"/>
      <c r="O55" s="19"/>
      <c r="P55" s="19"/>
      <c r="Q55" s="19"/>
      <c r="R55"/>
    </row>
    <row r="56" spans="1:25" ht="14.4" x14ac:dyDescent="0.3">
      <c r="A56" s="495"/>
      <c r="B56" s="496">
        <v>6</v>
      </c>
      <c r="C56" s="472"/>
      <c r="D56" s="472"/>
      <c r="E56" s="472"/>
      <c r="F56" s="472"/>
      <c r="G56" s="496"/>
      <c r="H56" s="486">
        <v>0</v>
      </c>
      <c r="I56" s="569">
        <v>0</v>
      </c>
      <c r="J56" s="78"/>
      <c r="K56" s="50"/>
      <c r="L56" s="470"/>
      <c r="M56" s="470"/>
      <c r="N56" s="470"/>
      <c r="O56" s="19"/>
      <c r="P56" s="19"/>
      <c r="Q56" s="19"/>
      <c r="R56"/>
    </row>
    <row r="57" spans="1:25" ht="14.4" x14ac:dyDescent="0.3">
      <c r="A57" s="495"/>
      <c r="B57" s="496"/>
      <c r="C57" s="475" t="s">
        <v>372</v>
      </c>
      <c r="D57" s="472"/>
      <c r="E57" s="472"/>
      <c r="F57" s="475"/>
      <c r="H57" s="450">
        <v>2795866.5063600009</v>
      </c>
      <c r="I57" s="565">
        <v>1</v>
      </c>
      <c r="J57" s="78"/>
      <c r="K57" s="50"/>
      <c r="L57" s="470"/>
      <c r="M57" s="470"/>
      <c r="N57" s="470"/>
      <c r="O57" s="19"/>
      <c r="P57" s="19"/>
      <c r="Q57" s="19"/>
      <c r="R57"/>
    </row>
    <row r="58" spans="1:25" ht="14.4" x14ac:dyDescent="0.3">
      <c r="A58" s="495"/>
      <c r="B58" s="475" t="s">
        <v>373</v>
      </c>
      <c r="C58" s="472"/>
      <c r="D58" s="472"/>
      <c r="E58" s="472"/>
      <c r="F58" s="472"/>
      <c r="G58" s="496"/>
      <c r="H58" s="450">
        <v>486670.3602400003</v>
      </c>
      <c r="I58" s="73"/>
      <c r="J58" s="78"/>
      <c r="K58" s="50"/>
      <c r="L58" s="470"/>
      <c r="M58" s="470"/>
      <c r="N58" s="470"/>
      <c r="O58" s="19"/>
      <c r="P58" s="19"/>
      <c r="Q58" s="19"/>
      <c r="R58"/>
    </row>
    <row r="59" spans="1:25" ht="14.4" x14ac:dyDescent="0.3">
      <c r="A59" s="495"/>
      <c r="B59" s="475" t="s">
        <v>208</v>
      </c>
      <c r="C59" s="472"/>
      <c r="D59" s="472"/>
      <c r="E59" s="472"/>
      <c r="F59" s="472"/>
      <c r="G59" s="496"/>
      <c r="H59" s="450">
        <v>621198.09514999995</v>
      </c>
      <c r="I59" s="73"/>
      <c r="J59" s="78"/>
      <c r="K59" s="79"/>
      <c r="L59" s="470"/>
      <c r="M59" s="470"/>
      <c r="N59" s="470"/>
      <c r="O59" s="19"/>
      <c r="P59" s="19"/>
      <c r="Q59" s="19"/>
      <c r="R59"/>
    </row>
    <row r="60" spans="1:25" ht="15" thickBot="1" x14ac:dyDescent="0.35">
      <c r="A60" s="495"/>
      <c r="B60" s="472"/>
      <c r="C60" s="472"/>
      <c r="D60" s="497"/>
      <c r="E60" s="472"/>
      <c r="F60" s="472"/>
      <c r="G60" s="475" t="s">
        <v>213</v>
      </c>
      <c r="H60" s="444">
        <v>3903734.9617500012</v>
      </c>
      <c r="I60" s="80"/>
      <c r="J60" s="78"/>
      <c r="K60" s="81"/>
      <c r="L60" s="470"/>
      <c r="M60" s="470"/>
      <c r="N60" s="470"/>
      <c r="O60" s="19"/>
      <c r="P60" s="19"/>
      <c r="Q60" s="19"/>
      <c r="R60"/>
    </row>
    <row r="61" spans="1:25" ht="15" thickTop="1" x14ac:dyDescent="0.3">
      <c r="A61" s="470"/>
      <c r="B61" s="470"/>
      <c r="C61" s="470"/>
      <c r="D61" s="470"/>
      <c r="E61" s="470"/>
      <c r="F61" s="470"/>
      <c r="G61" s="470"/>
      <c r="H61" s="82"/>
      <c r="I61" s="19"/>
      <c r="J61" s="83"/>
      <c r="K61" s="19"/>
      <c r="L61" s="470"/>
      <c r="M61" s="470"/>
      <c r="N61" s="470"/>
      <c r="O61" s="19"/>
      <c r="P61" s="19"/>
      <c r="Q61" s="19"/>
      <c r="R61"/>
    </row>
    <row r="62" spans="1:25" ht="14.4" x14ac:dyDescent="0.3">
      <c r="A62" s="498"/>
      <c r="B62" s="499"/>
      <c r="C62" s="498"/>
      <c r="D62" s="498"/>
      <c r="E62" s="500"/>
      <c r="F62" s="499"/>
      <c r="G62" s="498"/>
      <c r="H62" s="84"/>
      <c r="I62" s="84"/>
      <c r="J62" s="84"/>
      <c r="K62" s="84"/>
      <c r="L62" s="507"/>
      <c r="M62" s="507"/>
      <c r="N62" s="507"/>
      <c r="O62" s="85"/>
      <c r="P62" s="85"/>
      <c r="Q62" s="85"/>
      <c r="R62"/>
    </row>
    <row r="63" spans="1:25" x14ac:dyDescent="0.25">
      <c r="A63" s="501" t="s">
        <v>43</v>
      </c>
      <c r="B63" s="733" t="s">
        <v>281</v>
      </c>
      <c r="C63" s="733"/>
      <c r="D63" s="733"/>
      <c r="E63" s="733"/>
      <c r="F63" s="733"/>
      <c r="G63" s="733"/>
      <c r="H63" s="733"/>
      <c r="I63" s="733"/>
      <c r="J63" s="733"/>
      <c r="K63" s="733"/>
      <c r="L63" s="733"/>
      <c r="M63" s="733"/>
      <c r="N63" s="733"/>
      <c r="O63" s="733"/>
      <c r="P63" s="733"/>
      <c r="Q63" s="733"/>
      <c r="R63" s="19"/>
    </row>
    <row r="64" spans="1:25" ht="15" customHeight="1" x14ac:dyDescent="0.25">
      <c r="A64" s="501" t="s">
        <v>45</v>
      </c>
      <c r="B64" s="733" t="s">
        <v>282</v>
      </c>
      <c r="C64" s="733"/>
      <c r="D64" s="733"/>
      <c r="E64" s="733"/>
      <c r="F64" s="733"/>
      <c r="G64" s="733"/>
      <c r="H64" s="733"/>
      <c r="I64" s="733"/>
      <c r="J64" s="733"/>
      <c r="K64" s="733"/>
      <c r="L64" s="733"/>
      <c r="M64" s="733"/>
      <c r="N64" s="733"/>
      <c r="O64" s="733"/>
      <c r="P64" s="733"/>
      <c r="Q64" s="733"/>
      <c r="R64" s="19"/>
    </row>
    <row r="65" spans="1:18" ht="15" customHeight="1" x14ac:dyDescent="0.25">
      <c r="A65" s="501" t="s">
        <v>129</v>
      </c>
      <c r="B65" s="733" t="s">
        <v>283</v>
      </c>
      <c r="C65" s="733"/>
      <c r="D65" s="733"/>
      <c r="E65" s="733"/>
      <c r="F65" s="733"/>
      <c r="G65" s="733"/>
      <c r="H65" s="733"/>
      <c r="I65" s="733"/>
      <c r="J65" s="733"/>
      <c r="K65" s="733"/>
      <c r="L65" s="733"/>
      <c r="M65" s="733"/>
      <c r="N65" s="733"/>
      <c r="O65" s="733"/>
      <c r="P65" s="733"/>
      <c r="Q65" s="733"/>
      <c r="R65" s="19"/>
    </row>
    <row r="66" spans="1:18" x14ac:dyDescent="0.25">
      <c r="A66" s="470"/>
      <c r="B66" s="470"/>
      <c r="E66" s="502" t="s">
        <v>225</v>
      </c>
      <c r="F66" s="502"/>
      <c r="G66" s="502"/>
      <c r="H66" s="224"/>
      <c r="I66" s="224"/>
      <c r="J66" s="224"/>
      <c r="K66" s="224"/>
      <c r="L66" s="502"/>
      <c r="M66" s="502"/>
      <c r="N66" s="502"/>
      <c r="O66" s="19"/>
      <c r="P66" s="19"/>
      <c r="Q66" s="19"/>
      <c r="R66" s="19"/>
    </row>
    <row r="102" spans="20:20" ht="15" x14ac:dyDescent="0.25">
      <c r="T102" s="54"/>
    </row>
  </sheetData>
  <sheetProtection formatCells="0"/>
  <mergeCells count="7">
    <mergeCell ref="B64:Q64"/>
    <mergeCell ref="B65:Q65"/>
    <mergeCell ref="B1:O1"/>
    <mergeCell ref="P1:Q1"/>
    <mergeCell ref="A5:G5"/>
    <mergeCell ref="A49:G49"/>
    <mergeCell ref="B63:Q63"/>
  </mergeCells>
  <pageMargins left="0.15" right="0.15" top="0.15" bottom="0.15" header="0" footer="0.15"/>
  <pageSetup scale="55" orientation="landscape" cellComments="asDisplayed" r:id="rId1"/>
  <headerFooter differentFirst="1" alignWithMargins="0">
    <oddFooter>Page &amp;P of &amp;N</oddFooter>
  </headerFooter>
  <customProperties>
    <customPr name="isReportSheetChang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699E-4F4C-4168-8A67-5CEA89335D40}">
  <sheetPr>
    <pageSetUpPr fitToPage="1"/>
  </sheetPr>
  <dimension ref="A1:Y72"/>
  <sheetViews>
    <sheetView zoomScale="90" zoomScaleNormal="90" workbookViewId="0">
      <pane ySplit="4" topLeftCell="A5" activePane="bottomLeft" state="frozen"/>
      <selection pane="bottomLeft"/>
    </sheetView>
  </sheetViews>
  <sheetFormatPr defaultColWidth="9.109375" defaultRowHeight="13.8" x14ac:dyDescent="0.25"/>
  <cols>
    <col min="1" max="6" width="4.109375" style="331" customWidth="1"/>
    <col min="7" max="7" width="33.88671875" style="331" customWidth="1"/>
    <col min="8" max="15" width="12.6640625" style="2" customWidth="1"/>
    <col min="16" max="17" width="0.88671875" style="2" customWidth="1"/>
    <col min="18" max="23" width="12.6640625" style="2" customWidth="1"/>
    <col min="24" max="24" width="23.5546875" style="2" customWidth="1"/>
    <col min="25" max="25" width="4.109375" style="2" customWidth="1"/>
    <col min="26" max="16384" width="9.109375" style="2"/>
  </cols>
  <sheetData>
    <row r="1" spans="1:25" s="341" customFormat="1" ht="39.9" customHeight="1" thickBot="1" x14ac:dyDescent="0.35">
      <c r="A1" s="330"/>
      <c r="B1" s="696" t="s">
        <v>328</v>
      </c>
      <c r="C1" s="696"/>
      <c r="D1" s="696"/>
      <c r="E1" s="696"/>
      <c r="F1" s="696"/>
      <c r="G1" s="696"/>
      <c r="H1" s="696"/>
      <c r="I1" s="696"/>
      <c r="J1" s="696"/>
      <c r="K1" s="696"/>
      <c r="L1" s="696"/>
      <c r="M1" s="696"/>
      <c r="N1" s="696"/>
      <c r="O1" s="696"/>
      <c r="P1" s="696"/>
      <c r="Q1" s="696"/>
      <c r="R1" s="696"/>
      <c r="S1" s="696"/>
      <c r="T1" s="707" t="s">
        <v>347</v>
      </c>
      <c r="U1" s="707"/>
      <c r="V1" s="707"/>
      <c r="W1" s="707"/>
      <c r="X1" s="707"/>
      <c r="Y1" s="337"/>
    </row>
    <row r="2" spans="1:25" s="331" customFormat="1" ht="14.4" x14ac:dyDescent="0.3">
      <c r="Y2" s="337"/>
    </row>
    <row r="3" spans="1:25" s="331" customFormat="1" ht="14.4" x14ac:dyDescent="0.3">
      <c r="H3" s="407"/>
      <c r="I3" s="407"/>
      <c r="J3" s="407"/>
      <c r="K3" s="407"/>
      <c r="L3" s="407"/>
      <c r="M3" s="407"/>
      <c r="N3" s="407"/>
      <c r="O3" s="407"/>
      <c r="P3" s="407"/>
      <c r="Q3" s="535"/>
      <c r="R3" s="710" t="s">
        <v>491</v>
      </c>
      <c r="S3" s="710"/>
      <c r="Y3" s="337"/>
    </row>
    <row r="4" spans="1:25" s="331" customFormat="1" ht="28.2" x14ac:dyDescent="0.3">
      <c r="A4" s="736" t="s">
        <v>0</v>
      </c>
      <c r="B4" s="736"/>
      <c r="C4" s="736"/>
      <c r="D4" s="736"/>
      <c r="E4" s="736"/>
      <c r="F4" s="736"/>
      <c r="G4" s="736"/>
      <c r="H4" s="338" t="s">
        <v>477</v>
      </c>
      <c r="I4" s="338" t="s">
        <v>476</v>
      </c>
      <c r="J4" s="338" t="s">
        <v>475</v>
      </c>
      <c r="K4" s="338" t="s">
        <v>474</v>
      </c>
      <c r="L4" s="339" t="s">
        <v>473</v>
      </c>
      <c r="M4" s="338" t="s">
        <v>488</v>
      </c>
      <c r="N4" s="338" t="s">
        <v>489</v>
      </c>
      <c r="O4" s="338" t="s">
        <v>490</v>
      </c>
      <c r="P4" s="338"/>
      <c r="Q4" s="339"/>
      <c r="R4" s="338" t="s">
        <v>69</v>
      </c>
      <c r="S4" s="338" t="s">
        <v>70</v>
      </c>
      <c r="Y4" s="337"/>
    </row>
    <row r="5" spans="1:25" ht="15" customHeight="1" x14ac:dyDescent="0.3">
      <c r="A5" s="731" t="s">
        <v>284</v>
      </c>
      <c r="B5" s="731"/>
      <c r="C5" s="731"/>
      <c r="D5" s="731"/>
      <c r="E5" s="731"/>
      <c r="F5" s="731"/>
      <c r="G5" s="731"/>
      <c r="H5" s="19"/>
      <c r="I5" s="19"/>
      <c r="J5" s="19"/>
      <c r="K5" s="19"/>
      <c r="L5" s="20"/>
      <c r="M5" s="19"/>
      <c r="N5" s="19"/>
      <c r="O5" s="19"/>
      <c r="P5" s="19"/>
      <c r="Q5" s="20"/>
      <c r="R5" s="19"/>
      <c r="S5" s="19"/>
      <c r="T5" s="21"/>
      <c r="U5" s="19"/>
      <c r="V5" s="19"/>
      <c r="W5" s="19"/>
      <c r="X5" s="19"/>
      <c r="Y5"/>
    </row>
    <row r="6" spans="1:25" ht="14.4" x14ac:dyDescent="0.3">
      <c r="A6" s="470"/>
      <c r="B6" s="473" t="s">
        <v>285</v>
      </c>
      <c r="C6" s="473"/>
      <c r="D6" s="470"/>
      <c r="E6" s="470"/>
      <c r="F6" s="470"/>
      <c r="G6" s="470"/>
      <c r="H6" s="509">
        <v>29936</v>
      </c>
      <c r="I6" s="508">
        <v>30617.5</v>
      </c>
      <c r="J6" s="508">
        <v>31990</v>
      </c>
      <c r="K6" s="508">
        <v>32867</v>
      </c>
      <c r="L6" s="509">
        <v>33513.300000000003</v>
      </c>
      <c r="M6" s="508">
        <v>34346</v>
      </c>
      <c r="N6" s="508"/>
      <c r="O6" s="508"/>
      <c r="P6" s="254"/>
      <c r="Q6" s="510"/>
      <c r="R6" s="254">
        <v>3728.5</v>
      </c>
      <c r="S6" s="555">
        <v>0.12177676165591574</v>
      </c>
      <c r="T6" s="21"/>
      <c r="U6" s="21"/>
      <c r="V6" s="21"/>
      <c r="W6" s="21"/>
      <c r="X6" s="19"/>
      <c r="Y6"/>
    </row>
    <row r="7" spans="1:25" ht="15" customHeight="1" x14ac:dyDescent="0.3">
      <c r="A7" s="470"/>
      <c r="B7" s="473" t="s">
        <v>286</v>
      </c>
      <c r="C7" s="473"/>
      <c r="D7" s="470"/>
      <c r="E7" s="470"/>
      <c r="F7" s="470"/>
      <c r="G7" s="470"/>
      <c r="H7" s="516">
        <v>15785</v>
      </c>
      <c r="I7" s="515">
        <v>15658.5</v>
      </c>
      <c r="J7" s="515">
        <v>15908</v>
      </c>
      <c r="K7" s="515">
        <v>15300</v>
      </c>
      <c r="L7" s="516">
        <v>14669.45</v>
      </c>
      <c r="M7" s="515">
        <v>14621</v>
      </c>
      <c r="N7" s="515"/>
      <c r="O7" s="515"/>
      <c r="P7" s="258"/>
      <c r="Q7" s="517"/>
      <c r="R7" s="258">
        <v>-1037.5</v>
      </c>
      <c r="S7" s="555">
        <v>-6.6257942970271738E-2</v>
      </c>
      <c r="T7" s="21"/>
      <c r="U7" s="21"/>
      <c r="V7" s="19"/>
      <c r="W7" s="19"/>
      <c r="X7" s="19"/>
      <c r="Y7"/>
    </row>
    <row r="8" spans="1:25" ht="15" customHeight="1" x14ac:dyDescent="0.3">
      <c r="A8" s="470"/>
      <c r="B8" s="473" t="s">
        <v>287</v>
      </c>
      <c r="C8" s="470"/>
      <c r="D8" s="473"/>
      <c r="E8" s="470"/>
      <c r="F8" s="470"/>
      <c r="G8" s="470"/>
      <c r="H8" s="516">
        <v>390</v>
      </c>
      <c r="I8" s="515">
        <v>323</v>
      </c>
      <c r="J8" s="515">
        <v>324</v>
      </c>
      <c r="K8" s="515">
        <v>327</v>
      </c>
      <c r="L8" s="516">
        <v>314</v>
      </c>
      <c r="M8" s="515">
        <v>315</v>
      </c>
      <c r="N8" s="515"/>
      <c r="O8" s="515"/>
      <c r="P8" s="258"/>
      <c r="Q8" s="517"/>
      <c r="R8" s="258">
        <v>-8</v>
      </c>
      <c r="S8" s="555">
        <v>-2.4767801857585141E-2</v>
      </c>
      <c r="T8" s="21"/>
      <c r="U8" s="23"/>
      <c r="V8" s="23"/>
      <c r="W8" s="23"/>
      <c r="X8" s="23"/>
      <c r="Y8"/>
    </row>
    <row r="9" spans="1:25" ht="15" customHeight="1" x14ac:dyDescent="0.3">
      <c r="A9" s="470"/>
      <c r="B9" s="523" t="s">
        <v>288</v>
      </c>
      <c r="C9" s="470"/>
      <c r="D9" s="473"/>
      <c r="E9" s="470"/>
      <c r="F9" s="470"/>
      <c r="G9" s="470"/>
      <c r="H9" s="516">
        <v>2311</v>
      </c>
      <c r="I9" s="515">
        <v>2211</v>
      </c>
      <c r="J9" s="515">
        <v>2129</v>
      </c>
      <c r="K9" s="515">
        <v>2007</v>
      </c>
      <c r="L9" s="516">
        <v>1857</v>
      </c>
      <c r="M9" s="515">
        <v>1736</v>
      </c>
      <c r="N9" s="515"/>
      <c r="O9" s="515"/>
      <c r="P9" s="258"/>
      <c r="Q9" s="517"/>
      <c r="R9" s="258">
        <v>-475</v>
      </c>
      <c r="S9" s="555">
        <v>-0.21483491632745363</v>
      </c>
      <c r="T9" s="21"/>
      <c r="U9" s="23"/>
      <c r="V9" s="23"/>
      <c r="W9" s="23"/>
      <c r="X9" s="23"/>
      <c r="Y9"/>
    </row>
    <row r="10" spans="1:25" ht="15" customHeight="1" x14ac:dyDescent="0.3">
      <c r="A10" s="470"/>
      <c r="B10" s="523" t="s">
        <v>289</v>
      </c>
      <c r="C10" s="470"/>
      <c r="D10" s="473"/>
      <c r="E10" s="470"/>
      <c r="F10" s="470"/>
      <c r="G10" s="470"/>
      <c r="H10" s="516">
        <v>-137</v>
      </c>
      <c r="I10" s="515">
        <v>189</v>
      </c>
      <c r="J10" s="515">
        <v>1830</v>
      </c>
      <c r="K10" s="515">
        <v>-846</v>
      </c>
      <c r="L10" s="516">
        <v>530</v>
      </c>
      <c r="M10" s="515">
        <v>182</v>
      </c>
      <c r="N10" s="515"/>
      <c r="O10" s="515"/>
      <c r="P10" s="258"/>
      <c r="Q10" s="517"/>
      <c r="R10" s="258">
        <v>-7</v>
      </c>
      <c r="S10" s="555">
        <v>-3.7037037037037035E-2</v>
      </c>
      <c r="T10" s="21"/>
      <c r="U10" s="19"/>
      <c r="V10" s="19"/>
      <c r="W10" s="19"/>
      <c r="X10" s="19"/>
      <c r="Y10"/>
    </row>
    <row r="11" spans="1:25" ht="14.4" x14ac:dyDescent="0.3">
      <c r="A11" s="470"/>
      <c r="B11" s="473" t="s">
        <v>290</v>
      </c>
      <c r="C11" s="470"/>
      <c r="D11" s="473"/>
      <c r="E11" s="470"/>
      <c r="F11" s="470"/>
      <c r="G11" s="470"/>
      <c r="H11" s="516">
        <v>461</v>
      </c>
      <c r="I11" s="515">
        <v>544</v>
      </c>
      <c r="J11" s="515">
        <v>402</v>
      </c>
      <c r="K11" s="515">
        <v>139</v>
      </c>
      <c r="L11" s="516">
        <v>1031.6000000000004</v>
      </c>
      <c r="M11" s="515">
        <v>482</v>
      </c>
      <c r="N11" s="515"/>
      <c r="O11" s="515"/>
      <c r="P11" s="258"/>
      <c r="Q11" s="517"/>
      <c r="R11" s="258">
        <v>-62</v>
      </c>
      <c r="S11" s="555">
        <v>-0.11397058823529412</v>
      </c>
      <c r="T11" s="21"/>
      <c r="U11" s="19"/>
      <c r="V11" s="19"/>
      <c r="W11" s="19"/>
      <c r="X11" s="19"/>
      <c r="Y11"/>
    </row>
    <row r="12" spans="1:25" ht="15" customHeight="1" x14ac:dyDescent="0.3">
      <c r="A12" s="470"/>
      <c r="B12" s="470" t="s">
        <v>291</v>
      </c>
      <c r="C12" s="470"/>
      <c r="D12" s="473"/>
      <c r="E12" s="470"/>
      <c r="F12" s="470"/>
      <c r="G12" s="470"/>
      <c r="H12" s="519">
        <v>6981</v>
      </c>
      <c r="I12" s="518">
        <v>6640</v>
      </c>
      <c r="J12" s="518">
        <v>6540</v>
      </c>
      <c r="K12" s="518">
        <v>5739</v>
      </c>
      <c r="L12" s="519">
        <v>6519.4</v>
      </c>
      <c r="M12" s="518">
        <v>5959</v>
      </c>
      <c r="N12" s="518"/>
      <c r="O12" s="518"/>
      <c r="P12" s="262"/>
      <c r="Q12" s="263"/>
      <c r="R12" s="262">
        <v>-681</v>
      </c>
      <c r="S12" s="555">
        <v>-0.10256024096385542</v>
      </c>
      <c r="T12" s="21"/>
      <c r="U12" s="19"/>
      <c r="V12" s="19"/>
      <c r="W12" s="19"/>
      <c r="X12" s="19"/>
      <c r="Y12"/>
    </row>
    <row r="13" spans="1:25" ht="15" customHeight="1" x14ac:dyDescent="0.3">
      <c r="A13" s="524"/>
      <c r="B13" s="470"/>
      <c r="C13" s="470"/>
      <c r="D13" s="473"/>
      <c r="E13" s="470"/>
      <c r="F13" s="473" t="s">
        <v>292</v>
      </c>
      <c r="G13" s="470"/>
      <c r="H13" s="520">
        <v>55727</v>
      </c>
      <c r="I13" s="515">
        <v>56183</v>
      </c>
      <c r="J13" s="515">
        <v>59123</v>
      </c>
      <c r="K13" s="515">
        <v>55533</v>
      </c>
      <c r="L13" s="520">
        <v>58434.75</v>
      </c>
      <c r="M13" s="515">
        <v>57641</v>
      </c>
      <c r="N13" s="515"/>
      <c r="O13" s="515"/>
      <c r="P13" s="258"/>
      <c r="Q13" s="517"/>
      <c r="R13" s="258">
        <v>1458</v>
      </c>
      <c r="S13" s="557">
        <v>2.5950910417742022E-2</v>
      </c>
      <c r="T13" s="24"/>
      <c r="U13" s="24"/>
      <c r="V13" s="24"/>
      <c r="W13" s="24"/>
      <c r="X13" s="24"/>
      <c r="Y13"/>
    </row>
    <row r="14" spans="1:25" ht="15" customHeight="1" x14ac:dyDescent="0.3">
      <c r="A14" s="524"/>
      <c r="B14" s="473" t="s">
        <v>293</v>
      </c>
      <c r="C14" s="470"/>
      <c r="D14" s="473"/>
      <c r="E14" s="470"/>
      <c r="F14" s="470"/>
      <c r="G14" s="470"/>
      <c r="H14" s="516">
        <v>2136</v>
      </c>
      <c r="I14" s="515">
        <v>2072</v>
      </c>
      <c r="J14" s="515">
        <v>2106</v>
      </c>
      <c r="K14" s="515">
        <v>2099</v>
      </c>
      <c r="L14" s="516">
        <v>2094.6000000000004</v>
      </c>
      <c r="M14" s="515">
        <v>2092</v>
      </c>
      <c r="N14" s="515"/>
      <c r="O14" s="515"/>
      <c r="P14" s="258"/>
      <c r="Q14" s="517"/>
      <c r="R14" s="258">
        <v>20</v>
      </c>
      <c r="S14" s="555">
        <v>9.6525096525096523E-3</v>
      </c>
      <c r="T14" s="24"/>
      <c r="U14" s="24"/>
      <c r="V14" s="24"/>
      <c r="W14" s="24"/>
      <c r="X14" s="24"/>
      <c r="Y14"/>
    </row>
    <row r="15" spans="1:25" ht="15" customHeight="1" x14ac:dyDescent="0.3">
      <c r="A15" s="524"/>
      <c r="B15" s="473" t="s">
        <v>294</v>
      </c>
      <c r="C15" s="470"/>
      <c r="D15" s="473"/>
      <c r="E15" s="470"/>
      <c r="F15" s="470"/>
      <c r="G15" s="470"/>
      <c r="H15" s="516">
        <v>15785</v>
      </c>
      <c r="I15" s="515">
        <v>15659</v>
      </c>
      <c r="J15" s="515">
        <v>15908</v>
      </c>
      <c r="K15" s="515">
        <v>15300</v>
      </c>
      <c r="L15" s="516">
        <v>14669.4</v>
      </c>
      <c r="M15" s="515">
        <v>14621</v>
      </c>
      <c r="N15" s="515"/>
      <c r="O15" s="515"/>
      <c r="P15" s="258"/>
      <c r="Q15" s="517"/>
      <c r="R15" s="258">
        <v>-1038</v>
      </c>
      <c r="S15" s="555">
        <v>-6.628775783894246E-2</v>
      </c>
      <c r="T15" s="25"/>
      <c r="U15" s="24"/>
      <c r="V15" s="24"/>
      <c r="W15" s="24"/>
      <c r="X15" s="24"/>
      <c r="Y15"/>
    </row>
    <row r="16" spans="1:25" ht="15" thickBot="1" x14ac:dyDescent="0.35">
      <c r="A16" s="524"/>
      <c r="B16" s="470"/>
      <c r="C16" s="470"/>
      <c r="D16" s="473"/>
      <c r="E16" s="470"/>
      <c r="F16" s="473" t="s">
        <v>50</v>
      </c>
      <c r="G16" s="470"/>
      <c r="H16" s="512">
        <v>37806</v>
      </c>
      <c r="I16" s="511">
        <v>38452</v>
      </c>
      <c r="J16" s="511">
        <v>41109</v>
      </c>
      <c r="K16" s="511">
        <v>38134</v>
      </c>
      <c r="L16" s="512">
        <v>41670.75</v>
      </c>
      <c r="M16" s="511">
        <v>40928</v>
      </c>
      <c r="N16" s="511"/>
      <c r="O16" s="511"/>
      <c r="P16" s="256"/>
      <c r="Q16" s="257"/>
      <c r="R16" s="256">
        <v>2476</v>
      </c>
      <c r="S16" s="570">
        <v>6.4391969208363681E-2</v>
      </c>
      <c r="T16" s="24"/>
      <c r="U16" s="24"/>
      <c r="V16" s="24"/>
      <c r="W16" s="24"/>
      <c r="X16" s="24"/>
      <c r="Y16"/>
    </row>
    <row r="17" spans="1:25" ht="15" customHeight="1" thickTop="1" x14ac:dyDescent="0.3">
      <c r="A17" s="524"/>
      <c r="B17" s="470"/>
      <c r="C17" s="470" t="s">
        <v>295</v>
      </c>
      <c r="D17" s="473"/>
      <c r="E17" s="470"/>
      <c r="F17" s="470"/>
      <c r="G17" s="470"/>
      <c r="H17" s="578">
        <v>3.9300000000000002E-2</v>
      </c>
      <c r="I17" s="577">
        <v>4.0099999999999997E-2</v>
      </c>
      <c r="J17" s="577">
        <v>4.0899999999999999E-2</v>
      </c>
      <c r="K17" s="577">
        <v>4.1399999999999999E-2</v>
      </c>
      <c r="L17" s="578">
        <v>4.2099999999999999E-2</v>
      </c>
      <c r="M17" s="577">
        <v>4.2599999999999999E-2</v>
      </c>
      <c r="N17" s="577"/>
      <c r="O17" s="577"/>
      <c r="P17" s="26"/>
      <c r="Q17" s="27"/>
      <c r="R17" s="28"/>
      <c r="S17" s="28"/>
      <c r="T17" s="24"/>
      <c r="U17" s="29"/>
      <c r="V17" s="29"/>
      <c r="W17" s="29"/>
      <c r="X17" s="29"/>
      <c r="Y17"/>
    </row>
    <row r="18" spans="1:25" ht="15" customHeight="1" x14ac:dyDescent="0.3">
      <c r="A18" s="524"/>
      <c r="B18" s="470"/>
      <c r="C18" s="470" t="s">
        <v>296</v>
      </c>
      <c r="D18" s="473"/>
      <c r="E18" s="470"/>
      <c r="F18" s="470"/>
      <c r="G18" s="470"/>
      <c r="H18" s="578">
        <v>5.7000000000000002E-2</v>
      </c>
      <c r="I18" s="577">
        <v>5.7799999999999997E-2</v>
      </c>
      <c r="J18" s="577">
        <v>5.4199999999999998E-2</v>
      </c>
      <c r="K18" s="577">
        <v>5.3199999999999997E-2</v>
      </c>
      <c r="L18" s="578">
        <v>5.4699999999999999E-2</v>
      </c>
      <c r="M18" s="577">
        <v>5.6399999999999999E-2</v>
      </c>
      <c r="N18" s="577"/>
      <c r="O18" s="577"/>
      <c r="P18" s="26"/>
      <c r="Q18" s="27"/>
      <c r="R18" s="30"/>
      <c r="S18" s="28"/>
      <c r="T18" s="24"/>
      <c r="U18" s="31"/>
      <c r="V18" s="31"/>
      <c r="W18" s="31"/>
      <c r="X18" s="31"/>
      <c r="Y18"/>
    </row>
    <row r="19" spans="1:25" ht="14.4" x14ac:dyDescent="0.3">
      <c r="A19" s="524"/>
      <c r="B19" s="470"/>
      <c r="C19" s="470"/>
      <c r="D19" s="473"/>
      <c r="E19" s="470"/>
      <c r="F19" s="470"/>
      <c r="G19" s="470"/>
      <c r="H19" s="26"/>
      <c r="I19" s="26"/>
      <c r="J19" s="26"/>
      <c r="K19" s="26"/>
      <c r="L19" s="26"/>
      <c r="M19" s="26"/>
      <c r="N19" s="26"/>
      <c r="O19" s="26"/>
      <c r="P19" s="26"/>
      <c r="Q19" s="26"/>
      <c r="R19" s="32"/>
      <c r="S19" s="29"/>
      <c r="T19" s="24"/>
      <c r="U19" s="24"/>
      <c r="V19" s="24"/>
      <c r="W19" s="24"/>
      <c r="X19" s="24"/>
      <c r="Y19"/>
    </row>
    <row r="20" spans="1:25" ht="15" customHeight="1" x14ac:dyDescent="0.3">
      <c r="A20" s="524"/>
      <c r="B20" s="470"/>
      <c r="C20" s="470"/>
      <c r="D20" s="473"/>
      <c r="E20" s="470"/>
      <c r="F20" s="470"/>
      <c r="G20" s="470"/>
      <c r="H20" s="33"/>
      <c r="I20" s="33"/>
      <c r="J20" s="33"/>
      <c r="K20" s="33"/>
      <c r="L20" s="33"/>
      <c r="M20" s="34"/>
      <c r="N20" s="251"/>
      <c r="O20" s="251"/>
      <c r="P20" s="34"/>
      <c r="Q20" s="35"/>
      <c r="R20" s="36" t="s">
        <v>491</v>
      </c>
      <c r="S20" s="24"/>
      <c r="T20" s="24"/>
      <c r="U20" s="24"/>
      <c r="V20" s="24"/>
      <c r="W20" s="24"/>
      <c r="X20" s="24"/>
      <c r="Y20"/>
    </row>
    <row r="21" spans="1:25" ht="30" customHeight="1" x14ac:dyDescent="0.3">
      <c r="A21" s="524"/>
      <c r="B21" s="470"/>
      <c r="C21" s="470"/>
      <c r="D21" s="473"/>
      <c r="E21" s="470"/>
      <c r="F21" s="470"/>
      <c r="G21" s="470"/>
      <c r="H21" s="37" t="s">
        <v>477</v>
      </c>
      <c r="I21" s="37" t="s">
        <v>476</v>
      </c>
      <c r="J21" s="37" t="s">
        <v>475</v>
      </c>
      <c r="K21" s="37" t="s">
        <v>474</v>
      </c>
      <c r="L21" s="38" t="s">
        <v>473</v>
      </c>
      <c r="M21" s="39" t="s">
        <v>488</v>
      </c>
      <c r="N21" s="39" t="s">
        <v>489</v>
      </c>
      <c r="O21" s="17" t="s">
        <v>490</v>
      </c>
      <c r="P21" s="17"/>
      <c r="Q21" s="18"/>
      <c r="R21" s="40" t="s">
        <v>297</v>
      </c>
      <c r="S21" s="24"/>
      <c r="T21" s="24"/>
      <c r="U21" s="24"/>
      <c r="V21" s="24"/>
      <c r="W21" s="24"/>
      <c r="X21" s="24"/>
      <c r="Y21"/>
    </row>
    <row r="22" spans="1:25" ht="15" customHeight="1" x14ac:dyDescent="0.3">
      <c r="A22" s="731" t="s">
        <v>298</v>
      </c>
      <c r="B22" s="731"/>
      <c r="C22" s="731"/>
      <c r="D22" s="731"/>
      <c r="E22" s="731"/>
      <c r="F22" s="731"/>
      <c r="G22" s="731"/>
      <c r="H22" s="19"/>
      <c r="I22" s="19"/>
      <c r="J22" s="19"/>
      <c r="K22" s="19"/>
      <c r="L22" s="20"/>
      <c r="M22" s="41"/>
      <c r="N22" s="252"/>
      <c r="O22" s="124"/>
      <c r="P22" s="3"/>
      <c r="Q22" s="42"/>
      <c r="R22" s="21"/>
      <c r="S22" s="19"/>
      <c r="T22" s="19"/>
      <c r="U22" s="19"/>
      <c r="V22" s="19"/>
      <c r="W22" s="19"/>
      <c r="X22" s="19"/>
      <c r="Y22"/>
    </row>
    <row r="23" spans="1:25" ht="15" customHeight="1" x14ac:dyDescent="0.3">
      <c r="A23" s="524"/>
      <c r="B23" s="491" t="s">
        <v>206</v>
      </c>
      <c r="C23" s="470"/>
      <c r="D23" s="473"/>
      <c r="E23" s="470"/>
      <c r="F23" s="470"/>
      <c r="G23" s="470"/>
      <c r="H23" s="19"/>
      <c r="I23" s="19"/>
      <c r="J23" s="19"/>
      <c r="K23" s="19"/>
      <c r="L23" s="20"/>
      <c r="M23" s="41"/>
      <c r="N23" s="252"/>
      <c r="O23" s="124"/>
      <c r="P23" s="3"/>
      <c r="Q23" s="42"/>
      <c r="R23" s="24"/>
      <c r="S23" s="24"/>
      <c r="T23" s="24"/>
      <c r="U23" s="24"/>
      <c r="V23" s="24"/>
      <c r="W23" s="24"/>
      <c r="X23" s="24"/>
      <c r="Y23"/>
    </row>
    <row r="24" spans="1:25" ht="15" customHeight="1" x14ac:dyDescent="0.3">
      <c r="A24" s="524"/>
      <c r="B24" s="470" t="s">
        <v>227</v>
      </c>
      <c r="C24" s="470"/>
      <c r="D24" s="473"/>
      <c r="E24" s="470"/>
      <c r="F24" s="470"/>
      <c r="G24" s="470"/>
      <c r="H24" s="573">
        <v>0.18913797471108032</v>
      </c>
      <c r="I24" s="573">
        <v>0.18309825101354552</v>
      </c>
      <c r="J24" s="573">
        <v>0.19370285669099008</v>
      </c>
      <c r="K24" s="573">
        <v>0.19500847877140226</v>
      </c>
      <c r="L24" s="574">
        <v>0.19</v>
      </c>
      <c r="M24" s="573">
        <v>0.19328069304498213</v>
      </c>
      <c r="N24" s="573"/>
      <c r="O24" s="573"/>
      <c r="P24" s="487"/>
      <c r="Q24" s="522"/>
      <c r="R24" s="571">
        <v>1.0182442031436617E-2</v>
      </c>
      <c r="S24" s="24"/>
      <c r="T24" s="24"/>
      <c r="U24" s="24"/>
      <c r="V24" s="24"/>
      <c r="W24" s="24"/>
      <c r="X24" s="24"/>
      <c r="Y24"/>
    </row>
    <row r="25" spans="1:25" ht="14.4" x14ac:dyDescent="0.3">
      <c r="A25" s="524"/>
      <c r="B25" s="470" t="s">
        <v>231</v>
      </c>
      <c r="C25" s="470"/>
      <c r="D25" s="473"/>
      <c r="E25" s="470"/>
      <c r="F25" s="470"/>
      <c r="G25" s="470"/>
      <c r="H25" s="573">
        <v>0.14845738107263393</v>
      </c>
      <c r="I25" s="573">
        <v>0.14061413710599788</v>
      </c>
      <c r="J25" s="573">
        <v>0.13203029210175676</v>
      </c>
      <c r="K25" s="573">
        <v>0.13121610909106859</v>
      </c>
      <c r="L25" s="574">
        <v>0.13600000000000001</v>
      </c>
      <c r="M25" s="573">
        <v>0.13979782979223151</v>
      </c>
      <c r="N25" s="573"/>
      <c r="O25" s="573"/>
      <c r="P25" s="487"/>
      <c r="Q25" s="522"/>
      <c r="R25" s="571">
        <v>-8.1630731376636234E-4</v>
      </c>
      <c r="S25" s="24"/>
      <c r="T25" s="24"/>
      <c r="U25" s="24"/>
      <c r="V25" s="24"/>
      <c r="W25" s="24"/>
      <c r="X25" s="24"/>
      <c r="Y25"/>
    </row>
    <row r="26" spans="1:25" ht="14.4" x14ac:dyDescent="0.3">
      <c r="A26" s="524"/>
      <c r="B26" s="470" t="s">
        <v>241</v>
      </c>
      <c r="C26" s="470"/>
      <c r="D26" s="473"/>
      <c r="E26" s="470"/>
      <c r="F26" s="470"/>
      <c r="G26" s="470"/>
      <c r="H26" s="573">
        <v>0.24127350448433574</v>
      </c>
      <c r="I26" s="573">
        <v>0.24252227207989527</v>
      </c>
      <c r="J26" s="573">
        <v>0.24236082735151154</v>
      </c>
      <c r="K26" s="573">
        <v>0.24421416444933658</v>
      </c>
      <c r="L26" s="574">
        <v>0.245</v>
      </c>
      <c r="M26" s="573">
        <v>0.23810173482429384</v>
      </c>
      <c r="N26" s="573"/>
      <c r="O26" s="573"/>
      <c r="P26" s="487"/>
      <c r="Q26" s="522"/>
      <c r="R26" s="571">
        <v>-4.4205372556014311E-3</v>
      </c>
      <c r="S26" s="24"/>
      <c r="T26" s="24"/>
      <c r="U26" s="24"/>
      <c r="V26" s="24"/>
      <c r="W26" s="24"/>
      <c r="X26" s="24"/>
      <c r="Y26"/>
    </row>
    <row r="27" spans="1:25" ht="14.4" x14ac:dyDescent="0.3">
      <c r="A27" s="524"/>
      <c r="B27" s="470" t="s">
        <v>238</v>
      </c>
      <c r="C27" s="470"/>
      <c r="D27" s="473"/>
      <c r="E27" s="470"/>
      <c r="F27" s="470"/>
      <c r="G27" s="470"/>
      <c r="H27" s="573">
        <v>0.40471190448407907</v>
      </c>
      <c r="I27" s="573">
        <v>0.41886201864848877</v>
      </c>
      <c r="J27" s="573">
        <v>0.41805934718306231</v>
      </c>
      <c r="K27" s="573">
        <v>0.41704182456423594</v>
      </c>
      <c r="L27" s="574">
        <v>0.41699999999999998</v>
      </c>
      <c r="M27" s="573">
        <v>0.41886818075476928</v>
      </c>
      <c r="N27" s="573"/>
      <c r="O27" s="573"/>
      <c r="P27" s="487"/>
      <c r="Q27" s="522"/>
      <c r="R27" s="571">
        <v>6.1621062805161664E-6</v>
      </c>
      <c r="S27" s="24"/>
      <c r="T27" s="24"/>
      <c r="U27" s="24"/>
      <c r="V27" s="24"/>
      <c r="W27" s="24"/>
      <c r="X27" s="24"/>
      <c r="Y27"/>
    </row>
    <row r="28" spans="1:25" ht="14.4" x14ac:dyDescent="0.3">
      <c r="A28" s="524"/>
      <c r="B28" s="470" t="s">
        <v>266</v>
      </c>
      <c r="C28" s="470"/>
      <c r="D28" s="473"/>
      <c r="E28" s="470"/>
      <c r="F28" s="470"/>
      <c r="G28" s="470"/>
      <c r="H28" s="573">
        <v>1.6298870396058984E-2</v>
      </c>
      <c r="I28" s="573">
        <v>1.4838438489371213E-2</v>
      </c>
      <c r="J28" s="573">
        <v>1.2368550663541934E-2</v>
      </c>
      <c r="K28" s="573">
        <v>1.1582446515305852E-2</v>
      </c>
      <c r="L28" s="574">
        <v>1.0999999999999999E-2</v>
      </c>
      <c r="M28" s="573">
        <v>8.9610462008716529E-3</v>
      </c>
      <c r="N28" s="573"/>
      <c r="O28" s="573"/>
      <c r="P28" s="487"/>
      <c r="Q28" s="522"/>
      <c r="R28" s="571">
        <v>-5.8773922884995597E-3</v>
      </c>
      <c r="S28" s="24"/>
      <c r="T28" s="24"/>
      <c r="U28" s="24"/>
      <c r="V28" s="24"/>
      <c r="W28" s="24"/>
      <c r="X28" s="24"/>
      <c r="Y28"/>
    </row>
    <row r="29" spans="1:25" ht="14.4" x14ac:dyDescent="0.3">
      <c r="A29" s="524"/>
      <c r="B29" s="470" t="s">
        <v>267</v>
      </c>
      <c r="C29" s="470"/>
      <c r="D29" s="473"/>
      <c r="E29" s="470"/>
      <c r="F29" s="470"/>
      <c r="G29" s="470"/>
      <c r="H29" s="575">
        <v>1.2036485181204552E-4</v>
      </c>
      <c r="I29" s="575">
        <v>6.4882662701399324E-5</v>
      </c>
      <c r="J29" s="575">
        <v>1.4781260091373894E-3</v>
      </c>
      <c r="K29" s="575">
        <v>9.3697660865075334E-4</v>
      </c>
      <c r="L29" s="574">
        <v>1E-3</v>
      </c>
      <c r="M29" s="575">
        <v>9.9051538285158352E-4</v>
      </c>
      <c r="N29" s="575"/>
      <c r="O29" s="575"/>
      <c r="P29" s="487"/>
      <c r="Q29" s="522"/>
      <c r="R29" s="571">
        <v>9.2563272015018419E-4</v>
      </c>
      <c r="S29" s="24"/>
      <c r="T29" s="24"/>
      <c r="U29" s="24"/>
      <c r="V29" s="24"/>
      <c r="W29" s="24"/>
      <c r="X29" s="24"/>
      <c r="Y29"/>
    </row>
    <row r="30" spans="1:25" ht="14.4" x14ac:dyDescent="0.3">
      <c r="A30" s="524"/>
      <c r="B30" s="469"/>
      <c r="C30" s="469"/>
      <c r="D30" s="469"/>
      <c r="E30" s="469"/>
      <c r="F30" s="469"/>
      <c r="G30" s="470" t="s">
        <v>210</v>
      </c>
      <c r="H30" s="573">
        <v>1</v>
      </c>
      <c r="I30" s="573">
        <v>1</v>
      </c>
      <c r="J30" s="573">
        <v>1</v>
      </c>
      <c r="K30" s="573">
        <v>1</v>
      </c>
      <c r="L30" s="576">
        <v>1</v>
      </c>
      <c r="M30" s="573">
        <v>1</v>
      </c>
      <c r="N30" s="573"/>
      <c r="O30" s="573"/>
      <c r="P30" s="487"/>
      <c r="Q30" s="522"/>
      <c r="R30" s="572">
        <v>0</v>
      </c>
      <c r="S30" s="24"/>
      <c r="T30" s="24"/>
      <c r="U30" s="24"/>
      <c r="V30" s="24"/>
      <c r="W30" s="24"/>
      <c r="X30" s="24"/>
      <c r="Y30"/>
    </row>
    <row r="31" spans="1:25" ht="14.4" x14ac:dyDescent="0.3">
      <c r="A31" s="524"/>
      <c r="B31" s="469"/>
      <c r="C31" s="469"/>
      <c r="D31" s="469"/>
      <c r="E31" s="469"/>
      <c r="F31" s="469"/>
      <c r="G31" s="470"/>
      <c r="H31" s="234"/>
      <c r="I31" s="234"/>
      <c r="J31" s="234"/>
      <c r="K31" s="235"/>
      <c r="L31" s="236"/>
      <c r="M31" s="237"/>
      <c r="N31" s="253"/>
      <c r="O31" s="238"/>
      <c r="P31" s="44"/>
      <c r="Q31" s="44"/>
      <c r="R31" s="24"/>
      <c r="S31" s="24"/>
      <c r="T31" s="24"/>
      <c r="U31" s="24"/>
      <c r="V31" s="24"/>
      <c r="W31" s="24"/>
      <c r="X31" s="24"/>
      <c r="Y31"/>
    </row>
    <row r="32" spans="1:25" ht="14.4" x14ac:dyDescent="0.3">
      <c r="A32" s="524"/>
      <c r="B32" s="469"/>
      <c r="C32" s="469"/>
      <c r="D32" s="469"/>
      <c r="E32" s="469"/>
      <c r="F32" s="469"/>
      <c r="G32" s="473" t="s">
        <v>299</v>
      </c>
      <c r="H32" s="239" t="s">
        <v>241</v>
      </c>
      <c r="I32" s="239" t="s">
        <v>241</v>
      </c>
      <c r="J32" s="239" t="s">
        <v>241</v>
      </c>
      <c r="K32" s="239" t="s">
        <v>241</v>
      </c>
      <c r="L32" s="240" t="s">
        <v>241</v>
      </c>
      <c r="M32" s="241" t="s">
        <v>241</v>
      </c>
      <c r="N32" s="241"/>
      <c r="O32" s="241"/>
      <c r="P32" s="45"/>
      <c r="Q32" s="45"/>
      <c r="R32" s="29"/>
      <c r="S32" s="24"/>
      <c r="T32" s="24"/>
      <c r="U32" s="24"/>
      <c r="V32" s="24"/>
      <c r="W32" s="24"/>
      <c r="X32" s="24"/>
      <c r="Y32"/>
    </row>
    <row r="33" spans="1:25" ht="15" thickBot="1" x14ac:dyDescent="0.35">
      <c r="A33" s="525"/>
      <c r="B33" s="526"/>
      <c r="C33" s="526"/>
      <c r="D33" s="526"/>
      <c r="E33" s="526"/>
      <c r="F33" s="526"/>
      <c r="G33" s="527"/>
      <c r="H33" s="46"/>
      <c r="I33" s="46"/>
      <c r="J33" s="46"/>
      <c r="K33" s="47"/>
      <c r="L33" s="47"/>
      <c r="M33" s="47"/>
      <c r="N33" s="47"/>
      <c r="O33" s="47"/>
      <c r="P33" s="47"/>
      <c r="Q33" s="47"/>
      <c r="R33" s="47"/>
      <c r="S33" s="48"/>
      <c r="T33" s="48"/>
      <c r="U33" s="48"/>
      <c r="V33" s="48"/>
      <c r="W33" s="48"/>
      <c r="X33" s="48"/>
      <c r="Y33"/>
    </row>
    <row r="34" spans="1:25" ht="14.4" x14ac:dyDescent="0.3">
      <c r="A34" s="528"/>
      <c r="B34" s="529"/>
      <c r="C34" s="529"/>
      <c r="D34" s="529"/>
      <c r="E34" s="529"/>
      <c r="F34" s="529"/>
      <c r="G34" s="530"/>
      <c r="H34" s="234"/>
      <c r="I34" s="234"/>
      <c r="J34" s="234"/>
      <c r="K34" s="234"/>
      <c r="L34" s="234"/>
      <c r="M34" s="234"/>
      <c r="N34" s="234"/>
      <c r="O34" s="234"/>
      <c r="P34" s="234"/>
      <c r="Q34" s="234"/>
      <c r="R34" s="234"/>
      <c r="S34" s="242"/>
      <c r="T34" s="234"/>
      <c r="U34" s="234"/>
      <c r="V34" s="234"/>
      <c r="W34" s="234"/>
      <c r="X34" s="234"/>
      <c r="Y34" s="233"/>
    </row>
    <row r="35" spans="1:25" s="331" customFormat="1" ht="14.4" x14ac:dyDescent="0.3">
      <c r="A35" s="387"/>
      <c r="B35" s="332"/>
      <c r="C35" s="332"/>
      <c r="D35" s="332"/>
      <c r="E35" s="332"/>
      <c r="F35" s="332"/>
      <c r="G35" s="332"/>
      <c r="H35" s="737" t="s">
        <v>492</v>
      </c>
      <c r="I35" s="738"/>
      <c r="J35" s="738"/>
      <c r="K35" s="536"/>
      <c r="L35" s="387"/>
      <c r="M35" s="332"/>
      <c r="N35" s="739" t="s">
        <v>492</v>
      </c>
      <c r="O35" s="740"/>
      <c r="P35" s="332"/>
      <c r="Q35" s="332"/>
      <c r="S35" s="332"/>
      <c r="T35" s="332"/>
      <c r="U35" s="332"/>
      <c r="V35" s="739" t="s">
        <v>492</v>
      </c>
      <c r="W35" s="740"/>
      <c r="X35" s="530"/>
      <c r="Y35" s="537"/>
    </row>
    <row r="36" spans="1:25" s="331" customFormat="1" ht="28.2" x14ac:dyDescent="0.3">
      <c r="A36" s="387"/>
      <c r="B36" s="332"/>
      <c r="C36" s="332"/>
      <c r="D36" s="332"/>
      <c r="E36" s="332"/>
      <c r="F36" s="332"/>
      <c r="G36" s="332"/>
      <c r="H36" s="338" t="s">
        <v>374</v>
      </c>
      <c r="I36" s="338" t="s">
        <v>375</v>
      </c>
      <c r="J36" s="338" t="s">
        <v>376</v>
      </c>
      <c r="K36" s="538"/>
      <c r="L36" s="387"/>
      <c r="M36" s="332"/>
      <c r="N36" s="338" t="s">
        <v>374</v>
      </c>
      <c r="O36" s="338" t="s">
        <v>375</v>
      </c>
      <c r="P36" s="332"/>
      <c r="Q36" s="332"/>
      <c r="R36" s="357"/>
      <c r="S36" s="332"/>
      <c r="T36" s="332"/>
      <c r="U36" s="332"/>
      <c r="V36" s="338" t="s">
        <v>374</v>
      </c>
      <c r="W36" s="338" t="s">
        <v>375</v>
      </c>
      <c r="X36" s="530"/>
      <c r="Y36" s="537"/>
    </row>
    <row r="37" spans="1:25" ht="14.4" x14ac:dyDescent="0.3">
      <c r="A37" s="531" t="s">
        <v>377</v>
      </c>
      <c r="B37" s="532"/>
      <c r="C37" s="532"/>
      <c r="D37" s="532"/>
      <c r="E37" s="532"/>
      <c r="F37" s="532"/>
      <c r="G37" s="532"/>
      <c r="H37" s="137"/>
      <c r="I37" s="137"/>
      <c r="J37" s="137"/>
      <c r="K37" s="137"/>
      <c r="L37" s="539" t="s">
        <v>399</v>
      </c>
      <c r="M37" s="532"/>
      <c r="N37" s="3"/>
      <c r="O37" s="3"/>
      <c r="P37" s="137"/>
      <c r="Q37" s="137"/>
      <c r="R37" s="163"/>
      <c r="S37" s="539" t="s">
        <v>400</v>
      </c>
      <c r="T37" s="532"/>
      <c r="U37" s="532"/>
      <c r="V37" s="3"/>
      <c r="W37" s="163"/>
      <c r="X37" s="248"/>
      <c r="Y37" s="233"/>
    </row>
    <row r="38" spans="1:25" ht="14.4" x14ac:dyDescent="0.3">
      <c r="A38" s="332"/>
      <c r="B38" s="332"/>
      <c r="C38" s="332"/>
      <c r="D38" s="332"/>
      <c r="E38" s="332"/>
      <c r="F38" s="332"/>
      <c r="G38" s="332"/>
      <c r="H38" s="3"/>
      <c r="I38" s="3"/>
      <c r="J38" s="3"/>
      <c r="K38" s="3"/>
      <c r="L38" s="332"/>
      <c r="M38" s="332"/>
      <c r="N38" s="3"/>
      <c r="O38" s="3"/>
      <c r="P38" s="3"/>
      <c r="Q38" s="3"/>
      <c r="R38" s="3"/>
      <c r="S38" s="332"/>
      <c r="T38" s="332"/>
      <c r="U38" s="332"/>
      <c r="V38" s="3"/>
      <c r="W38" s="3"/>
      <c r="X38" s="242"/>
      <c r="Y38" s="233"/>
    </row>
    <row r="39" spans="1:25" ht="14.4" x14ac:dyDescent="0.3">
      <c r="A39" s="332"/>
      <c r="B39" s="533">
        <v>1</v>
      </c>
      <c r="C39" s="355" t="s">
        <v>161</v>
      </c>
      <c r="D39" s="355"/>
      <c r="E39" s="355"/>
      <c r="F39" s="355"/>
      <c r="G39" s="355"/>
      <c r="H39" s="513">
        <v>16645.252360000002</v>
      </c>
      <c r="I39" s="513">
        <v>17080.220520000003</v>
      </c>
      <c r="J39" s="29" t="s">
        <v>227</v>
      </c>
      <c r="K39" s="29"/>
      <c r="L39" s="355" t="s">
        <v>161</v>
      </c>
      <c r="M39" s="332"/>
      <c r="N39" s="254">
        <v>89204.664810000002</v>
      </c>
      <c r="O39" s="254">
        <v>94260.845520000003</v>
      </c>
      <c r="P39" s="3"/>
      <c r="Q39" s="3"/>
      <c r="R39" s="11"/>
      <c r="S39" s="541" t="s">
        <v>227</v>
      </c>
      <c r="T39" s="332"/>
      <c r="U39" s="332"/>
      <c r="V39" s="254">
        <v>0</v>
      </c>
      <c r="W39" s="254">
        <v>0</v>
      </c>
      <c r="X39" s="242"/>
      <c r="Y39" s="233"/>
    </row>
    <row r="40" spans="1:25" ht="14.4" x14ac:dyDescent="0.3">
      <c r="A40" s="332"/>
      <c r="B40" s="533">
        <v>2</v>
      </c>
      <c r="C40" s="355" t="s">
        <v>382</v>
      </c>
      <c r="D40" s="355"/>
      <c r="E40" s="355"/>
      <c r="F40" s="355"/>
      <c r="G40" s="332"/>
      <c r="H40" s="450">
        <v>15834.927719998997</v>
      </c>
      <c r="I40" s="450">
        <v>15971.582830000003</v>
      </c>
      <c r="J40" s="187" t="s">
        <v>303</v>
      </c>
      <c r="K40" s="29"/>
      <c r="L40" s="355" t="s">
        <v>379</v>
      </c>
      <c r="M40" s="332"/>
      <c r="N40" s="258">
        <v>32741.957910000001</v>
      </c>
      <c r="O40" s="258">
        <v>32238.412120000001</v>
      </c>
      <c r="P40" s="3"/>
      <c r="Q40" s="3"/>
      <c r="R40" s="9"/>
      <c r="S40" s="541" t="s">
        <v>231</v>
      </c>
      <c r="T40" s="332"/>
      <c r="U40" s="332"/>
      <c r="V40" s="258">
        <v>0</v>
      </c>
      <c r="W40" s="258">
        <v>0</v>
      </c>
      <c r="X40" s="242"/>
      <c r="Y40" s="233"/>
    </row>
    <row r="41" spans="1:25" ht="14.4" x14ac:dyDescent="0.3">
      <c r="A41" s="332"/>
      <c r="B41" s="533">
        <v>3</v>
      </c>
      <c r="C41" s="355" t="s">
        <v>378</v>
      </c>
      <c r="D41" s="355"/>
      <c r="E41" s="355"/>
      <c r="F41" s="355"/>
      <c r="G41" s="355"/>
      <c r="H41" s="450">
        <v>15105.64366</v>
      </c>
      <c r="I41" s="450">
        <v>15667.904280000001</v>
      </c>
      <c r="J41" s="29" t="s">
        <v>229</v>
      </c>
      <c r="K41" s="29"/>
      <c r="L41" s="355" t="s">
        <v>381</v>
      </c>
      <c r="M41" s="332"/>
      <c r="N41" s="258">
        <v>28675.060079999999</v>
      </c>
      <c r="O41" s="258">
        <v>29366.163570000001</v>
      </c>
      <c r="P41" s="3"/>
      <c r="Q41" s="244"/>
      <c r="R41" s="9"/>
      <c r="S41" s="541" t="s">
        <v>241</v>
      </c>
      <c r="T41" s="332"/>
      <c r="U41" s="332"/>
      <c r="V41" s="258">
        <v>11419.4665</v>
      </c>
      <c r="W41" s="258">
        <v>12445.810589999999</v>
      </c>
      <c r="X41" s="242"/>
      <c r="Y41" s="233"/>
    </row>
    <row r="42" spans="1:25" ht="14.4" x14ac:dyDescent="0.3">
      <c r="A42" s="332"/>
      <c r="B42" s="533">
        <v>4</v>
      </c>
      <c r="C42" s="355" t="s">
        <v>401</v>
      </c>
      <c r="D42" s="355"/>
      <c r="E42" s="355"/>
      <c r="F42" s="355"/>
      <c r="G42" s="355"/>
      <c r="H42" s="450">
        <v>15018.539399999998</v>
      </c>
      <c r="I42" s="450">
        <v>15439.13329</v>
      </c>
      <c r="J42" s="167" t="s">
        <v>238</v>
      </c>
      <c r="K42" s="29"/>
      <c r="L42" s="355" t="s">
        <v>464</v>
      </c>
      <c r="M42" s="332"/>
      <c r="N42" s="258">
        <v>15938.61032</v>
      </c>
      <c r="O42" s="258">
        <v>15416.119389999998</v>
      </c>
      <c r="P42" s="3"/>
      <c r="Q42" s="244"/>
      <c r="R42" s="9"/>
      <c r="S42" s="541" t="s">
        <v>238</v>
      </c>
      <c r="T42" s="332"/>
      <c r="U42" s="332"/>
      <c r="V42" s="258">
        <v>14256.950310000002</v>
      </c>
      <c r="W42" s="258">
        <v>14505.148440000001</v>
      </c>
      <c r="X42" s="242"/>
      <c r="Y42" s="233"/>
    </row>
    <row r="43" spans="1:25" ht="14.4" x14ac:dyDescent="0.3">
      <c r="A43" s="332"/>
      <c r="B43" s="533">
        <v>5</v>
      </c>
      <c r="C43" s="355" t="s">
        <v>380</v>
      </c>
      <c r="D43" s="355"/>
      <c r="E43" s="355"/>
      <c r="F43" s="355"/>
      <c r="G43" s="355"/>
      <c r="H43" s="450">
        <v>14308.414919999001</v>
      </c>
      <c r="I43" s="450">
        <v>14481.60318</v>
      </c>
      <c r="J43" s="29" t="s">
        <v>229</v>
      </c>
      <c r="K43" s="29"/>
      <c r="L43" s="355" t="s">
        <v>383</v>
      </c>
      <c r="M43" s="332"/>
      <c r="N43" s="258">
        <v>10381.596520000001</v>
      </c>
      <c r="O43" s="258">
        <v>11124.74829</v>
      </c>
      <c r="P43" s="3"/>
      <c r="Q43" s="244"/>
      <c r="R43" s="9"/>
      <c r="S43" s="541" t="s">
        <v>266</v>
      </c>
      <c r="T43" s="332"/>
      <c r="U43" s="332"/>
      <c r="V43" s="258">
        <v>0</v>
      </c>
      <c r="W43" s="258">
        <v>0</v>
      </c>
      <c r="X43" s="242"/>
      <c r="Y43" s="233"/>
    </row>
    <row r="44" spans="1:25" ht="14.4" x14ac:dyDescent="0.3">
      <c r="A44" s="332"/>
      <c r="B44" s="533">
        <v>6</v>
      </c>
      <c r="C44" s="355" t="s">
        <v>385</v>
      </c>
      <c r="D44" s="355"/>
      <c r="E44" s="355"/>
      <c r="F44" s="355"/>
      <c r="G44" s="355"/>
      <c r="H44" s="450">
        <v>13707.9673</v>
      </c>
      <c r="I44" s="450">
        <v>14318.74906</v>
      </c>
      <c r="J44" s="29" t="s">
        <v>386</v>
      </c>
      <c r="K44" s="29"/>
      <c r="L44" s="355" t="s">
        <v>387</v>
      </c>
      <c r="M44" s="332"/>
      <c r="N44" s="258">
        <v>9486.2548799999986</v>
      </c>
      <c r="O44" s="258">
        <v>9373.7008600000008</v>
      </c>
      <c r="P44" s="3"/>
      <c r="Q44" s="244"/>
      <c r="R44" s="9"/>
      <c r="S44" s="541" t="s">
        <v>267</v>
      </c>
      <c r="T44" s="332"/>
      <c r="U44" s="332"/>
      <c r="V44" s="258">
        <v>0</v>
      </c>
      <c r="W44" s="258">
        <v>0</v>
      </c>
      <c r="X44" s="242"/>
      <c r="Y44" s="233"/>
    </row>
    <row r="45" spans="1:25" ht="15" thickBot="1" x14ac:dyDescent="0.35">
      <c r="A45" s="332"/>
      <c r="B45" s="533">
        <v>7</v>
      </c>
      <c r="C45" s="355" t="s">
        <v>408</v>
      </c>
      <c r="D45" s="355"/>
      <c r="E45" s="355"/>
      <c r="F45" s="355"/>
      <c r="G45" s="355"/>
      <c r="H45" s="450">
        <v>13555.46608</v>
      </c>
      <c r="I45" s="450">
        <v>13990.516969999999</v>
      </c>
      <c r="J45" s="29" t="s">
        <v>300</v>
      </c>
      <c r="K45" s="29"/>
      <c r="L45" s="355" t="s">
        <v>392</v>
      </c>
      <c r="M45" s="332"/>
      <c r="N45" s="258">
        <v>9441.7386400000014</v>
      </c>
      <c r="O45" s="258">
        <v>9094.5232200000009</v>
      </c>
      <c r="P45" s="3"/>
      <c r="Q45" s="244"/>
      <c r="R45" s="11"/>
      <c r="S45" s="332"/>
      <c r="T45" s="371" t="s">
        <v>162</v>
      </c>
      <c r="U45" s="332"/>
      <c r="V45" s="256">
        <v>25676.416810000002</v>
      </c>
      <c r="W45" s="256">
        <v>26950.959029999998</v>
      </c>
      <c r="X45" s="242"/>
      <c r="Y45" s="233"/>
    </row>
    <row r="46" spans="1:25" ht="15" thickTop="1" x14ac:dyDescent="0.3">
      <c r="A46" s="332"/>
      <c r="B46" s="533">
        <v>8</v>
      </c>
      <c r="C46" s="355" t="s">
        <v>388</v>
      </c>
      <c r="D46" s="355"/>
      <c r="E46" s="355"/>
      <c r="F46" s="355"/>
      <c r="G46" s="355"/>
      <c r="H46" s="450">
        <v>13094.973729999001</v>
      </c>
      <c r="I46" s="450">
        <v>13475.854490000002</v>
      </c>
      <c r="J46" s="167" t="s">
        <v>241</v>
      </c>
      <c r="K46" s="29"/>
      <c r="L46" s="355" t="s">
        <v>391</v>
      </c>
      <c r="M46" s="332"/>
      <c r="N46" s="258">
        <v>7668.3511200000003</v>
      </c>
      <c r="O46" s="258">
        <v>7361</v>
      </c>
      <c r="P46" s="3"/>
      <c r="Q46" s="244"/>
      <c r="R46" s="3"/>
      <c r="S46" s="332"/>
      <c r="T46" s="332"/>
      <c r="U46" s="332"/>
      <c r="V46" s="3"/>
      <c r="W46" s="3"/>
      <c r="X46" s="242"/>
      <c r="Y46" s="233"/>
    </row>
    <row r="47" spans="1:25" ht="14.4" x14ac:dyDescent="0.3">
      <c r="A47" s="332"/>
      <c r="B47" s="533">
        <v>9</v>
      </c>
      <c r="C47" s="355" t="s">
        <v>479</v>
      </c>
      <c r="D47" s="355"/>
      <c r="E47" s="355"/>
      <c r="F47" s="355"/>
      <c r="G47" s="355"/>
      <c r="H47" s="450">
        <v>13050.931380001</v>
      </c>
      <c r="I47" s="450">
        <v>13463.487880000001</v>
      </c>
      <c r="J47" s="167" t="s">
        <v>303</v>
      </c>
      <c r="K47" s="29"/>
      <c r="L47" s="355" t="s">
        <v>384</v>
      </c>
      <c r="M47" s="332"/>
      <c r="N47" s="258">
        <v>7586.2503299999998</v>
      </c>
      <c r="O47" s="258">
        <v>7736.5242900000003</v>
      </c>
      <c r="P47" s="3"/>
      <c r="Q47" s="244"/>
      <c r="R47" s="3"/>
      <c r="S47" s="332"/>
      <c r="T47" s="332"/>
      <c r="U47" s="332"/>
      <c r="V47" s="3"/>
      <c r="W47" s="3"/>
      <c r="X47" s="242"/>
      <c r="Y47" s="233"/>
    </row>
    <row r="48" spans="1:25" ht="14.4" x14ac:dyDescent="0.3">
      <c r="A48" s="332"/>
      <c r="B48" s="533">
        <v>10</v>
      </c>
      <c r="C48" s="355" t="s">
        <v>402</v>
      </c>
      <c r="D48" s="355"/>
      <c r="E48" s="355"/>
      <c r="F48" s="355"/>
      <c r="G48" s="355"/>
      <c r="H48" s="450">
        <v>12710.32388</v>
      </c>
      <c r="I48" s="450">
        <v>12527.31112</v>
      </c>
      <c r="J48" s="167" t="s">
        <v>231</v>
      </c>
      <c r="K48" s="29"/>
      <c r="L48" s="355" t="s">
        <v>466</v>
      </c>
      <c r="M48" s="332"/>
      <c r="N48" s="258">
        <v>6232.3792000000003</v>
      </c>
      <c r="O48" s="258">
        <v>5883.5623299999997</v>
      </c>
      <c r="P48" s="3"/>
      <c r="Q48" s="244"/>
      <c r="R48" s="3"/>
      <c r="S48" s="539" t="s">
        <v>393</v>
      </c>
      <c r="T48" s="532"/>
      <c r="U48" s="532"/>
      <c r="V48" s="3"/>
      <c r="W48" s="3"/>
      <c r="X48" s="248"/>
      <c r="Y48" s="233"/>
    </row>
    <row r="49" spans="1:25" ht="14.4" x14ac:dyDescent="0.3">
      <c r="A49" s="332"/>
      <c r="B49" s="533">
        <v>11</v>
      </c>
      <c r="C49" s="355" t="s">
        <v>397</v>
      </c>
      <c r="D49" s="355"/>
      <c r="E49" s="355"/>
      <c r="F49" s="355"/>
      <c r="G49" s="355"/>
      <c r="H49" s="450">
        <v>11776.106909999002</v>
      </c>
      <c r="I49" s="450">
        <v>11432.43622</v>
      </c>
      <c r="J49" s="167" t="s">
        <v>303</v>
      </c>
      <c r="K49" s="29"/>
      <c r="L49" s="355" t="s">
        <v>427</v>
      </c>
      <c r="M49" s="332"/>
      <c r="N49" s="258">
        <v>5121.9562000000005</v>
      </c>
      <c r="O49" s="258">
        <v>5031.6034</v>
      </c>
      <c r="P49" s="3"/>
      <c r="Q49" s="244"/>
      <c r="R49" s="3"/>
      <c r="S49" s="332"/>
      <c r="T49" s="332"/>
      <c r="U49" s="332"/>
      <c r="V49" s="3"/>
      <c r="W49" s="3"/>
      <c r="X49" s="242"/>
      <c r="Y49" s="233"/>
    </row>
    <row r="50" spans="1:25" ht="14.4" x14ac:dyDescent="0.3">
      <c r="A50" s="332"/>
      <c r="B50" s="533">
        <v>12</v>
      </c>
      <c r="C50" s="355" t="s">
        <v>471</v>
      </c>
      <c r="D50" s="355"/>
      <c r="E50" s="355"/>
      <c r="F50" s="355"/>
      <c r="G50" s="355"/>
      <c r="H50" s="450">
        <v>11399.327960000001</v>
      </c>
      <c r="I50" s="450">
        <v>11910.478500000001</v>
      </c>
      <c r="J50" s="29" t="s">
        <v>303</v>
      </c>
      <c r="K50" s="29"/>
      <c r="L50" s="355" t="s">
        <v>486</v>
      </c>
      <c r="M50" s="332"/>
      <c r="N50" s="258">
        <v>4899.8332</v>
      </c>
      <c r="O50" s="258">
        <v>4894.6375099999996</v>
      </c>
      <c r="P50" s="3"/>
      <c r="Q50" s="244"/>
      <c r="R50" s="11"/>
      <c r="S50" s="541" t="s">
        <v>227</v>
      </c>
      <c r="T50" s="332"/>
      <c r="U50" s="332"/>
      <c r="V50" s="254">
        <v>0</v>
      </c>
      <c r="W50" s="254">
        <v>0</v>
      </c>
      <c r="X50" s="242"/>
      <c r="Y50" s="233"/>
    </row>
    <row r="51" spans="1:25" ht="14.4" x14ac:dyDescent="0.3">
      <c r="A51" s="332"/>
      <c r="B51" s="533">
        <v>13</v>
      </c>
      <c r="C51" s="332" t="s">
        <v>480</v>
      </c>
      <c r="D51" s="332"/>
      <c r="E51" s="332"/>
      <c r="F51" s="332"/>
      <c r="G51" s="332"/>
      <c r="H51" s="450">
        <v>10526.604039998998</v>
      </c>
      <c r="I51" s="450">
        <v>11387.31012</v>
      </c>
      <c r="J51" s="29" t="s">
        <v>233</v>
      </c>
      <c r="K51" s="29"/>
      <c r="L51" s="355" t="s">
        <v>465</v>
      </c>
      <c r="M51" s="332"/>
      <c r="N51" s="258">
        <v>4423.0636400000003</v>
      </c>
      <c r="O51" s="258">
        <v>4582.5604299999995</v>
      </c>
      <c r="P51" s="3"/>
      <c r="Q51" s="244"/>
      <c r="R51" s="9"/>
      <c r="S51" s="541" t="s">
        <v>231</v>
      </c>
      <c r="T51" s="332"/>
      <c r="U51" s="332"/>
      <c r="V51" s="258">
        <v>4877.8920699999999</v>
      </c>
      <c r="W51" s="258">
        <v>4943.6049000000003</v>
      </c>
      <c r="X51" s="242"/>
      <c r="Y51" s="233"/>
    </row>
    <row r="52" spans="1:25" ht="14.4" x14ac:dyDescent="0.3">
      <c r="A52" s="332"/>
      <c r="B52" s="533">
        <v>14</v>
      </c>
      <c r="C52" s="355" t="s">
        <v>481</v>
      </c>
      <c r="D52" s="355"/>
      <c r="E52" s="355"/>
      <c r="F52" s="355"/>
      <c r="G52" s="355"/>
      <c r="H52" s="450">
        <v>10454.481849997999</v>
      </c>
      <c r="I52" s="450">
        <v>10955.114229999999</v>
      </c>
      <c r="J52" s="29" t="s">
        <v>241</v>
      </c>
      <c r="K52" s="29"/>
      <c r="L52" s="355" t="s">
        <v>389</v>
      </c>
      <c r="M52" s="332"/>
      <c r="N52" s="258">
        <v>3745.7527</v>
      </c>
      <c r="O52" s="258">
        <v>3700</v>
      </c>
      <c r="P52" s="3"/>
      <c r="Q52" s="244"/>
      <c r="R52" s="9"/>
      <c r="S52" s="541" t="s">
        <v>241</v>
      </c>
      <c r="T52" s="332"/>
      <c r="U52" s="332"/>
      <c r="V52" s="258">
        <v>62617.895260000012</v>
      </c>
      <c r="W52" s="258">
        <v>62972.560689999998</v>
      </c>
      <c r="X52" s="242"/>
      <c r="Y52" s="233"/>
    </row>
    <row r="53" spans="1:25" ht="14.4" x14ac:dyDescent="0.3">
      <c r="A53" s="332"/>
      <c r="B53" s="533">
        <v>15</v>
      </c>
      <c r="C53" s="355" t="s">
        <v>425</v>
      </c>
      <c r="D53" s="355"/>
      <c r="E53" s="355"/>
      <c r="F53" s="355"/>
      <c r="G53" s="355"/>
      <c r="H53" s="450">
        <v>10416.599529998997</v>
      </c>
      <c r="I53" s="450">
        <v>10755.905619999998</v>
      </c>
      <c r="J53" s="29" t="s">
        <v>233</v>
      </c>
      <c r="K53" s="29"/>
      <c r="L53" s="355" t="s">
        <v>468</v>
      </c>
      <c r="M53" s="332"/>
      <c r="N53" s="258">
        <v>3383.7626600000003</v>
      </c>
      <c r="O53" s="258">
        <v>3704.1933799999997</v>
      </c>
      <c r="P53" s="3"/>
      <c r="Q53" s="244"/>
      <c r="R53" s="9"/>
      <c r="S53" s="541" t="s">
        <v>238</v>
      </c>
      <c r="T53" s="332"/>
      <c r="U53" s="332"/>
      <c r="V53" s="258">
        <v>169324.58390000003</v>
      </c>
      <c r="W53" s="258">
        <v>173139.40907999998</v>
      </c>
      <c r="X53" s="242"/>
      <c r="Y53" s="233"/>
    </row>
    <row r="54" spans="1:25" ht="14.4" x14ac:dyDescent="0.3">
      <c r="A54" s="332"/>
      <c r="B54" s="533">
        <v>16</v>
      </c>
      <c r="C54" s="332" t="s">
        <v>424</v>
      </c>
      <c r="D54" s="332"/>
      <c r="E54" s="332"/>
      <c r="F54" s="332"/>
      <c r="G54" s="332"/>
      <c r="H54" s="450">
        <v>10246.968579998998</v>
      </c>
      <c r="I54" s="450">
        <v>10710.426449999999</v>
      </c>
      <c r="J54" s="187" t="s">
        <v>229</v>
      </c>
      <c r="K54" s="29"/>
      <c r="L54" s="355" t="s">
        <v>395</v>
      </c>
      <c r="M54" s="332"/>
      <c r="N54" s="258">
        <v>14001.26583</v>
      </c>
      <c r="O54" s="258">
        <v>14511.777770000001</v>
      </c>
      <c r="P54" s="3"/>
      <c r="Q54" s="244"/>
      <c r="R54" s="9"/>
      <c r="S54" s="541" t="s">
        <v>266</v>
      </c>
      <c r="T54" s="332"/>
      <c r="U54" s="332"/>
      <c r="V54" s="258">
        <v>928.75</v>
      </c>
      <c r="W54" s="258">
        <v>1003.79189</v>
      </c>
      <c r="X54" s="242"/>
      <c r="Y54" s="233"/>
    </row>
    <row r="55" spans="1:25" ht="14.4" x14ac:dyDescent="0.3">
      <c r="A55" s="332"/>
      <c r="B55" s="533">
        <v>17</v>
      </c>
      <c r="C55" s="332" t="s">
        <v>482</v>
      </c>
      <c r="D55" s="332"/>
      <c r="E55" s="332"/>
      <c r="F55" s="332"/>
      <c r="G55" s="332"/>
      <c r="H55" s="450">
        <v>9997.0904399999999</v>
      </c>
      <c r="I55" s="450">
        <v>10049.317660000001</v>
      </c>
      <c r="J55" s="29" t="s">
        <v>231</v>
      </c>
      <c r="K55" s="29"/>
      <c r="L55" s="540" t="s">
        <v>396</v>
      </c>
      <c r="M55" s="332"/>
      <c r="N55" s="258">
        <v>10493.040259999922</v>
      </c>
      <c r="O55" s="258">
        <v>10729.953760000004</v>
      </c>
      <c r="P55" s="3"/>
      <c r="Q55" s="244"/>
      <c r="R55" s="9"/>
      <c r="S55" s="541" t="s">
        <v>267</v>
      </c>
      <c r="T55" s="332"/>
      <c r="U55" s="332"/>
      <c r="V55" s="258">
        <v>0</v>
      </c>
      <c r="W55" s="258">
        <v>0</v>
      </c>
      <c r="X55" s="242"/>
      <c r="Y55" s="233"/>
    </row>
    <row r="56" spans="1:25" ht="15" thickBot="1" x14ac:dyDescent="0.35">
      <c r="A56" s="332"/>
      <c r="B56" s="533">
        <v>18</v>
      </c>
      <c r="C56" s="355" t="s">
        <v>390</v>
      </c>
      <c r="D56" s="355"/>
      <c r="E56" s="355"/>
      <c r="F56" s="355"/>
      <c r="G56" s="355"/>
      <c r="H56" s="450">
        <v>9960.5731299990002</v>
      </c>
      <c r="I56" s="450">
        <v>9899.278220000002</v>
      </c>
      <c r="J56" s="29" t="s">
        <v>233</v>
      </c>
      <c r="K56" s="29"/>
      <c r="L56" s="371"/>
      <c r="M56" s="371" t="s">
        <v>162</v>
      </c>
      <c r="N56" s="256">
        <v>263425.53829999996</v>
      </c>
      <c r="O56" s="256">
        <v>269010.32584</v>
      </c>
      <c r="P56" s="3"/>
      <c r="Q56" s="244"/>
      <c r="R56" s="11"/>
      <c r="S56" s="332"/>
      <c r="T56" s="371" t="s">
        <v>162</v>
      </c>
      <c r="U56" s="332"/>
      <c r="V56" s="256">
        <v>237749.12123000005</v>
      </c>
      <c r="W56" s="256">
        <v>242059.36655999999</v>
      </c>
      <c r="X56" s="242"/>
      <c r="Y56" s="233"/>
    </row>
    <row r="57" spans="1:25" ht="15" thickTop="1" x14ac:dyDescent="0.3">
      <c r="A57" s="332"/>
      <c r="B57" s="533">
        <v>19</v>
      </c>
      <c r="C57" s="355" t="s">
        <v>394</v>
      </c>
      <c r="D57" s="355"/>
      <c r="E57" s="355"/>
      <c r="F57" s="355"/>
      <c r="G57" s="355"/>
      <c r="H57" s="450">
        <v>9356.1142999999993</v>
      </c>
      <c r="I57" s="450">
        <v>10722.77413</v>
      </c>
      <c r="J57" s="29" t="s">
        <v>300</v>
      </c>
      <c r="K57" s="29"/>
      <c r="L57" s="3"/>
      <c r="M57" s="3"/>
      <c r="N57" s="245"/>
      <c r="O57" s="245"/>
      <c r="P57" s="3"/>
      <c r="Q57" s="244"/>
      <c r="R57" s="3"/>
      <c r="S57" s="332"/>
      <c r="T57" s="332"/>
      <c r="U57" s="332"/>
      <c r="V57" s="9"/>
      <c r="W57" s="9"/>
      <c r="X57" s="242"/>
      <c r="Y57" s="233"/>
    </row>
    <row r="58" spans="1:25" ht="14.4" x14ac:dyDescent="0.3">
      <c r="A58" s="332"/>
      <c r="B58" s="533">
        <v>20</v>
      </c>
      <c r="C58" s="355" t="s">
        <v>483</v>
      </c>
      <c r="D58" s="332"/>
      <c r="E58" s="332"/>
      <c r="F58" s="332"/>
      <c r="G58" s="332"/>
      <c r="H58" s="521">
        <v>9330.1339400000015</v>
      </c>
      <c r="I58" s="521">
        <v>10385.83085</v>
      </c>
      <c r="J58" s="29" t="s">
        <v>233</v>
      </c>
      <c r="K58" s="29"/>
      <c r="L58" s="3"/>
      <c r="M58" s="3"/>
      <c r="N58" s="3"/>
      <c r="O58" s="3"/>
      <c r="P58" s="3"/>
      <c r="Q58" s="244"/>
      <c r="R58" s="3"/>
      <c r="S58" s="3"/>
      <c r="T58" s="3"/>
      <c r="U58" s="246"/>
      <c r="V58" s="246"/>
      <c r="W58" s="246"/>
      <c r="X58" s="242"/>
      <c r="Y58" s="233"/>
    </row>
    <row r="59" spans="1:25" ht="14.4" x14ac:dyDescent="0.3">
      <c r="A59" s="332"/>
      <c r="B59" s="533">
        <v>21</v>
      </c>
      <c r="C59" s="355" t="s">
        <v>467</v>
      </c>
      <c r="D59" s="355"/>
      <c r="E59" s="355"/>
      <c r="F59" s="355"/>
      <c r="G59" s="355"/>
      <c r="H59" s="450">
        <v>9254.8636999999999</v>
      </c>
      <c r="I59" s="450">
        <v>10320.907579999999</v>
      </c>
      <c r="J59" s="187" t="s">
        <v>233</v>
      </c>
      <c r="K59" s="29"/>
      <c r="L59" s="3"/>
      <c r="M59" s="3"/>
      <c r="N59" s="3"/>
      <c r="O59" s="3"/>
      <c r="P59" s="3"/>
      <c r="Q59" s="244"/>
      <c r="R59" s="3"/>
      <c r="S59" s="3"/>
      <c r="T59" s="3"/>
      <c r="U59" s="246"/>
      <c r="V59" s="246"/>
      <c r="W59" s="246"/>
      <c r="X59" s="242"/>
      <c r="Y59" s="233"/>
    </row>
    <row r="60" spans="1:25" ht="14.4" x14ac:dyDescent="0.3">
      <c r="A60" s="332"/>
      <c r="B60" s="533">
        <v>22</v>
      </c>
      <c r="C60" s="355" t="s">
        <v>426</v>
      </c>
      <c r="D60" s="355"/>
      <c r="E60" s="355"/>
      <c r="F60" s="355"/>
      <c r="G60" s="355"/>
      <c r="H60" s="450">
        <v>8830.02</v>
      </c>
      <c r="I60" s="450">
        <v>8980.4078100000006</v>
      </c>
      <c r="J60" s="29" t="s">
        <v>238</v>
      </c>
      <c r="K60" s="29"/>
      <c r="L60" s="243"/>
      <c r="M60" s="3"/>
      <c r="N60" s="9"/>
      <c r="O60" s="9"/>
      <c r="P60" s="3"/>
      <c r="Q60" s="244"/>
      <c r="R60" s="3"/>
      <c r="S60" s="3"/>
      <c r="T60" s="3"/>
      <c r="U60" s="3"/>
      <c r="V60" s="3"/>
      <c r="W60" s="3"/>
      <c r="X60" s="242"/>
      <c r="Y60" s="233"/>
    </row>
    <row r="61" spans="1:25" ht="14.4" x14ac:dyDescent="0.3">
      <c r="A61" s="332"/>
      <c r="B61" s="533">
        <v>23</v>
      </c>
      <c r="C61" s="355" t="s">
        <v>484</v>
      </c>
      <c r="D61" s="355"/>
      <c r="E61" s="355"/>
      <c r="F61" s="355"/>
      <c r="G61" s="355"/>
      <c r="H61" s="450">
        <v>8583.2328800000014</v>
      </c>
      <c r="I61" s="450">
        <v>8672.4308599999986</v>
      </c>
      <c r="J61" s="29" t="s">
        <v>233</v>
      </c>
      <c r="K61" s="29"/>
      <c r="L61" s="3"/>
      <c r="M61" s="3"/>
      <c r="N61" s="3"/>
      <c r="O61" s="3"/>
      <c r="P61" s="3"/>
      <c r="Q61" s="244"/>
      <c r="R61" s="3"/>
      <c r="S61" s="3"/>
      <c r="T61" s="3"/>
      <c r="U61" s="3"/>
      <c r="V61" s="3"/>
      <c r="W61" s="3"/>
      <c r="X61" s="242"/>
      <c r="Y61" s="233"/>
    </row>
    <row r="62" spans="1:25" ht="14.4" x14ac:dyDescent="0.3">
      <c r="A62" s="332"/>
      <c r="B62" s="533">
        <v>24</v>
      </c>
      <c r="C62" s="355" t="s">
        <v>472</v>
      </c>
      <c r="D62" s="355"/>
      <c r="E62" s="355"/>
      <c r="F62" s="355"/>
      <c r="G62" s="355"/>
      <c r="H62" s="450">
        <v>8564.6667999999991</v>
      </c>
      <c r="I62" s="450">
        <v>8563.4020099999998</v>
      </c>
      <c r="J62" s="29" t="s">
        <v>300</v>
      </c>
      <c r="K62" s="29"/>
      <c r="L62" s="3"/>
      <c r="M62" s="3"/>
      <c r="N62" s="3"/>
      <c r="O62" s="3"/>
      <c r="P62" s="3"/>
      <c r="Q62" s="244"/>
      <c r="R62" s="3"/>
      <c r="S62" s="3"/>
      <c r="T62" s="3"/>
      <c r="U62" s="57"/>
      <c r="V62" s="58"/>
      <c r="W62" s="58"/>
      <c r="X62" s="242"/>
      <c r="Y62" s="233"/>
    </row>
    <row r="63" spans="1:25" ht="14.4" x14ac:dyDescent="0.3">
      <c r="A63" s="332"/>
      <c r="B63" s="533">
        <v>25</v>
      </c>
      <c r="C63" s="355" t="s">
        <v>485</v>
      </c>
      <c r="D63" s="355"/>
      <c r="E63" s="355"/>
      <c r="F63" s="355"/>
      <c r="G63" s="355"/>
      <c r="H63" s="450">
        <v>8545.0843299999997</v>
      </c>
      <c r="I63" s="450">
        <v>8653.10959</v>
      </c>
      <c r="J63" s="29" t="s">
        <v>303</v>
      </c>
      <c r="K63" s="29"/>
      <c r="L63" s="243"/>
      <c r="M63" s="3"/>
      <c r="N63" s="9"/>
      <c r="O63" s="9"/>
      <c r="P63" s="3"/>
      <c r="Q63" s="244"/>
      <c r="R63" s="3"/>
      <c r="S63" s="3"/>
      <c r="T63" s="3"/>
      <c r="U63" s="3"/>
      <c r="V63" s="3"/>
      <c r="W63" s="3"/>
      <c r="X63" s="242"/>
      <c r="Y63" s="233"/>
    </row>
    <row r="64" spans="1:25" ht="15" thickBot="1" x14ac:dyDescent="0.35">
      <c r="A64" s="332"/>
      <c r="B64" s="533"/>
      <c r="C64" s="355"/>
      <c r="D64" s="355"/>
      <c r="E64" s="355"/>
      <c r="F64" s="355"/>
      <c r="G64" s="355" t="s">
        <v>162</v>
      </c>
      <c r="H64" s="514">
        <v>290274.30881999101</v>
      </c>
      <c r="I64" s="514">
        <v>299815.4934700001</v>
      </c>
      <c r="J64" s="29"/>
      <c r="K64" s="29"/>
      <c r="L64" s="3"/>
      <c r="M64" s="3"/>
      <c r="N64" s="3"/>
      <c r="O64" s="3"/>
      <c r="P64" s="3"/>
      <c r="Q64" s="3"/>
      <c r="R64" s="3"/>
      <c r="S64" s="3"/>
      <c r="T64" s="3"/>
      <c r="U64" s="3"/>
      <c r="V64" s="9"/>
      <c r="W64" s="9"/>
      <c r="X64" s="242"/>
      <c r="Y64" s="233"/>
    </row>
    <row r="65" spans="1:25" ht="15" thickTop="1" x14ac:dyDescent="0.3">
      <c r="A65" s="332"/>
      <c r="B65" s="386"/>
      <c r="C65" s="332"/>
      <c r="D65" s="332"/>
      <c r="E65" s="332"/>
      <c r="F65" s="332"/>
      <c r="G65" s="332"/>
      <c r="H65" s="3"/>
      <c r="I65" s="3"/>
      <c r="J65" s="29"/>
      <c r="K65" s="29"/>
      <c r="L65" s="3"/>
      <c r="M65" s="3"/>
      <c r="N65" s="3"/>
      <c r="O65" s="3"/>
      <c r="P65" s="3"/>
      <c r="Q65" s="3"/>
      <c r="R65" s="3"/>
      <c r="S65" s="3"/>
      <c r="T65" s="3"/>
      <c r="U65" s="246"/>
      <c r="V65" s="246"/>
      <c r="W65" s="246"/>
      <c r="X65" s="242"/>
      <c r="Y65" s="233"/>
    </row>
    <row r="66" spans="1:25" ht="14.4" x14ac:dyDescent="0.3">
      <c r="A66" s="332"/>
      <c r="B66" s="332"/>
      <c r="C66" s="332"/>
      <c r="D66" s="332"/>
      <c r="E66" s="332"/>
      <c r="F66" s="332"/>
      <c r="G66" s="332" t="s">
        <v>398</v>
      </c>
      <c r="H66" s="466">
        <v>7.7494481150552741E-2</v>
      </c>
      <c r="I66" s="466">
        <v>7.6802215418742548E-2</v>
      </c>
      <c r="J66" s="3"/>
      <c r="K66" s="3"/>
      <c r="L66" s="3"/>
      <c r="M66" s="3"/>
      <c r="N66" s="3"/>
      <c r="O66" s="3"/>
      <c r="P66" s="3"/>
      <c r="Q66" s="3"/>
      <c r="R66" s="3"/>
      <c r="S66" s="3"/>
      <c r="T66" s="3"/>
      <c r="U66" s="3"/>
      <c r="V66" s="9"/>
      <c r="W66" s="9"/>
      <c r="X66" s="232"/>
      <c r="Y66" s="233"/>
    </row>
    <row r="67" spans="1:25" ht="14.4" x14ac:dyDescent="0.3">
      <c r="A67" s="485"/>
      <c r="B67" s="485"/>
      <c r="C67" s="485"/>
      <c r="D67" s="485"/>
      <c r="E67" s="485"/>
      <c r="F67" s="485"/>
      <c r="G67" s="485"/>
      <c r="H67" s="232"/>
      <c r="I67" s="232"/>
      <c r="J67" s="232"/>
      <c r="K67" s="232"/>
      <c r="L67" s="232"/>
      <c r="M67" s="232"/>
      <c r="N67" s="232"/>
      <c r="O67" s="232"/>
      <c r="P67" s="232"/>
      <c r="Q67" s="232"/>
      <c r="R67" s="232"/>
      <c r="S67" s="232"/>
      <c r="T67" s="232"/>
      <c r="U67" s="232"/>
      <c r="V67" s="232"/>
      <c r="W67" s="232"/>
      <c r="X67" s="232"/>
      <c r="Y67" s="233"/>
    </row>
    <row r="68" spans="1:25" ht="14.4" x14ac:dyDescent="0.3">
      <c r="A68" s="534"/>
      <c r="B68" s="534"/>
      <c r="C68" s="534"/>
      <c r="D68" s="534"/>
      <c r="E68" s="534"/>
      <c r="F68" s="534"/>
      <c r="G68" s="534"/>
      <c r="H68" s="247"/>
      <c r="I68" s="247"/>
      <c r="J68" s="247"/>
      <c r="K68" s="247"/>
      <c r="L68" s="247"/>
      <c r="M68" s="247"/>
      <c r="N68" s="247"/>
      <c r="O68" s="247"/>
      <c r="P68" s="247"/>
      <c r="Q68" s="247"/>
      <c r="R68" s="247"/>
      <c r="S68" s="247"/>
      <c r="T68" s="247"/>
      <c r="U68" s="247"/>
      <c r="V68" s="247"/>
      <c r="W68" s="247"/>
      <c r="X68" s="247"/>
      <c r="Y68" s="233"/>
    </row>
    <row r="69" spans="1:25" ht="14.4" x14ac:dyDescent="0.3">
      <c r="Y69"/>
    </row>
    <row r="70" spans="1:25" x14ac:dyDescent="0.25">
      <c r="A70" s="331" t="s">
        <v>43</v>
      </c>
      <c r="B70" s="735" t="s">
        <v>366</v>
      </c>
      <c r="C70" s="735"/>
      <c r="D70" s="735"/>
      <c r="E70" s="735"/>
      <c r="F70" s="735"/>
      <c r="G70" s="735"/>
      <c r="H70" s="735"/>
      <c r="I70" s="735"/>
      <c r="J70" s="735"/>
      <c r="K70" s="735"/>
      <c r="L70" s="735"/>
      <c r="M70" s="735"/>
      <c r="N70" s="735"/>
      <c r="O70" s="735"/>
      <c r="P70" s="735"/>
      <c r="Q70" s="735"/>
      <c r="R70" s="735"/>
      <c r="S70" s="735"/>
      <c r="T70" s="735"/>
      <c r="U70" s="735"/>
      <c r="V70" s="735"/>
      <c r="W70" s="735"/>
      <c r="X70" s="735"/>
    </row>
    <row r="71" spans="1:25" x14ac:dyDescent="0.25">
      <c r="A71" s="331" t="s">
        <v>45</v>
      </c>
      <c r="B71" s="735" t="s">
        <v>367</v>
      </c>
      <c r="C71" s="735"/>
      <c r="D71" s="735"/>
      <c r="E71" s="735"/>
      <c r="F71" s="735"/>
      <c r="G71" s="735"/>
      <c r="H71" s="735"/>
      <c r="I71" s="735"/>
      <c r="J71" s="735"/>
      <c r="K71" s="735"/>
      <c r="L71" s="735"/>
      <c r="M71" s="735"/>
      <c r="N71" s="735"/>
      <c r="O71" s="735"/>
      <c r="P71" s="735"/>
      <c r="Q71" s="735"/>
      <c r="R71" s="735"/>
      <c r="S71" s="735"/>
      <c r="T71" s="735"/>
      <c r="U71" s="735"/>
      <c r="V71" s="735"/>
      <c r="W71" s="735"/>
      <c r="X71" s="735"/>
    </row>
    <row r="72" spans="1:25" x14ac:dyDescent="0.25">
      <c r="E72" s="331" t="s">
        <v>225</v>
      </c>
    </row>
  </sheetData>
  <sheetProtection formatCells="0"/>
  <mergeCells count="11">
    <mergeCell ref="B1:S1"/>
    <mergeCell ref="T1:X1"/>
    <mergeCell ref="B70:X70"/>
    <mergeCell ref="B71:X71"/>
    <mergeCell ref="R3:S3"/>
    <mergeCell ref="A4:G4"/>
    <mergeCell ref="A5:G5"/>
    <mergeCell ref="A22:G22"/>
    <mergeCell ref="H35:J35"/>
    <mergeCell ref="N35:O35"/>
    <mergeCell ref="V35:W35"/>
  </mergeCells>
  <pageMargins left="0.15" right="0.15" top="0.15" bottom="0.15" header="0" footer="0.15"/>
  <pageSetup scale="51" orientation="landscape" cellComments="asDisplayed" r:id="rId1"/>
  <headerFooter differentFirst="1" alignWithMargins="0">
    <oddFooter>Page &amp;P of &amp;N</oddFooter>
  </headerFooter>
  <customProperties>
    <customPr name="isReportSheetChang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58DC-D004-4C4A-ACE8-2C2CED17FD27}">
  <dimension ref="A1"/>
  <sheetViews>
    <sheetView workbookViewId="0"/>
  </sheetViews>
  <sheetFormatPr defaultRowHeight="14.4" x14ac:dyDescent="0.3"/>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AEDC-4749-4D77-AF07-A5A4F221A8BC}">
  <sheetPr>
    <pageSetUpPr fitToPage="1"/>
  </sheetPr>
  <dimension ref="A1:V42"/>
  <sheetViews>
    <sheetView zoomScale="90" zoomScaleNormal="90" workbookViewId="0"/>
  </sheetViews>
  <sheetFormatPr defaultColWidth="9.109375" defaultRowHeight="13.8" x14ac:dyDescent="0.25"/>
  <cols>
    <col min="1" max="6" width="4.109375" style="331" customWidth="1"/>
    <col min="7" max="7" width="32.88671875" style="331" customWidth="1"/>
    <col min="8" max="17" width="11.6640625" style="2" customWidth="1"/>
    <col min="18" max="20" width="11.6640625" style="124" customWidth="1"/>
    <col min="21" max="21" width="4.109375" style="2" customWidth="1"/>
    <col min="22" max="16384" width="9.109375" style="2"/>
  </cols>
  <sheetData>
    <row r="1" spans="1:22" s="341" customFormat="1" ht="39.9" customHeight="1" thickBot="1" x14ac:dyDescent="0.35">
      <c r="A1" s="330"/>
      <c r="B1" s="696" t="s">
        <v>329</v>
      </c>
      <c r="C1" s="696"/>
      <c r="D1" s="696"/>
      <c r="E1" s="696"/>
      <c r="F1" s="696"/>
      <c r="G1" s="696"/>
      <c r="H1" s="696"/>
      <c r="I1" s="696"/>
      <c r="J1" s="696"/>
      <c r="K1" s="696"/>
      <c r="L1" s="696"/>
      <c r="M1" s="696"/>
      <c r="N1" s="696"/>
      <c r="O1" s="696"/>
      <c r="P1" s="696"/>
      <c r="Q1" s="696"/>
      <c r="R1" s="707" t="s">
        <v>347</v>
      </c>
      <c r="S1" s="707"/>
      <c r="T1" s="707"/>
      <c r="U1" s="337"/>
    </row>
    <row r="2" spans="1:22" s="331" customFormat="1" ht="14.4" x14ac:dyDescent="0.3">
      <c r="R2" s="355"/>
      <c r="S2" s="355"/>
      <c r="T2" s="355"/>
      <c r="U2" s="337"/>
    </row>
    <row r="3" spans="1:22" s="331" customFormat="1" ht="28.2" x14ac:dyDescent="0.3">
      <c r="A3" s="736" t="s">
        <v>306</v>
      </c>
      <c r="B3" s="736"/>
      <c r="C3" s="736"/>
      <c r="D3" s="736"/>
      <c r="E3" s="736"/>
      <c r="F3" s="736"/>
      <c r="G3" s="736"/>
      <c r="H3" s="550">
        <v>2020</v>
      </c>
      <c r="I3" s="550">
        <v>2021</v>
      </c>
      <c r="J3" s="550">
        <v>2022</v>
      </c>
      <c r="K3" s="550">
        <v>2023</v>
      </c>
      <c r="L3" s="550">
        <v>2024</v>
      </c>
      <c r="M3" s="339" t="s">
        <v>477</v>
      </c>
      <c r="N3" s="338" t="s">
        <v>476</v>
      </c>
      <c r="O3" s="338" t="s">
        <v>475</v>
      </c>
      <c r="P3" s="338" t="s">
        <v>474</v>
      </c>
      <c r="Q3" s="339" t="s">
        <v>473</v>
      </c>
      <c r="R3" s="338" t="s">
        <v>488</v>
      </c>
      <c r="S3" s="338" t="s">
        <v>489</v>
      </c>
      <c r="T3" s="338" t="s">
        <v>490</v>
      </c>
      <c r="U3" s="337"/>
    </row>
    <row r="4" spans="1:22" ht="15" customHeight="1" x14ac:dyDescent="0.3">
      <c r="A4" s="332"/>
      <c r="B4" s="332"/>
      <c r="C4" s="332"/>
      <c r="D4" s="332"/>
      <c r="E4" s="332"/>
      <c r="F4" s="332"/>
      <c r="G4" s="332"/>
      <c r="H4" s="4"/>
      <c r="I4" s="4"/>
      <c r="J4" s="4"/>
      <c r="K4" s="4"/>
      <c r="L4" s="4"/>
      <c r="M4" s="5"/>
      <c r="N4" s="6"/>
      <c r="O4" s="6"/>
      <c r="P4" s="6"/>
      <c r="Q4" s="5"/>
      <c r="R4" s="6"/>
      <c r="S4" s="6"/>
      <c r="T4" s="6"/>
      <c r="U4"/>
    </row>
    <row r="5" spans="1:22" ht="14.4" x14ac:dyDescent="0.3">
      <c r="A5" s="332"/>
      <c r="B5" s="332"/>
      <c r="C5" s="332"/>
      <c r="D5" s="332"/>
      <c r="E5" s="332"/>
      <c r="F5" s="332"/>
      <c r="G5" s="332"/>
      <c r="H5" s="7"/>
      <c r="I5" s="7"/>
      <c r="J5" s="7"/>
      <c r="K5" s="7"/>
      <c r="L5" s="7"/>
      <c r="M5" s="8"/>
      <c r="N5" s="7"/>
      <c r="O5" s="7"/>
      <c r="P5" s="7"/>
      <c r="Q5" s="8"/>
      <c r="R5" s="7"/>
      <c r="S5" s="7"/>
      <c r="T5" s="7"/>
      <c r="U5"/>
    </row>
    <row r="6" spans="1:22" s="314" customFormat="1" ht="14.4" x14ac:dyDescent="0.3">
      <c r="A6" s="741" t="s">
        <v>301</v>
      </c>
      <c r="B6" s="741"/>
      <c r="C6" s="741"/>
      <c r="D6" s="741"/>
      <c r="E6" s="741"/>
      <c r="F6" s="741"/>
      <c r="G6" s="741"/>
      <c r="H6" s="258">
        <v>400345</v>
      </c>
      <c r="I6" s="258">
        <v>349374</v>
      </c>
      <c r="J6" s="258">
        <v>359735</v>
      </c>
      <c r="K6" s="258">
        <v>361925</v>
      </c>
      <c r="L6" s="258">
        <v>445425</v>
      </c>
      <c r="M6" s="259">
        <v>110710</v>
      </c>
      <c r="N6" s="258">
        <v>96563</v>
      </c>
      <c r="O6" s="258">
        <v>142655</v>
      </c>
      <c r="P6" s="258">
        <v>95497</v>
      </c>
      <c r="Q6" s="259">
        <v>100867</v>
      </c>
      <c r="R6" s="258">
        <v>80924</v>
      </c>
      <c r="S6" s="258"/>
      <c r="T6" s="258"/>
      <c r="U6" s="313"/>
      <c r="V6" s="665"/>
    </row>
    <row r="7" spans="1:22" s="314" customFormat="1" ht="15" customHeight="1" x14ac:dyDescent="0.3">
      <c r="A7" s="332"/>
      <c r="B7" s="332"/>
      <c r="C7" s="332"/>
      <c r="D7" s="332"/>
      <c r="E7" s="332"/>
      <c r="F7" s="332"/>
      <c r="G7" s="332"/>
      <c r="H7" s="258"/>
      <c r="I7" s="258"/>
      <c r="J7" s="258"/>
      <c r="K7" s="258"/>
      <c r="L7" s="258"/>
      <c r="M7" s="259"/>
      <c r="N7" s="542"/>
      <c r="O7" s="542"/>
      <c r="P7" s="542"/>
      <c r="Q7" s="543"/>
      <c r="R7" s="542"/>
      <c r="S7" s="542"/>
      <c r="T7" s="542"/>
      <c r="U7" s="313"/>
    </row>
    <row r="8" spans="1:22" s="314" customFormat="1" ht="14.4" x14ac:dyDescent="0.3">
      <c r="A8" s="332"/>
      <c r="B8" s="332"/>
      <c r="C8" s="332"/>
      <c r="D8" s="332"/>
      <c r="E8" s="332"/>
      <c r="F8" s="332"/>
      <c r="G8" s="332"/>
      <c r="H8" s="258"/>
      <c r="I8" s="258"/>
      <c r="J8" s="258"/>
      <c r="K8" s="258"/>
      <c r="L8" s="258"/>
      <c r="M8" s="259"/>
      <c r="N8" s="258"/>
      <c r="O8" s="258"/>
      <c r="P8" s="258"/>
      <c r="Q8" s="259"/>
      <c r="R8" s="258"/>
      <c r="S8" s="258"/>
      <c r="T8" s="258"/>
      <c r="U8" s="313"/>
    </row>
    <row r="9" spans="1:22" s="314" customFormat="1" ht="14.4" x14ac:dyDescent="0.3">
      <c r="A9" s="741" t="s">
        <v>138</v>
      </c>
      <c r="B9" s="741"/>
      <c r="C9" s="741"/>
      <c r="D9" s="741"/>
      <c r="E9" s="741"/>
      <c r="F9" s="741"/>
      <c r="G9" s="741"/>
      <c r="H9" s="258">
        <v>130522</v>
      </c>
      <c r="I9" s="258">
        <v>134907</v>
      </c>
      <c r="J9" s="258">
        <v>129515</v>
      </c>
      <c r="K9" s="258">
        <v>135208</v>
      </c>
      <c r="L9" s="258">
        <v>141572</v>
      </c>
      <c r="M9" s="259">
        <v>141572</v>
      </c>
      <c r="N9" s="258">
        <v>142855</v>
      </c>
      <c r="O9" s="258">
        <v>145789</v>
      </c>
      <c r="P9" s="258">
        <v>148890</v>
      </c>
      <c r="Q9" s="259">
        <v>151611</v>
      </c>
      <c r="R9" s="258">
        <v>152167</v>
      </c>
      <c r="S9" s="258"/>
      <c r="T9" s="258"/>
      <c r="U9" s="313"/>
    </row>
    <row r="10" spans="1:22" s="314" customFormat="1" ht="15" customHeight="1" x14ac:dyDescent="0.3">
      <c r="A10" s="332"/>
      <c r="B10" s="741" t="s">
        <v>139</v>
      </c>
      <c r="C10" s="741"/>
      <c r="D10" s="741"/>
      <c r="E10" s="741"/>
      <c r="F10" s="741"/>
      <c r="G10" s="741"/>
      <c r="H10" s="258">
        <v>48106</v>
      </c>
      <c r="I10" s="258">
        <v>39622</v>
      </c>
      <c r="J10" s="258">
        <v>45147</v>
      </c>
      <c r="K10" s="258">
        <v>49096</v>
      </c>
      <c r="L10" s="258">
        <v>56320</v>
      </c>
      <c r="M10" s="259">
        <v>12949</v>
      </c>
      <c r="N10" s="258">
        <v>14402</v>
      </c>
      <c r="O10" s="258">
        <v>14349</v>
      </c>
      <c r="P10" s="258">
        <v>14620</v>
      </c>
      <c r="Q10" s="259">
        <v>12339</v>
      </c>
      <c r="R10" s="258">
        <v>12903</v>
      </c>
      <c r="S10" s="258"/>
      <c r="T10" s="258"/>
      <c r="U10" s="313"/>
      <c r="V10" s="665"/>
    </row>
    <row r="11" spans="1:22" s="314" customFormat="1" ht="15" customHeight="1" x14ac:dyDescent="0.3">
      <c r="A11" s="332"/>
      <c r="B11" s="741" t="s">
        <v>140</v>
      </c>
      <c r="C11" s="741"/>
      <c r="D11" s="741"/>
      <c r="E11" s="741"/>
      <c r="F11" s="741"/>
      <c r="G11" s="741"/>
      <c r="H11" s="258">
        <v>-43721</v>
      </c>
      <c r="I11" s="258">
        <v>-45014</v>
      </c>
      <c r="J11" s="258">
        <v>-39454</v>
      </c>
      <c r="K11" s="258">
        <v>-42732</v>
      </c>
      <c r="L11" s="258">
        <v>-46281</v>
      </c>
      <c r="M11" s="259">
        <v>-11666</v>
      </c>
      <c r="N11" s="258">
        <v>-11468</v>
      </c>
      <c r="O11" s="258">
        <v>-11248</v>
      </c>
      <c r="P11" s="258">
        <v>-11899</v>
      </c>
      <c r="Q11" s="259">
        <v>-11783</v>
      </c>
      <c r="R11" s="258">
        <v>-12478</v>
      </c>
      <c r="S11" s="258"/>
      <c r="T11" s="258"/>
      <c r="U11" s="313"/>
    </row>
    <row r="12" spans="1:22" s="314" customFormat="1" ht="15.75" customHeight="1" thickBot="1" x14ac:dyDescent="0.35">
      <c r="A12" s="741" t="s">
        <v>141</v>
      </c>
      <c r="B12" s="741"/>
      <c r="C12" s="741"/>
      <c r="D12" s="741"/>
      <c r="E12" s="741"/>
      <c r="F12" s="741"/>
      <c r="G12" s="741"/>
      <c r="H12" s="544">
        <v>134907</v>
      </c>
      <c r="I12" s="544">
        <v>129515</v>
      </c>
      <c r="J12" s="544">
        <v>135208</v>
      </c>
      <c r="K12" s="544">
        <v>141572</v>
      </c>
      <c r="L12" s="544">
        <v>151611</v>
      </c>
      <c r="M12" s="545">
        <v>142855</v>
      </c>
      <c r="N12" s="544">
        <v>145789</v>
      </c>
      <c r="O12" s="544">
        <v>148890</v>
      </c>
      <c r="P12" s="544">
        <v>151611</v>
      </c>
      <c r="Q12" s="545">
        <v>152167</v>
      </c>
      <c r="R12" s="544">
        <v>152592</v>
      </c>
      <c r="S12" s="544"/>
      <c r="T12" s="544"/>
      <c r="U12" s="313"/>
      <c r="V12" s="665"/>
    </row>
    <row r="13" spans="1:22" s="314" customFormat="1" ht="15.75" customHeight="1" thickTop="1" x14ac:dyDescent="0.3">
      <c r="A13" s="332"/>
      <c r="B13" s="332"/>
      <c r="C13" s="332"/>
      <c r="D13" s="332"/>
      <c r="E13" s="332"/>
      <c r="F13" s="332"/>
      <c r="G13" s="332"/>
      <c r="H13" s="258"/>
      <c r="I13" s="258"/>
      <c r="J13" s="258"/>
      <c r="K13" s="258"/>
      <c r="L13" s="258"/>
      <c r="M13" s="259"/>
      <c r="N13" s="258"/>
      <c r="O13" s="258"/>
      <c r="P13" s="258"/>
      <c r="Q13" s="259"/>
      <c r="R13" s="258"/>
      <c r="S13" s="258"/>
      <c r="T13" s="258"/>
      <c r="U13" s="313"/>
    </row>
    <row r="14" spans="1:22" s="314" customFormat="1" ht="14.4" x14ac:dyDescent="0.3">
      <c r="A14" s="332"/>
      <c r="B14" s="332"/>
      <c r="C14" s="332"/>
      <c r="D14" s="332"/>
      <c r="E14" s="332"/>
      <c r="F14" s="332"/>
      <c r="G14" s="332"/>
      <c r="H14" s="258"/>
      <c r="I14" s="258"/>
      <c r="J14" s="258"/>
      <c r="K14" s="258"/>
      <c r="L14" s="258"/>
      <c r="M14" s="259"/>
      <c r="N14" s="258"/>
      <c r="O14" s="258"/>
      <c r="P14" s="258"/>
      <c r="Q14" s="259"/>
      <c r="R14" s="258"/>
      <c r="S14" s="258"/>
      <c r="T14" s="258"/>
      <c r="U14" s="313"/>
    </row>
    <row r="15" spans="1:22" s="314" customFormat="1" ht="14.4" x14ac:dyDescent="0.3">
      <c r="A15" s="741" t="s">
        <v>146</v>
      </c>
      <c r="B15" s="741"/>
      <c r="C15" s="741"/>
      <c r="D15" s="741"/>
      <c r="E15" s="741"/>
      <c r="F15" s="741"/>
      <c r="G15" s="741"/>
      <c r="H15" s="258">
        <v>352868</v>
      </c>
      <c r="I15" s="258">
        <v>323855</v>
      </c>
      <c r="J15" s="258">
        <v>291918</v>
      </c>
      <c r="K15" s="258">
        <v>358860</v>
      </c>
      <c r="L15" s="258">
        <v>370396</v>
      </c>
      <c r="M15" s="259">
        <v>86587</v>
      </c>
      <c r="N15" s="258">
        <v>100768</v>
      </c>
      <c r="O15" s="258">
        <v>93377</v>
      </c>
      <c r="P15" s="258">
        <v>89664</v>
      </c>
      <c r="Q15" s="259">
        <v>86415</v>
      </c>
      <c r="R15" s="258">
        <v>89850</v>
      </c>
      <c r="S15" s="258"/>
      <c r="T15" s="258"/>
      <c r="U15" s="313"/>
    </row>
    <row r="16" spans="1:22" ht="15" customHeight="1" x14ac:dyDescent="0.3">
      <c r="A16" s="332"/>
      <c r="B16" s="332"/>
      <c r="C16" s="332"/>
      <c r="D16" s="332"/>
      <c r="E16" s="332"/>
      <c r="F16" s="332"/>
      <c r="G16" s="332"/>
      <c r="H16" s="9"/>
      <c r="I16" s="9"/>
      <c r="J16" s="9"/>
      <c r="K16" s="9"/>
      <c r="L16" s="9"/>
      <c r="M16" s="10"/>
      <c r="N16" s="9"/>
      <c r="O16" s="9"/>
      <c r="P16" s="9"/>
      <c r="Q16" s="10"/>
      <c r="R16" s="9"/>
      <c r="S16" s="9"/>
      <c r="T16" s="9"/>
      <c r="U16"/>
    </row>
    <row r="17" spans="1:21" ht="14.4" x14ac:dyDescent="0.3">
      <c r="A17" s="332"/>
      <c r="B17" s="332"/>
      <c r="C17" s="332"/>
      <c r="D17" s="332"/>
      <c r="E17" s="332"/>
      <c r="F17" s="332"/>
      <c r="G17" s="332"/>
      <c r="H17" s="9"/>
      <c r="I17" s="9"/>
      <c r="J17" s="9"/>
      <c r="K17" s="9"/>
      <c r="L17" s="9"/>
      <c r="M17" s="10"/>
      <c r="N17" s="9"/>
      <c r="O17" s="9"/>
      <c r="P17" s="9"/>
      <c r="Q17" s="10"/>
      <c r="R17" s="9"/>
      <c r="S17" s="9"/>
      <c r="T17" s="9"/>
      <c r="U17"/>
    </row>
    <row r="18" spans="1:21" s="292" customFormat="1" ht="14.4" x14ac:dyDescent="0.3">
      <c r="A18" s="741" t="s">
        <v>307</v>
      </c>
      <c r="B18" s="741"/>
      <c r="C18" s="741"/>
      <c r="D18" s="741"/>
      <c r="E18" s="741"/>
      <c r="F18" s="741"/>
      <c r="G18" s="741"/>
      <c r="H18" s="254">
        <v>109436.31</v>
      </c>
      <c r="I18" s="254">
        <v>108521.12700000001</v>
      </c>
      <c r="J18" s="254">
        <v>103821.823</v>
      </c>
      <c r="K18" s="254">
        <v>119101.66199999998</v>
      </c>
      <c r="L18" s="254">
        <v>122233.022</v>
      </c>
      <c r="M18" s="255">
        <v>28725.271000000001</v>
      </c>
      <c r="N18" s="254">
        <v>33154.934999999998</v>
      </c>
      <c r="O18" s="254">
        <v>30792.542000000001</v>
      </c>
      <c r="P18" s="254">
        <v>29560.274000000001</v>
      </c>
      <c r="Q18" s="255">
        <v>28454.562999999998</v>
      </c>
      <c r="R18" s="254">
        <v>30292.181</v>
      </c>
      <c r="S18" s="254"/>
      <c r="T18" s="254"/>
      <c r="U18" s="291"/>
    </row>
    <row r="19" spans="1:21" ht="15" customHeight="1" x14ac:dyDescent="0.3">
      <c r="A19" s="376"/>
      <c r="B19" s="332"/>
      <c r="C19" s="332"/>
      <c r="D19" s="332"/>
      <c r="E19" s="332"/>
      <c r="F19" s="332"/>
      <c r="G19" s="332"/>
      <c r="H19" s="11"/>
      <c r="I19" s="11"/>
      <c r="J19" s="11"/>
      <c r="K19" s="11"/>
      <c r="L19" s="11"/>
      <c r="M19" s="12"/>
      <c r="N19" s="11"/>
      <c r="O19" s="11"/>
      <c r="P19" s="11"/>
      <c r="Q19" s="12"/>
      <c r="R19" s="11"/>
      <c r="S19" s="11"/>
      <c r="T19" s="11"/>
      <c r="U19"/>
    </row>
    <row r="20" spans="1:21" ht="14.4" x14ac:dyDescent="0.3">
      <c r="A20" s="376"/>
      <c r="B20" s="332"/>
      <c r="C20" s="332"/>
      <c r="D20" s="332"/>
      <c r="E20" s="332"/>
      <c r="F20" s="332"/>
      <c r="G20" s="332"/>
      <c r="H20" s="11"/>
      <c r="I20" s="11"/>
      <c r="J20" s="11"/>
      <c r="K20" s="11"/>
      <c r="L20" s="11"/>
      <c r="M20" s="12"/>
      <c r="N20" s="11"/>
      <c r="O20" s="11"/>
      <c r="P20" s="11"/>
      <c r="Q20" s="12"/>
      <c r="R20" s="11"/>
      <c r="S20" s="11"/>
      <c r="T20" s="11"/>
      <c r="U20"/>
    </row>
    <row r="21" spans="1:21" s="292" customFormat="1" ht="14.4" x14ac:dyDescent="0.3">
      <c r="A21" s="741" t="s">
        <v>459</v>
      </c>
      <c r="B21" s="741"/>
      <c r="C21" s="741"/>
      <c r="D21" s="741"/>
      <c r="E21" s="741"/>
      <c r="F21" s="741"/>
      <c r="G21" s="741"/>
      <c r="H21" s="254">
        <v>808262.09872787958</v>
      </c>
      <c r="I21" s="254">
        <v>858818.32872787968</v>
      </c>
      <c r="J21" s="254">
        <v>903403.8757278797</v>
      </c>
      <c r="K21" s="254">
        <v>916807.8957278796</v>
      </c>
      <c r="L21" s="254">
        <v>944609.4377278795</v>
      </c>
      <c r="M21" s="255">
        <v>944609.4377278795</v>
      </c>
      <c r="N21" s="254">
        <v>947100.80972787947</v>
      </c>
      <c r="O21" s="254">
        <v>950880.11772787955</v>
      </c>
      <c r="P21" s="254">
        <v>957811.0137278795</v>
      </c>
      <c r="Q21" s="255">
        <v>953583.10072787956</v>
      </c>
      <c r="R21" s="254">
        <v>956981.32372787944</v>
      </c>
      <c r="S21" s="254"/>
      <c r="T21" s="254"/>
      <c r="U21" s="291"/>
    </row>
    <row r="22" spans="1:21" s="314" customFormat="1" ht="15" customHeight="1" x14ac:dyDescent="0.3">
      <c r="A22" s="376"/>
      <c r="B22" s="741" t="s">
        <v>307</v>
      </c>
      <c r="C22" s="741"/>
      <c r="D22" s="741"/>
      <c r="E22" s="741"/>
      <c r="F22" s="741"/>
      <c r="G22" s="741"/>
      <c r="H22" s="258">
        <v>109436.31</v>
      </c>
      <c r="I22" s="258">
        <v>108521.12700000001</v>
      </c>
      <c r="J22" s="258">
        <v>103821.823</v>
      </c>
      <c r="K22" s="258">
        <v>119101.66199999998</v>
      </c>
      <c r="L22" s="258">
        <v>122233.022</v>
      </c>
      <c r="M22" s="259">
        <v>28725.271000000001</v>
      </c>
      <c r="N22" s="258">
        <v>33154.934999999998</v>
      </c>
      <c r="O22" s="258">
        <v>30792.542000000001</v>
      </c>
      <c r="P22" s="258">
        <v>29560.274000000001</v>
      </c>
      <c r="Q22" s="259">
        <v>28454.562999999998</v>
      </c>
      <c r="R22" s="258">
        <v>30292.181</v>
      </c>
      <c r="S22" s="258"/>
      <c r="T22" s="258"/>
      <c r="U22" s="313"/>
    </row>
    <row r="23" spans="1:21" s="314" customFormat="1" ht="15" customHeight="1" x14ac:dyDescent="0.3">
      <c r="A23" s="376"/>
      <c r="B23" s="741" t="s">
        <v>149</v>
      </c>
      <c r="C23" s="741"/>
      <c r="D23" s="741"/>
      <c r="E23" s="741"/>
      <c r="F23" s="741"/>
      <c r="G23" s="741"/>
      <c r="H23" s="258">
        <v>-60848.396000000008</v>
      </c>
      <c r="I23" s="258">
        <v>-64797.861000000004</v>
      </c>
      <c r="J23" s="258">
        <v>-82893.635999999999</v>
      </c>
      <c r="K23" s="258">
        <v>-94229.572</v>
      </c>
      <c r="L23" s="258">
        <v>-103872.048</v>
      </c>
      <c r="M23" s="259">
        <v>-23322.519</v>
      </c>
      <c r="N23" s="258">
        <v>-28241.278999999999</v>
      </c>
      <c r="O23" s="258">
        <v>-25263.687000000002</v>
      </c>
      <c r="P23" s="258">
        <v>-27044.562999999998</v>
      </c>
      <c r="Q23" s="259">
        <v>-24979.402999999998</v>
      </c>
      <c r="R23" s="258">
        <v>-24795.365000000002</v>
      </c>
      <c r="S23" s="258"/>
      <c r="T23" s="258"/>
      <c r="U23" s="313"/>
    </row>
    <row r="24" spans="1:21" s="314" customFormat="1" ht="15" customHeight="1" x14ac:dyDescent="0.3">
      <c r="A24" s="376"/>
      <c r="B24" s="741" t="s">
        <v>150</v>
      </c>
      <c r="C24" s="741"/>
      <c r="D24" s="741"/>
      <c r="E24" s="741"/>
      <c r="F24" s="741"/>
      <c r="G24" s="741"/>
      <c r="H24" s="258">
        <v>1968.3159999999998</v>
      </c>
      <c r="I24" s="258">
        <v>862.28100000000006</v>
      </c>
      <c r="J24" s="258">
        <v>-7524.1670000000013</v>
      </c>
      <c r="K24" s="258">
        <v>2929.4519999999998</v>
      </c>
      <c r="L24" s="258">
        <v>-9387.3109999999997</v>
      </c>
      <c r="M24" s="259">
        <v>-2911.38</v>
      </c>
      <c r="N24" s="258">
        <v>-1134.348</v>
      </c>
      <c r="O24" s="258">
        <v>1402.0409999999999</v>
      </c>
      <c r="P24" s="258">
        <v>-6743.6239999999998</v>
      </c>
      <c r="Q24" s="259">
        <v>-76.936999999999998</v>
      </c>
      <c r="R24" s="258">
        <v>5833.6570000000002</v>
      </c>
      <c r="S24" s="258"/>
      <c r="T24" s="258"/>
      <c r="U24" s="313"/>
    </row>
    <row r="25" spans="1:21" s="292" customFormat="1" ht="15.75" customHeight="1" thickBot="1" x14ac:dyDescent="0.35">
      <c r="A25" s="741" t="s">
        <v>308</v>
      </c>
      <c r="B25" s="741"/>
      <c r="C25" s="741"/>
      <c r="D25" s="741"/>
      <c r="E25" s="741"/>
      <c r="F25" s="741"/>
      <c r="G25" s="741"/>
      <c r="H25" s="256">
        <v>858818.32872787968</v>
      </c>
      <c r="I25" s="256">
        <v>903403.87572787958</v>
      </c>
      <c r="J25" s="256">
        <v>916807.89572787972</v>
      </c>
      <c r="K25" s="256">
        <v>944609.43772787962</v>
      </c>
      <c r="L25" s="256">
        <v>953583.10072787968</v>
      </c>
      <c r="M25" s="257">
        <v>947100.80972787947</v>
      </c>
      <c r="N25" s="256">
        <v>950880.11772787955</v>
      </c>
      <c r="O25" s="256">
        <v>957811.0137278795</v>
      </c>
      <c r="P25" s="256">
        <v>953583.10072787956</v>
      </c>
      <c r="Q25" s="257">
        <v>956981.32372787944</v>
      </c>
      <c r="R25" s="256">
        <v>968311.79672787944</v>
      </c>
      <c r="S25" s="256"/>
      <c r="T25" s="256"/>
      <c r="U25" s="291"/>
    </row>
    <row r="26" spans="1:21" ht="15.75" customHeight="1" thickTop="1" x14ac:dyDescent="0.3">
      <c r="A26" s="332"/>
      <c r="B26" s="332"/>
      <c r="C26" s="332"/>
      <c r="D26" s="332"/>
      <c r="E26" s="332"/>
      <c r="F26" s="332"/>
      <c r="G26" s="332"/>
      <c r="H26" s="9"/>
      <c r="I26" s="9"/>
      <c r="J26" s="9"/>
      <c r="K26" s="9"/>
      <c r="L26" s="9"/>
      <c r="M26" s="10"/>
      <c r="N26" s="9"/>
      <c r="O26" s="9"/>
      <c r="P26" s="9"/>
      <c r="Q26" s="10"/>
      <c r="R26" s="9"/>
      <c r="S26" s="9"/>
      <c r="T26" s="9"/>
      <c r="U26"/>
    </row>
    <row r="27" spans="1:21" ht="14.4" x14ac:dyDescent="0.3">
      <c r="A27" s="332"/>
      <c r="B27" s="332"/>
      <c r="C27" s="332"/>
      <c r="D27" s="332"/>
      <c r="E27" s="332"/>
      <c r="F27" s="332"/>
      <c r="G27" s="332"/>
      <c r="H27" s="9"/>
      <c r="I27" s="9"/>
      <c r="J27" s="9"/>
      <c r="K27" s="9"/>
      <c r="L27" s="9"/>
      <c r="M27" s="10"/>
      <c r="N27" s="9"/>
      <c r="O27" s="9"/>
      <c r="P27" s="9"/>
      <c r="Q27" s="10"/>
      <c r="R27" s="9"/>
      <c r="S27" s="9"/>
      <c r="T27" s="9"/>
      <c r="U27"/>
    </row>
    <row r="28" spans="1:21" ht="14.4" x14ac:dyDescent="0.3">
      <c r="A28" s="741" t="s">
        <v>309</v>
      </c>
      <c r="B28" s="741"/>
      <c r="C28" s="741"/>
      <c r="D28" s="741"/>
      <c r="E28" s="741"/>
      <c r="F28" s="741"/>
      <c r="G28" s="741"/>
      <c r="H28" s="11"/>
      <c r="I28" s="11"/>
      <c r="J28" s="11"/>
      <c r="K28" s="11"/>
      <c r="L28" s="11"/>
      <c r="M28" s="12"/>
      <c r="N28" s="11"/>
      <c r="O28" s="11"/>
      <c r="P28" s="11"/>
      <c r="Q28" s="12"/>
      <c r="R28" s="11"/>
      <c r="S28" s="11"/>
      <c r="T28" s="11"/>
      <c r="U28"/>
    </row>
    <row r="29" spans="1:21" s="413" customFormat="1" ht="15" customHeight="1" x14ac:dyDescent="0.3">
      <c r="A29" s="376"/>
      <c r="B29" s="741" t="s">
        <v>143</v>
      </c>
      <c r="C29" s="741"/>
      <c r="D29" s="741"/>
      <c r="E29" s="741"/>
      <c r="F29" s="741"/>
      <c r="G29" s="741"/>
      <c r="H29" s="546">
        <v>303.60599999999999</v>
      </c>
      <c r="I29" s="546">
        <v>297.23400000000004</v>
      </c>
      <c r="J29" s="546">
        <v>271.87900000000002</v>
      </c>
      <c r="K29" s="546">
        <v>302.35599999999999</v>
      </c>
      <c r="L29" s="546">
        <v>317.97499999999997</v>
      </c>
      <c r="M29" s="547">
        <v>73.066999999999993</v>
      </c>
      <c r="N29" s="546">
        <v>86.662999999999997</v>
      </c>
      <c r="O29" s="546">
        <v>80.165000000000006</v>
      </c>
      <c r="P29" s="546">
        <v>78.08</v>
      </c>
      <c r="Q29" s="547">
        <v>74.435000000000002</v>
      </c>
      <c r="R29" s="546">
        <v>78.501999999999995</v>
      </c>
      <c r="S29" s="546"/>
      <c r="T29" s="546"/>
      <c r="U29" s="412"/>
    </row>
    <row r="30" spans="1:21" s="413" customFormat="1" ht="15" customHeight="1" x14ac:dyDescent="0.3">
      <c r="A30" s="376"/>
      <c r="B30" s="741" t="s">
        <v>144</v>
      </c>
      <c r="C30" s="741"/>
      <c r="D30" s="741"/>
      <c r="E30" s="741"/>
      <c r="F30" s="741"/>
      <c r="G30" s="741"/>
      <c r="H30" s="654">
        <v>68.861000000000004</v>
      </c>
      <c r="I30" s="654">
        <v>76.99199999999999</v>
      </c>
      <c r="J30" s="654">
        <v>76.649999999999991</v>
      </c>
      <c r="K30" s="654">
        <v>74.260999999999996</v>
      </c>
      <c r="L30" s="654">
        <v>74.688000000000002</v>
      </c>
      <c r="M30" s="655">
        <v>18.113000000000014</v>
      </c>
      <c r="N30" s="654">
        <v>19.850999999999999</v>
      </c>
      <c r="O30" s="654">
        <v>18.819999999999993</v>
      </c>
      <c r="P30" s="654">
        <v>17.903999999999996</v>
      </c>
      <c r="Q30" s="655">
        <v>18.527999999999992</v>
      </c>
      <c r="R30" s="654">
        <v>20.167000000000002</v>
      </c>
      <c r="S30" s="654"/>
      <c r="T30" s="654"/>
      <c r="U30" s="412"/>
    </row>
    <row r="31" spans="1:21" s="413" customFormat="1" ht="15.75" customHeight="1" thickBot="1" x14ac:dyDescent="0.35">
      <c r="A31" s="332"/>
      <c r="B31" s="376"/>
      <c r="C31" s="742" t="s">
        <v>145</v>
      </c>
      <c r="D31" s="742"/>
      <c r="E31" s="742"/>
      <c r="F31" s="742"/>
      <c r="G31" s="742"/>
      <c r="H31" s="548">
        <v>372.46699999999998</v>
      </c>
      <c r="I31" s="548">
        <v>374.226</v>
      </c>
      <c r="J31" s="548">
        <v>348.529</v>
      </c>
      <c r="K31" s="548">
        <v>376.61699999999996</v>
      </c>
      <c r="L31" s="548">
        <v>392.66299999999995</v>
      </c>
      <c r="M31" s="549">
        <v>91.18</v>
      </c>
      <c r="N31" s="548">
        <v>106.514</v>
      </c>
      <c r="O31" s="548">
        <v>98.984999999999999</v>
      </c>
      <c r="P31" s="548">
        <v>95.983999999999995</v>
      </c>
      <c r="Q31" s="549">
        <v>92.962999999999994</v>
      </c>
      <c r="R31" s="548">
        <v>98.668999999999997</v>
      </c>
      <c r="S31" s="548"/>
      <c r="T31" s="548"/>
      <c r="U31" s="412"/>
    </row>
    <row r="32" spans="1:21" ht="15.75" customHeight="1" thickTop="1" x14ac:dyDescent="0.3">
      <c r="A32" s="332"/>
      <c r="B32" s="376"/>
      <c r="C32" s="376"/>
      <c r="D32" s="376"/>
      <c r="E32" s="332"/>
      <c r="F32" s="332"/>
      <c r="G32" s="332"/>
      <c r="H32" s="13"/>
      <c r="I32" s="13"/>
      <c r="J32" s="13"/>
      <c r="K32" s="13"/>
      <c r="L32" s="13"/>
      <c r="M32" s="14"/>
      <c r="N32" s="13"/>
      <c r="O32" s="13"/>
      <c r="P32" s="13"/>
      <c r="Q32" s="14"/>
      <c r="R32" s="13"/>
      <c r="S32" s="13"/>
      <c r="T32" s="13"/>
      <c r="U32"/>
    </row>
    <row r="33" spans="1:21" ht="14.4" x14ac:dyDescent="0.3">
      <c r="A33" s="332"/>
      <c r="B33" s="332"/>
      <c r="C33" s="332"/>
      <c r="D33" s="332"/>
      <c r="E33" s="332"/>
      <c r="F33" s="332"/>
      <c r="G33" s="332"/>
      <c r="H33" s="9"/>
      <c r="I33" s="9"/>
      <c r="J33" s="9"/>
      <c r="K33" s="9"/>
      <c r="L33" s="9"/>
      <c r="M33" s="10"/>
      <c r="N33" s="9"/>
      <c r="O33" s="9"/>
      <c r="P33" s="9"/>
      <c r="Q33" s="10"/>
      <c r="R33" s="9"/>
      <c r="S33" s="9"/>
      <c r="T33" s="9"/>
      <c r="U33"/>
    </row>
    <row r="34" spans="1:21" s="413" customFormat="1" ht="14.4" x14ac:dyDescent="0.3">
      <c r="A34" s="741" t="s">
        <v>310</v>
      </c>
      <c r="B34" s="741"/>
      <c r="C34" s="741"/>
      <c r="D34" s="741"/>
      <c r="E34" s="741"/>
      <c r="F34" s="741"/>
      <c r="G34" s="741"/>
      <c r="H34" s="546">
        <v>7842.512999999999</v>
      </c>
      <c r="I34" s="546">
        <v>11703.158799999999</v>
      </c>
      <c r="J34" s="546">
        <v>10008.968999999999</v>
      </c>
      <c r="K34" s="546">
        <v>9211.7139999999999</v>
      </c>
      <c r="L34" s="546">
        <v>12078.943000000001</v>
      </c>
      <c r="M34" s="547">
        <v>2770.35</v>
      </c>
      <c r="N34" s="546">
        <v>3082.9450000000002</v>
      </c>
      <c r="O34" s="546">
        <v>2905.1200000000003</v>
      </c>
      <c r="P34" s="546">
        <v>3320.5279999999998</v>
      </c>
      <c r="Q34" s="547">
        <v>3559.3489999999997</v>
      </c>
      <c r="R34" s="546">
        <v>3548.3720000000003</v>
      </c>
      <c r="S34" s="546"/>
      <c r="T34" s="546"/>
      <c r="U34" s="412"/>
    </row>
    <row r="35" spans="1:21" ht="15" customHeight="1" x14ac:dyDescent="0.3">
      <c r="A35" s="332"/>
      <c r="B35" s="332"/>
      <c r="C35" s="332"/>
      <c r="D35" s="332"/>
      <c r="E35" s="332"/>
      <c r="F35" s="332"/>
      <c r="G35" s="332"/>
      <c r="H35" s="13"/>
      <c r="I35" s="13"/>
      <c r="J35" s="13"/>
      <c r="K35" s="13"/>
      <c r="L35" s="13"/>
      <c r="M35" s="14"/>
      <c r="N35" s="13"/>
      <c r="O35" s="13"/>
      <c r="P35" s="13"/>
      <c r="Q35" s="14"/>
      <c r="R35" s="13"/>
      <c r="S35" s="13"/>
      <c r="T35" s="13"/>
      <c r="U35"/>
    </row>
    <row r="36" spans="1:21" s="292" customFormat="1" ht="14.4" x14ac:dyDescent="0.3">
      <c r="A36" s="741" t="s">
        <v>311</v>
      </c>
      <c r="B36" s="741"/>
      <c r="C36" s="741"/>
      <c r="D36" s="741"/>
      <c r="E36" s="741"/>
      <c r="F36" s="741"/>
      <c r="G36" s="741"/>
      <c r="H36" s="254">
        <v>69708.672499999986</v>
      </c>
      <c r="I36" s="254">
        <v>89992.544750000015</v>
      </c>
      <c r="J36" s="254">
        <v>87193.099249999999</v>
      </c>
      <c r="K36" s="254">
        <v>89473.638749999998</v>
      </c>
      <c r="L36" s="254">
        <v>105742.45849999999</v>
      </c>
      <c r="M36" s="255">
        <v>99501.597000000009</v>
      </c>
      <c r="N36" s="254">
        <v>102993.29799999998</v>
      </c>
      <c r="O36" s="254">
        <v>108151.67599999999</v>
      </c>
      <c r="P36" s="254">
        <v>112323.26299999999</v>
      </c>
      <c r="Q36" s="255">
        <v>113017.531</v>
      </c>
      <c r="R36" s="254">
        <v>113975.30899999999</v>
      </c>
      <c r="S36" s="254"/>
      <c r="T36" s="254"/>
      <c r="U36" s="291"/>
    </row>
    <row r="37" spans="1:21" ht="15" customHeight="1" x14ac:dyDescent="0.3">
      <c r="A37" s="332"/>
      <c r="B37" s="332"/>
      <c r="C37" s="332"/>
      <c r="D37" s="332"/>
      <c r="E37" s="332"/>
      <c r="F37" s="332"/>
      <c r="G37" s="332"/>
      <c r="H37" s="3"/>
      <c r="I37" s="3"/>
      <c r="J37" s="3"/>
      <c r="K37" s="3"/>
      <c r="L37" s="3"/>
      <c r="M37" s="15"/>
      <c r="N37" s="3"/>
      <c r="O37" s="3"/>
      <c r="P37" s="3"/>
      <c r="Q37" s="15"/>
      <c r="U37"/>
    </row>
    <row r="38" spans="1:21" s="413" customFormat="1" ht="14.4" x14ac:dyDescent="0.3">
      <c r="A38" s="741" t="s">
        <v>312</v>
      </c>
      <c r="B38" s="741"/>
      <c r="C38" s="741"/>
      <c r="D38" s="741"/>
      <c r="E38" s="741"/>
      <c r="F38" s="741"/>
      <c r="G38" s="741"/>
      <c r="H38" s="546">
        <v>442.52977999999996</v>
      </c>
      <c r="I38" s="546">
        <v>1229.1619999999998</v>
      </c>
      <c r="J38" s="546">
        <v>567.23500000000001</v>
      </c>
      <c r="K38" s="546">
        <v>293.38900000000001</v>
      </c>
      <c r="L38" s="546">
        <v>397.36899999999997</v>
      </c>
      <c r="M38" s="547">
        <v>71.411000000000001</v>
      </c>
      <c r="N38" s="546">
        <v>99.575000000000003</v>
      </c>
      <c r="O38" s="546">
        <v>105.405</v>
      </c>
      <c r="P38" s="546">
        <v>120.97799999999999</v>
      </c>
      <c r="Q38" s="547">
        <v>93.54</v>
      </c>
      <c r="R38" s="546">
        <v>132.78800000000001</v>
      </c>
      <c r="S38" s="546"/>
      <c r="T38" s="546"/>
      <c r="U38" s="412"/>
    </row>
    <row r="39" spans="1:21" ht="14.4" x14ac:dyDescent="0.3">
      <c r="A39" s="645"/>
      <c r="B39" s="645"/>
      <c r="C39" s="645"/>
      <c r="D39" s="645"/>
      <c r="E39" s="645"/>
      <c r="F39" s="645"/>
      <c r="G39" s="645"/>
      <c r="U39"/>
    </row>
    <row r="40" spans="1:21" ht="14.4" x14ac:dyDescent="0.3">
      <c r="U40"/>
    </row>
    <row r="41" spans="1:21" ht="14.4" x14ac:dyDescent="0.3">
      <c r="A41" s="354"/>
      <c r="B41" s="354"/>
      <c r="C41" s="354"/>
      <c r="D41" s="354"/>
      <c r="E41" s="354"/>
      <c r="F41" s="354"/>
      <c r="G41" s="354"/>
      <c r="H41" s="16"/>
      <c r="I41" s="16"/>
      <c r="J41" s="16"/>
      <c r="K41" s="16"/>
      <c r="L41" s="16"/>
      <c r="M41" s="16"/>
      <c r="N41" s="16"/>
      <c r="O41" s="16"/>
      <c r="P41" s="16"/>
      <c r="Q41" s="16"/>
      <c r="R41" s="229"/>
      <c r="S41" s="229"/>
      <c r="T41" s="229"/>
      <c r="U41"/>
    </row>
    <row r="42" spans="1:21" ht="14.4" x14ac:dyDescent="0.3">
      <c r="U42"/>
    </row>
  </sheetData>
  <sheetProtection formatCells="0"/>
  <mergeCells count="22">
    <mergeCell ref="A34:G34"/>
    <mergeCell ref="A38:G38"/>
    <mergeCell ref="B29:G29"/>
    <mergeCell ref="R1:T1"/>
    <mergeCell ref="A36:G36"/>
    <mergeCell ref="A15:G15"/>
    <mergeCell ref="A21:G21"/>
    <mergeCell ref="B22:G22"/>
    <mergeCell ref="A25:G25"/>
    <mergeCell ref="A28:G28"/>
    <mergeCell ref="B1:Q1"/>
    <mergeCell ref="B24:G24"/>
    <mergeCell ref="B30:G30"/>
    <mergeCell ref="C31:G31"/>
    <mergeCell ref="A18:G18"/>
    <mergeCell ref="B23:G23"/>
    <mergeCell ref="A3:G3"/>
    <mergeCell ref="A6:G6"/>
    <mergeCell ref="A9:G9"/>
    <mergeCell ref="B10:G10"/>
    <mergeCell ref="A12:G12"/>
    <mergeCell ref="B11:G11"/>
  </mergeCells>
  <pageMargins left="0.15" right="0.15" top="0.15" bottom="0.15" header="0" footer="0.15"/>
  <pageSetup scale="51" orientation="landscape" cellComments="asDisplayed" r:id="rId1"/>
  <headerFooter differentFirst="1" alignWithMargins="0">
    <oddFooter>Page &amp;P of &amp;N</oddFooter>
  </headerFooter>
  <customProperties>
    <customPr name="isReportSheetChang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AC19-DD3A-41A2-AAD7-145A607EF469}">
  <sheetPr>
    <pageSetUpPr fitToPage="1"/>
  </sheetPr>
  <dimension ref="A1:K41"/>
  <sheetViews>
    <sheetView tabSelected="1" zoomScale="90" zoomScaleNormal="90" workbookViewId="0"/>
  </sheetViews>
  <sheetFormatPr defaultColWidth="9.109375" defaultRowHeight="15" customHeight="1" x14ac:dyDescent="0.25"/>
  <cols>
    <col min="1" max="1" width="9.109375" style="2"/>
    <col min="2" max="2" width="10.109375" style="2" customWidth="1"/>
    <col min="3" max="9" width="9.109375" style="2"/>
    <col min="10" max="10" width="11.6640625" style="2" customWidth="1"/>
    <col min="11" max="16384" width="9.109375" style="2"/>
  </cols>
  <sheetData>
    <row r="1" spans="1:11" ht="15" customHeight="1" x14ac:dyDescent="0.25">
      <c r="B1" s="221"/>
      <c r="E1" s="221"/>
    </row>
    <row r="16" spans="1:11" ht="37.200000000000003" x14ac:dyDescent="0.6">
      <c r="A16" s="689" t="s">
        <v>313</v>
      </c>
      <c r="B16" s="689"/>
      <c r="C16" s="689"/>
      <c r="D16" s="689"/>
      <c r="E16" s="689"/>
      <c r="F16" s="689"/>
      <c r="G16" s="689"/>
      <c r="H16" s="689"/>
      <c r="I16" s="689"/>
      <c r="J16" s="689"/>
      <c r="K16" s="122"/>
    </row>
    <row r="17" spans="1:11" ht="37.200000000000003" x14ac:dyDescent="0.6">
      <c r="A17" s="689" t="s">
        <v>487</v>
      </c>
      <c r="B17" s="689"/>
      <c r="C17" s="689"/>
      <c r="D17" s="689"/>
      <c r="E17" s="689"/>
      <c r="F17" s="689"/>
      <c r="G17" s="689"/>
      <c r="H17" s="689"/>
      <c r="I17" s="689"/>
      <c r="J17" s="689"/>
      <c r="K17" s="122"/>
    </row>
    <row r="18" spans="1:11" ht="15" customHeight="1" x14ac:dyDescent="0.6">
      <c r="A18" s="228"/>
      <c r="B18" s="228"/>
      <c r="C18" s="228"/>
      <c r="D18" s="228"/>
      <c r="E18" s="228"/>
      <c r="F18" s="228"/>
      <c r="G18" s="228"/>
      <c r="H18" s="228"/>
      <c r="I18" s="228"/>
      <c r="J18" s="228"/>
      <c r="K18" s="122"/>
    </row>
    <row r="19" spans="1:11" ht="15" customHeight="1" x14ac:dyDescent="0.25">
      <c r="K19" s="122"/>
    </row>
    <row r="21" spans="1:11" ht="15" customHeight="1" x14ac:dyDescent="0.25">
      <c r="K21" s="122"/>
    </row>
    <row r="23" spans="1:11" ht="15" customHeight="1" x14ac:dyDescent="0.25">
      <c r="A23" s="250"/>
      <c r="B23" s="250"/>
      <c r="C23" s="250"/>
      <c r="D23" s="250"/>
      <c r="E23" s="250"/>
      <c r="F23" s="250"/>
      <c r="G23" s="250"/>
      <c r="H23" s="250"/>
      <c r="I23" s="250"/>
      <c r="J23" s="250"/>
    </row>
    <row r="24" spans="1:11" ht="15" customHeight="1" x14ac:dyDescent="0.3">
      <c r="A24"/>
      <c r="B24"/>
      <c r="C24"/>
      <c r="D24"/>
      <c r="E24"/>
      <c r="F24"/>
      <c r="G24"/>
      <c r="H24"/>
      <c r="I24"/>
      <c r="J24"/>
    </row>
    <row r="25" spans="1:11" ht="15" customHeight="1" x14ac:dyDescent="0.3">
      <c r="A25"/>
      <c r="B25"/>
      <c r="C25"/>
      <c r="D25"/>
      <c r="E25"/>
      <c r="F25"/>
      <c r="G25"/>
      <c r="H25"/>
      <c r="I25"/>
      <c r="J25"/>
    </row>
    <row r="26" spans="1:11" ht="15" customHeight="1" x14ac:dyDescent="0.3">
      <c r="A26"/>
      <c r="B26"/>
      <c r="C26"/>
      <c r="D26"/>
      <c r="E26"/>
      <c r="F26"/>
      <c r="G26"/>
      <c r="H26"/>
      <c r="I26"/>
      <c r="J26"/>
    </row>
    <row r="27" spans="1:11" ht="15" customHeight="1" x14ac:dyDescent="0.3">
      <c r="A27"/>
      <c r="B27"/>
      <c r="C27"/>
      <c r="D27"/>
      <c r="E27"/>
      <c r="F27"/>
      <c r="G27"/>
      <c r="H27"/>
      <c r="I27"/>
      <c r="J27"/>
    </row>
    <row r="40" spans="1:10" ht="15" customHeight="1" x14ac:dyDescent="0.25">
      <c r="A40" s="688"/>
      <c r="B40" s="688"/>
      <c r="C40" s="688"/>
      <c r="D40" s="688"/>
      <c r="E40" s="688"/>
      <c r="F40" s="688"/>
      <c r="G40" s="688"/>
      <c r="H40" s="688"/>
      <c r="I40" s="688"/>
      <c r="J40" s="688"/>
    </row>
    <row r="41" spans="1:10" ht="15" customHeight="1" x14ac:dyDescent="0.25">
      <c r="A41" s="688"/>
      <c r="B41" s="688"/>
      <c r="C41" s="688"/>
      <c r="D41" s="688"/>
      <c r="E41" s="688"/>
      <c r="F41" s="688"/>
      <c r="G41" s="688"/>
      <c r="H41" s="688"/>
      <c r="I41" s="688"/>
      <c r="J41" s="688"/>
    </row>
  </sheetData>
  <sheetProtection formatCells="0"/>
  <mergeCells count="4">
    <mergeCell ref="A40:J40"/>
    <mergeCell ref="A41:J41"/>
    <mergeCell ref="A16:J16"/>
    <mergeCell ref="A17:J17"/>
  </mergeCells>
  <printOptions horizontalCentered="1" verticalCentered="1"/>
  <pageMargins left="0.15" right="0.15" top="0.15" bottom="0.15" header="0" footer="0.15"/>
  <pageSetup orientation="landscape" cellComments="asDisplayed" r:id="rId1"/>
  <headerFooter differentFirst="1" alignWithMargins="0">
    <oddFooter>Page &amp;P of &amp;N</oddFooter>
  </headerFooter>
  <customProperties>
    <customPr name="isReportSheetChang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B0880-0C49-4893-BCD3-992BCB966395}">
  <sheetPr>
    <pageSetUpPr fitToPage="1"/>
  </sheetPr>
  <dimension ref="A1:K40"/>
  <sheetViews>
    <sheetView zoomScale="90" zoomScaleNormal="90" zoomScaleSheetLayoutView="90" workbookViewId="0"/>
  </sheetViews>
  <sheetFormatPr defaultColWidth="9.109375" defaultRowHeight="12.9" customHeight="1" x14ac:dyDescent="0.25"/>
  <cols>
    <col min="1" max="2" width="4" style="3" customWidth="1"/>
    <col min="3" max="3" width="163.44140625" style="3" customWidth="1"/>
    <col min="4" max="4" width="11.33203125" style="187" customWidth="1"/>
    <col min="5" max="9" width="11.33203125" style="3" customWidth="1"/>
    <col min="10" max="10" width="4" style="3" customWidth="1"/>
    <col min="11" max="11" width="5.88671875" style="3" customWidth="1"/>
    <col min="12" max="13" width="9.109375" style="3"/>
    <col min="14" max="14" width="8.44140625" style="3" customWidth="1"/>
    <col min="15" max="15" width="2.6640625" style="3" customWidth="1"/>
    <col min="16" max="16384" width="9.109375" style="3"/>
  </cols>
  <sheetData>
    <row r="1" spans="1:10" s="44" customFormat="1" ht="39.9" customHeight="1" thickBot="1" x14ac:dyDescent="0.3">
      <c r="A1" s="205"/>
      <c r="B1" s="690" t="s">
        <v>330</v>
      </c>
      <c r="C1" s="690"/>
      <c r="D1" s="690"/>
      <c r="E1" s="690"/>
      <c r="F1" s="690"/>
      <c r="G1" s="690"/>
      <c r="H1" s="691" t="s">
        <v>347</v>
      </c>
      <c r="I1" s="691"/>
      <c r="J1" s="691"/>
    </row>
    <row r="2" spans="1:10" s="44" customFormat="1" ht="24.9" customHeight="1" thickTop="1" x14ac:dyDescent="0.25">
      <c r="A2" s="206"/>
      <c r="B2" s="207"/>
      <c r="C2" s="208"/>
      <c r="D2" s="209"/>
      <c r="E2" s="210"/>
      <c r="F2" s="210"/>
      <c r="G2" s="210"/>
      <c r="H2" s="210"/>
      <c r="I2" s="210"/>
      <c r="J2" s="210"/>
    </row>
    <row r="3" spans="1:10" ht="24.9" customHeight="1" x14ac:dyDescent="0.3">
      <c r="C3" s="211"/>
      <c r="D3" s="212" t="s">
        <v>314</v>
      </c>
      <c r="E3" s="211"/>
    </row>
    <row r="4" spans="1:10" ht="24.9" customHeight="1" x14ac:dyDescent="0.3">
      <c r="C4" s="213" t="s">
        <v>428</v>
      </c>
      <c r="D4" s="214">
        <v>3</v>
      </c>
      <c r="E4" s="211"/>
    </row>
    <row r="5" spans="1:10" ht="24.9" customHeight="1" x14ac:dyDescent="0.3">
      <c r="C5" s="211"/>
      <c r="D5" s="214"/>
      <c r="E5" s="211"/>
    </row>
    <row r="6" spans="1:10" ht="24.9" customHeight="1" x14ac:dyDescent="0.3">
      <c r="C6" s="213" t="s">
        <v>332</v>
      </c>
      <c r="D6" s="214">
        <v>4</v>
      </c>
      <c r="E6" s="211"/>
    </row>
    <row r="7" spans="1:10" ht="24.9" customHeight="1" x14ac:dyDescent="0.3">
      <c r="C7" s="211"/>
      <c r="D7" s="215"/>
      <c r="E7" s="211"/>
    </row>
    <row r="8" spans="1:10" ht="24.9" customHeight="1" x14ac:dyDescent="0.3">
      <c r="C8" s="213" t="s">
        <v>333</v>
      </c>
      <c r="D8" s="214">
        <v>5</v>
      </c>
      <c r="E8" s="211"/>
    </row>
    <row r="9" spans="1:10" ht="24.9" customHeight="1" x14ac:dyDescent="0.3">
      <c r="C9" s="211"/>
      <c r="D9" s="214"/>
      <c r="E9" s="211"/>
    </row>
    <row r="10" spans="1:10" ht="24.9" customHeight="1" x14ac:dyDescent="0.3">
      <c r="C10" s="213" t="s">
        <v>334</v>
      </c>
      <c r="D10" s="214">
        <v>6</v>
      </c>
      <c r="E10" s="211"/>
    </row>
    <row r="11" spans="1:10" ht="24.9" customHeight="1" x14ac:dyDescent="0.3">
      <c r="C11" s="211"/>
      <c r="D11" s="216"/>
      <c r="E11" s="211"/>
    </row>
    <row r="12" spans="1:10" ht="24.9" customHeight="1" x14ac:dyDescent="0.3">
      <c r="C12" s="213" t="s">
        <v>335</v>
      </c>
      <c r="D12" s="216" t="s">
        <v>420</v>
      </c>
      <c r="E12" s="211"/>
    </row>
    <row r="13" spans="1:10" ht="24.9" customHeight="1" x14ac:dyDescent="0.3">
      <c r="C13" s="211"/>
      <c r="D13" s="214"/>
      <c r="E13" s="211"/>
    </row>
    <row r="14" spans="1:10" ht="24.9" customHeight="1" x14ac:dyDescent="0.3">
      <c r="C14" s="217" t="s">
        <v>315</v>
      </c>
      <c r="D14" s="216"/>
      <c r="E14" s="211"/>
    </row>
    <row r="15" spans="1:10" ht="24.9" customHeight="1" x14ac:dyDescent="0.3">
      <c r="C15" s="218" t="s">
        <v>429</v>
      </c>
      <c r="D15" s="216" t="s">
        <v>421</v>
      </c>
      <c r="E15" s="211"/>
    </row>
    <row r="16" spans="1:10" ht="24.9" customHeight="1" x14ac:dyDescent="0.3">
      <c r="C16" s="218" t="s">
        <v>338</v>
      </c>
      <c r="D16" s="216" t="s">
        <v>422</v>
      </c>
      <c r="E16" s="211"/>
    </row>
    <row r="17" spans="3:5" ht="24.9" customHeight="1" x14ac:dyDescent="0.3">
      <c r="C17" s="218" t="s">
        <v>339</v>
      </c>
      <c r="D17" s="214">
        <v>13</v>
      </c>
      <c r="E17" s="211"/>
    </row>
    <row r="18" spans="3:5" ht="24.9" customHeight="1" x14ac:dyDescent="0.3">
      <c r="C18" s="211"/>
      <c r="D18" s="214"/>
      <c r="E18" s="211"/>
    </row>
    <row r="19" spans="3:5" ht="24.9" customHeight="1" x14ac:dyDescent="0.3">
      <c r="C19" s="213" t="s">
        <v>336</v>
      </c>
      <c r="D19" s="216" t="s">
        <v>452</v>
      </c>
      <c r="E19" s="211"/>
    </row>
    <row r="20" spans="3:5" ht="24.9" customHeight="1" x14ac:dyDescent="0.3">
      <c r="C20" s="211"/>
      <c r="D20" s="214"/>
      <c r="E20" s="211"/>
    </row>
    <row r="21" spans="3:5" ht="24.9" customHeight="1" x14ac:dyDescent="0.3">
      <c r="C21" s="213" t="s">
        <v>337</v>
      </c>
      <c r="D21" s="214">
        <v>17</v>
      </c>
      <c r="E21" s="211"/>
    </row>
    <row r="22" spans="3:5" ht="24.9" customHeight="1" x14ac:dyDescent="0.3">
      <c r="C22" s="211"/>
      <c r="D22" s="214"/>
      <c r="E22" s="211"/>
    </row>
    <row r="23" spans="3:5" ht="24.9" customHeight="1" x14ac:dyDescent="0.3">
      <c r="C23" s="211"/>
      <c r="D23" s="214"/>
      <c r="E23" s="211"/>
    </row>
    <row r="24" spans="3:5" ht="24.9" customHeight="1" x14ac:dyDescent="0.3">
      <c r="C24" s="211"/>
      <c r="D24" s="214"/>
      <c r="E24" s="211"/>
    </row>
    <row r="25" spans="3:5" ht="24.9" customHeight="1" x14ac:dyDescent="0.25"/>
    <row r="26" spans="3:5" ht="24.9" customHeight="1" x14ac:dyDescent="0.25"/>
    <row r="27" spans="3:5" ht="24.9" customHeight="1" x14ac:dyDescent="0.25"/>
    <row r="28" spans="3:5" ht="24.9" customHeight="1" x14ac:dyDescent="0.25"/>
    <row r="29" spans="3:5" ht="24.9" customHeight="1" x14ac:dyDescent="0.25"/>
    <row r="30" spans="3:5" ht="24.9" customHeight="1" x14ac:dyDescent="0.25"/>
    <row r="31" spans="3:5" ht="24.9" customHeight="1" x14ac:dyDescent="0.25"/>
    <row r="32" spans="3:5" ht="24.9" customHeight="1" x14ac:dyDescent="0.25"/>
    <row r="33" spans="1:11" ht="24.9" customHeight="1" x14ac:dyDescent="0.25"/>
    <row r="34" spans="1:11" ht="24.9" customHeight="1" x14ac:dyDescent="0.25"/>
    <row r="35" spans="1:11" ht="24.9" customHeight="1" x14ac:dyDescent="0.25"/>
    <row r="36" spans="1:11" ht="24.9" customHeight="1" x14ac:dyDescent="0.25">
      <c r="A36" s="151"/>
      <c r="B36" s="151"/>
      <c r="C36" s="151"/>
      <c r="D36" s="219"/>
      <c r="E36" s="151"/>
      <c r="F36" s="151"/>
      <c r="G36" s="151"/>
      <c r="H36" s="151"/>
      <c r="I36" s="151"/>
      <c r="J36" s="151"/>
    </row>
    <row r="37" spans="1:11" ht="24.9" customHeight="1" x14ac:dyDescent="0.25">
      <c r="B37" s="692" t="s">
        <v>470</v>
      </c>
      <c r="C37" s="692"/>
      <c r="D37" s="692"/>
      <c r="E37" s="692"/>
      <c r="F37" s="692"/>
      <c r="G37" s="692"/>
      <c r="H37" s="692"/>
      <c r="I37" s="692"/>
      <c r="J37" s="220"/>
      <c r="K37" s="220"/>
    </row>
    <row r="38" spans="1:11" ht="24.9" customHeight="1" x14ac:dyDescent="0.25">
      <c r="B38" s="692"/>
      <c r="C38" s="692"/>
      <c r="D38" s="692"/>
      <c r="E38" s="692"/>
      <c r="F38" s="692"/>
      <c r="G38" s="692"/>
      <c r="H38" s="692"/>
      <c r="I38" s="692"/>
      <c r="J38" s="220"/>
      <c r="K38" s="220"/>
    </row>
    <row r="39" spans="1:11" ht="15" customHeight="1" x14ac:dyDescent="0.25">
      <c r="B39" s="220"/>
      <c r="C39" s="220"/>
      <c r="D39" s="220"/>
      <c r="E39" s="220"/>
      <c r="F39" s="220"/>
      <c r="G39" s="220"/>
      <c r="H39" s="220"/>
      <c r="I39" s="220"/>
      <c r="J39" s="220"/>
      <c r="K39" s="220"/>
    </row>
    <row r="40" spans="1:11" ht="15" customHeight="1" x14ac:dyDescent="0.25"/>
  </sheetData>
  <mergeCells count="3">
    <mergeCell ref="B1:G1"/>
    <mergeCell ref="H1:J1"/>
    <mergeCell ref="B37:I38"/>
  </mergeCells>
  <pageMargins left="0.15" right="0.15" top="0.15" bottom="0.15" header="0" footer="0.15"/>
  <pageSetup scale="56" orientation="landscape" cellComments="asDisplayed" r:id="rId1"/>
  <headerFooter differentFirst="1" alignWithMargins="0">
    <oddFooter>Page &amp;P of &amp;N</oddFooter>
  </headerFooter>
  <rowBreaks count="1" manualBreakCount="1">
    <brk id="38" max="16383" man="1"/>
  </rowBreaks>
  <colBreaks count="1" manualBreakCount="1">
    <brk id="10" max="6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496C-51E7-46B4-8DC5-7419A44B223F}">
  <sheetPr>
    <pageSetUpPr fitToPage="1"/>
  </sheetPr>
  <dimension ref="A1:P77"/>
  <sheetViews>
    <sheetView zoomScale="90" zoomScaleNormal="90" zoomScaleSheetLayoutView="90" workbookViewId="0"/>
  </sheetViews>
  <sheetFormatPr defaultColWidth="9.109375" defaultRowHeight="13.8" x14ac:dyDescent="0.25"/>
  <cols>
    <col min="1" max="1" width="4.109375" style="2" customWidth="1"/>
    <col min="2" max="13" width="17.88671875" style="2" customWidth="1"/>
    <col min="14" max="14" width="4.109375" style="2" customWidth="1"/>
    <col min="15" max="15" width="18" style="2" customWidth="1"/>
    <col min="16" max="16384" width="9.109375" style="2"/>
  </cols>
  <sheetData>
    <row r="1" spans="1:16" ht="39.9" customHeight="1" thickBot="1" x14ac:dyDescent="0.3">
      <c r="A1" s="49"/>
      <c r="B1" s="693" t="s">
        <v>331</v>
      </c>
      <c r="C1" s="693"/>
      <c r="D1" s="693"/>
      <c r="E1" s="693"/>
      <c r="F1" s="693"/>
      <c r="G1" s="693"/>
      <c r="H1" s="693"/>
      <c r="I1" s="693"/>
      <c r="J1" s="693"/>
      <c r="K1" s="693"/>
      <c r="L1" s="687"/>
      <c r="M1" s="687"/>
      <c r="N1" s="694" t="s">
        <v>347</v>
      </c>
      <c r="O1" s="694"/>
      <c r="P1" s="694"/>
    </row>
    <row r="2" spans="1:16" ht="15" customHeight="1" x14ac:dyDescent="0.25">
      <c r="A2" s="1"/>
      <c r="B2" s="1"/>
      <c r="C2" s="1"/>
    </row>
    <row r="3" spans="1:16" ht="15" customHeight="1" x14ac:dyDescent="0.25">
      <c r="B3" s="695" t="s">
        <v>505</v>
      </c>
      <c r="C3" s="695"/>
      <c r="D3" s="695"/>
      <c r="E3" s="695"/>
      <c r="F3" s="695"/>
      <c r="G3" s="695"/>
      <c r="H3" s="695"/>
      <c r="I3" s="695"/>
      <c r="J3" s="695"/>
      <c r="K3" s="695"/>
      <c r="L3" s="695"/>
      <c r="M3" s="695"/>
      <c r="N3" s="695"/>
      <c r="O3" s="695"/>
      <c r="P3" s="695"/>
    </row>
    <row r="4" spans="1:16" ht="15" customHeight="1" x14ac:dyDescent="0.25">
      <c r="B4" s="695"/>
      <c r="C4" s="695"/>
      <c r="D4" s="695"/>
      <c r="E4" s="695"/>
      <c r="F4" s="695"/>
      <c r="G4" s="695"/>
      <c r="H4" s="695"/>
      <c r="I4" s="695"/>
      <c r="J4" s="695"/>
      <c r="K4" s="695"/>
      <c r="L4" s="695"/>
      <c r="M4" s="695"/>
      <c r="N4" s="695"/>
      <c r="O4" s="695"/>
      <c r="P4" s="695"/>
    </row>
    <row r="5" spans="1:16" ht="15" customHeight="1" x14ac:dyDescent="0.25">
      <c r="B5" s="695"/>
      <c r="C5" s="695"/>
      <c r="D5" s="695"/>
      <c r="E5" s="695"/>
      <c r="F5" s="695"/>
      <c r="G5" s="695"/>
      <c r="H5" s="695"/>
      <c r="I5" s="695"/>
      <c r="J5" s="695"/>
      <c r="K5" s="695"/>
      <c r="L5" s="695"/>
      <c r="M5" s="695"/>
      <c r="N5" s="695"/>
      <c r="O5" s="695"/>
      <c r="P5" s="695"/>
    </row>
    <row r="6" spans="1:16" ht="15" customHeight="1" x14ac:dyDescent="0.25"/>
    <row r="7" spans="1:16" ht="15" customHeight="1" x14ac:dyDescent="0.25">
      <c r="B7" s="226"/>
      <c r="C7" s="226"/>
      <c r="D7" s="226"/>
      <c r="E7" s="226"/>
      <c r="F7" s="226"/>
      <c r="G7" s="226"/>
      <c r="H7" s="226"/>
      <c r="I7" s="226"/>
      <c r="J7" s="226"/>
      <c r="K7" s="226"/>
      <c r="L7" s="226"/>
      <c r="M7" s="226"/>
    </row>
    <row r="8" spans="1:16" ht="15" customHeight="1" x14ac:dyDescent="0.25">
      <c r="B8" s="226"/>
      <c r="C8" s="226"/>
      <c r="D8" s="226"/>
      <c r="E8" s="226"/>
      <c r="F8" s="226"/>
      <c r="G8" s="226"/>
      <c r="H8" s="226"/>
      <c r="I8" s="226"/>
      <c r="J8" s="226"/>
      <c r="K8" s="226"/>
      <c r="L8" s="226"/>
      <c r="M8" s="226"/>
    </row>
    <row r="9" spans="1:16" ht="15" customHeight="1" x14ac:dyDescent="0.25">
      <c r="B9" s="226"/>
      <c r="C9" s="226"/>
      <c r="D9" s="226"/>
      <c r="E9" s="226"/>
      <c r="F9" s="226"/>
      <c r="G9" s="226"/>
      <c r="H9" s="226"/>
      <c r="I9" s="226"/>
      <c r="J9" s="226"/>
      <c r="K9" s="226"/>
      <c r="L9" s="226"/>
      <c r="M9" s="226"/>
    </row>
    <row r="10" spans="1:16" ht="15" customHeight="1" x14ac:dyDescent="0.25">
      <c r="B10" s="226"/>
      <c r="C10" s="226"/>
      <c r="D10" s="226"/>
      <c r="E10" s="226"/>
      <c r="F10" s="226"/>
      <c r="G10" s="226"/>
      <c r="H10" s="226"/>
      <c r="I10" s="226"/>
      <c r="J10" s="226"/>
      <c r="K10" s="226"/>
      <c r="L10" s="226"/>
      <c r="M10" s="226"/>
    </row>
    <row r="11" spans="1:16" ht="15" customHeight="1" x14ac:dyDescent="0.25">
      <c r="B11" s="226"/>
      <c r="C11" s="226"/>
      <c r="D11" s="226"/>
      <c r="E11" s="226"/>
      <c r="F11" s="226"/>
      <c r="G11" s="226"/>
      <c r="H11" s="226"/>
      <c r="I11" s="226"/>
      <c r="J11" s="226"/>
      <c r="K11" s="226"/>
      <c r="L11" s="226"/>
      <c r="M11" s="226"/>
    </row>
    <row r="12" spans="1:16" ht="15" customHeight="1" x14ac:dyDescent="0.25">
      <c r="B12" s="226"/>
      <c r="C12" s="226"/>
      <c r="D12" s="226"/>
      <c r="E12" s="226"/>
      <c r="F12" s="226"/>
      <c r="G12" s="226"/>
      <c r="H12" s="226"/>
      <c r="I12" s="226"/>
      <c r="J12" s="226"/>
      <c r="K12" s="226"/>
      <c r="L12" s="226"/>
      <c r="M12" s="226"/>
    </row>
    <row r="13" spans="1:16" ht="15" customHeight="1" x14ac:dyDescent="0.25">
      <c r="B13" s="226"/>
      <c r="C13" s="226"/>
      <c r="D13" s="226"/>
      <c r="E13" s="226"/>
      <c r="F13" s="226"/>
      <c r="G13" s="226"/>
      <c r="H13" s="226"/>
      <c r="I13" s="226"/>
      <c r="J13" s="226"/>
      <c r="K13" s="226"/>
      <c r="L13" s="226"/>
      <c r="M13" s="226"/>
    </row>
    <row r="14" spans="1:16" ht="15" customHeight="1" x14ac:dyDescent="0.25">
      <c r="B14" s="226"/>
      <c r="C14" s="226"/>
      <c r="D14" s="226"/>
      <c r="E14" s="226"/>
      <c r="F14" s="226"/>
      <c r="G14" s="226"/>
      <c r="H14" s="226"/>
      <c r="I14" s="226"/>
      <c r="J14" s="226"/>
      <c r="K14" s="226"/>
      <c r="L14" s="226"/>
      <c r="M14" s="226"/>
    </row>
    <row r="15" spans="1:16" ht="15" customHeight="1" x14ac:dyDescent="0.25">
      <c r="B15" s="226"/>
      <c r="C15" s="226"/>
      <c r="D15" s="226"/>
      <c r="E15" s="226"/>
      <c r="F15" s="226"/>
      <c r="G15" s="226"/>
      <c r="H15" s="226"/>
      <c r="I15" s="226"/>
      <c r="J15" s="226"/>
      <c r="K15" s="226"/>
      <c r="L15" s="226"/>
      <c r="M15" s="226"/>
    </row>
    <row r="16" spans="1:16" ht="15" customHeight="1" x14ac:dyDescent="0.25">
      <c r="B16" s="226"/>
      <c r="C16" s="226"/>
      <c r="D16" s="226"/>
      <c r="E16" s="226"/>
      <c r="F16" s="226"/>
      <c r="G16" s="226"/>
      <c r="H16" s="226"/>
      <c r="I16" s="226"/>
      <c r="J16" s="226"/>
      <c r="K16" s="226"/>
      <c r="L16" s="226"/>
      <c r="M16" s="226"/>
    </row>
    <row r="17" spans="2:13" ht="15" customHeight="1" x14ac:dyDescent="0.25">
      <c r="B17" s="226"/>
      <c r="C17" s="226"/>
      <c r="D17" s="226"/>
      <c r="E17" s="226"/>
      <c r="F17" s="226"/>
      <c r="G17" s="226"/>
      <c r="H17" s="226"/>
      <c r="I17" s="226"/>
      <c r="J17" s="226"/>
      <c r="K17" s="226"/>
      <c r="L17" s="226"/>
      <c r="M17" s="226"/>
    </row>
    <row r="18" spans="2:13" ht="15" customHeight="1" x14ac:dyDescent="0.25">
      <c r="B18" s="226"/>
      <c r="C18" s="226"/>
      <c r="D18" s="226"/>
      <c r="E18" s="226"/>
      <c r="F18" s="226"/>
      <c r="G18" s="226"/>
      <c r="H18" s="226"/>
      <c r="I18" s="226"/>
      <c r="J18" s="226"/>
      <c r="K18" s="226"/>
      <c r="L18" s="226"/>
      <c r="M18" s="226"/>
    </row>
    <row r="19" spans="2:13" ht="15" customHeight="1" x14ac:dyDescent="0.25">
      <c r="B19" s="226"/>
      <c r="C19" s="226"/>
      <c r="D19" s="226"/>
      <c r="E19" s="226"/>
      <c r="F19" s="226"/>
      <c r="G19" s="226"/>
      <c r="H19" s="226"/>
      <c r="I19" s="226"/>
      <c r="J19" s="226"/>
      <c r="K19" s="226"/>
      <c r="L19" s="226"/>
      <c r="M19" s="226"/>
    </row>
    <row r="20" spans="2:13" ht="15" customHeight="1" x14ac:dyDescent="0.25">
      <c r="B20" s="226"/>
      <c r="C20" s="226"/>
      <c r="D20" s="226"/>
      <c r="E20" s="226"/>
      <c r="F20" s="226"/>
      <c r="G20" s="226"/>
      <c r="H20" s="226"/>
      <c r="I20" s="226"/>
      <c r="J20" s="226"/>
      <c r="K20" s="226"/>
      <c r="L20" s="226"/>
      <c r="M20" s="226"/>
    </row>
    <row r="21" spans="2:13" ht="15" customHeight="1" x14ac:dyDescent="0.25">
      <c r="B21" s="226"/>
      <c r="C21" s="226"/>
      <c r="D21" s="226"/>
      <c r="E21" s="226"/>
      <c r="F21" s="226"/>
      <c r="G21" s="226"/>
      <c r="H21" s="226"/>
      <c r="I21" s="226"/>
      <c r="J21" s="226"/>
      <c r="K21" s="226"/>
      <c r="L21" s="226"/>
      <c r="M21" s="226"/>
    </row>
    <row r="22" spans="2:13" ht="15" customHeight="1" x14ac:dyDescent="0.25">
      <c r="B22" s="226"/>
      <c r="C22" s="226"/>
      <c r="D22" s="226"/>
      <c r="E22" s="226"/>
      <c r="F22" s="226"/>
      <c r="G22" s="226"/>
      <c r="H22" s="226"/>
      <c r="I22" s="226"/>
      <c r="J22" s="226"/>
      <c r="K22" s="226"/>
      <c r="L22" s="226"/>
      <c r="M22" s="226"/>
    </row>
    <row r="23" spans="2:13" ht="15" customHeight="1" x14ac:dyDescent="0.25">
      <c r="B23" s="225"/>
      <c r="C23" s="225"/>
      <c r="D23" s="225"/>
      <c r="E23" s="225"/>
      <c r="F23" s="225"/>
      <c r="G23" s="225"/>
      <c r="H23" s="225"/>
      <c r="I23" s="225"/>
      <c r="J23" s="225"/>
      <c r="K23" s="225"/>
      <c r="L23" s="225"/>
      <c r="M23" s="225"/>
    </row>
    <row r="24" spans="2:13" ht="15" customHeight="1" x14ac:dyDescent="0.25">
      <c r="B24" s="225"/>
      <c r="C24" s="225"/>
      <c r="D24" s="225"/>
      <c r="E24" s="225"/>
      <c r="F24" s="225"/>
      <c r="G24" s="225"/>
      <c r="H24" s="225"/>
      <c r="I24" s="225"/>
      <c r="J24" s="225"/>
      <c r="K24" s="225"/>
      <c r="L24" s="225"/>
      <c r="M24" s="225"/>
    </row>
    <row r="25" spans="2:13" ht="15" customHeight="1" x14ac:dyDescent="0.25">
      <c r="B25" s="225"/>
      <c r="C25" s="225"/>
      <c r="D25" s="225"/>
      <c r="E25" s="225"/>
      <c r="F25" s="225"/>
      <c r="G25" s="225"/>
      <c r="H25" s="225"/>
      <c r="I25" s="225"/>
      <c r="J25" s="225"/>
      <c r="K25" s="225"/>
      <c r="L25" s="225"/>
      <c r="M25" s="225"/>
    </row>
    <row r="26" spans="2:13" ht="15" customHeight="1" x14ac:dyDescent="0.25">
      <c r="B26" s="225"/>
      <c r="C26" s="225"/>
      <c r="D26" s="225"/>
      <c r="E26" s="225"/>
      <c r="F26" s="225"/>
      <c r="G26" s="225"/>
      <c r="H26" s="225"/>
      <c r="I26" s="225"/>
      <c r="J26" s="225"/>
      <c r="K26" s="225"/>
      <c r="L26" s="225"/>
      <c r="M26" s="225"/>
    </row>
    <row r="27" spans="2:13" ht="15" customHeight="1" x14ac:dyDescent="0.25">
      <c r="B27" s="225"/>
      <c r="C27" s="225"/>
      <c r="D27" s="225"/>
      <c r="E27" s="225"/>
      <c r="F27" s="225"/>
      <c r="G27" s="225"/>
      <c r="H27" s="225"/>
      <c r="I27" s="225"/>
      <c r="J27" s="225"/>
      <c r="K27" s="225"/>
      <c r="L27" s="225"/>
      <c r="M27" s="225"/>
    </row>
    <row r="28" spans="2:13" ht="15" customHeight="1" x14ac:dyDescent="0.25">
      <c r="B28" s="225"/>
      <c r="C28" s="225"/>
      <c r="D28" s="225"/>
      <c r="E28" s="225"/>
      <c r="F28" s="225"/>
      <c r="G28" s="225"/>
      <c r="H28" s="225"/>
      <c r="I28" s="225"/>
      <c r="J28" s="225"/>
      <c r="K28" s="225"/>
      <c r="L28" s="225"/>
      <c r="M28" s="225"/>
    </row>
    <row r="29" spans="2:13" ht="15" customHeight="1" x14ac:dyDescent="0.25">
      <c r="B29" s="225"/>
      <c r="C29" s="225"/>
      <c r="D29" s="225"/>
      <c r="E29" s="225"/>
      <c r="F29" s="225"/>
      <c r="G29" s="225"/>
      <c r="H29" s="225"/>
      <c r="I29" s="225"/>
      <c r="J29" s="225"/>
      <c r="K29" s="225"/>
      <c r="L29" s="225"/>
      <c r="M29" s="225"/>
    </row>
    <row r="30" spans="2:13" ht="15" customHeight="1" x14ac:dyDescent="0.25">
      <c r="B30" s="225"/>
      <c r="C30" s="225"/>
      <c r="D30" s="225"/>
      <c r="E30" s="225"/>
      <c r="F30" s="225"/>
      <c r="G30" s="225"/>
      <c r="H30" s="225"/>
      <c r="I30" s="225"/>
      <c r="J30" s="225"/>
      <c r="K30" s="225"/>
      <c r="L30" s="225"/>
      <c r="M30" s="225"/>
    </row>
    <row r="31" spans="2:13" ht="15" customHeight="1" x14ac:dyDescent="0.25">
      <c r="B31" s="225"/>
      <c r="C31" s="225"/>
      <c r="D31" s="225"/>
      <c r="E31" s="225"/>
      <c r="F31" s="225"/>
      <c r="G31" s="225"/>
      <c r="H31" s="225"/>
      <c r="I31" s="225"/>
      <c r="J31" s="225"/>
      <c r="K31" s="225"/>
      <c r="L31" s="225"/>
      <c r="M31" s="225"/>
    </row>
    <row r="32" spans="2:13" ht="15" customHeight="1" x14ac:dyDescent="0.25">
      <c r="B32" s="225"/>
      <c r="C32" s="225"/>
      <c r="D32" s="225"/>
      <c r="E32" s="225"/>
      <c r="F32" s="225"/>
      <c r="G32" s="225"/>
      <c r="H32" s="225"/>
      <c r="I32" s="225"/>
      <c r="J32" s="225"/>
      <c r="K32" s="225"/>
      <c r="L32" s="225"/>
      <c r="M32" s="225"/>
    </row>
    <row r="33" spans="2:13" ht="15" customHeight="1" x14ac:dyDescent="0.25">
      <c r="B33" s="225"/>
      <c r="C33" s="225"/>
      <c r="D33" s="225"/>
      <c r="E33" s="225"/>
      <c r="F33" s="225"/>
      <c r="G33" s="225"/>
      <c r="H33" s="225"/>
      <c r="I33" s="225"/>
      <c r="J33" s="225"/>
      <c r="K33" s="225"/>
      <c r="L33" s="225"/>
      <c r="M33" s="225"/>
    </row>
    <row r="34" spans="2:13" ht="15" customHeight="1" x14ac:dyDescent="0.25"/>
    <row r="35" spans="2:13" ht="15" customHeight="1" x14ac:dyDescent="0.25"/>
    <row r="36" spans="2:13" ht="15" customHeight="1" x14ac:dyDescent="0.25"/>
    <row r="37" spans="2:13" ht="15" customHeight="1" x14ac:dyDescent="0.25"/>
    <row r="38" spans="2:13" ht="15" customHeight="1" x14ac:dyDescent="0.25"/>
    <row r="39" spans="2:13" ht="15" customHeight="1" x14ac:dyDescent="0.25"/>
    <row r="40" spans="2:13" ht="15" customHeight="1" x14ac:dyDescent="0.25"/>
    <row r="41" spans="2:13" ht="15" customHeight="1" x14ac:dyDescent="0.25"/>
    <row r="42" spans="2:13" ht="15" customHeight="1" x14ac:dyDescent="0.25"/>
    <row r="43" spans="2:13" ht="15" customHeight="1" x14ac:dyDescent="0.25"/>
    <row r="44" spans="2:13" ht="15" customHeight="1" x14ac:dyDescent="0.25"/>
    <row r="45" spans="2:13" ht="15" customHeight="1" x14ac:dyDescent="0.25"/>
    <row r="46" spans="2:13" ht="15" customHeight="1" x14ac:dyDescent="0.25"/>
    <row r="47" spans="2:13" ht="15" customHeight="1" x14ac:dyDescent="0.25"/>
    <row r="48" spans="2:13" ht="15" customHeight="1" x14ac:dyDescent="0.25"/>
    <row r="49" ht="15" customHeight="1" x14ac:dyDescent="0.25"/>
    <row r="50" ht="15" customHeight="1" x14ac:dyDescent="0.25"/>
    <row r="51" ht="15" customHeight="1" x14ac:dyDescent="0.25"/>
    <row r="52" ht="15" customHeight="1" x14ac:dyDescent="0.25"/>
    <row r="53" ht="15" customHeight="1" x14ac:dyDescent="0.25"/>
    <row r="77" spans="1:1" x14ac:dyDescent="0.25">
      <c r="A77" s="204"/>
    </row>
  </sheetData>
  <mergeCells count="3">
    <mergeCell ref="B1:K1"/>
    <mergeCell ref="N1:P1"/>
    <mergeCell ref="B3:P5"/>
  </mergeCells>
  <pageMargins left="0.15" right="0.15" top="0.15" bottom="0.15" header="0" footer="0.15"/>
  <pageSetup scale="52" orientation="landscape" cellComments="asDisplayed" r:id="rId1"/>
  <headerFooter differentFirst="1" alignWithMargins="0">
    <oddFooter>Page &amp;P of &amp;N</oddFooter>
  </headerFooter>
  <customProperties>
    <customPr name="isReportSheetChange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F14D-A865-4316-98D8-CD7C1579FF56}">
  <sheetPr>
    <pageSetUpPr fitToPage="1"/>
  </sheetPr>
  <dimension ref="A1:AY400"/>
  <sheetViews>
    <sheetView zoomScale="90" zoomScaleNormal="90" workbookViewId="0">
      <pane ySplit="4" topLeftCell="A5" activePane="bottomLeft" state="frozen"/>
      <selection pane="bottomLeft"/>
    </sheetView>
  </sheetViews>
  <sheetFormatPr defaultColWidth="9.109375" defaultRowHeight="13.8" x14ac:dyDescent="0.25"/>
  <cols>
    <col min="1" max="1" width="4" style="554" customWidth="1"/>
    <col min="2" max="6" width="4" style="2" customWidth="1"/>
    <col min="7" max="7" width="65.6640625" style="2" customWidth="1"/>
    <col min="8" max="12" width="15.44140625" style="2" customWidth="1"/>
    <col min="13" max="14" width="15.44140625" style="124" customWidth="1"/>
    <col min="15" max="15" width="15.44140625" style="2" customWidth="1"/>
    <col min="16" max="16" width="4.109375" style="2" customWidth="1"/>
    <col min="17" max="17" width="11" style="2" bestFit="1" customWidth="1"/>
    <col min="18" max="18" width="9.109375" style="2"/>
    <col min="19" max="19" width="12.44140625" style="2" bestFit="1" customWidth="1"/>
    <col min="20" max="16384" width="9.109375" style="2"/>
  </cols>
  <sheetData>
    <row r="1" spans="1:17" s="341" customFormat="1" ht="39.9" customHeight="1" thickBot="1" x14ac:dyDescent="0.35">
      <c r="A1" s="614"/>
      <c r="B1" s="696" t="s">
        <v>409</v>
      </c>
      <c r="C1" s="696"/>
      <c r="D1" s="696"/>
      <c r="E1" s="696"/>
      <c r="F1" s="696"/>
      <c r="G1" s="696"/>
      <c r="H1" s="696"/>
      <c r="I1" s="696"/>
      <c r="J1" s="696"/>
      <c r="K1" s="696"/>
      <c r="L1" s="696"/>
      <c r="M1" s="696"/>
      <c r="N1" s="707" t="s">
        <v>347</v>
      </c>
      <c r="O1" s="707"/>
      <c r="P1" s="337"/>
    </row>
    <row r="2" spans="1:17" s="331" customFormat="1" ht="7.5" customHeight="1" x14ac:dyDescent="0.3">
      <c r="A2" s="554"/>
      <c r="B2" s="2"/>
      <c r="C2" s="2"/>
      <c r="D2" s="2"/>
      <c r="E2" s="2"/>
      <c r="F2" s="2"/>
      <c r="G2" s="2"/>
      <c r="H2" s="331" t="s">
        <v>403</v>
      </c>
      <c r="M2" s="355"/>
      <c r="N2" s="355"/>
      <c r="P2" s="337"/>
    </row>
    <row r="3" spans="1:17" s="331" customFormat="1" ht="7.5" customHeight="1" x14ac:dyDescent="0.3">
      <c r="A3" s="554"/>
      <c r="B3" s="2"/>
      <c r="C3" s="2"/>
      <c r="D3" s="2"/>
      <c r="E3" s="2"/>
      <c r="F3" s="2"/>
      <c r="G3" s="2"/>
      <c r="M3" s="355"/>
      <c r="N3" s="355"/>
      <c r="P3" s="337"/>
    </row>
    <row r="4" spans="1:17" s="331" customFormat="1" ht="30" customHeight="1" x14ac:dyDescent="0.3">
      <c r="A4" s="698" t="s">
        <v>0</v>
      </c>
      <c r="B4" s="698"/>
      <c r="C4" s="698"/>
      <c r="D4" s="698"/>
      <c r="E4" s="698"/>
      <c r="F4" s="698"/>
      <c r="G4" s="698"/>
      <c r="H4" s="339" t="s">
        <v>497</v>
      </c>
      <c r="I4" s="338" t="s">
        <v>498</v>
      </c>
      <c r="J4" s="338" t="s">
        <v>499</v>
      </c>
      <c r="K4" s="340" t="s">
        <v>500</v>
      </c>
      <c r="L4" s="338" t="s">
        <v>501</v>
      </c>
      <c r="M4" s="338" t="s">
        <v>502</v>
      </c>
      <c r="N4" s="338" t="s">
        <v>503</v>
      </c>
      <c r="O4" s="338" t="s">
        <v>504</v>
      </c>
      <c r="P4" s="337"/>
    </row>
    <row r="5" spans="1:17" ht="14.4" x14ac:dyDescent="0.3">
      <c r="A5" s="699" t="s">
        <v>410</v>
      </c>
      <c r="B5" s="699"/>
      <c r="C5" s="699"/>
      <c r="D5" s="699"/>
      <c r="E5" s="699"/>
      <c r="F5" s="699"/>
      <c r="G5" s="699"/>
      <c r="H5" s="106"/>
      <c r="K5" s="200"/>
      <c r="O5" s="685"/>
      <c r="P5"/>
    </row>
    <row r="6" spans="1:17" ht="14.4" x14ac:dyDescent="0.3">
      <c r="A6" s="700" t="s">
        <v>1</v>
      </c>
      <c r="B6" s="700"/>
      <c r="C6" s="700"/>
      <c r="D6" s="700"/>
      <c r="E6" s="700"/>
      <c r="F6" s="700"/>
      <c r="G6" s="700"/>
      <c r="H6" s="106"/>
      <c r="K6" s="200"/>
      <c r="O6" s="685"/>
      <c r="P6"/>
    </row>
    <row r="7" spans="1:17" ht="14.4" x14ac:dyDescent="0.3">
      <c r="A7" s="615"/>
      <c r="B7" s="701" t="s">
        <v>2</v>
      </c>
      <c r="C7" s="701"/>
      <c r="D7" s="701"/>
      <c r="E7" s="701"/>
      <c r="F7" s="701"/>
      <c r="G7" s="701"/>
      <c r="H7" s="255">
        <v>3456543.40507703</v>
      </c>
      <c r="I7" s="254">
        <v>3502297.5056557283</v>
      </c>
      <c r="J7" s="254">
        <v>3629584.3110215459</v>
      </c>
      <c r="K7" s="254">
        <v>3714983.1773417918</v>
      </c>
      <c r="L7" s="255">
        <v>3784534.0802471861</v>
      </c>
      <c r="M7" s="254">
        <v>3798696.710007824</v>
      </c>
      <c r="N7" s="254"/>
      <c r="O7" s="254"/>
      <c r="P7"/>
      <c r="Q7" s="292"/>
    </row>
    <row r="8" spans="1:17" ht="14.4" x14ac:dyDescent="0.3">
      <c r="A8" s="615"/>
      <c r="B8" s="701" t="s">
        <v>3</v>
      </c>
      <c r="C8" s="701"/>
      <c r="D8" s="701"/>
      <c r="E8" s="701"/>
      <c r="F8" s="701"/>
      <c r="G8" s="701"/>
      <c r="H8" s="259">
        <v>1376400</v>
      </c>
      <c r="I8" s="258">
        <v>1353370</v>
      </c>
      <c r="J8" s="258">
        <v>1330430</v>
      </c>
      <c r="K8" s="258">
        <v>1303880</v>
      </c>
      <c r="L8" s="259">
        <v>1285340.0000000002</v>
      </c>
      <c r="M8" s="258">
        <v>1258800</v>
      </c>
      <c r="N8" s="258"/>
      <c r="O8" s="258"/>
      <c r="P8"/>
      <c r="Q8" s="292"/>
    </row>
    <row r="9" spans="1:17" ht="14.4" x14ac:dyDescent="0.3">
      <c r="A9" s="616"/>
      <c r="B9" s="617"/>
      <c r="C9" s="617"/>
      <c r="D9" s="701" t="s">
        <v>4</v>
      </c>
      <c r="E9" s="701"/>
      <c r="F9" s="701"/>
      <c r="G9" s="701"/>
      <c r="H9" s="261">
        <v>4832943.40507703</v>
      </c>
      <c r="I9" s="260">
        <v>4855667.5056557283</v>
      </c>
      <c r="J9" s="260">
        <v>4960014.3110215459</v>
      </c>
      <c r="K9" s="260">
        <v>5018863.1773417918</v>
      </c>
      <c r="L9" s="261">
        <v>5069874.0802471861</v>
      </c>
      <c r="M9" s="260">
        <v>5057496.710007824</v>
      </c>
      <c r="N9" s="260"/>
      <c r="O9" s="260"/>
      <c r="P9"/>
      <c r="Q9" s="292"/>
    </row>
    <row r="10" spans="1:17" ht="14.4" x14ac:dyDescent="0.3">
      <c r="A10" s="616"/>
      <c r="B10" s="701" t="s">
        <v>318</v>
      </c>
      <c r="C10" s="701"/>
      <c r="D10" s="701"/>
      <c r="E10" s="701"/>
      <c r="F10" s="701"/>
      <c r="G10" s="701"/>
      <c r="H10" s="259">
        <v>2920417.10615166</v>
      </c>
      <c r="I10" s="258">
        <v>2833055.1365455822</v>
      </c>
      <c r="J10" s="258">
        <v>2873528.3223289703</v>
      </c>
      <c r="K10" s="258">
        <v>2744165.0687281215</v>
      </c>
      <c r="L10" s="259">
        <v>2722543.8772133514</v>
      </c>
      <c r="M10" s="258">
        <v>2698143.6945382445</v>
      </c>
      <c r="N10" s="258"/>
      <c r="O10" s="258"/>
      <c r="P10"/>
      <c r="Q10" s="292"/>
    </row>
    <row r="11" spans="1:17" ht="14.4" x14ac:dyDescent="0.3">
      <c r="A11" s="616"/>
      <c r="B11" s="701" t="s">
        <v>5</v>
      </c>
      <c r="C11" s="701"/>
      <c r="D11" s="701"/>
      <c r="E11" s="701"/>
      <c r="F11" s="701"/>
      <c r="G11" s="701"/>
      <c r="H11" s="259">
        <v>3503940.3840025002</v>
      </c>
      <c r="I11" s="258">
        <v>3566126.1350991661</v>
      </c>
      <c r="J11" s="258">
        <v>3636963.5963074705</v>
      </c>
      <c r="K11" s="258">
        <v>3680429.6126044733</v>
      </c>
      <c r="L11" s="259">
        <v>3742692.6005415828</v>
      </c>
      <c r="M11" s="258">
        <v>3817119.1599755418</v>
      </c>
      <c r="N11" s="258"/>
      <c r="O11" s="258"/>
      <c r="P11"/>
      <c r="Q11" s="292"/>
    </row>
    <row r="12" spans="1:17" ht="14.4" x14ac:dyDescent="0.3">
      <c r="A12" s="616"/>
      <c r="B12" s="701" t="s">
        <v>6</v>
      </c>
      <c r="C12" s="701"/>
      <c r="D12" s="701"/>
      <c r="E12" s="701"/>
      <c r="F12" s="701"/>
      <c r="G12" s="701"/>
      <c r="H12" s="259">
        <v>127707.03559</v>
      </c>
      <c r="I12" s="258">
        <v>0</v>
      </c>
      <c r="J12" s="258">
        <v>0</v>
      </c>
      <c r="K12" s="258">
        <v>0</v>
      </c>
      <c r="L12" s="259">
        <v>0</v>
      </c>
      <c r="M12" s="258">
        <v>0</v>
      </c>
      <c r="N12" s="258"/>
      <c r="O12" s="258"/>
      <c r="P12"/>
      <c r="Q12" s="292"/>
    </row>
    <row r="13" spans="1:17" ht="14.4" x14ac:dyDescent="0.3">
      <c r="A13" s="616"/>
      <c r="B13" s="701" t="s">
        <v>7</v>
      </c>
      <c r="C13" s="701"/>
      <c r="D13" s="701"/>
      <c r="E13" s="701"/>
      <c r="F13" s="701"/>
      <c r="G13" s="701"/>
      <c r="H13" s="259">
        <v>1189435.8814432002</v>
      </c>
      <c r="I13" s="258">
        <v>1056889.5718701927</v>
      </c>
      <c r="J13" s="258">
        <v>943523.63755214075</v>
      </c>
      <c r="K13" s="258">
        <v>929276.85874425271</v>
      </c>
      <c r="L13" s="259">
        <v>935801.94701967982</v>
      </c>
      <c r="M13" s="258">
        <v>938583.00708500657</v>
      </c>
      <c r="N13" s="258"/>
      <c r="O13" s="258"/>
      <c r="P13"/>
      <c r="Q13" s="292"/>
    </row>
    <row r="14" spans="1:17" ht="14.4" x14ac:dyDescent="0.3">
      <c r="A14" s="616"/>
      <c r="B14" s="701" t="s">
        <v>8</v>
      </c>
      <c r="C14" s="701"/>
      <c r="D14" s="701"/>
      <c r="E14" s="701"/>
      <c r="F14" s="701"/>
      <c r="G14" s="701"/>
      <c r="H14" s="263">
        <v>2334910.6413660999</v>
      </c>
      <c r="I14" s="262">
        <v>2253965.7491298583</v>
      </c>
      <c r="J14" s="262">
        <v>2401137.482048016</v>
      </c>
      <c r="K14" s="262">
        <v>2209287.3073793552</v>
      </c>
      <c r="L14" s="263">
        <v>2118097.542405447</v>
      </c>
      <c r="M14" s="262">
        <v>2318491.6641881927</v>
      </c>
      <c r="N14" s="262"/>
      <c r="O14" s="262"/>
      <c r="P14"/>
      <c r="Q14" s="292"/>
    </row>
    <row r="15" spans="1:17" ht="15" thickBot="1" x14ac:dyDescent="0.35">
      <c r="A15" s="618"/>
      <c r="B15" s="619"/>
      <c r="C15" s="619"/>
      <c r="D15" s="697" t="s">
        <v>9</v>
      </c>
      <c r="E15" s="697"/>
      <c r="F15" s="697"/>
      <c r="G15" s="697"/>
      <c r="H15" s="257">
        <v>14909354.453630492</v>
      </c>
      <c r="I15" s="256">
        <v>14565704.098300528</v>
      </c>
      <c r="J15" s="256">
        <v>14815167.349258142</v>
      </c>
      <c r="K15" s="256">
        <v>14582022.024797995</v>
      </c>
      <c r="L15" s="257">
        <v>14589010.047427246</v>
      </c>
      <c r="M15" s="256">
        <v>14829834.235794811</v>
      </c>
      <c r="N15" s="256"/>
      <c r="O15" s="256"/>
      <c r="P15"/>
      <c r="Q15" s="292"/>
    </row>
    <row r="16" spans="1:17" ht="7.5" customHeight="1" thickTop="1" x14ac:dyDescent="0.3">
      <c r="A16" s="616"/>
      <c r="B16" s="617"/>
      <c r="C16" s="617"/>
      <c r="D16" s="617"/>
      <c r="E16" s="617"/>
      <c r="F16" s="617"/>
      <c r="G16" s="617"/>
      <c r="H16" s="10"/>
      <c r="I16" s="9"/>
      <c r="J16" s="9"/>
      <c r="K16" s="9"/>
      <c r="L16" s="10"/>
      <c r="M16" s="9"/>
      <c r="N16" s="9"/>
      <c r="O16" s="9"/>
      <c r="P16"/>
    </row>
    <row r="17" spans="1:17" ht="14.4" x14ac:dyDescent="0.3">
      <c r="A17" s="700" t="s">
        <v>10</v>
      </c>
      <c r="B17" s="700"/>
      <c r="C17" s="700"/>
      <c r="D17" s="700"/>
      <c r="E17" s="700"/>
      <c r="F17" s="700"/>
      <c r="G17" s="700"/>
      <c r="H17" s="10"/>
      <c r="I17" s="9"/>
      <c r="J17" s="9"/>
      <c r="K17" s="9"/>
      <c r="L17" s="10"/>
      <c r="M17" s="9"/>
      <c r="N17" s="9"/>
      <c r="O17" s="9"/>
      <c r="P17"/>
    </row>
    <row r="18" spans="1:17" ht="14.4" x14ac:dyDescent="0.3">
      <c r="A18" s="616"/>
      <c r="B18" s="701" t="s">
        <v>11</v>
      </c>
      <c r="C18" s="701"/>
      <c r="D18" s="701"/>
      <c r="E18" s="701"/>
      <c r="F18" s="701"/>
      <c r="G18" s="701"/>
      <c r="H18" s="255">
        <v>6548049.6247049998</v>
      </c>
      <c r="I18" s="254">
        <v>6436332.3776737675</v>
      </c>
      <c r="J18" s="254">
        <v>6919417.8500051647</v>
      </c>
      <c r="K18" s="254">
        <v>6503064.3210746171</v>
      </c>
      <c r="L18" s="255">
        <v>6637937.1051776307</v>
      </c>
      <c r="M18" s="254">
        <v>6719043.6495479327</v>
      </c>
      <c r="N18" s="254"/>
      <c r="O18" s="254"/>
      <c r="P18"/>
      <c r="Q18" s="292"/>
    </row>
    <row r="19" spans="1:17" ht="14.4" x14ac:dyDescent="0.3">
      <c r="A19" s="616"/>
      <c r="B19" s="701" t="s">
        <v>12</v>
      </c>
      <c r="C19" s="701"/>
      <c r="D19" s="701"/>
      <c r="E19" s="701"/>
      <c r="F19" s="701"/>
      <c r="G19" s="701"/>
      <c r="H19" s="259">
        <v>954349.83500444994</v>
      </c>
      <c r="I19" s="258">
        <v>908419.32213286764</v>
      </c>
      <c r="J19" s="258">
        <v>911484.63794467482</v>
      </c>
      <c r="K19" s="258">
        <v>906279.50161732256</v>
      </c>
      <c r="L19" s="259">
        <v>907038.2200498184</v>
      </c>
      <c r="M19" s="258">
        <v>906558.32731758326</v>
      </c>
      <c r="N19" s="258"/>
      <c r="O19" s="258"/>
      <c r="P19"/>
      <c r="Q19" s="292"/>
    </row>
    <row r="20" spans="1:17" ht="14.4" x14ac:dyDescent="0.3">
      <c r="A20" s="616"/>
      <c r="B20" s="701" t="s">
        <v>14</v>
      </c>
      <c r="C20" s="701"/>
      <c r="D20" s="701"/>
      <c r="E20" s="701"/>
      <c r="F20" s="701"/>
      <c r="G20" s="701"/>
      <c r="H20" s="259">
        <v>839549.97657981003</v>
      </c>
      <c r="I20" s="258">
        <v>807107.84067300044</v>
      </c>
      <c r="J20" s="258">
        <v>626662.91525276517</v>
      </c>
      <c r="K20" s="258">
        <v>720248.24533076561</v>
      </c>
      <c r="L20" s="259">
        <v>692224.41222147667</v>
      </c>
      <c r="M20" s="258">
        <v>641378.2796794551</v>
      </c>
      <c r="N20" s="258"/>
      <c r="O20" s="258"/>
      <c r="P20"/>
      <c r="Q20" s="292"/>
    </row>
    <row r="21" spans="1:17" ht="14.4" x14ac:dyDescent="0.3">
      <c r="A21" s="616"/>
      <c r="B21" s="703" t="s">
        <v>15</v>
      </c>
      <c r="C21" s="704"/>
      <c r="D21" s="704"/>
      <c r="E21" s="704"/>
      <c r="F21" s="704"/>
      <c r="G21" s="704"/>
      <c r="H21" s="259">
        <v>593909.33614999999</v>
      </c>
      <c r="I21" s="258">
        <v>594110.12726999994</v>
      </c>
      <c r="J21" s="258">
        <v>594310.91837999993</v>
      </c>
      <c r="K21" s="258">
        <v>594511.7095</v>
      </c>
      <c r="L21" s="259">
        <v>594712.50060999999</v>
      </c>
      <c r="M21" s="258">
        <v>594913.29173000006</v>
      </c>
      <c r="N21" s="258"/>
      <c r="O21" s="258"/>
      <c r="P21"/>
      <c r="Q21" s="292"/>
    </row>
    <row r="22" spans="1:17" ht="14.4" x14ac:dyDescent="0.3">
      <c r="A22" s="616"/>
      <c r="B22" s="701" t="s">
        <v>16</v>
      </c>
      <c r="C22" s="701"/>
      <c r="D22" s="701"/>
      <c r="E22" s="701"/>
      <c r="F22" s="701"/>
      <c r="G22" s="701"/>
      <c r="H22" s="259">
        <v>1376028.2040200001</v>
      </c>
      <c r="I22" s="258">
        <v>1353014.0792099999</v>
      </c>
      <c r="J22" s="258">
        <v>1330089.9543999999</v>
      </c>
      <c r="K22" s="258">
        <v>1303555.82959</v>
      </c>
      <c r="L22" s="259">
        <v>1285031.70478</v>
      </c>
      <c r="M22" s="258">
        <v>1258507.57996</v>
      </c>
      <c r="N22" s="258"/>
      <c r="O22" s="258"/>
      <c r="P22"/>
      <c r="Q22" s="292"/>
    </row>
    <row r="23" spans="1:17" ht="14.4" x14ac:dyDescent="0.3">
      <c r="A23" s="616"/>
      <c r="B23" s="702" t="s">
        <v>17</v>
      </c>
      <c r="C23" s="702"/>
      <c r="D23" s="702"/>
      <c r="E23" s="702"/>
      <c r="F23" s="702"/>
      <c r="G23" s="702"/>
      <c r="H23" s="259">
        <v>76648.459000000003</v>
      </c>
      <c r="I23" s="258">
        <v>90995.444999999992</v>
      </c>
      <c r="J23" s="258">
        <v>85236.15800000001</v>
      </c>
      <c r="K23" s="258">
        <v>86033.703000000009</v>
      </c>
      <c r="L23" s="259">
        <v>97559.607999999993</v>
      </c>
      <c r="M23" s="258">
        <v>83425.012000000002</v>
      </c>
      <c r="N23" s="258"/>
      <c r="O23" s="258"/>
      <c r="P23"/>
      <c r="Q23" s="292"/>
    </row>
    <row r="24" spans="1:17" ht="14.4" x14ac:dyDescent="0.3">
      <c r="A24" s="616"/>
      <c r="B24" s="701" t="s">
        <v>18</v>
      </c>
      <c r="C24" s="701"/>
      <c r="D24" s="701"/>
      <c r="E24" s="701"/>
      <c r="F24" s="701"/>
      <c r="G24" s="701"/>
      <c r="H24" s="259">
        <v>2334910.6413660999</v>
      </c>
      <c r="I24" s="258">
        <v>2253965.7491298583</v>
      </c>
      <c r="J24" s="258">
        <v>2401137.482048016</v>
      </c>
      <c r="K24" s="258">
        <v>2209287.3073793552</v>
      </c>
      <c r="L24" s="259">
        <v>2118097.542405447</v>
      </c>
      <c r="M24" s="258">
        <v>2318491.6641881927</v>
      </c>
      <c r="N24" s="258"/>
      <c r="O24" s="258"/>
      <c r="P24"/>
      <c r="Q24" s="292"/>
    </row>
    <row r="25" spans="1:17" ht="14.4" x14ac:dyDescent="0.3">
      <c r="A25" s="616"/>
      <c r="B25" s="617"/>
      <c r="C25" s="617"/>
      <c r="D25" s="697" t="s">
        <v>19</v>
      </c>
      <c r="E25" s="697"/>
      <c r="F25" s="697"/>
      <c r="G25" s="697"/>
      <c r="H25" s="265">
        <v>12723446.076825362</v>
      </c>
      <c r="I25" s="264">
        <v>12443944.941089494</v>
      </c>
      <c r="J25" s="264">
        <v>12868339.916030619</v>
      </c>
      <c r="K25" s="264">
        <v>12322980.617492061</v>
      </c>
      <c r="L25" s="265">
        <v>12332601.09324437</v>
      </c>
      <c r="M25" s="264">
        <v>12522317.804423165</v>
      </c>
      <c r="N25" s="264"/>
      <c r="O25" s="264"/>
      <c r="P25"/>
      <c r="Q25" s="292"/>
    </row>
    <row r="26" spans="1:17" ht="7.5" customHeight="1" x14ac:dyDescent="0.3">
      <c r="A26" s="616"/>
      <c r="B26" s="617"/>
      <c r="C26" s="617"/>
      <c r="D26" s="620"/>
      <c r="E26" s="620"/>
      <c r="F26" s="620"/>
      <c r="G26" s="620"/>
      <c r="H26" s="10"/>
      <c r="I26" s="9"/>
      <c r="J26" s="9"/>
      <c r="K26" s="9"/>
      <c r="L26" s="10"/>
      <c r="M26" s="9"/>
      <c r="N26" s="9"/>
      <c r="O26" s="9"/>
      <c r="P26"/>
    </row>
    <row r="27" spans="1:17" ht="14.4" x14ac:dyDescent="0.3">
      <c r="A27" s="700" t="s">
        <v>20</v>
      </c>
      <c r="B27" s="700"/>
      <c r="C27" s="700"/>
      <c r="D27" s="700"/>
      <c r="E27" s="700"/>
      <c r="F27" s="700"/>
      <c r="G27" s="700"/>
      <c r="H27" s="202"/>
      <c r="I27" s="201"/>
      <c r="J27" s="201"/>
      <c r="K27" s="201"/>
      <c r="L27" s="202"/>
      <c r="M27" s="201"/>
      <c r="N27" s="201"/>
      <c r="O27" s="201"/>
      <c r="P27"/>
    </row>
    <row r="28" spans="1:17" ht="14.4" x14ac:dyDescent="0.3">
      <c r="A28" s="615"/>
      <c r="B28" s="705" t="s">
        <v>21</v>
      </c>
      <c r="C28" s="701"/>
      <c r="D28" s="701"/>
      <c r="E28" s="701"/>
      <c r="F28" s="701"/>
      <c r="G28" s="701"/>
      <c r="H28" s="259">
        <v>346.09005000000002</v>
      </c>
      <c r="I28" s="258">
        <v>339.93896999999998</v>
      </c>
      <c r="J28" s="258">
        <v>335.08129000000002</v>
      </c>
      <c r="K28" s="258">
        <v>333.67737</v>
      </c>
      <c r="L28" s="259">
        <v>330.22554000000002</v>
      </c>
      <c r="M28" s="258">
        <v>325.45209</v>
      </c>
      <c r="N28" s="258"/>
      <c r="O28" s="258"/>
      <c r="P28"/>
      <c r="Q28" s="292"/>
    </row>
    <row r="29" spans="1:17" ht="14.4" x14ac:dyDescent="0.3">
      <c r="A29" s="616"/>
      <c r="B29" s="701" t="s">
        <v>22</v>
      </c>
      <c r="C29" s="701"/>
      <c r="D29" s="701"/>
      <c r="E29" s="701"/>
      <c r="F29" s="701"/>
      <c r="G29" s="701"/>
      <c r="H29" s="259">
        <v>0</v>
      </c>
      <c r="I29" s="258">
        <v>0</v>
      </c>
      <c r="J29" s="258">
        <v>0</v>
      </c>
      <c r="K29" s="258">
        <v>0</v>
      </c>
      <c r="L29" s="259">
        <v>0</v>
      </c>
      <c r="M29" s="258">
        <v>0</v>
      </c>
      <c r="N29" s="258"/>
      <c r="O29" s="258"/>
      <c r="P29"/>
      <c r="Q29" s="292"/>
    </row>
    <row r="30" spans="1:17" ht="14.4" x14ac:dyDescent="0.3">
      <c r="A30" s="616"/>
      <c r="B30" s="701" t="s">
        <v>23</v>
      </c>
      <c r="C30" s="701"/>
      <c r="D30" s="701"/>
      <c r="E30" s="701"/>
      <c r="F30" s="701"/>
      <c r="G30" s="701"/>
      <c r="H30" s="259">
        <v>2285943.7269100319</v>
      </c>
      <c r="I30" s="258">
        <v>2122839.1876563323</v>
      </c>
      <c r="J30" s="258">
        <v>2132014.6701522893</v>
      </c>
      <c r="K30" s="258">
        <v>2231483.2252115407</v>
      </c>
      <c r="L30" s="259">
        <v>2253434.6335455338</v>
      </c>
      <c r="M30" s="258">
        <v>2270996.4918966359</v>
      </c>
      <c r="N30" s="258"/>
      <c r="O30" s="258"/>
      <c r="P30"/>
      <c r="Q30" s="292"/>
    </row>
    <row r="31" spans="1:17" ht="14.4" x14ac:dyDescent="0.3">
      <c r="A31" s="616"/>
      <c r="B31" s="701" t="s">
        <v>24</v>
      </c>
      <c r="C31" s="701"/>
      <c r="D31" s="701"/>
      <c r="E31" s="701"/>
      <c r="F31" s="701"/>
      <c r="G31" s="701"/>
      <c r="H31" s="259">
        <v>0</v>
      </c>
      <c r="I31" s="258">
        <v>0</v>
      </c>
      <c r="J31" s="258">
        <v>0</v>
      </c>
      <c r="K31" s="258">
        <v>0</v>
      </c>
      <c r="L31" s="259">
        <v>0</v>
      </c>
      <c r="M31" s="258">
        <v>0</v>
      </c>
      <c r="N31" s="258"/>
      <c r="O31" s="258"/>
      <c r="P31"/>
      <c r="Q31" s="292"/>
    </row>
    <row r="32" spans="1:17" ht="14.4" x14ac:dyDescent="0.3">
      <c r="A32" s="616"/>
      <c r="B32" s="701" t="s">
        <v>25</v>
      </c>
      <c r="C32" s="701"/>
      <c r="D32" s="701"/>
      <c r="E32" s="701"/>
      <c r="F32" s="701"/>
      <c r="G32" s="701"/>
      <c r="H32" s="259"/>
      <c r="I32" s="258"/>
      <c r="J32" s="258"/>
      <c r="K32" s="258"/>
      <c r="L32" s="259"/>
      <c r="M32" s="258"/>
      <c r="N32" s="258"/>
      <c r="O32" s="258"/>
      <c r="P32"/>
      <c r="Q32" s="292"/>
    </row>
    <row r="33" spans="1:17" ht="14.4" x14ac:dyDescent="0.3">
      <c r="A33" s="616"/>
      <c r="B33" s="617"/>
      <c r="C33" s="697" t="s">
        <v>26</v>
      </c>
      <c r="D33" s="697"/>
      <c r="E33" s="697"/>
      <c r="F33" s="697"/>
      <c r="G33" s="697"/>
      <c r="H33" s="259">
        <v>-181537.04783</v>
      </c>
      <c r="I33" s="258">
        <v>-187346.02659999998</v>
      </c>
      <c r="J33" s="258">
        <v>-103510.16095999999</v>
      </c>
      <c r="K33" s="258">
        <v>-162841.99281999998</v>
      </c>
      <c r="L33" s="259">
        <v>-133763.54121</v>
      </c>
      <c r="M33" s="258">
        <v>-124629.05531</v>
      </c>
      <c r="N33" s="258"/>
      <c r="O33" s="258"/>
      <c r="P33"/>
      <c r="Q33" s="292"/>
    </row>
    <row r="34" spans="1:17" ht="14.4" x14ac:dyDescent="0.3">
      <c r="A34" s="616"/>
      <c r="B34" s="617"/>
      <c r="C34" s="697" t="s">
        <v>344</v>
      </c>
      <c r="D34" s="697"/>
      <c r="E34" s="697"/>
      <c r="F34" s="697"/>
      <c r="G34" s="697"/>
      <c r="H34" s="259">
        <v>92853.293600000005</v>
      </c>
      <c r="I34" s="258">
        <v>201440.51269</v>
      </c>
      <c r="J34" s="258">
        <v>-71241.21050999999</v>
      </c>
      <c r="K34" s="258">
        <v>224833.12473000001</v>
      </c>
      <c r="L34" s="259">
        <v>171598.58919999999</v>
      </c>
      <c r="M34" s="258">
        <v>174626.27707000001</v>
      </c>
      <c r="N34" s="258"/>
      <c r="O34" s="258"/>
      <c r="P34"/>
      <c r="Q34" s="292"/>
    </row>
    <row r="35" spans="1:17" ht="14.4" x14ac:dyDescent="0.3">
      <c r="A35" s="616"/>
      <c r="B35" s="617"/>
      <c r="C35" s="697" t="s">
        <v>27</v>
      </c>
      <c r="D35" s="697"/>
      <c r="E35" s="697"/>
      <c r="F35" s="697"/>
      <c r="G35" s="697"/>
      <c r="H35" s="263">
        <v>-11697.685924901669</v>
      </c>
      <c r="I35" s="262">
        <v>-15514.455505297738</v>
      </c>
      <c r="J35" s="262">
        <v>-10770.946744766037</v>
      </c>
      <c r="K35" s="262">
        <v>-34766.627185607453</v>
      </c>
      <c r="L35" s="263">
        <v>-35190.952892659603</v>
      </c>
      <c r="M35" s="262">
        <v>-13802.734374990772</v>
      </c>
      <c r="N35" s="262"/>
      <c r="O35" s="262"/>
      <c r="P35"/>
      <c r="Q35" s="292"/>
    </row>
    <row r="36" spans="1:17" ht="14.4" x14ac:dyDescent="0.3">
      <c r="A36" s="616"/>
      <c r="B36" s="617"/>
      <c r="C36" s="617"/>
      <c r="D36" s="697" t="s">
        <v>404</v>
      </c>
      <c r="E36" s="697"/>
      <c r="F36" s="697"/>
      <c r="G36" s="697"/>
      <c r="H36" s="265">
        <v>2185908.3768051304</v>
      </c>
      <c r="I36" s="264">
        <v>2121759.1572110346</v>
      </c>
      <c r="J36" s="264">
        <v>1946827.4332275235</v>
      </c>
      <c r="K36" s="264">
        <v>2259041.4073059335</v>
      </c>
      <c r="L36" s="265">
        <v>2256408.9541828739</v>
      </c>
      <c r="M36" s="264">
        <v>2307516.4313716446</v>
      </c>
      <c r="N36" s="264"/>
      <c r="O36" s="264"/>
      <c r="P36"/>
      <c r="Q36" s="292"/>
    </row>
    <row r="37" spans="1:17" ht="15" thickBot="1" x14ac:dyDescent="0.35">
      <c r="A37" s="616"/>
      <c r="B37" s="617"/>
      <c r="C37" s="617"/>
      <c r="D37" s="697" t="s">
        <v>319</v>
      </c>
      <c r="E37" s="697"/>
      <c r="F37" s="697"/>
      <c r="G37" s="697"/>
      <c r="H37" s="257">
        <v>14909354.453630492</v>
      </c>
      <c r="I37" s="256">
        <v>14565704.098300528</v>
      </c>
      <c r="J37" s="256">
        <v>14815167.349258143</v>
      </c>
      <c r="K37" s="256">
        <v>14582022.024797995</v>
      </c>
      <c r="L37" s="257">
        <v>14589010.047427244</v>
      </c>
      <c r="M37" s="256">
        <v>14829834.235794809</v>
      </c>
      <c r="N37" s="256"/>
      <c r="O37" s="256"/>
      <c r="P37"/>
      <c r="Q37" s="292"/>
    </row>
    <row r="38" spans="1:17" ht="7.5" customHeight="1" thickTop="1" x14ac:dyDescent="0.3">
      <c r="A38" s="616"/>
      <c r="B38" s="617"/>
      <c r="C38" s="617"/>
      <c r="D38" s="621"/>
      <c r="E38" s="617"/>
      <c r="F38" s="621"/>
      <c r="G38" s="617"/>
      <c r="H38" s="10"/>
      <c r="I38" s="9"/>
      <c r="J38" s="9"/>
      <c r="K38" s="9"/>
      <c r="L38" s="10"/>
      <c r="M38" s="9"/>
      <c r="N38" s="9"/>
      <c r="O38" s="9"/>
      <c r="P38"/>
    </row>
    <row r="39" spans="1:17" ht="14.4" x14ac:dyDescent="0.3">
      <c r="A39" s="706" t="s">
        <v>28</v>
      </c>
      <c r="B39" s="706"/>
      <c r="C39" s="706"/>
      <c r="D39" s="706"/>
      <c r="E39" s="706"/>
      <c r="F39" s="706"/>
      <c r="G39" s="706"/>
      <c r="H39" s="10"/>
      <c r="I39" s="9"/>
      <c r="J39" s="9"/>
      <c r="K39" s="9"/>
      <c r="L39" s="10"/>
      <c r="M39" s="9"/>
      <c r="N39" s="9"/>
      <c r="O39" s="9"/>
      <c r="P39"/>
    </row>
    <row r="40" spans="1:17" ht="14.4" x14ac:dyDescent="0.3">
      <c r="A40" s="697" t="s">
        <v>29</v>
      </c>
      <c r="B40" s="697"/>
      <c r="C40" s="697"/>
      <c r="D40" s="697"/>
      <c r="E40" s="697"/>
      <c r="F40" s="697"/>
      <c r="G40" s="697"/>
      <c r="H40" s="255">
        <v>2185908.3768051304</v>
      </c>
      <c r="I40" s="254">
        <v>2121759.1572110346</v>
      </c>
      <c r="J40" s="254">
        <v>1946827.4332275235</v>
      </c>
      <c r="K40" s="254">
        <v>2259041.4073059335</v>
      </c>
      <c r="L40" s="255">
        <v>2256408.9541828739</v>
      </c>
      <c r="M40" s="254">
        <v>2307516.4313716446</v>
      </c>
      <c r="N40" s="254"/>
      <c r="O40" s="254"/>
      <c r="P40"/>
      <c r="Q40" s="292"/>
    </row>
    <row r="41" spans="1:17" ht="14.4" x14ac:dyDescent="0.3">
      <c r="A41" s="616"/>
      <c r="B41" s="701" t="s">
        <v>30</v>
      </c>
      <c r="C41" s="701"/>
      <c r="D41" s="701"/>
      <c r="E41" s="701"/>
      <c r="F41" s="701"/>
      <c r="G41" s="701"/>
      <c r="H41" s="259">
        <v>-181537.04783</v>
      </c>
      <c r="I41" s="258">
        <v>-187346.02659999998</v>
      </c>
      <c r="J41" s="258">
        <v>-103510.16095999999</v>
      </c>
      <c r="K41" s="258">
        <v>-162841.99281999998</v>
      </c>
      <c r="L41" s="259">
        <v>-133763.54121</v>
      </c>
      <c r="M41" s="258">
        <v>-124629.05531</v>
      </c>
      <c r="N41" s="258"/>
      <c r="O41" s="258"/>
      <c r="P41"/>
      <c r="Q41" s="292"/>
    </row>
    <row r="42" spans="1:17" ht="14.4" x14ac:dyDescent="0.3">
      <c r="A42" s="616"/>
      <c r="B42" s="701" t="s">
        <v>346</v>
      </c>
      <c r="C42" s="701"/>
      <c r="D42" s="701"/>
      <c r="E42" s="701"/>
      <c r="F42" s="701"/>
      <c r="G42" s="701"/>
      <c r="H42" s="259">
        <v>92853.293600000005</v>
      </c>
      <c r="I42" s="258">
        <v>201440.51269</v>
      </c>
      <c r="J42" s="258">
        <v>-71241.21050999999</v>
      </c>
      <c r="K42" s="258">
        <v>224833.12473000001</v>
      </c>
      <c r="L42" s="259">
        <v>171598.58919999999</v>
      </c>
      <c r="M42" s="258">
        <v>174626.27707000001</v>
      </c>
      <c r="N42" s="258"/>
      <c r="O42" s="258"/>
      <c r="P42"/>
      <c r="Q42" s="292"/>
    </row>
    <row r="43" spans="1:17" ht="15" thickBot="1" x14ac:dyDescent="0.35">
      <c r="A43" s="616"/>
      <c r="B43" s="620"/>
      <c r="C43" s="617"/>
      <c r="D43" s="697" t="s">
        <v>31</v>
      </c>
      <c r="E43" s="697"/>
      <c r="F43" s="697"/>
      <c r="G43" s="697"/>
      <c r="H43" s="257">
        <v>2274592.1310351305</v>
      </c>
      <c r="I43" s="256">
        <v>2107664.6711210348</v>
      </c>
      <c r="J43" s="256">
        <v>2121578.8046975234</v>
      </c>
      <c r="K43" s="256">
        <v>2197050.2753959335</v>
      </c>
      <c r="L43" s="257">
        <v>2218573.9061928741</v>
      </c>
      <c r="M43" s="256">
        <v>2257519.2096116445</v>
      </c>
      <c r="N43" s="256"/>
      <c r="O43" s="256"/>
      <c r="P43"/>
      <c r="Q43" s="292"/>
    </row>
    <row r="44" spans="1:17" ht="7.5" customHeight="1" thickTop="1" x14ac:dyDescent="0.3">
      <c r="A44" s="616"/>
      <c r="B44" s="617"/>
      <c r="C44" s="617"/>
      <c r="D44" s="621"/>
      <c r="E44" s="617"/>
      <c r="F44" s="621"/>
      <c r="G44" s="617"/>
      <c r="H44" s="10"/>
      <c r="I44" s="9"/>
      <c r="J44" s="9"/>
      <c r="K44" s="9"/>
      <c r="L44" s="10"/>
      <c r="M44" s="9"/>
      <c r="N44" s="9"/>
      <c r="O44" s="9"/>
      <c r="P44"/>
    </row>
    <row r="45" spans="1:17" ht="14.4" x14ac:dyDescent="0.3">
      <c r="A45" s="706" t="s">
        <v>342</v>
      </c>
      <c r="B45" s="706"/>
      <c r="C45" s="706"/>
      <c r="D45" s="706"/>
      <c r="E45" s="706"/>
      <c r="F45" s="706"/>
      <c r="G45" s="706"/>
      <c r="H45" s="10"/>
      <c r="I45" s="9"/>
      <c r="J45" s="9"/>
      <c r="K45" s="9"/>
      <c r="L45" s="10"/>
      <c r="M45" s="9"/>
      <c r="N45" s="9"/>
      <c r="O45" s="9"/>
      <c r="P45"/>
    </row>
    <row r="46" spans="1:17" ht="14.4" x14ac:dyDescent="0.3">
      <c r="A46" s="697" t="s">
        <v>32</v>
      </c>
      <c r="B46" s="697"/>
      <c r="C46" s="697"/>
      <c r="D46" s="697"/>
      <c r="E46" s="697"/>
      <c r="F46" s="697"/>
      <c r="G46" s="697"/>
      <c r="H46" s="255">
        <v>2275061.8910317575</v>
      </c>
      <c r="I46" s="254">
        <v>2274592.1310351305</v>
      </c>
      <c r="J46" s="254">
        <v>2107664.6711210348</v>
      </c>
      <c r="K46" s="254">
        <v>2121578.8046975234</v>
      </c>
      <c r="L46" s="255">
        <v>2197050.2753959335</v>
      </c>
      <c r="M46" s="254">
        <v>2218573.9061928741</v>
      </c>
      <c r="N46" s="254"/>
      <c r="O46" s="254"/>
      <c r="P46"/>
      <c r="Q46" s="292"/>
    </row>
    <row r="47" spans="1:17" ht="14.4" x14ac:dyDescent="0.3">
      <c r="A47" s="616"/>
      <c r="B47" s="697" t="s">
        <v>316</v>
      </c>
      <c r="C47" s="701"/>
      <c r="D47" s="701"/>
      <c r="E47" s="701"/>
      <c r="F47" s="701"/>
      <c r="G47" s="701"/>
      <c r="H47" s="259">
        <v>137903.65033003176</v>
      </c>
      <c r="I47" s="258">
        <v>1170.6161463006283</v>
      </c>
      <c r="J47" s="258">
        <v>164372.67027595689</v>
      </c>
      <c r="K47" s="258">
        <v>167071.1176892517</v>
      </c>
      <c r="L47" s="259">
        <v>169050.9504055336</v>
      </c>
      <c r="M47" s="258">
        <v>178343.55839110183</v>
      </c>
      <c r="N47" s="258"/>
      <c r="O47" s="258"/>
      <c r="P47"/>
      <c r="Q47" s="292"/>
    </row>
    <row r="48" spans="1:17" ht="14.4" x14ac:dyDescent="0.3">
      <c r="A48" s="616"/>
      <c r="B48" s="701" t="s">
        <v>33</v>
      </c>
      <c r="C48" s="701"/>
      <c r="D48" s="701"/>
      <c r="E48" s="701"/>
      <c r="F48" s="701"/>
      <c r="G48" s="701"/>
      <c r="H48" s="259">
        <v>-26256.395479999999</v>
      </c>
      <c r="I48" s="258">
        <v>-25834.898950000003</v>
      </c>
      <c r="J48" s="258">
        <v>-30515.116689999999</v>
      </c>
      <c r="K48" s="258">
        <v>-30207.43405</v>
      </c>
      <c r="L48" s="259">
        <v>-34736.040950000002</v>
      </c>
      <c r="M48" s="258">
        <v>-34209.15468</v>
      </c>
      <c r="N48" s="258"/>
      <c r="O48" s="258"/>
      <c r="P48"/>
      <c r="Q48" s="292"/>
    </row>
    <row r="49" spans="1:51" ht="14.4" x14ac:dyDescent="0.3">
      <c r="A49" s="616"/>
      <c r="B49" s="701" t="s">
        <v>34</v>
      </c>
      <c r="C49" s="701"/>
      <c r="D49" s="701"/>
      <c r="E49" s="701"/>
      <c r="F49" s="701"/>
      <c r="G49" s="701"/>
      <c r="H49" s="259">
        <v>-116562.704</v>
      </c>
      <c r="I49" s="258">
        <v>-142743.71800000002</v>
      </c>
      <c r="J49" s="258">
        <v>-129672.474</v>
      </c>
      <c r="K49" s="258">
        <v>-45703.13</v>
      </c>
      <c r="L49" s="259">
        <v>-126636.656</v>
      </c>
      <c r="M49" s="258">
        <v>-129123.723</v>
      </c>
      <c r="N49" s="258"/>
      <c r="O49" s="258"/>
      <c r="P49"/>
      <c r="Q49" s="292"/>
    </row>
    <row r="50" spans="1:51" ht="14.4" x14ac:dyDescent="0.3">
      <c r="A50" s="616"/>
      <c r="B50" s="701" t="s">
        <v>35</v>
      </c>
      <c r="C50" s="701"/>
      <c r="D50" s="701"/>
      <c r="E50" s="701"/>
      <c r="F50" s="701"/>
      <c r="G50" s="701"/>
      <c r="H50" s="259">
        <v>-9462.9698315432724</v>
      </c>
      <c r="I50" s="258">
        <v>-3816.7695803960687</v>
      </c>
      <c r="J50" s="258">
        <v>4743.5087605317003</v>
      </c>
      <c r="K50" s="258">
        <v>-23995.680440841417</v>
      </c>
      <c r="L50" s="259">
        <v>-424.32570705215039</v>
      </c>
      <c r="M50" s="258">
        <v>21388.218517668829</v>
      </c>
      <c r="N50" s="258"/>
      <c r="O50" s="258"/>
      <c r="P50"/>
      <c r="Q50" s="292"/>
    </row>
    <row r="51" spans="1:51" ht="14.4" x14ac:dyDescent="0.3">
      <c r="A51" s="616"/>
      <c r="B51" s="701" t="s">
        <v>36</v>
      </c>
      <c r="C51" s="701"/>
      <c r="D51" s="701"/>
      <c r="E51" s="701"/>
      <c r="F51" s="701"/>
      <c r="G51" s="701"/>
      <c r="H51" s="259">
        <v>13908.658984884154</v>
      </c>
      <c r="I51" s="258">
        <v>4297.3104699994437</v>
      </c>
      <c r="J51" s="258">
        <v>4985.5452299998142</v>
      </c>
      <c r="K51" s="258">
        <v>8306.5974999992177</v>
      </c>
      <c r="L51" s="259">
        <v>14269.703048459254</v>
      </c>
      <c r="M51" s="258">
        <v>2546.4041900001466</v>
      </c>
      <c r="N51" s="258"/>
      <c r="O51" s="258"/>
      <c r="P51"/>
      <c r="Q51" s="292"/>
    </row>
    <row r="52" spans="1:51" ht="15" thickBot="1" x14ac:dyDescent="0.35">
      <c r="A52" s="697" t="s">
        <v>37</v>
      </c>
      <c r="B52" s="697"/>
      <c r="C52" s="697"/>
      <c r="D52" s="697"/>
      <c r="E52" s="697"/>
      <c r="F52" s="697"/>
      <c r="G52" s="697"/>
      <c r="H52" s="257">
        <v>2274592.1310351305</v>
      </c>
      <c r="I52" s="256">
        <v>2107664.6711210348</v>
      </c>
      <c r="J52" s="256">
        <v>2121578.8046975234</v>
      </c>
      <c r="K52" s="256">
        <v>2197050.2753959335</v>
      </c>
      <c r="L52" s="257">
        <v>2218573.9061928741</v>
      </c>
      <c r="M52" s="256">
        <v>2257519.2096116445</v>
      </c>
      <c r="N52" s="256"/>
      <c r="O52" s="256"/>
      <c r="P52"/>
      <c r="Q52" s="292"/>
    </row>
    <row r="53" spans="1:51" ht="7.5" customHeight="1" thickTop="1" x14ac:dyDescent="0.3">
      <c r="A53" s="616"/>
      <c r="B53" s="617"/>
      <c r="C53" s="617"/>
      <c r="D53" s="621"/>
      <c r="E53" s="617"/>
      <c r="F53" s="621"/>
      <c r="G53" s="617"/>
      <c r="H53" s="10"/>
      <c r="I53" s="9"/>
      <c r="J53" s="9"/>
      <c r="K53" s="9"/>
      <c r="L53" s="10"/>
      <c r="M53" s="9"/>
      <c r="N53" s="9"/>
      <c r="O53" s="9"/>
      <c r="P53"/>
    </row>
    <row r="54" spans="1:51" ht="14.4" x14ac:dyDescent="0.3">
      <c r="A54" s="699" t="s">
        <v>343</v>
      </c>
      <c r="B54" s="699"/>
      <c r="C54" s="699"/>
      <c r="D54" s="699"/>
      <c r="E54" s="699"/>
      <c r="F54" s="699"/>
      <c r="G54" s="699"/>
      <c r="H54" s="138"/>
      <c r="I54" s="137"/>
      <c r="J54" s="137"/>
      <c r="K54" s="137"/>
      <c r="L54" s="138"/>
      <c r="M54" s="139"/>
      <c r="N54" s="139"/>
      <c r="O54" s="139"/>
      <c r="P54"/>
    </row>
    <row r="55" spans="1:51" ht="14.4" x14ac:dyDescent="0.3">
      <c r="A55" s="697" t="s">
        <v>32</v>
      </c>
      <c r="B55" s="697"/>
      <c r="C55" s="697"/>
      <c r="D55" s="697"/>
      <c r="E55" s="697"/>
      <c r="F55" s="697"/>
      <c r="G55" s="697"/>
      <c r="H55" s="255">
        <v>3447233.6426162175</v>
      </c>
      <c r="I55" s="254">
        <v>3503940.3840025002</v>
      </c>
      <c r="J55" s="254">
        <v>3566126.1350991661</v>
      </c>
      <c r="K55" s="254">
        <v>3636963.5963074705</v>
      </c>
      <c r="L55" s="255">
        <v>3680429.6126044733</v>
      </c>
      <c r="M55" s="254">
        <v>3742692.6005415828</v>
      </c>
      <c r="N55" s="254"/>
      <c r="O55" s="254"/>
      <c r="P55"/>
      <c r="Q55" s="292"/>
    </row>
    <row r="56" spans="1:51" ht="14.4" x14ac:dyDescent="0.3">
      <c r="A56" s="616"/>
      <c r="B56" s="701" t="s">
        <v>38</v>
      </c>
      <c r="C56" s="701"/>
      <c r="D56" s="701"/>
      <c r="E56" s="701"/>
      <c r="F56" s="701"/>
      <c r="G56" s="701"/>
      <c r="H56" s="259">
        <v>11156.286820143649</v>
      </c>
      <c r="I56" s="258">
        <v>11235.038465736599</v>
      </c>
      <c r="J56" s="258">
        <v>11424.452099091828</v>
      </c>
      <c r="K56" s="258">
        <v>10804.854839997481</v>
      </c>
      <c r="L56" s="259">
        <v>10883.10765795475</v>
      </c>
      <c r="M56" s="258">
        <v>11604.771497214981</v>
      </c>
      <c r="N56" s="258"/>
      <c r="O56" s="258"/>
      <c r="P56"/>
      <c r="Q56" s="292"/>
    </row>
    <row r="57" spans="1:51" ht="14.4" x14ac:dyDescent="0.3">
      <c r="A57" s="616"/>
      <c r="B57" s="701" t="s">
        <v>39</v>
      </c>
      <c r="C57" s="701"/>
      <c r="D57" s="701"/>
      <c r="E57" s="701"/>
      <c r="F57" s="701"/>
      <c r="G57" s="701"/>
      <c r="H57" s="259">
        <v>125810.59405466582</v>
      </c>
      <c r="I57" s="258">
        <v>127800.43144717238</v>
      </c>
      <c r="J57" s="258">
        <v>130964.13323581456</v>
      </c>
      <c r="K57" s="258">
        <v>128733.56092839401</v>
      </c>
      <c r="L57" s="259">
        <v>130161.5369749549</v>
      </c>
      <c r="M57" s="258">
        <v>126272.23615906147</v>
      </c>
      <c r="N57" s="258"/>
      <c r="O57" s="258"/>
      <c r="P57"/>
      <c r="Q57" s="292"/>
    </row>
    <row r="58" spans="1:51" ht="14.4" x14ac:dyDescent="0.3">
      <c r="A58" s="616"/>
      <c r="B58" s="701" t="s">
        <v>40</v>
      </c>
      <c r="C58" s="701"/>
      <c r="D58" s="701"/>
      <c r="E58" s="701"/>
      <c r="F58" s="701"/>
      <c r="G58" s="701"/>
      <c r="H58" s="259">
        <v>-72049.132543103595</v>
      </c>
      <c r="I58" s="258">
        <v>-73642.805074735588</v>
      </c>
      <c r="J58" s="258">
        <v>-75538.687583454128</v>
      </c>
      <c r="K58" s="258">
        <v>-76905.325618658841</v>
      </c>
      <c r="L58" s="259">
        <v>-78549.789340624906</v>
      </c>
      <c r="M58" s="258">
        <v>-80042.501979026725</v>
      </c>
      <c r="N58" s="258"/>
      <c r="O58" s="258"/>
      <c r="P58"/>
      <c r="Q58" s="292"/>
    </row>
    <row r="59" spans="1:51" ht="14.4" x14ac:dyDescent="0.3">
      <c r="A59" s="616"/>
      <c r="B59" s="701" t="s">
        <v>41</v>
      </c>
      <c r="C59" s="701"/>
      <c r="D59" s="701"/>
      <c r="E59" s="701"/>
      <c r="F59" s="701"/>
      <c r="G59" s="701"/>
      <c r="H59" s="259">
        <v>-8211.0069454228505</v>
      </c>
      <c r="I59" s="258">
        <v>-3206.9137415075675</v>
      </c>
      <c r="J59" s="258">
        <v>3987.563456851989</v>
      </c>
      <c r="K59" s="258">
        <v>-19167.073852729984</v>
      </c>
      <c r="L59" s="259">
        <v>-231.86735517485067</v>
      </c>
      <c r="M59" s="258">
        <v>16592.053756709211</v>
      </c>
      <c r="N59" s="258"/>
      <c r="O59" s="258"/>
      <c r="P59"/>
      <c r="Q59" s="292"/>
    </row>
    <row r="60" spans="1:51" ht="15" thickBot="1" x14ac:dyDescent="0.35">
      <c r="A60" s="697" t="s">
        <v>37</v>
      </c>
      <c r="B60" s="697"/>
      <c r="C60" s="697"/>
      <c r="D60" s="697"/>
      <c r="E60" s="697"/>
      <c r="F60" s="697"/>
      <c r="G60" s="697"/>
      <c r="H60" s="257">
        <v>3503940.3840025002</v>
      </c>
      <c r="I60" s="256">
        <v>3566126.1350991661</v>
      </c>
      <c r="J60" s="256">
        <v>3636963.5963074705</v>
      </c>
      <c r="K60" s="256">
        <v>3680429.6126044733</v>
      </c>
      <c r="L60" s="257">
        <v>3742692.6005415828</v>
      </c>
      <c r="M60" s="256">
        <v>3817119.1599755418</v>
      </c>
      <c r="N60" s="256"/>
      <c r="O60" s="256"/>
      <c r="P60"/>
      <c r="Q60" s="292"/>
    </row>
    <row r="61" spans="1:51" ht="7.5" customHeight="1" thickTop="1" x14ac:dyDescent="0.3">
      <c r="A61" s="622"/>
      <c r="B61" s="16"/>
      <c r="C61" s="16"/>
      <c r="D61" s="16"/>
      <c r="E61" s="16"/>
      <c r="F61" s="16"/>
      <c r="G61" s="16"/>
      <c r="H61" s="16"/>
      <c r="I61" s="16"/>
      <c r="J61" s="16"/>
      <c r="K61" s="16"/>
      <c r="L61" s="16"/>
      <c r="M61" s="229"/>
      <c r="N61" s="229"/>
      <c r="O61" s="16"/>
      <c r="P61"/>
    </row>
    <row r="62" spans="1:51" ht="7.5" customHeight="1" x14ac:dyDescent="0.3">
      <c r="P62"/>
    </row>
    <row r="63" spans="1:51" x14ac:dyDescent="0.25">
      <c r="A63" s="623" t="s">
        <v>43</v>
      </c>
      <c r="B63" s="708" t="s">
        <v>44</v>
      </c>
      <c r="C63" s="708"/>
      <c r="D63" s="708"/>
      <c r="E63" s="708"/>
      <c r="F63" s="708"/>
      <c r="G63" s="708"/>
      <c r="H63" s="708"/>
      <c r="I63" s="708"/>
      <c r="J63" s="708"/>
      <c r="K63" s="708"/>
      <c r="L63" s="708"/>
      <c r="M63" s="708"/>
      <c r="N63" s="708"/>
      <c r="O63" s="708"/>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203"/>
      <c r="AO63" s="203"/>
      <c r="AP63" s="203"/>
      <c r="AQ63" s="203"/>
      <c r="AR63" s="203"/>
      <c r="AS63" s="203"/>
      <c r="AT63" s="203"/>
      <c r="AU63" s="203"/>
      <c r="AV63" s="203"/>
      <c r="AW63" s="203"/>
      <c r="AX63" s="203"/>
      <c r="AY63" s="203"/>
    </row>
    <row r="68" spans="1:15" x14ac:dyDescent="0.25">
      <c r="A68" s="108"/>
      <c r="H68" s="108"/>
      <c r="I68" s="108"/>
      <c r="J68" s="108"/>
      <c r="K68" s="108"/>
      <c r="L68" s="108"/>
      <c r="M68" s="230"/>
      <c r="N68" s="59"/>
      <c r="O68" s="108"/>
    </row>
    <row r="69" spans="1:15" x14ac:dyDescent="0.25">
      <c r="A69" s="108"/>
      <c r="H69" s="108"/>
      <c r="I69" s="108"/>
      <c r="J69" s="108"/>
      <c r="K69" s="108"/>
      <c r="L69" s="108"/>
      <c r="M69" s="230"/>
      <c r="N69" s="59"/>
      <c r="O69" s="108"/>
    </row>
    <row r="70" spans="1:15" x14ac:dyDescent="0.25">
      <c r="H70" s="108"/>
      <c r="I70" s="108"/>
      <c r="J70" s="108"/>
      <c r="K70" s="108"/>
      <c r="L70" s="108"/>
      <c r="M70" s="230"/>
      <c r="N70" s="59"/>
      <c r="O70" s="108"/>
    </row>
    <row r="71" spans="1:15" x14ac:dyDescent="0.25">
      <c r="H71" s="108"/>
      <c r="I71" s="108"/>
      <c r="J71" s="108"/>
      <c r="K71" s="108"/>
      <c r="L71" s="108"/>
      <c r="M71" s="230"/>
      <c r="N71" s="59"/>
      <c r="O71" s="108"/>
    </row>
    <row r="72" spans="1:15" x14ac:dyDescent="0.25">
      <c r="H72" s="108"/>
      <c r="I72" s="108"/>
      <c r="J72" s="108"/>
      <c r="K72" s="108"/>
      <c r="L72" s="108"/>
      <c r="M72" s="230"/>
      <c r="N72" s="59"/>
      <c r="O72" s="108"/>
    </row>
    <row r="73" spans="1:15" x14ac:dyDescent="0.25">
      <c r="H73" s="108"/>
      <c r="I73" s="108"/>
      <c r="J73" s="108"/>
      <c r="K73" s="108"/>
      <c r="L73" s="108"/>
      <c r="M73" s="230"/>
      <c r="N73" s="59"/>
      <c r="O73" s="108"/>
    </row>
    <row r="74" spans="1:15" x14ac:dyDescent="0.25">
      <c r="H74" s="108"/>
      <c r="I74" s="108"/>
      <c r="J74" s="108"/>
      <c r="K74" s="108"/>
      <c r="L74" s="108"/>
      <c r="M74" s="230"/>
      <c r="N74" s="59"/>
      <c r="O74" s="108"/>
    </row>
    <row r="75" spans="1:15" x14ac:dyDescent="0.25">
      <c r="H75" s="108"/>
      <c r="I75" s="108"/>
      <c r="J75" s="108"/>
      <c r="K75" s="108"/>
      <c r="L75" s="108"/>
      <c r="M75" s="230"/>
      <c r="N75" s="59"/>
      <c r="O75" s="108"/>
    </row>
    <row r="76" spans="1:15" x14ac:dyDescent="0.25">
      <c r="H76" s="108"/>
      <c r="I76" s="108"/>
      <c r="J76" s="108"/>
      <c r="K76" s="108"/>
      <c r="L76" s="108"/>
      <c r="M76" s="230"/>
      <c r="N76" s="59"/>
      <c r="O76" s="108"/>
    </row>
    <row r="77" spans="1:15" x14ac:dyDescent="0.25">
      <c r="H77" s="108"/>
      <c r="I77" s="108"/>
      <c r="J77" s="108"/>
      <c r="K77" s="108"/>
      <c r="L77" s="108"/>
      <c r="M77" s="230"/>
      <c r="N77" s="59"/>
      <c r="O77" s="108"/>
    </row>
    <row r="78" spans="1:15" x14ac:dyDescent="0.25">
      <c r="H78" s="108"/>
      <c r="I78" s="108"/>
      <c r="J78" s="108"/>
      <c r="K78" s="108"/>
      <c r="L78" s="108"/>
      <c r="M78" s="230"/>
      <c r="N78" s="59"/>
      <c r="O78" s="108"/>
    </row>
    <row r="79" spans="1:15" x14ac:dyDescent="0.25">
      <c r="H79" s="108"/>
      <c r="I79" s="108"/>
      <c r="J79" s="108"/>
      <c r="K79" s="108"/>
      <c r="L79" s="108"/>
      <c r="M79" s="230"/>
      <c r="N79" s="59"/>
      <c r="O79" s="108"/>
    </row>
    <row r="80" spans="1:15" x14ac:dyDescent="0.25">
      <c r="H80" s="108"/>
      <c r="I80" s="108"/>
      <c r="J80" s="108"/>
      <c r="K80" s="108"/>
      <c r="L80" s="108"/>
      <c r="M80" s="230"/>
      <c r="N80" s="59"/>
      <c r="O80" s="108"/>
    </row>
    <row r="81" spans="8:15" x14ac:dyDescent="0.25">
      <c r="H81" s="108"/>
      <c r="I81" s="108"/>
      <c r="J81" s="108"/>
      <c r="K81" s="108"/>
      <c r="L81" s="108"/>
      <c r="M81" s="230"/>
      <c r="N81" s="59"/>
      <c r="O81" s="108"/>
    </row>
    <row r="82" spans="8:15" x14ac:dyDescent="0.25">
      <c r="H82" s="108"/>
      <c r="I82" s="108"/>
      <c r="J82" s="108"/>
      <c r="K82" s="108"/>
      <c r="L82" s="108"/>
      <c r="M82" s="230"/>
      <c r="N82" s="59"/>
      <c r="O82" s="108"/>
    </row>
    <row r="83" spans="8:15" x14ac:dyDescent="0.25">
      <c r="H83" s="108"/>
      <c r="I83" s="108"/>
      <c r="J83" s="108"/>
      <c r="K83" s="108"/>
      <c r="L83" s="108"/>
      <c r="M83" s="230"/>
      <c r="N83" s="59"/>
      <c r="O83" s="108"/>
    </row>
    <row r="84" spans="8:15" x14ac:dyDescent="0.25">
      <c r="H84" s="108"/>
      <c r="I84" s="108"/>
      <c r="J84" s="108"/>
      <c r="K84" s="108"/>
      <c r="L84" s="108"/>
      <c r="M84" s="230"/>
      <c r="N84" s="59"/>
      <c r="O84" s="108"/>
    </row>
    <row r="85" spans="8:15" x14ac:dyDescent="0.25">
      <c r="H85" s="108"/>
      <c r="I85" s="108"/>
      <c r="J85" s="108"/>
      <c r="K85" s="108"/>
      <c r="L85" s="108"/>
      <c r="M85" s="230"/>
      <c r="N85" s="59"/>
      <c r="O85" s="108"/>
    </row>
    <row r="86" spans="8:15" x14ac:dyDescent="0.25">
      <c r="H86" s="108"/>
      <c r="I86" s="108"/>
      <c r="J86" s="108"/>
      <c r="K86" s="108"/>
      <c r="L86" s="108"/>
      <c r="M86" s="230"/>
      <c r="N86" s="59"/>
      <c r="O86" s="108"/>
    </row>
    <row r="87" spans="8:15" x14ac:dyDescent="0.25">
      <c r="H87" s="108"/>
      <c r="I87" s="108"/>
      <c r="J87" s="108"/>
      <c r="K87" s="108"/>
      <c r="L87" s="108"/>
      <c r="M87" s="230"/>
      <c r="N87" s="59"/>
      <c r="O87" s="108"/>
    </row>
    <row r="88" spans="8:15" x14ac:dyDescent="0.25">
      <c r="H88" s="108"/>
      <c r="I88" s="108"/>
      <c r="J88" s="108"/>
      <c r="K88" s="108"/>
      <c r="L88" s="108"/>
      <c r="M88" s="230"/>
      <c r="N88" s="59"/>
      <c r="O88" s="108"/>
    </row>
    <row r="89" spans="8:15" x14ac:dyDescent="0.25">
      <c r="H89" s="108"/>
      <c r="I89" s="108"/>
      <c r="J89" s="108"/>
      <c r="K89" s="108"/>
      <c r="L89" s="108"/>
      <c r="M89" s="230"/>
      <c r="N89" s="59"/>
      <c r="O89" s="108"/>
    </row>
    <row r="90" spans="8:15" x14ac:dyDescent="0.25">
      <c r="H90" s="108"/>
      <c r="I90" s="108"/>
      <c r="J90" s="108"/>
      <c r="K90" s="108"/>
      <c r="L90" s="108"/>
      <c r="M90" s="230"/>
      <c r="N90" s="59"/>
      <c r="O90" s="108"/>
    </row>
    <row r="91" spans="8:15" x14ac:dyDescent="0.25">
      <c r="H91" s="108"/>
      <c r="I91" s="108"/>
      <c r="J91" s="108"/>
      <c r="K91" s="108"/>
      <c r="L91" s="108"/>
      <c r="M91" s="230"/>
      <c r="N91" s="59"/>
      <c r="O91" s="108"/>
    </row>
    <row r="92" spans="8:15" x14ac:dyDescent="0.25">
      <c r="H92" s="108"/>
      <c r="I92" s="108"/>
      <c r="J92" s="108"/>
      <c r="K92" s="108"/>
      <c r="L92" s="108"/>
      <c r="M92" s="230"/>
      <c r="N92" s="59"/>
      <c r="O92" s="108"/>
    </row>
    <row r="93" spans="8:15" x14ac:dyDescent="0.25">
      <c r="H93" s="108"/>
      <c r="I93" s="108"/>
      <c r="J93" s="108"/>
      <c r="K93" s="108"/>
      <c r="L93" s="108"/>
      <c r="M93" s="230"/>
      <c r="N93" s="59"/>
      <c r="O93" s="108"/>
    </row>
    <row r="94" spans="8:15" x14ac:dyDescent="0.25">
      <c r="H94" s="108"/>
      <c r="I94" s="108"/>
      <c r="J94" s="108"/>
      <c r="K94" s="108"/>
      <c r="L94" s="108"/>
      <c r="M94" s="230"/>
      <c r="N94" s="59"/>
      <c r="O94" s="108"/>
    </row>
    <row r="95" spans="8:15" x14ac:dyDescent="0.25">
      <c r="H95" s="108"/>
      <c r="I95" s="108"/>
      <c r="J95" s="108"/>
      <c r="K95" s="108"/>
      <c r="L95" s="108"/>
      <c r="M95" s="230"/>
      <c r="N95" s="59"/>
      <c r="O95" s="108"/>
    </row>
    <row r="96" spans="8:15" x14ac:dyDescent="0.25">
      <c r="H96" s="108"/>
      <c r="I96" s="108"/>
      <c r="J96" s="108"/>
      <c r="K96" s="108"/>
      <c r="L96" s="108"/>
      <c r="M96" s="230"/>
      <c r="N96" s="59"/>
      <c r="O96" s="108"/>
    </row>
    <row r="97" spans="8:15" x14ac:dyDescent="0.25">
      <c r="H97" s="108"/>
      <c r="I97" s="108"/>
      <c r="J97" s="108"/>
      <c r="K97" s="108"/>
      <c r="L97" s="108"/>
      <c r="M97" s="230"/>
      <c r="N97" s="59"/>
      <c r="O97" s="108"/>
    </row>
    <row r="98" spans="8:15" x14ac:dyDescent="0.25">
      <c r="H98" s="108"/>
      <c r="I98" s="108"/>
      <c r="J98" s="108"/>
      <c r="K98" s="108"/>
      <c r="L98" s="108"/>
      <c r="M98" s="230"/>
      <c r="N98" s="59"/>
      <c r="O98" s="108"/>
    </row>
    <row r="99" spans="8:15" x14ac:dyDescent="0.25">
      <c r="H99" s="108"/>
      <c r="I99" s="108"/>
      <c r="J99" s="108"/>
      <c r="K99" s="108"/>
      <c r="L99" s="108"/>
      <c r="M99" s="230"/>
      <c r="N99" s="59"/>
      <c r="O99" s="108"/>
    </row>
    <row r="100" spans="8:15" x14ac:dyDescent="0.25">
      <c r="H100" s="108"/>
      <c r="I100" s="108"/>
      <c r="J100" s="108"/>
      <c r="K100" s="108"/>
      <c r="L100" s="108"/>
      <c r="M100" s="230"/>
      <c r="N100" s="59"/>
      <c r="O100" s="108"/>
    </row>
    <row r="101" spans="8:15" x14ac:dyDescent="0.25">
      <c r="H101" s="108"/>
      <c r="I101" s="108"/>
      <c r="J101" s="108"/>
      <c r="K101" s="108"/>
      <c r="L101" s="108"/>
      <c r="M101" s="230"/>
      <c r="N101" s="59"/>
      <c r="O101" s="108"/>
    </row>
    <row r="102" spans="8:15" x14ac:dyDescent="0.25">
      <c r="H102" s="108"/>
      <c r="I102" s="108"/>
      <c r="J102" s="108"/>
      <c r="K102" s="108"/>
      <c r="L102" s="108"/>
      <c r="M102" s="230"/>
      <c r="N102" s="59"/>
      <c r="O102" s="108"/>
    </row>
    <row r="103" spans="8:15" x14ac:dyDescent="0.25">
      <c r="H103" s="108"/>
      <c r="I103" s="108"/>
      <c r="J103" s="108"/>
      <c r="K103" s="108"/>
      <c r="L103" s="108"/>
      <c r="M103" s="230"/>
      <c r="N103" s="59"/>
      <c r="O103" s="108"/>
    </row>
    <row r="104" spans="8:15" x14ac:dyDescent="0.25">
      <c r="H104" s="108"/>
      <c r="I104" s="108"/>
      <c r="J104" s="108"/>
      <c r="K104" s="108"/>
      <c r="L104" s="108"/>
      <c r="M104" s="230"/>
      <c r="N104" s="59"/>
      <c r="O104" s="108"/>
    </row>
    <row r="105" spans="8:15" x14ac:dyDescent="0.25">
      <c r="H105" s="108"/>
      <c r="I105" s="108"/>
      <c r="J105" s="108"/>
      <c r="K105" s="108"/>
      <c r="L105" s="108"/>
      <c r="M105" s="230"/>
      <c r="N105" s="59"/>
      <c r="O105" s="108"/>
    </row>
    <row r="106" spans="8:15" x14ac:dyDescent="0.25">
      <c r="H106" s="108"/>
      <c r="I106" s="108"/>
      <c r="J106" s="108"/>
      <c r="K106" s="108"/>
      <c r="L106" s="108"/>
      <c r="M106" s="230"/>
      <c r="N106" s="59"/>
      <c r="O106" s="108"/>
    </row>
    <row r="107" spans="8:15" x14ac:dyDescent="0.25">
      <c r="H107" s="108"/>
      <c r="I107" s="108"/>
      <c r="J107" s="108"/>
      <c r="K107" s="108"/>
      <c r="L107" s="108"/>
      <c r="M107" s="230"/>
      <c r="N107" s="59"/>
      <c r="O107" s="108"/>
    </row>
    <row r="108" spans="8:15" x14ac:dyDescent="0.25">
      <c r="H108" s="108"/>
      <c r="I108" s="108"/>
      <c r="J108" s="108"/>
      <c r="K108" s="108"/>
      <c r="L108" s="108"/>
      <c r="M108" s="230"/>
      <c r="N108" s="59"/>
      <c r="O108" s="108"/>
    </row>
    <row r="109" spans="8:15" x14ac:dyDescent="0.25">
      <c r="H109" s="108"/>
      <c r="I109" s="108"/>
      <c r="J109" s="108"/>
      <c r="K109" s="108"/>
      <c r="L109" s="108"/>
      <c r="M109" s="230"/>
      <c r="N109" s="59"/>
      <c r="O109" s="108"/>
    </row>
    <row r="110" spans="8:15" x14ac:dyDescent="0.25">
      <c r="H110" s="108"/>
      <c r="I110" s="108"/>
      <c r="J110" s="108"/>
      <c r="K110" s="108"/>
      <c r="L110" s="108"/>
      <c r="M110" s="230"/>
      <c r="N110" s="59"/>
      <c r="O110" s="108"/>
    </row>
    <row r="111" spans="8:15" x14ac:dyDescent="0.25">
      <c r="H111" s="108"/>
      <c r="I111" s="108"/>
      <c r="J111" s="108"/>
      <c r="K111" s="108"/>
      <c r="L111" s="108"/>
      <c r="M111" s="230"/>
      <c r="N111" s="59"/>
      <c r="O111" s="108"/>
    </row>
    <row r="112" spans="8:15" x14ac:dyDescent="0.25">
      <c r="H112" s="108"/>
      <c r="I112" s="108"/>
      <c r="J112" s="108"/>
      <c r="K112" s="108"/>
      <c r="L112" s="108"/>
      <c r="M112" s="230"/>
      <c r="N112" s="59"/>
      <c r="O112" s="108"/>
    </row>
    <row r="113" spans="8:15" x14ac:dyDescent="0.25">
      <c r="H113" s="108"/>
      <c r="I113" s="108"/>
      <c r="J113" s="108"/>
      <c r="K113" s="108"/>
      <c r="L113" s="108"/>
      <c r="M113" s="230"/>
      <c r="N113" s="59"/>
      <c r="O113" s="108"/>
    </row>
    <row r="114" spans="8:15" x14ac:dyDescent="0.25">
      <c r="H114" s="108"/>
      <c r="I114" s="108"/>
      <c r="J114" s="108"/>
      <c r="K114" s="108"/>
      <c r="L114" s="108"/>
      <c r="M114" s="230"/>
      <c r="N114" s="59"/>
      <c r="O114" s="108"/>
    </row>
    <row r="115" spans="8:15" x14ac:dyDescent="0.25">
      <c r="H115" s="108"/>
      <c r="I115" s="108"/>
      <c r="J115" s="108"/>
      <c r="K115" s="108"/>
      <c r="L115" s="108"/>
      <c r="M115" s="230"/>
      <c r="N115" s="59"/>
      <c r="O115" s="108"/>
    </row>
    <row r="116" spans="8:15" x14ac:dyDescent="0.25">
      <c r="H116" s="108"/>
      <c r="I116" s="108"/>
      <c r="J116" s="108"/>
      <c r="K116" s="108"/>
      <c r="L116" s="108"/>
      <c r="M116" s="230"/>
      <c r="N116" s="59"/>
      <c r="O116" s="108"/>
    </row>
    <row r="117" spans="8:15" x14ac:dyDescent="0.25">
      <c r="H117" s="108"/>
      <c r="I117" s="108"/>
      <c r="J117" s="108"/>
      <c r="K117" s="108"/>
      <c r="L117" s="108"/>
      <c r="M117" s="230"/>
      <c r="N117" s="59"/>
      <c r="O117" s="108"/>
    </row>
    <row r="118" spans="8:15" x14ac:dyDescent="0.25">
      <c r="H118" s="108"/>
      <c r="I118" s="108"/>
      <c r="J118" s="108"/>
      <c r="K118" s="108"/>
      <c r="L118" s="108"/>
      <c r="M118" s="230"/>
      <c r="N118" s="59"/>
      <c r="O118" s="108"/>
    </row>
    <row r="119" spans="8:15" x14ac:dyDescent="0.25">
      <c r="H119" s="108"/>
      <c r="I119" s="108"/>
      <c r="J119" s="108"/>
      <c r="K119" s="108"/>
      <c r="L119" s="108"/>
      <c r="M119" s="230"/>
      <c r="N119" s="59"/>
      <c r="O119" s="108"/>
    </row>
    <row r="120" spans="8:15" x14ac:dyDescent="0.25">
      <c r="H120" s="108"/>
      <c r="I120" s="108"/>
      <c r="J120" s="108"/>
      <c r="K120" s="108"/>
      <c r="L120" s="108"/>
      <c r="M120" s="230"/>
      <c r="N120" s="59"/>
      <c r="O120" s="108"/>
    </row>
    <row r="121" spans="8:15" x14ac:dyDescent="0.25">
      <c r="H121" s="108"/>
      <c r="I121" s="108"/>
      <c r="J121" s="108"/>
      <c r="K121" s="108"/>
      <c r="L121" s="108"/>
      <c r="M121" s="230"/>
      <c r="N121" s="59"/>
      <c r="O121" s="108"/>
    </row>
    <row r="122" spans="8:15" x14ac:dyDescent="0.25">
      <c r="H122" s="108"/>
      <c r="I122" s="108"/>
      <c r="J122" s="108"/>
      <c r="K122" s="108"/>
      <c r="L122" s="108"/>
      <c r="M122" s="230"/>
      <c r="N122" s="59"/>
      <c r="O122" s="108"/>
    </row>
    <row r="123" spans="8:15" x14ac:dyDescent="0.25">
      <c r="H123" s="108"/>
      <c r="I123" s="108"/>
      <c r="J123" s="108"/>
      <c r="K123" s="108"/>
      <c r="L123" s="108"/>
      <c r="M123" s="230"/>
      <c r="N123" s="59"/>
      <c r="O123" s="108"/>
    </row>
    <row r="124" spans="8:15" x14ac:dyDescent="0.25">
      <c r="H124" s="108"/>
      <c r="I124" s="108"/>
      <c r="J124" s="108"/>
      <c r="K124" s="108"/>
      <c r="L124" s="108"/>
      <c r="M124" s="230"/>
      <c r="N124" s="59"/>
      <c r="O124" s="108"/>
    </row>
    <row r="125" spans="8:15" x14ac:dyDescent="0.25">
      <c r="H125" s="108"/>
      <c r="I125" s="108"/>
      <c r="J125" s="108"/>
      <c r="K125" s="108"/>
      <c r="L125" s="108"/>
      <c r="M125" s="230"/>
      <c r="N125" s="59"/>
      <c r="O125" s="108"/>
    </row>
    <row r="126" spans="8:15" x14ac:dyDescent="0.25">
      <c r="H126" s="108"/>
      <c r="I126" s="108"/>
      <c r="J126" s="108"/>
      <c r="K126" s="108"/>
      <c r="L126" s="108"/>
      <c r="M126" s="230"/>
      <c r="N126" s="59"/>
      <c r="O126" s="108"/>
    </row>
    <row r="127" spans="8:15" x14ac:dyDescent="0.25">
      <c r="H127" s="108"/>
      <c r="I127" s="108"/>
      <c r="J127" s="108"/>
      <c r="K127" s="108"/>
      <c r="L127" s="108"/>
      <c r="M127" s="230"/>
      <c r="N127" s="59"/>
      <c r="O127" s="108"/>
    </row>
    <row r="128" spans="8:15" x14ac:dyDescent="0.25">
      <c r="H128" s="108"/>
      <c r="I128" s="108"/>
      <c r="J128" s="108"/>
      <c r="K128" s="108"/>
      <c r="L128" s="108"/>
      <c r="M128" s="230"/>
      <c r="N128" s="59"/>
      <c r="O128" s="108"/>
    </row>
    <row r="129" spans="8:15" x14ac:dyDescent="0.25">
      <c r="H129" s="108"/>
      <c r="I129" s="108"/>
      <c r="J129" s="108"/>
      <c r="K129" s="108"/>
      <c r="L129" s="108"/>
      <c r="M129" s="230"/>
      <c r="N129" s="59"/>
      <c r="O129" s="108"/>
    </row>
    <row r="130" spans="8:15" x14ac:dyDescent="0.25">
      <c r="H130" s="108"/>
      <c r="I130" s="108"/>
      <c r="J130" s="108"/>
      <c r="K130" s="108"/>
      <c r="L130" s="108"/>
      <c r="M130" s="230"/>
      <c r="N130" s="59"/>
      <c r="O130" s="108"/>
    </row>
    <row r="131" spans="8:15" x14ac:dyDescent="0.25">
      <c r="H131" s="108"/>
      <c r="I131" s="108"/>
      <c r="J131" s="108"/>
      <c r="K131" s="108"/>
      <c r="L131" s="108"/>
      <c r="M131" s="230"/>
      <c r="N131" s="59"/>
      <c r="O131" s="108"/>
    </row>
    <row r="132" spans="8:15" x14ac:dyDescent="0.25">
      <c r="H132" s="108"/>
      <c r="I132" s="108"/>
      <c r="J132" s="108"/>
      <c r="K132" s="108"/>
      <c r="L132" s="108"/>
      <c r="M132" s="230"/>
      <c r="N132" s="59"/>
      <c r="O132" s="108"/>
    </row>
    <row r="133" spans="8:15" x14ac:dyDescent="0.25">
      <c r="H133" s="108"/>
      <c r="I133" s="108"/>
      <c r="J133" s="108"/>
      <c r="K133" s="108"/>
      <c r="L133" s="108"/>
      <c r="M133" s="230"/>
      <c r="N133" s="59"/>
      <c r="O133" s="108"/>
    </row>
    <row r="134" spans="8:15" x14ac:dyDescent="0.25">
      <c r="H134" s="108"/>
      <c r="I134" s="108"/>
      <c r="J134" s="108"/>
      <c r="K134" s="108"/>
      <c r="L134" s="108"/>
      <c r="M134" s="230"/>
      <c r="N134" s="59"/>
      <c r="O134" s="108"/>
    </row>
    <row r="135" spans="8:15" x14ac:dyDescent="0.25">
      <c r="H135" s="108"/>
      <c r="I135" s="108"/>
      <c r="J135" s="108"/>
      <c r="K135" s="108"/>
      <c r="L135" s="108"/>
      <c r="M135" s="230"/>
      <c r="N135" s="59"/>
      <c r="O135" s="108"/>
    </row>
    <row r="136" spans="8:15" x14ac:dyDescent="0.25">
      <c r="H136" s="108"/>
      <c r="I136" s="108"/>
      <c r="J136" s="108"/>
      <c r="K136" s="108"/>
      <c r="L136" s="108"/>
      <c r="M136" s="230"/>
      <c r="N136" s="59"/>
      <c r="O136" s="108"/>
    </row>
    <row r="137" spans="8:15" x14ac:dyDescent="0.25">
      <c r="H137" s="108"/>
      <c r="I137" s="108"/>
      <c r="J137" s="108"/>
      <c r="K137" s="108"/>
      <c r="L137" s="108"/>
      <c r="M137" s="230"/>
      <c r="N137" s="59"/>
      <c r="O137" s="108"/>
    </row>
    <row r="138" spans="8:15" x14ac:dyDescent="0.25">
      <c r="H138" s="108"/>
      <c r="I138" s="108"/>
      <c r="J138" s="108"/>
      <c r="K138" s="108"/>
      <c r="L138" s="108"/>
      <c r="M138" s="230"/>
      <c r="N138" s="59"/>
      <c r="O138" s="108"/>
    </row>
    <row r="139" spans="8:15" x14ac:dyDescent="0.25">
      <c r="H139" s="108"/>
      <c r="I139" s="108"/>
      <c r="J139" s="108"/>
      <c r="K139" s="108"/>
      <c r="L139" s="108"/>
      <c r="M139" s="230"/>
      <c r="N139" s="59"/>
      <c r="O139" s="108"/>
    </row>
    <row r="140" spans="8:15" x14ac:dyDescent="0.25">
      <c r="H140" s="108"/>
      <c r="I140" s="108"/>
      <c r="J140" s="108"/>
      <c r="K140" s="108"/>
      <c r="L140" s="108"/>
      <c r="M140" s="230"/>
      <c r="N140" s="59"/>
      <c r="O140" s="108"/>
    </row>
    <row r="141" spans="8:15" x14ac:dyDescent="0.25">
      <c r="H141" s="108"/>
      <c r="I141" s="108"/>
      <c r="J141" s="108"/>
      <c r="K141" s="108"/>
      <c r="L141" s="108"/>
      <c r="M141" s="230"/>
      <c r="N141" s="59"/>
      <c r="O141" s="108"/>
    </row>
    <row r="142" spans="8:15" x14ac:dyDescent="0.25">
      <c r="H142" s="108"/>
      <c r="I142" s="108"/>
      <c r="J142" s="108"/>
      <c r="K142" s="108"/>
      <c r="L142" s="108"/>
      <c r="M142" s="230"/>
      <c r="N142" s="59"/>
      <c r="O142" s="108"/>
    </row>
    <row r="143" spans="8:15" x14ac:dyDescent="0.25">
      <c r="H143" s="108"/>
      <c r="I143" s="108"/>
      <c r="J143" s="108"/>
      <c r="K143" s="108"/>
      <c r="L143" s="108"/>
      <c r="M143" s="230"/>
      <c r="N143" s="59"/>
      <c r="O143" s="108"/>
    </row>
    <row r="144" spans="8:15" x14ac:dyDescent="0.25">
      <c r="H144" s="108"/>
      <c r="I144" s="108"/>
      <c r="J144" s="108"/>
      <c r="K144" s="108"/>
      <c r="L144" s="108"/>
      <c r="M144" s="230"/>
      <c r="N144" s="59"/>
      <c r="O144" s="108"/>
    </row>
    <row r="145" spans="8:15" x14ac:dyDescent="0.25">
      <c r="H145" s="108"/>
      <c r="I145" s="108"/>
      <c r="J145" s="108"/>
      <c r="K145" s="108"/>
      <c r="L145" s="108"/>
      <c r="M145" s="230"/>
      <c r="N145" s="59"/>
      <c r="O145" s="108"/>
    </row>
    <row r="146" spans="8:15" x14ac:dyDescent="0.25">
      <c r="H146" s="108"/>
      <c r="I146" s="108"/>
      <c r="J146" s="108"/>
      <c r="K146" s="108"/>
      <c r="L146" s="108"/>
      <c r="M146" s="230"/>
      <c r="N146" s="59"/>
      <c r="O146" s="108"/>
    </row>
    <row r="147" spans="8:15" x14ac:dyDescent="0.25">
      <c r="H147" s="108"/>
      <c r="I147" s="108"/>
      <c r="J147" s="108"/>
      <c r="K147" s="108"/>
      <c r="L147" s="108"/>
      <c r="M147" s="230"/>
      <c r="N147" s="59"/>
      <c r="O147" s="108"/>
    </row>
    <row r="148" spans="8:15" x14ac:dyDescent="0.25">
      <c r="H148" s="108"/>
      <c r="I148" s="108"/>
      <c r="J148" s="108"/>
      <c r="K148" s="108"/>
      <c r="L148" s="108"/>
      <c r="M148" s="230"/>
      <c r="N148" s="59"/>
      <c r="O148" s="108"/>
    </row>
    <row r="149" spans="8:15" x14ac:dyDescent="0.25">
      <c r="H149" s="108"/>
      <c r="I149" s="108"/>
      <c r="J149" s="108"/>
      <c r="K149" s="108"/>
      <c r="L149" s="108"/>
      <c r="M149" s="230"/>
      <c r="N149" s="59"/>
      <c r="O149" s="108"/>
    </row>
    <row r="150" spans="8:15" x14ac:dyDescent="0.25">
      <c r="H150" s="108"/>
      <c r="I150" s="108"/>
      <c r="J150" s="108"/>
      <c r="K150" s="108"/>
      <c r="L150" s="108"/>
      <c r="M150" s="230"/>
      <c r="N150" s="59"/>
      <c r="O150" s="108"/>
    </row>
    <row r="151" spans="8:15" x14ac:dyDescent="0.25">
      <c r="H151" s="108"/>
      <c r="I151" s="108"/>
      <c r="J151" s="108"/>
      <c r="K151" s="108"/>
      <c r="L151" s="108"/>
      <c r="M151" s="230"/>
      <c r="N151" s="59"/>
      <c r="O151" s="108"/>
    </row>
    <row r="152" spans="8:15" x14ac:dyDescent="0.25">
      <c r="H152" s="108"/>
      <c r="I152" s="108"/>
      <c r="J152" s="108"/>
      <c r="K152" s="108"/>
      <c r="L152" s="108"/>
      <c r="M152" s="230"/>
      <c r="N152" s="59"/>
      <c r="O152" s="108"/>
    </row>
    <row r="153" spans="8:15" x14ac:dyDescent="0.25">
      <c r="H153" s="108"/>
      <c r="I153" s="108"/>
      <c r="J153" s="108"/>
      <c r="K153" s="108"/>
      <c r="L153" s="108"/>
      <c r="M153" s="230"/>
      <c r="N153" s="59"/>
      <c r="O153" s="108"/>
    </row>
    <row r="154" spans="8:15" x14ac:dyDescent="0.25">
      <c r="H154" s="108"/>
      <c r="I154" s="108"/>
      <c r="J154" s="108"/>
      <c r="K154" s="108"/>
      <c r="L154" s="108"/>
      <c r="M154" s="230"/>
      <c r="N154" s="59"/>
      <c r="O154" s="108"/>
    </row>
    <row r="155" spans="8:15" x14ac:dyDescent="0.25">
      <c r="H155" s="108"/>
      <c r="I155" s="108"/>
      <c r="J155" s="108"/>
      <c r="K155" s="108"/>
      <c r="L155" s="108"/>
      <c r="M155" s="230"/>
      <c r="N155" s="59"/>
      <c r="O155" s="108"/>
    </row>
    <row r="156" spans="8:15" x14ac:dyDescent="0.25">
      <c r="H156" s="108"/>
      <c r="I156" s="108"/>
      <c r="J156" s="108"/>
      <c r="K156" s="108"/>
      <c r="L156" s="108"/>
      <c r="M156" s="230"/>
      <c r="N156" s="59"/>
      <c r="O156" s="108"/>
    </row>
    <row r="157" spans="8:15" x14ac:dyDescent="0.25">
      <c r="H157" s="108"/>
      <c r="I157" s="108"/>
      <c r="J157" s="108"/>
      <c r="K157" s="108"/>
      <c r="L157" s="108"/>
      <c r="M157" s="230"/>
      <c r="N157" s="59"/>
      <c r="O157" s="108"/>
    </row>
    <row r="158" spans="8:15" x14ac:dyDescent="0.25">
      <c r="H158" s="108"/>
      <c r="I158" s="108"/>
      <c r="J158" s="108"/>
      <c r="K158" s="108"/>
      <c r="L158" s="108"/>
      <c r="M158" s="230"/>
      <c r="N158" s="59"/>
      <c r="O158" s="108"/>
    </row>
    <row r="159" spans="8:15" x14ac:dyDescent="0.25">
      <c r="H159" s="108"/>
      <c r="I159" s="108"/>
      <c r="J159" s="108"/>
      <c r="K159" s="108"/>
      <c r="L159" s="108"/>
      <c r="M159" s="230"/>
      <c r="N159" s="59"/>
      <c r="O159" s="108"/>
    </row>
    <row r="160" spans="8:15" x14ac:dyDescent="0.25">
      <c r="H160" s="108"/>
      <c r="I160" s="108"/>
      <c r="J160" s="108"/>
      <c r="K160" s="108"/>
      <c r="L160" s="108"/>
      <c r="M160" s="230"/>
      <c r="N160" s="59"/>
      <c r="O160" s="108"/>
    </row>
    <row r="161" spans="8:15" x14ac:dyDescent="0.25">
      <c r="H161" s="108"/>
      <c r="I161" s="108"/>
      <c r="J161" s="108"/>
      <c r="K161" s="108"/>
      <c r="L161" s="108"/>
      <c r="M161" s="230"/>
      <c r="N161" s="59"/>
      <c r="O161" s="108"/>
    </row>
    <row r="162" spans="8:15" x14ac:dyDescent="0.25">
      <c r="H162" s="108"/>
      <c r="I162" s="108"/>
      <c r="J162" s="108"/>
      <c r="K162" s="108"/>
      <c r="L162" s="108"/>
      <c r="M162" s="230"/>
      <c r="N162" s="59"/>
      <c r="O162" s="108"/>
    </row>
    <row r="163" spans="8:15" x14ac:dyDescent="0.25">
      <c r="H163" s="108"/>
      <c r="I163" s="108"/>
      <c r="J163" s="108"/>
      <c r="K163" s="108"/>
      <c r="L163" s="108"/>
      <c r="M163" s="230"/>
      <c r="N163" s="59"/>
      <c r="O163" s="108"/>
    </row>
    <row r="164" spans="8:15" x14ac:dyDescent="0.25">
      <c r="H164" s="108"/>
      <c r="I164" s="108"/>
      <c r="J164" s="108"/>
      <c r="K164" s="108"/>
      <c r="L164" s="108"/>
      <c r="M164" s="230"/>
      <c r="N164" s="59"/>
      <c r="O164" s="108"/>
    </row>
    <row r="165" spans="8:15" x14ac:dyDescent="0.25">
      <c r="H165" s="108"/>
      <c r="I165" s="108"/>
      <c r="J165" s="108"/>
      <c r="K165" s="108"/>
      <c r="L165" s="108"/>
      <c r="M165" s="230"/>
      <c r="N165" s="59"/>
      <c r="O165" s="108"/>
    </row>
    <row r="166" spans="8:15" x14ac:dyDescent="0.25">
      <c r="H166" s="108"/>
      <c r="I166" s="108"/>
      <c r="J166" s="108"/>
      <c r="K166" s="108"/>
      <c r="L166" s="108"/>
      <c r="M166" s="230"/>
      <c r="N166" s="59"/>
      <c r="O166" s="108"/>
    </row>
    <row r="167" spans="8:15" x14ac:dyDescent="0.25">
      <c r="H167" s="108"/>
      <c r="I167" s="108"/>
      <c r="J167" s="108"/>
      <c r="K167" s="108"/>
      <c r="L167" s="108"/>
      <c r="M167" s="230"/>
      <c r="N167" s="59"/>
      <c r="O167" s="108"/>
    </row>
    <row r="168" spans="8:15" x14ac:dyDescent="0.25">
      <c r="H168" s="108"/>
      <c r="I168" s="108"/>
      <c r="J168" s="108"/>
      <c r="K168" s="108"/>
      <c r="L168" s="108"/>
      <c r="M168" s="230"/>
      <c r="N168" s="59"/>
      <c r="O168" s="108"/>
    </row>
    <row r="169" spans="8:15" x14ac:dyDescent="0.25">
      <c r="H169" s="108"/>
      <c r="I169" s="108"/>
      <c r="J169" s="108"/>
      <c r="K169" s="108"/>
      <c r="L169" s="108"/>
      <c r="M169" s="230"/>
      <c r="N169" s="59"/>
      <c r="O169" s="108"/>
    </row>
    <row r="170" spans="8:15" x14ac:dyDescent="0.25">
      <c r="H170" s="108"/>
      <c r="I170" s="108"/>
      <c r="J170" s="108"/>
      <c r="K170" s="108"/>
      <c r="L170" s="108"/>
      <c r="M170" s="230"/>
      <c r="N170" s="59"/>
      <c r="O170" s="108"/>
    </row>
    <row r="171" spans="8:15" x14ac:dyDescent="0.25">
      <c r="H171" s="108"/>
      <c r="I171" s="108"/>
      <c r="J171" s="108"/>
      <c r="K171" s="108"/>
      <c r="L171" s="108"/>
      <c r="M171" s="230"/>
      <c r="N171" s="59"/>
      <c r="O171" s="108"/>
    </row>
    <row r="172" spans="8:15" x14ac:dyDescent="0.25">
      <c r="H172" s="108"/>
      <c r="I172" s="108"/>
      <c r="J172" s="108"/>
      <c r="K172" s="108"/>
      <c r="L172" s="108"/>
      <c r="M172" s="230"/>
      <c r="N172" s="59"/>
      <c r="O172" s="108"/>
    </row>
    <row r="173" spans="8:15" x14ac:dyDescent="0.25">
      <c r="H173" s="108"/>
      <c r="I173" s="108"/>
      <c r="J173" s="108"/>
      <c r="K173" s="108"/>
      <c r="L173" s="108"/>
      <c r="M173" s="230"/>
      <c r="N173" s="59"/>
      <c r="O173" s="108"/>
    </row>
    <row r="174" spans="8:15" x14ac:dyDescent="0.25">
      <c r="H174" s="108"/>
      <c r="I174" s="108"/>
      <c r="J174" s="108"/>
      <c r="K174" s="108"/>
      <c r="L174" s="108"/>
      <c r="M174" s="230"/>
      <c r="N174" s="59"/>
      <c r="O174" s="108"/>
    </row>
    <row r="175" spans="8:15" x14ac:dyDescent="0.25">
      <c r="H175" s="108"/>
      <c r="I175" s="108"/>
      <c r="J175" s="108"/>
      <c r="K175" s="108"/>
      <c r="L175" s="108"/>
      <c r="M175" s="230"/>
      <c r="N175" s="59"/>
      <c r="O175" s="108"/>
    </row>
    <row r="176" spans="8:15" x14ac:dyDescent="0.25">
      <c r="H176" s="108"/>
      <c r="I176" s="108"/>
      <c r="J176" s="108"/>
      <c r="K176" s="108"/>
      <c r="L176" s="108"/>
      <c r="M176" s="230"/>
      <c r="N176" s="59"/>
      <c r="O176" s="108"/>
    </row>
    <row r="177" spans="8:15" x14ac:dyDescent="0.25">
      <c r="H177" s="108"/>
      <c r="I177" s="108"/>
      <c r="J177" s="108"/>
      <c r="K177" s="108"/>
      <c r="L177" s="108"/>
      <c r="M177" s="230"/>
      <c r="N177" s="59"/>
      <c r="O177" s="108"/>
    </row>
    <row r="178" spans="8:15" x14ac:dyDescent="0.25">
      <c r="H178" s="108"/>
      <c r="I178" s="108"/>
      <c r="J178" s="108"/>
      <c r="K178" s="108"/>
      <c r="L178" s="108"/>
      <c r="M178" s="230"/>
      <c r="N178" s="59"/>
      <c r="O178" s="108"/>
    </row>
    <row r="179" spans="8:15" x14ac:dyDescent="0.25">
      <c r="H179" s="108"/>
      <c r="I179" s="108"/>
      <c r="J179" s="108"/>
      <c r="K179" s="108"/>
      <c r="L179" s="108"/>
      <c r="M179" s="230"/>
      <c r="N179" s="59"/>
      <c r="O179" s="108"/>
    </row>
    <row r="180" spans="8:15" x14ac:dyDescent="0.25">
      <c r="H180" s="108"/>
      <c r="I180" s="108"/>
      <c r="J180" s="108"/>
      <c r="K180" s="108"/>
      <c r="L180" s="108"/>
      <c r="M180" s="230"/>
      <c r="N180" s="59"/>
      <c r="O180" s="108"/>
    </row>
    <row r="181" spans="8:15" x14ac:dyDescent="0.25">
      <c r="H181" s="108"/>
      <c r="I181" s="108"/>
      <c r="J181" s="108"/>
      <c r="K181" s="108"/>
      <c r="L181" s="108"/>
      <c r="M181" s="230"/>
      <c r="N181" s="59"/>
      <c r="O181" s="108"/>
    </row>
    <row r="182" spans="8:15" x14ac:dyDescent="0.25">
      <c r="H182" s="108"/>
      <c r="I182" s="108"/>
      <c r="J182" s="108"/>
      <c r="K182" s="108"/>
      <c r="L182" s="108"/>
      <c r="M182" s="230"/>
      <c r="N182" s="59"/>
      <c r="O182" s="108"/>
    </row>
    <row r="183" spans="8:15" x14ac:dyDescent="0.25">
      <c r="H183" s="108"/>
      <c r="I183" s="108"/>
      <c r="J183" s="108"/>
      <c r="K183" s="108"/>
      <c r="L183" s="108"/>
      <c r="M183" s="230"/>
      <c r="N183" s="59"/>
      <c r="O183" s="108"/>
    </row>
    <row r="184" spans="8:15" x14ac:dyDescent="0.25">
      <c r="H184" s="108"/>
      <c r="I184" s="108"/>
      <c r="J184" s="108"/>
      <c r="K184" s="108"/>
      <c r="L184" s="108"/>
      <c r="M184" s="230"/>
      <c r="N184" s="59"/>
      <c r="O184" s="108"/>
    </row>
    <row r="185" spans="8:15" x14ac:dyDescent="0.25">
      <c r="H185" s="108"/>
      <c r="I185" s="108"/>
      <c r="J185" s="108"/>
      <c r="K185" s="108"/>
      <c r="L185" s="108"/>
      <c r="M185" s="230"/>
      <c r="N185" s="59"/>
      <c r="O185" s="108"/>
    </row>
    <row r="186" spans="8:15" x14ac:dyDescent="0.25">
      <c r="H186" s="108"/>
      <c r="I186" s="108"/>
      <c r="J186" s="108"/>
      <c r="K186" s="108"/>
      <c r="L186" s="108"/>
      <c r="M186" s="230"/>
      <c r="N186" s="59"/>
      <c r="O186" s="108"/>
    </row>
    <row r="187" spans="8:15" x14ac:dyDescent="0.25">
      <c r="H187" s="108"/>
      <c r="I187" s="108"/>
      <c r="J187" s="108"/>
      <c r="K187" s="108"/>
      <c r="L187" s="108"/>
      <c r="M187" s="230"/>
      <c r="N187" s="59"/>
      <c r="O187" s="108"/>
    </row>
    <row r="188" spans="8:15" x14ac:dyDescent="0.25">
      <c r="H188" s="108"/>
      <c r="I188" s="108"/>
      <c r="J188" s="108"/>
      <c r="K188" s="108"/>
      <c r="L188" s="108"/>
      <c r="M188" s="230"/>
      <c r="N188" s="59"/>
      <c r="O188" s="108"/>
    </row>
    <row r="189" spans="8:15" x14ac:dyDescent="0.25">
      <c r="H189" s="108"/>
      <c r="I189" s="108"/>
      <c r="J189" s="108"/>
      <c r="K189" s="108"/>
      <c r="L189" s="108"/>
      <c r="M189" s="230"/>
      <c r="N189" s="59"/>
      <c r="O189" s="108"/>
    </row>
    <row r="190" spans="8:15" x14ac:dyDescent="0.25">
      <c r="H190" s="108"/>
      <c r="I190" s="108"/>
      <c r="J190" s="108"/>
      <c r="K190" s="108"/>
      <c r="L190" s="108"/>
      <c r="M190" s="230"/>
      <c r="N190" s="59"/>
      <c r="O190" s="108"/>
    </row>
    <row r="191" spans="8:15" x14ac:dyDescent="0.25">
      <c r="H191" s="108"/>
      <c r="I191" s="108"/>
      <c r="J191" s="108"/>
      <c r="K191" s="108"/>
      <c r="L191" s="108"/>
      <c r="M191" s="230"/>
      <c r="N191" s="59"/>
      <c r="O191" s="108"/>
    </row>
    <row r="192" spans="8:15" x14ac:dyDescent="0.25">
      <c r="H192" s="108"/>
      <c r="I192" s="108"/>
      <c r="J192" s="108"/>
      <c r="K192" s="108"/>
      <c r="L192" s="108"/>
      <c r="M192" s="230"/>
      <c r="N192" s="59"/>
      <c r="O192" s="108"/>
    </row>
    <row r="193" spans="8:15" x14ac:dyDescent="0.25">
      <c r="H193" s="108"/>
      <c r="I193" s="108"/>
      <c r="J193" s="108"/>
      <c r="K193" s="108"/>
      <c r="L193" s="108"/>
      <c r="M193" s="230"/>
      <c r="N193" s="59"/>
      <c r="O193" s="108"/>
    </row>
    <row r="194" spans="8:15" x14ac:dyDescent="0.25">
      <c r="H194" s="108"/>
      <c r="I194" s="108"/>
      <c r="J194" s="108"/>
      <c r="K194" s="108"/>
      <c r="L194" s="108"/>
      <c r="M194" s="230"/>
      <c r="N194" s="59"/>
      <c r="O194" s="108"/>
    </row>
    <row r="195" spans="8:15" x14ac:dyDescent="0.25">
      <c r="H195" s="108"/>
      <c r="I195" s="108"/>
      <c r="J195" s="108"/>
      <c r="K195" s="108"/>
      <c r="L195" s="108"/>
      <c r="M195" s="230"/>
      <c r="N195" s="59"/>
      <c r="O195" s="108"/>
    </row>
    <row r="196" spans="8:15" x14ac:dyDescent="0.25">
      <c r="H196" s="108"/>
      <c r="I196" s="108"/>
      <c r="J196" s="108"/>
      <c r="K196" s="108"/>
      <c r="L196" s="108"/>
      <c r="M196" s="230"/>
      <c r="N196" s="59"/>
      <c r="O196" s="108"/>
    </row>
    <row r="197" spans="8:15" x14ac:dyDescent="0.25">
      <c r="H197" s="108"/>
      <c r="I197" s="108"/>
      <c r="J197" s="108"/>
      <c r="K197" s="108"/>
      <c r="L197" s="108"/>
      <c r="M197" s="230"/>
      <c r="N197" s="59"/>
      <c r="O197" s="108"/>
    </row>
    <row r="198" spans="8:15" x14ac:dyDescent="0.25">
      <c r="H198" s="108"/>
      <c r="I198" s="108"/>
      <c r="J198" s="108"/>
      <c r="K198" s="108"/>
      <c r="L198" s="108"/>
      <c r="M198" s="230"/>
      <c r="N198" s="59"/>
      <c r="O198" s="108"/>
    </row>
    <row r="199" spans="8:15" x14ac:dyDescent="0.25">
      <c r="H199" s="108"/>
      <c r="I199" s="108"/>
      <c r="J199" s="108"/>
      <c r="K199" s="108"/>
      <c r="L199" s="108"/>
      <c r="M199" s="230"/>
      <c r="N199" s="59"/>
      <c r="O199" s="108"/>
    </row>
    <row r="200" spans="8:15" x14ac:dyDescent="0.25">
      <c r="H200" s="108"/>
      <c r="I200" s="108"/>
      <c r="J200" s="108"/>
      <c r="K200" s="108"/>
      <c r="L200" s="108"/>
      <c r="M200" s="230"/>
      <c r="N200" s="59"/>
      <c r="O200" s="108"/>
    </row>
    <row r="201" spans="8:15" x14ac:dyDescent="0.25">
      <c r="H201" s="108"/>
      <c r="I201" s="108"/>
      <c r="J201" s="108"/>
      <c r="K201" s="108"/>
      <c r="L201" s="108"/>
      <c r="M201" s="230"/>
      <c r="N201" s="59"/>
      <c r="O201" s="108"/>
    </row>
    <row r="202" spans="8:15" x14ac:dyDescent="0.25">
      <c r="H202" s="108"/>
      <c r="I202" s="108"/>
      <c r="J202" s="108"/>
      <c r="K202" s="108"/>
      <c r="L202" s="108"/>
      <c r="M202" s="230"/>
      <c r="N202" s="59"/>
      <c r="O202" s="108"/>
    </row>
    <row r="203" spans="8:15" x14ac:dyDescent="0.25">
      <c r="H203" s="108"/>
      <c r="I203" s="108"/>
      <c r="J203" s="108"/>
      <c r="K203" s="108"/>
      <c r="L203" s="108"/>
      <c r="M203" s="230"/>
      <c r="N203" s="59"/>
      <c r="O203" s="108"/>
    </row>
    <row r="204" spans="8:15" x14ac:dyDescent="0.25">
      <c r="H204" s="108"/>
      <c r="I204" s="108"/>
      <c r="J204" s="108"/>
      <c r="K204" s="108"/>
      <c r="L204" s="108"/>
      <c r="M204" s="230"/>
      <c r="N204" s="59"/>
      <c r="O204" s="108"/>
    </row>
    <row r="205" spans="8:15" x14ac:dyDescent="0.25">
      <c r="H205" s="108"/>
      <c r="I205" s="108"/>
      <c r="J205" s="108"/>
      <c r="K205" s="108"/>
      <c r="L205" s="108"/>
      <c r="M205" s="230"/>
      <c r="N205" s="59"/>
      <c r="O205" s="108"/>
    </row>
    <row r="206" spans="8:15" x14ac:dyDescent="0.25">
      <c r="H206" s="108"/>
      <c r="I206" s="108"/>
      <c r="J206" s="108"/>
      <c r="K206" s="108"/>
      <c r="L206" s="108"/>
      <c r="M206" s="230"/>
      <c r="N206" s="59"/>
      <c r="O206" s="108"/>
    </row>
    <row r="207" spans="8:15" x14ac:dyDescent="0.25">
      <c r="H207" s="108"/>
      <c r="I207" s="108"/>
      <c r="J207" s="108"/>
      <c r="K207" s="108"/>
      <c r="L207" s="108"/>
      <c r="M207" s="230"/>
      <c r="N207" s="59"/>
      <c r="O207" s="108"/>
    </row>
    <row r="208" spans="8:15" x14ac:dyDescent="0.25">
      <c r="H208" s="108"/>
      <c r="I208" s="108"/>
      <c r="J208" s="108"/>
      <c r="K208" s="108"/>
      <c r="L208" s="108"/>
      <c r="M208" s="230"/>
      <c r="N208" s="59"/>
      <c r="O208" s="108"/>
    </row>
    <row r="209" spans="8:15" x14ac:dyDescent="0.25">
      <c r="H209" s="108"/>
      <c r="I209" s="108"/>
      <c r="J209" s="108"/>
      <c r="K209" s="108"/>
      <c r="L209" s="108"/>
      <c r="M209" s="230"/>
      <c r="N209" s="59"/>
      <c r="O209" s="108"/>
    </row>
    <row r="210" spans="8:15" x14ac:dyDescent="0.25">
      <c r="H210" s="108"/>
      <c r="I210" s="108"/>
      <c r="J210" s="108"/>
      <c r="K210" s="108"/>
      <c r="L210" s="108"/>
      <c r="M210" s="230"/>
      <c r="N210" s="59"/>
      <c r="O210" s="108"/>
    </row>
    <row r="211" spans="8:15" x14ac:dyDescent="0.25">
      <c r="H211" s="108"/>
      <c r="I211" s="108"/>
      <c r="J211" s="108"/>
      <c r="K211" s="108"/>
      <c r="L211" s="108"/>
      <c r="M211" s="230"/>
      <c r="N211" s="59"/>
      <c r="O211" s="108"/>
    </row>
    <row r="212" spans="8:15" x14ac:dyDescent="0.25">
      <c r="H212" s="108"/>
      <c r="I212" s="108"/>
      <c r="J212" s="108"/>
      <c r="K212" s="108"/>
      <c r="L212" s="108"/>
      <c r="M212" s="230"/>
      <c r="N212" s="59"/>
      <c r="O212" s="108"/>
    </row>
    <row r="213" spans="8:15" x14ac:dyDescent="0.25">
      <c r="H213" s="108"/>
      <c r="I213" s="108"/>
      <c r="J213" s="108"/>
      <c r="K213" s="108"/>
      <c r="L213" s="108"/>
      <c r="M213" s="230"/>
      <c r="N213" s="59"/>
      <c r="O213" s="108"/>
    </row>
    <row r="214" spans="8:15" x14ac:dyDescent="0.25">
      <c r="H214" s="108"/>
      <c r="I214" s="108"/>
      <c r="J214" s="108"/>
      <c r="K214" s="108"/>
      <c r="L214" s="108"/>
      <c r="M214" s="230"/>
      <c r="N214" s="59"/>
      <c r="O214" s="108"/>
    </row>
    <row r="215" spans="8:15" x14ac:dyDescent="0.25">
      <c r="H215" s="108"/>
      <c r="I215" s="108"/>
      <c r="J215" s="108"/>
      <c r="K215" s="108"/>
      <c r="L215" s="108"/>
      <c r="M215" s="230"/>
      <c r="N215" s="59"/>
      <c r="O215" s="108"/>
    </row>
    <row r="216" spans="8:15" x14ac:dyDescent="0.25">
      <c r="H216" s="108"/>
      <c r="I216" s="108"/>
      <c r="J216" s="108"/>
      <c r="K216" s="108"/>
      <c r="L216" s="108"/>
      <c r="M216" s="230"/>
      <c r="N216" s="59"/>
      <c r="O216" s="108"/>
    </row>
    <row r="217" spans="8:15" x14ac:dyDescent="0.25">
      <c r="H217" s="108"/>
      <c r="I217" s="108"/>
      <c r="J217" s="108"/>
      <c r="K217" s="108"/>
      <c r="L217" s="108"/>
      <c r="M217" s="230"/>
      <c r="N217" s="59"/>
      <c r="O217" s="108"/>
    </row>
    <row r="218" spans="8:15" x14ac:dyDescent="0.25">
      <c r="H218" s="108"/>
      <c r="I218" s="108"/>
      <c r="J218" s="108"/>
      <c r="K218" s="108"/>
      <c r="L218" s="108"/>
      <c r="M218" s="230"/>
      <c r="N218" s="59"/>
      <c r="O218" s="108"/>
    </row>
    <row r="219" spans="8:15" x14ac:dyDescent="0.25">
      <c r="H219" s="108"/>
      <c r="I219" s="108"/>
      <c r="J219" s="108"/>
      <c r="K219" s="108"/>
      <c r="L219" s="108"/>
      <c r="M219" s="230"/>
      <c r="N219" s="59"/>
      <c r="O219" s="108"/>
    </row>
    <row r="220" spans="8:15" x14ac:dyDescent="0.25">
      <c r="H220" s="108"/>
      <c r="I220" s="108"/>
      <c r="J220" s="108"/>
      <c r="K220" s="108"/>
      <c r="L220" s="108"/>
      <c r="M220" s="230"/>
      <c r="N220" s="59"/>
      <c r="O220" s="108"/>
    </row>
    <row r="221" spans="8:15" x14ac:dyDescent="0.25">
      <c r="H221" s="108"/>
      <c r="I221" s="108"/>
      <c r="J221" s="108"/>
      <c r="K221" s="108"/>
      <c r="L221" s="108"/>
      <c r="M221" s="230"/>
      <c r="N221" s="59"/>
      <c r="O221" s="108"/>
    </row>
    <row r="222" spans="8:15" x14ac:dyDescent="0.25">
      <c r="H222" s="108"/>
      <c r="I222" s="108"/>
      <c r="J222" s="108"/>
      <c r="K222" s="108"/>
      <c r="L222" s="108"/>
      <c r="M222" s="230"/>
      <c r="N222" s="59"/>
      <c r="O222" s="108"/>
    </row>
    <row r="223" spans="8:15" x14ac:dyDescent="0.25">
      <c r="H223" s="108"/>
      <c r="I223" s="108"/>
      <c r="J223" s="108"/>
      <c r="K223" s="108"/>
      <c r="L223" s="108"/>
      <c r="M223" s="230"/>
      <c r="N223" s="59"/>
      <c r="O223" s="108"/>
    </row>
    <row r="224" spans="8:15" x14ac:dyDescent="0.25">
      <c r="H224" s="108"/>
      <c r="I224" s="108"/>
      <c r="J224" s="108"/>
      <c r="K224" s="108"/>
      <c r="L224" s="108"/>
      <c r="M224" s="230"/>
      <c r="N224" s="59"/>
      <c r="O224" s="108"/>
    </row>
    <row r="225" spans="8:15" x14ac:dyDescent="0.25">
      <c r="H225" s="108"/>
      <c r="I225" s="108"/>
      <c r="J225" s="108"/>
      <c r="K225" s="108"/>
      <c r="L225" s="108"/>
      <c r="M225" s="230"/>
      <c r="N225" s="59"/>
      <c r="O225" s="108"/>
    </row>
    <row r="226" spans="8:15" x14ac:dyDescent="0.25">
      <c r="H226" s="108"/>
      <c r="I226" s="108"/>
      <c r="J226" s="108"/>
      <c r="K226" s="108"/>
      <c r="L226" s="108"/>
      <c r="M226" s="230"/>
      <c r="N226" s="59"/>
      <c r="O226" s="108"/>
    </row>
    <row r="227" spans="8:15" x14ac:dyDescent="0.25">
      <c r="H227" s="108"/>
      <c r="I227" s="108"/>
      <c r="J227" s="108"/>
      <c r="K227" s="108"/>
      <c r="L227" s="108"/>
      <c r="M227" s="230"/>
      <c r="N227" s="59"/>
      <c r="O227" s="108"/>
    </row>
    <row r="228" spans="8:15" x14ac:dyDescent="0.25">
      <c r="H228" s="108"/>
      <c r="I228" s="108"/>
      <c r="J228" s="108"/>
      <c r="K228" s="108"/>
      <c r="L228" s="108"/>
      <c r="M228" s="230"/>
      <c r="N228" s="59"/>
      <c r="O228" s="108"/>
    </row>
    <row r="229" spans="8:15" x14ac:dyDescent="0.25">
      <c r="H229" s="108"/>
      <c r="I229" s="108"/>
      <c r="J229" s="108"/>
      <c r="K229" s="108"/>
      <c r="L229" s="108"/>
      <c r="M229" s="230"/>
      <c r="N229" s="59"/>
      <c r="O229" s="108"/>
    </row>
    <row r="230" spans="8:15" x14ac:dyDescent="0.25">
      <c r="H230" s="108"/>
      <c r="I230" s="108"/>
      <c r="J230" s="108"/>
      <c r="K230" s="108"/>
      <c r="L230" s="108"/>
      <c r="M230" s="230"/>
      <c r="N230" s="59"/>
      <c r="O230" s="108"/>
    </row>
    <row r="231" spans="8:15" x14ac:dyDescent="0.25">
      <c r="H231" s="108"/>
      <c r="I231" s="108"/>
      <c r="J231" s="108"/>
      <c r="K231" s="108"/>
      <c r="L231" s="108"/>
      <c r="M231" s="230"/>
      <c r="N231" s="59"/>
      <c r="O231" s="108"/>
    </row>
    <row r="232" spans="8:15" x14ac:dyDescent="0.25">
      <c r="H232" s="108"/>
      <c r="I232" s="108"/>
      <c r="J232" s="108"/>
      <c r="K232" s="108"/>
      <c r="L232" s="108"/>
      <c r="M232" s="230"/>
      <c r="N232" s="59"/>
      <c r="O232" s="108"/>
    </row>
    <row r="233" spans="8:15" x14ac:dyDescent="0.25">
      <c r="H233" s="108"/>
      <c r="I233" s="108"/>
      <c r="J233" s="108"/>
      <c r="K233" s="108"/>
      <c r="L233" s="108"/>
      <c r="M233" s="230"/>
      <c r="N233" s="59"/>
      <c r="O233" s="108"/>
    </row>
    <row r="234" spans="8:15" x14ac:dyDescent="0.25">
      <c r="H234" s="108"/>
      <c r="I234" s="108"/>
      <c r="J234" s="108"/>
      <c r="K234" s="108"/>
      <c r="L234" s="108"/>
      <c r="M234" s="230"/>
      <c r="N234" s="59"/>
      <c r="O234" s="108"/>
    </row>
    <row r="235" spans="8:15" x14ac:dyDescent="0.25">
      <c r="H235" s="108"/>
      <c r="I235" s="108"/>
      <c r="J235" s="108"/>
      <c r="K235" s="108"/>
      <c r="L235" s="108"/>
      <c r="M235" s="230"/>
      <c r="N235" s="59"/>
      <c r="O235" s="108"/>
    </row>
    <row r="236" spans="8:15" x14ac:dyDescent="0.25">
      <c r="H236" s="108"/>
      <c r="I236" s="108"/>
      <c r="J236" s="108"/>
      <c r="K236" s="108"/>
      <c r="L236" s="108"/>
      <c r="M236" s="230"/>
      <c r="N236" s="59"/>
      <c r="O236" s="108"/>
    </row>
    <row r="237" spans="8:15" x14ac:dyDescent="0.25">
      <c r="H237" s="108"/>
      <c r="I237" s="108"/>
      <c r="J237" s="108"/>
      <c r="K237" s="108"/>
      <c r="L237" s="108"/>
      <c r="M237" s="230"/>
      <c r="N237" s="59"/>
      <c r="O237" s="108"/>
    </row>
    <row r="238" spans="8:15" x14ac:dyDescent="0.25">
      <c r="H238" s="108"/>
      <c r="I238" s="108"/>
      <c r="J238" s="108"/>
      <c r="K238" s="108"/>
      <c r="L238" s="108"/>
      <c r="M238" s="230"/>
      <c r="N238" s="59"/>
      <c r="O238" s="108"/>
    </row>
    <row r="239" spans="8:15" x14ac:dyDescent="0.25">
      <c r="H239" s="108"/>
      <c r="I239" s="108"/>
      <c r="J239" s="108"/>
      <c r="K239" s="108"/>
      <c r="L239" s="108"/>
      <c r="M239" s="230"/>
      <c r="N239" s="59"/>
      <c r="O239" s="108"/>
    </row>
    <row r="240" spans="8:15" x14ac:dyDescent="0.25">
      <c r="H240" s="108"/>
      <c r="I240" s="108"/>
      <c r="J240" s="108"/>
      <c r="K240" s="108"/>
      <c r="L240" s="108"/>
      <c r="M240" s="230"/>
      <c r="N240" s="59"/>
      <c r="O240" s="108"/>
    </row>
    <row r="241" spans="8:15" x14ac:dyDescent="0.25">
      <c r="H241" s="108"/>
      <c r="I241" s="108"/>
      <c r="J241" s="108"/>
      <c r="K241" s="108"/>
      <c r="L241" s="108"/>
      <c r="M241" s="230"/>
      <c r="N241" s="59"/>
      <c r="O241" s="108"/>
    </row>
    <row r="242" spans="8:15" x14ac:dyDescent="0.25">
      <c r="H242" s="108"/>
      <c r="I242" s="108"/>
      <c r="J242" s="108"/>
      <c r="K242" s="108"/>
      <c r="L242" s="108"/>
      <c r="M242" s="230"/>
      <c r="N242" s="59"/>
      <c r="O242" s="108"/>
    </row>
    <row r="243" spans="8:15" x14ac:dyDescent="0.25">
      <c r="H243" s="108"/>
      <c r="I243" s="108"/>
      <c r="J243" s="108"/>
      <c r="K243" s="108"/>
      <c r="L243" s="108"/>
      <c r="M243" s="230"/>
      <c r="N243" s="59"/>
      <c r="O243" s="108"/>
    </row>
    <row r="244" spans="8:15" x14ac:dyDescent="0.25">
      <c r="H244" s="108"/>
      <c r="I244" s="108"/>
      <c r="J244" s="108"/>
      <c r="K244" s="108"/>
      <c r="L244" s="108"/>
      <c r="M244" s="230"/>
      <c r="N244" s="59"/>
      <c r="O244" s="108"/>
    </row>
    <row r="245" spans="8:15" x14ac:dyDescent="0.25">
      <c r="H245" s="108"/>
      <c r="I245" s="108"/>
      <c r="J245" s="108"/>
      <c r="K245" s="108"/>
      <c r="L245" s="108"/>
      <c r="M245" s="230"/>
      <c r="N245" s="59"/>
      <c r="O245" s="108"/>
    </row>
    <row r="246" spans="8:15" x14ac:dyDescent="0.25">
      <c r="H246" s="108"/>
      <c r="I246" s="108"/>
      <c r="J246" s="108"/>
      <c r="K246" s="108"/>
      <c r="L246" s="108"/>
      <c r="M246" s="230"/>
      <c r="N246" s="59"/>
      <c r="O246" s="108"/>
    </row>
    <row r="247" spans="8:15" x14ac:dyDescent="0.25">
      <c r="H247" s="108"/>
      <c r="I247" s="108"/>
      <c r="J247" s="108"/>
      <c r="K247" s="108"/>
      <c r="L247" s="108"/>
      <c r="M247" s="230"/>
      <c r="N247" s="59"/>
      <c r="O247" s="108"/>
    </row>
    <row r="248" spans="8:15" x14ac:dyDescent="0.25">
      <c r="H248" s="108"/>
      <c r="I248" s="108"/>
      <c r="J248" s="108"/>
      <c r="K248" s="108"/>
      <c r="L248" s="108"/>
      <c r="M248" s="230"/>
      <c r="N248" s="59"/>
      <c r="O248" s="108"/>
    </row>
    <row r="249" spans="8:15" x14ac:dyDescent="0.25">
      <c r="H249" s="108"/>
      <c r="I249" s="108"/>
      <c r="J249" s="108"/>
      <c r="K249" s="108"/>
      <c r="L249" s="108"/>
      <c r="M249" s="230"/>
      <c r="N249" s="59"/>
      <c r="O249" s="108"/>
    </row>
    <row r="250" spans="8:15" x14ac:dyDescent="0.25">
      <c r="H250" s="108"/>
      <c r="I250" s="108"/>
      <c r="J250" s="108"/>
      <c r="K250" s="108"/>
      <c r="L250" s="108"/>
      <c r="M250" s="230"/>
      <c r="N250" s="59"/>
      <c r="O250" s="108"/>
    </row>
    <row r="251" spans="8:15" x14ac:dyDescent="0.25">
      <c r="H251" s="108"/>
      <c r="I251" s="108"/>
      <c r="J251" s="108"/>
      <c r="K251" s="108"/>
      <c r="L251" s="108"/>
      <c r="M251" s="230"/>
      <c r="N251" s="59"/>
      <c r="O251" s="108"/>
    </row>
    <row r="252" spans="8:15" x14ac:dyDescent="0.25">
      <c r="H252" s="108"/>
      <c r="I252" s="108"/>
      <c r="J252" s="108"/>
      <c r="K252" s="108"/>
      <c r="L252" s="108"/>
      <c r="M252" s="230"/>
      <c r="N252" s="59"/>
      <c r="O252" s="108"/>
    </row>
    <row r="253" spans="8:15" x14ac:dyDescent="0.25">
      <c r="H253" s="108"/>
      <c r="I253" s="108"/>
      <c r="J253" s="108"/>
      <c r="K253" s="108"/>
      <c r="L253" s="108"/>
      <c r="M253" s="230"/>
      <c r="N253" s="59"/>
      <c r="O253" s="108"/>
    </row>
    <row r="254" spans="8:15" x14ac:dyDescent="0.25">
      <c r="H254" s="108"/>
      <c r="I254" s="108"/>
      <c r="J254" s="108"/>
      <c r="K254" s="108"/>
      <c r="L254" s="108"/>
      <c r="M254" s="230"/>
      <c r="N254" s="59"/>
      <c r="O254" s="108"/>
    </row>
    <row r="255" spans="8:15" x14ac:dyDescent="0.25">
      <c r="H255" s="108"/>
      <c r="I255" s="108"/>
      <c r="J255" s="108"/>
      <c r="K255" s="108"/>
      <c r="L255" s="108"/>
      <c r="M255" s="230"/>
      <c r="N255" s="59"/>
      <c r="O255" s="108"/>
    </row>
    <row r="256" spans="8:15" x14ac:dyDescent="0.25">
      <c r="H256" s="108"/>
      <c r="I256" s="108"/>
      <c r="J256" s="108"/>
      <c r="K256" s="108"/>
      <c r="L256" s="108"/>
      <c r="M256" s="230"/>
      <c r="N256" s="59"/>
      <c r="O256" s="108"/>
    </row>
    <row r="257" spans="8:15" x14ac:dyDescent="0.25">
      <c r="H257" s="108"/>
      <c r="I257" s="108"/>
      <c r="J257" s="108"/>
      <c r="K257" s="108"/>
      <c r="L257" s="108"/>
      <c r="M257" s="230"/>
      <c r="N257" s="59"/>
      <c r="O257" s="108"/>
    </row>
    <row r="258" spans="8:15" x14ac:dyDescent="0.25">
      <c r="H258" s="108"/>
      <c r="I258" s="108"/>
      <c r="J258" s="108"/>
      <c r="K258" s="108"/>
      <c r="L258" s="108"/>
      <c r="M258" s="230"/>
      <c r="N258" s="59"/>
      <c r="O258" s="108"/>
    </row>
    <row r="259" spans="8:15" x14ac:dyDescent="0.25">
      <c r="H259" s="108"/>
      <c r="I259" s="108"/>
      <c r="J259" s="108"/>
      <c r="K259" s="108"/>
      <c r="L259" s="108"/>
      <c r="M259" s="230"/>
      <c r="N259" s="59"/>
      <c r="O259" s="108"/>
    </row>
    <row r="260" spans="8:15" x14ac:dyDescent="0.25">
      <c r="H260" s="108"/>
      <c r="I260" s="108"/>
      <c r="J260" s="108"/>
      <c r="K260" s="108"/>
      <c r="L260" s="108"/>
      <c r="M260" s="230"/>
      <c r="N260" s="59"/>
      <c r="O260" s="108"/>
    </row>
    <row r="261" spans="8:15" x14ac:dyDescent="0.25">
      <c r="H261" s="108"/>
      <c r="I261" s="108"/>
      <c r="J261" s="108"/>
      <c r="K261" s="108"/>
      <c r="L261" s="108"/>
      <c r="M261" s="230"/>
      <c r="N261" s="59"/>
      <c r="O261" s="108"/>
    </row>
    <row r="262" spans="8:15" x14ac:dyDescent="0.25">
      <c r="H262" s="108"/>
      <c r="I262" s="108"/>
      <c r="J262" s="108"/>
      <c r="K262" s="108"/>
      <c r="L262" s="108"/>
      <c r="M262" s="230"/>
      <c r="N262" s="59"/>
      <c r="O262" s="108"/>
    </row>
    <row r="263" spans="8:15" x14ac:dyDescent="0.25">
      <c r="H263" s="108"/>
      <c r="I263" s="108"/>
      <c r="J263" s="108"/>
      <c r="K263" s="108"/>
      <c r="L263" s="108"/>
      <c r="M263" s="230"/>
      <c r="N263" s="59"/>
      <c r="O263" s="108"/>
    </row>
    <row r="264" spans="8:15" x14ac:dyDescent="0.25">
      <c r="H264" s="108"/>
      <c r="I264" s="108"/>
      <c r="J264" s="108"/>
      <c r="K264" s="108"/>
      <c r="L264" s="108"/>
      <c r="M264" s="230"/>
      <c r="N264" s="59"/>
      <c r="O264" s="108"/>
    </row>
    <row r="265" spans="8:15" x14ac:dyDescent="0.25">
      <c r="H265" s="108"/>
      <c r="I265" s="108"/>
      <c r="J265" s="108"/>
      <c r="K265" s="108"/>
      <c r="L265" s="108"/>
      <c r="M265" s="230"/>
      <c r="N265" s="59"/>
      <c r="O265" s="108"/>
    </row>
    <row r="266" spans="8:15" x14ac:dyDescent="0.25">
      <c r="H266" s="108"/>
      <c r="I266" s="108"/>
      <c r="J266" s="108"/>
      <c r="K266" s="108"/>
      <c r="L266" s="108"/>
      <c r="M266" s="230"/>
      <c r="N266" s="59"/>
      <c r="O266" s="108"/>
    </row>
    <row r="267" spans="8:15" x14ac:dyDescent="0.25">
      <c r="H267" s="108"/>
      <c r="I267" s="108"/>
      <c r="J267" s="108"/>
      <c r="K267" s="108"/>
      <c r="L267" s="108"/>
      <c r="M267" s="230"/>
      <c r="N267" s="59"/>
      <c r="O267" s="108"/>
    </row>
    <row r="268" spans="8:15" x14ac:dyDescent="0.25">
      <c r="H268" s="108"/>
      <c r="I268" s="108"/>
      <c r="J268" s="108"/>
      <c r="K268" s="108"/>
      <c r="L268" s="108"/>
      <c r="M268" s="230"/>
      <c r="N268" s="59"/>
      <c r="O268" s="108"/>
    </row>
    <row r="269" spans="8:15" x14ac:dyDescent="0.25">
      <c r="H269" s="108"/>
      <c r="I269" s="108"/>
      <c r="J269" s="108"/>
      <c r="K269" s="108"/>
      <c r="L269" s="108"/>
      <c r="M269" s="230"/>
      <c r="N269" s="59"/>
      <c r="O269" s="108"/>
    </row>
    <row r="270" spans="8:15" x14ac:dyDescent="0.25">
      <c r="H270" s="108"/>
      <c r="I270" s="108"/>
      <c r="J270" s="108"/>
      <c r="K270" s="108"/>
      <c r="L270" s="108"/>
      <c r="M270" s="230"/>
      <c r="N270" s="59"/>
      <c r="O270" s="108"/>
    </row>
    <row r="271" spans="8:15" x14ac:dyDescent="0.25">
      <c r="H271" s="108"/>
      <c r="I271" s="108"/>
      <c r="J271" s="108"/>
      <c r="K271" s="108"/>
      <c r="L271" s="108"/>
      <c r="M271" s="230"/>
      <c r="N271" s="59"/>
      <c r="O271" s="108"/>
    </row>
    <row r="272" spans="8:15" x14ac:dyDescent="0.25">
      <c r="H272" s="108"/>
      <c r="I272" s="108"/>
      <c r="J272" s="108"/>
      <c r="K272" s="108"/>
      <c r="L272" s="108"/>
      <c r="M272" s="230"/>
      <c r="N272" s="59"/>
      <c r="O272" s="108"/>
    </row>
    <row r="273" spans="8:15" x14ac:dyDescent="0.25">
      <c r="H273" s="108"/>
      <c r="I273" s="108"/>
      <c r="J273" s="108"/>
      <c r="K273" s="108"/>
      <c r="L273" s="108"/>
      <c r="M273" s="230"/>
      <c r="N273" s="59"/>
      <c r="O273" s="108"/>
    </row>
    <row r="274" spans="8:15" x14ac:dyDescent="0.25">
      <c r="H274" s="108"/>
      <c r="I274" s="108"/>
      <c r="J274" s="108"/>
      <c r="K274" s="108"/>
      <c r="L274" s="108"/>
      <c r="M274" s="230"/>
      <c r="N274" s="59"/>
      <c r="O274" s="108"/>
    </row>
    <row r="275" spans="8:15" x14ac:dyDescent="0.25">
      <c r="H275" s="108"/>
      <c r="I275" s="108"/>
      <c r="J275" s="108"/>
      <c r="K275" s="108"/>
      <c r="L275" s="108"/>
      <c r="M275" s="230"/>
      <c r="N275" s="59"/>
      <c r="O275" s="108"/>
    </row>
    <row r="276" spans="8:15" x14ac:dyDescent="0.25">
      <c r="H276" s="108"/>
      <c r="I276" s="108"/>
      <c r="J276" s="108"/>
      <c r="K276" s="108"/>
      <c r="L276" s="108"/>
      <c r="M276" s="230"/>
      <c r="N276" s="59"/>
      <c r="O276" s="108"/>
    </row>
    <row r="277" spans="8:15" x14ac:dyDescent="0.25">
      <c r="H277" s="108"/>
      <c r="I277" s="108"/>
      <c r="J277" s="108"/>
      <c r="K277" s="108"/>
      <c r="L277" s="108"/>
      <c r="M277" s="230"/>
      <c r="N277" s="59"/>
      <c r="O277" s="108"/>
    </row>
    <row r="278" spans="8:15" x14ac:dyDescent="0.25">
      <c r="H278" s="108"/>
      <c r="I278" s="108"/>
      <c r="J278" s="108"/>
      <c r="K278" s="108"/>
      <c r="L278" s="108"/>
      <c r="M278" s="230"/>
      <c r="N278" s="59"/>
      <c r="O278" s="108"/>
    </row>
    <row r="279" spans="8:15" x14ac:dyDescent="0.25">
      <c r="H279" s="108"/>
      <c r="I279" s="108"/>
      <c r="J279" s="108"/>
      <c r="K279" s="108"/>
      <c r="L279" s="108"/>
      <c r="M279" s="230"/>
      <c r="N279" s="59"/>
      <c r="O279" s="108"/>
    </row>
    <row r="280" spans="8:15" x14ac:dyDescent="0.25">
      <c r="H280" s="108"/>
      <c r="I280" s="108"/>
      <c r="J280" s="108"/>
      <c r="K280" s="108"/>
      <c r="L280" s="108"/>
      <c r="M280" s="230"/>
      <c r="N280" s="59"/>
      <c r="O280" s="108"/>
    </row>
    <row r="281" spans="8:15" x14ac:dyDescent="0.25">
      <c r="H281" s="108"/>
      <c r="I281" s="108"/>
      <c r="J281" s="108"/>
      <c r="K281" s="108"/>
      <c r="L281" s="108"/>
      <c r="M281" s="230"/>
      <c r="N281" s="59"/>
      <c r="O281" s="108"/>
    </row>
    <row r="282" spans="8:15" x14ac:dyDescent="0.25">
      <c r="H282" s="108"/>
      <c r="I282" s="108"/>
      <c r="J282" s="108"/>
      <c r="K282" s="108"/>
      <c r="L282" s="108"/>
      <c r="M282" s="230"/>
      <c r="N282" s="59"/>
      <c r="O282" s="108"/>
    </row>
    <row r="283" spans="8:15" x14ac:dyDescent="0.25">
      <c r="H283" s="108"/>
      <c r="I283" s="108"/>
      <c r="J283" s="108"/>
      <c r="K283" s="108"/>
      <c r="L283" s="108"/>
      <c r="M283" s="230"/>
      <c r="N283" s="59"/>
      <c r="O283" s="108"/>
    </row>
    <row r="284" spans="8:15" x14ac:dyDescent="0.25">
      <c r="H284" s="108"/>
      <c r="I284" s="108"/>
      <c r="J284" s="108"/>
      <c r="K284" s="108"/>
      <c r="L284" s="108"/>
      <c r="M284" s="230"/>
      <c r="N284" s="59"/>
      <c r="O284" s="108"/>
    </row>
    <row r="285" spans="8:15" x14ac:dyDescent="0.25">
      <c r="H285" s="108"/>
      <c r="I285" s="108"/>
      <c r="J285" s="108"/>
      <c r="K285" s="108"/>
      <c r="L285" s="108"/>
      <c r="M285" s="230"/>
      <c r="N285" s="59"/>
      <c r="O285" s="108"/>
    </row>
    <row r="286" spans="8:15" x14ac:dyDescent="0.25">
      <c r="H286" s="108"/>
      <c r="I286" s="108"/>
      <c r="J286" s="108"/>
      <c r="K286" s="108"/>
      <c r="L286" s="108"/>
      <c r="M286" s="230"/>
      <c r="N286" s="59"/>
      <c r="O286" s="108"/>
    </row>
    <row r="287" spans="8:15" x14ac:dyDescent="0.25">
      <c r="H287" s="108"/>
      <c r="I287" s="108"/>
      <c r="J287" s="108"/>
      <c r="K287" s="108"/>
      <c r="L287" s="108"/>
      <c r="M287" s="230"/>
      <c r="N287" s="59"/>
      <c r="O287" s="108"/>
    </row>
    <row r="288" spans="8:15" x14ac:dyDescent="0.25">
      <c r="H288" s="108"/>
      <c r="I288" s="108"/>
      <c r="J288" s="108"/>
      <c r="K288" s="108"/>
      <c r="L288" s="108"/>
      <c r="M288" s="230"/>
      <c r="N288" s="59"/>
      <c r="O288" s="108"/>
    </row>
    <row r="289" spans="8:15" x14ac:dyDescent="0.25">
      <c r="H289" s="108"/>
      <c r="I289" s="108"/>
      <c r="J289" s="108"/>
      <c r="K289" s="108"/>
      <c r="L289" s="108"/>
      <c r="M289" s="230"/>
      <c r="N289" s="59"/>
      <c r="O289" s="108"/>
    </row>
    <row r="290" spans="8:15" x14ac:dyDescent="0.25">
      <c r="H290" s="108"/>
      <c r="I290" s="108"/>
      <c r="J290" s="108"/>
      <c r="K290" s="108"/>
      <c r="L290" s="108"/>
      <c r="M290" s="230"/>
      <c r="N290" s="59"/>
      <c r="O290" s="108"/>
    </row>
    <row r="291" spans="8:15" x14ac:dyDescent="0.25">
      <c r="H291" s="108"/>
      <c r="I291" s="108"/>
      <c r="J291" s="108"/>
      <c r="K291" s="108"/>
      <c r="L291" s="108"/>
      <c r="M291" s="230"/>
      <c r="N291" s="59"/>
      <c r="O291" s="108"/>
    </row>
    <row r="292" spans="8:15" x14ac:dyDescent="0.25">
      <c r="H292" s="108"/>
      <c r="I292" s="108"/>
      <c r="J292" s="108"/>
      <c r="K292" s="108"/>
      <c r="L292" s="108"/>
      <c r="M292" s="230"/>
      <c r="N292" s="59"/>
      <c r="O292" s="108"/>
    </row>
    <row r="293" spans="8:15" x14ac:dyDescent="0.25">
      <c r="H293" s="108"/>
      <c r="I293" s="108"/>
      <c r="J293" s="108"/>
      <c r="K293" s="108"/>
      <c r="L293" s="108"/>
      <c r="M293" s="230"/>
      <c r="N293" s="59"/>
      <c r="O293" s="108"/>
    </row>
    <row r="294" spans="8:15" x14ac:dyDescent="0.25">
      <c r="H294" s="108"/>
      <c r="I294" s="108"/>
      <c r="J294" s="108"/>
      <c r="K294" s="108"/>
      <c r="L294" s="108"/>
      <c r="M294" s="230"/>
      <c r="N294" s="59"/>
      <c r="O294" s="108"/>
    </row>
    <row r="295" spans="8:15" x14ac:dyDescent="0.25">
      <c r="H295" s="108"/>
      <c r="I295" s="108"/>
      <c r="J295" s="108"/>
      <c r="K295" s="108"/>
      <c r="L295" s="108"/>
      <c r="M295" s="230"/>
      <c r="N295" s="59"/>
      <c r="O295" s="108"/>
    </row>
    <row r="296" spans="8:15" x14ac:dyDescent="0.25">
      <c r="H296" s="108"/>
      <c r="I296" s="108"/>
      <c r="J296" s="108"/>
      <c r="K296" s="108"/>
      <c r="L296" s="108"/>
      <c r="M296" s="230"/>
      <c r="N296" s="59"/>
      <c r="O296" s="108"/>
    </row>
    <row r="297" spans="8:15" x14ac:dyDescent="0.25">
      <c r="H297" s="108"/>
      <c r="I297" s="108"/>
      <c r="J297" s="108"/>
      <c r="K297" s="108"/>
      <c r="L297" s="108"/>
      <c r="M297" s="230"/>
      <c r="N297" s="59"/>
      <c r="O297" s="108"/>
    </row>
    <row r="298" spans="8:15" x14ac:dyDescent="0.25">
      <c r="H298" s="108"/>
      <c r="I298" s="108"/>
      <c r="J298" s="108"/>
      <c r="K298" s="108"/>
      <c r="L298" s="108"/>
      <c r="M298" s="230"/>
      <c r="N298" s="59"/>
      <c r="O298" s="108"/>
    </row>
    <row r="299" spans="8:15" x14ac:dyDescent="0.25">
      <c r="H299" s="108"/>
      <c r="I299" s="108"/>
      <c r="J299" s="108"/>
      <c r="K299" s="108"/>
      <c r="L299" s="108"/>
      <c r="M299" s="230"/>
      <c r="N299" s="59"/>
      <c r="O299" s="108"/>
    </row>
    <row r="300" spans="8:15" x14ac:dyDescent="0.25">
      <c r="H300" s="108"/>
      <c r="I300" s="108"/>
      <c r="J300" s="108"/>
      <c r="K300" s="108"/>
      <c r="L300" s="108"/>
      <c r="M300" s="230"/>
      <c r="N300" s="59"/>
      <c r="O300" s="108"/>
    </row>
    <row r="301" spans="8:15" x14ac:dyDescent="0.25">
      <c r="H301" s="108"/>
      <c r="I301" s="108"/>
      <c r="J301" s="108"/>
      <c r="K301" s="108"/>
      <c r="L301" s="108"/>
      <c r="M301" s="230"/>
      <c r="N301" s="59"/>
      <c r="O301" s="108"/>
    </row>
    <row r="302" spans="8:15" x14ac:dyDescent="0.25">
      <c r="H302" s="108"/>
      <c r="I302" s="108"/>
      <c r="J302" s="108"/>
      <c r="K302" s="108"/>
      <c r="L302" s="108"/>
      <c r="M302" s="230"/>
      <c r="N302" s="59"/>
      <c r="O302" s="108"/>
    </row>
    <row r="303" spans="8:15" x14ac:dyDescent="0.25">
      <c r="H303" s="108"/>
      <c r="I303" s="108"/>
      <c r="J303" s="108"/>
      <c r="K303" s="108"/>
      <c r="L303" s="108"/>
      <c r="M303" s="230"/>
      <c r="N303" s="59"/>
      <c r="O303" s="108"/>
    </row>
    <row r="304" spans="8:15" x14ac:dyDescent="0.25">
      <c r="H304" s="108"/>
      <c r="I304" s="108"/>
      <c r="J304" s="108"/>
      <c r="K304" s="108"/>
      <c r="L304" s="108"/>
      <c r="M304" s="230"/>
      <c r="N304" s="59"/>
      <c r="O304" s="108"/>
    </row>
    <row r="305" spans="8:15" x14ac:dyDescent="0.25">
      <c r="H305" s="108"/>
      <c r="I305" s="108"/>
      <c r="J305" s="108"/>
      <c r="K305" s="108"/>
      <c r="L305" s="108"/>
      <c r="M305" s="230"/>
      <c r="N305" s="59"/>
      <c r="O305" s="108"/>
    </row>
    <row r="306" spans="8:15" x14ac:dyDescent="0.25">
      <c r="H306" s="108"/>
      <c r="I306" s="108"/>
      <c r="J306" s="108"/>
      <c r="K306" s="108"/>
      <c r="L306" s="108"/>
      <c r="M306" s="230"/>
      <c r="N306" s="59"/>
      <c r="O306" s="108"/>
    </row>
    <row r="307" spans="8:15" x14ac:dyDescent="0.25">
      <c r="H307" s="108"/>
      <c r="I307" s="108"/>
      <c r="J307" s="108"/>
      <c r="K307" s="108"/>
      <c r="L307" s="108"/>
      <c r="M307" s="230"/>
      <c r="N307" s="59"/>
      <c r="O307" s="108"/>
    </row>
    <row r="308" spans="8:15" x14ac:dyDescent="0.25">
      <c r="H308" s="108"/>
      <c r="I308" s="108"/>
      <c r="J308" s="108"/>
      <c r="K308" s="108"/>
      <c r="L308" s="108"/>
      <c r="M308" s="230"/>
      <c r="N308" s="59"/>
      <c r="O308" s="108"/>
    </row>
    <row r="309" spans="8:15" x14ac:dyDescent="0.25">
      <c r="H309" s="108"/>
      <c r="I309" s="108"/>
      <c r="J309" s="108"/>
      <c r="K309" s="108"/>
      <c r="L309" s="108"/>
      <c r="M309" s="230"/>
      <c r="N309" s="59"/>
      <c r="O309" s="108"/>
    </row>
    <row r="310" spans="8:15" x14ac:dyDescent="0.25">
      <c r="H310" s="108"/>
      <c r="I310" s="108"/>
      <c r="J310" s="108"/>
      <c r="K310" s="108"/>
      <c r="L310" s="108"/>
      <c r="M310" s="230"/>
      <c r="N310" s="59"/>
      <c r="O310" s="108"/>
    </row>
    <row r="311" spans="8:15" x14ac:dyDescent="0.25">
      <c r="H311" s="108"/>
      <c r="I311" s="108"/>
      <c r="J311" s="108"/>
      <c r="K311" s="108"/>
      <c r="L311" s="108"/>
      <c r="M311" s="230"/>
      <c r="N311" s="59"/>
      <c r="O311" s="108"/>
    </row>
    <row r="312" spans="8:15" x14ac:dyDescent="0.25">
      <c r="H312" s="108"/>
      <c r="I312" s="108"/>
      <c r="J312" s="108"/>
      <c r="K312" s="108"/>
      <c r="L312" s="108"/>
      <c r="M312" s="230"/>
      <c r="N312" s="59"/>
      <c r="O312" s="108"/>
    </row>
    <row r="313" spans="8:15" x14ac:dyDescent="0.25">
      <c r="H313" s="108"/>
      <c r="I313" s="108"/>
      <c r="J313" s="108"/>
      <c r="K313" s="108"/>
      <c r="L313" s="108"/>
      <c r="M313" s="230"/>
      <c r="N313" s="59"/>
      <c r="O313" s="108"/>
    </row>
    <row r="314" spans="8:15" x14ac:dyDescent="0.25">
      <c r="H314" s="108"/>
      <c r="I314" s="108"/>
      <c r="J314" s="108"/>
      <c r="K314" s="108"/>
      <c r="L314" s="108"/>
      <c r="M314" s="230"/>
      <c r="N314" s="59"/>
      <c r="O314" s="108"/>
    </row>
    <row r="315" spans="8:15" x14ac:dyDescent="0.25">
      <c r="H315" s="108"/>
      <c r="I315" s="108"/>
      <c r="J315" s="108"/>
      <c r="K315" s="108"/>
      <c r="L315" s="108"/>
      <c r="M315" s="230"/>
      <c r="N315" s="59"/>
      <c r="O315" s="108"/>
    </row>
    <row r="316" spans="8:15" x14ac:dyDescent="0.25">
      <c r="H316" s="108"/>
      <c r="I316" s="108"/>
      <c r="J316" s="108"/>
      <c r="K316" s="108"/>
      <c r="L316" s="108"/>
      <c r="M316" s="230"/>
      <c r="N316" s="59"/>
      <c r="O316" s="108"/>
    </row>
    <row r="317" spans="8:15" x14ac:dyDescent="0.25">
      <c r="H317" s="108"/>
      <c r="I317" s="108"/>
      <c r="J317" s="108"/>
      <c r="K317" s="108"/>
      <c r="L317" s="108"/>
      <c r="M317" s="230"/>
      <c r="N317" s="59"/>
      <c r="O317" s="108"/>
    </row>
    <row r="318" spans="8:15" x14ac:dyDescent="0.25">
      <c r="H318" s="108"/>
      <c r="I318" s="108"/>
      <c r="J318" s="108"/>
      <c r="K318" s="108"/>
      <c r="L318" s="108"/>
      <c r="M318" s="230"/>
      <c r="N318" s="59"/>
      <c r="O318" s="108"/>
    </row>
    <row r="319" spans="8:15" x14ac:dyDescent="0.25">
      <c r="H319" s="108"/>
      <c r="I319" s="108"/>
      <c r="J319" s="108"/>
      <c r="K319" s="108"/>
      <c r="L319" s="108"/>
      <c r="M319" s="230"/>
      <c r="N319" s="59"/>
      <c r="O319" s="108"/>
    </row>
    <row r="320" spans="8:15" x14ac:dyDescent="0.25">
      <c r="H320" s="108"/>
      <c r="I320" s="108"/>
      <c r="J320" s="108"/>
      <c r="K320" s="108"/>
      <c r="L320" s="108"/>
      <c r="M320" s="230"/>
      <c r="N320" s="59"/>
      <c r="O320" s="108"/>
    </row>
    <row r="321" spans="8:15" x14ac:dyDescent="0.25">
      <c r="H321" s="108"/>
      <c r="I321" s="108"/>
      <c r="J321" s="108"/>
      <c r="K321" s="108"/>
      <c r="L321" s="108"/>
      <c r="M321" s="230"/>
      <c r="N321" s="59"/>
      <c r="O321" s="108"/>
    </row>
    <row r="322" spans="8:15" x14ac:dyDescent="0.25">
      <c r="H322" s="108"/>
      <c r="I322" s="108"/>
      <c r="J322" s="108"/>
      <c r="K322" s="108"/>
      <c r="L322" s="108"/>
      <c r="M322" s="230"/>
      <c r="N322" s="59"/>
      <c r="O322" s="108"/>
    </row>
    <row r="323" spans="8:15" x14ac:dyDescent="0.25">
      <c r="H323" s="108"/>
      <c r="I323" s="108"/>
      <c r="J323" s="108"/>
      <c r="K323" s="108"/>
      <c r="L323" s="108"/>
      <c r="M323" s="230"/>
      <c r="N323" s="59"/>
      <c r="O323" s="108"/>
    </row>
    <row r="324" spans="8:15" x14ac:dyDescent="0.25">
      <c r="H324" s="108"/>
      <c r="I324" s="108"/>
      <c r="J324" s="108"/>
      <c r="K324" s="108"/>
      <c r="L324" s="108"/>
      <c r="M324" s="230"/>
      <c r="N324" s="59"/>
      <c r="O324" s="108"/>
    </row>
    <row r="325" spans="8:15" x14ac:dyDescent="0.25">
      <c r="H325" s="108"/>
      <c r="I325" s="108"/>
      <c r="J325" s="108"/>
      <c r="K325" s="108"/>
      <c r="L325" s="108"/>
      <c r="M325" s="230"/>
      <c r="N325" s="59"/>
      <c r="O325" s="108"/>
    </row>
    <row r="326" spans="8:15" x14ac:dyDescent="0.25">
      <c r="H326" s="108"/>
      <c r="I326" s="108"/>
      <c r="J326" s="108"/>
      <c r="K326" s="108"/>
      <c r="L326" s="108"/>
      <c r="M326" s="230"/>
      <c r="N326" s="59"/>
      <c r="O326" s="108"/>
    </row>
    <row r="327" spans="8:15" x14ac:dyDescent="0.25">
      <c r="H327" s="108"/>
      <c r="I327" s="108"/>
      <c r="J327" s="108"/>
      <c r="K327" s="108"/>
      <c r="L327" s="108"/>
      <c r="M327" s="230"/>
      <c r="N327" s="59"/>
      <c r="O327" s="108"/>
    </row>
    <row r="328" spans="8:15" x14ac:dyDescent="0.25">
      <c r="H328" s="108"/>
      <c r="I328" s="108"/>
      <c r="J328" s="108"/>
      <c r="K328" s="108"/>
      <c r="L328" s="108"/>
      <c r="M328" s="230"/>
      <c r="N328" s="59"/>
      <c r="O328" s="108"/>
    </row>
    <row r="329" spans="8:15" x14ac:dyDescent="0.25">
      <c r="H329" s="108"/>
      <c r="I329" s="108"/>
      <c r="J329" s="108"/>
      <c r="K329" s="108"/>
      <c r="L329" s="108"/>
      <c r="M329" s="230"/>
      <c r="N329" s="59"/>
      <c r="O329" s="108"/>
    </row>
    <row r="330" spans="8:15" x14ac:dyDescent="0.25">
      <c r="H330" s="108"/>
      <c r="I330" s="108"/>
      <c r="J330" s="108"/>
      <c r="K330" s="108"/>
      <c r="L330" s="108"/>
      <c r="M330" s="230"/>
      <c r="N330" s="59"/>
      <c r="O330" s="108"/>
    </row>
    <row r="331" spans="8:15" x14ac:dyDescent="0.25">
      <c r="H331" s="108"/>
      <c r="I331" s="108"/>
      <c r="J331" s="108"/>
      <c r="K331" s="108"/>
      <c r="L331" s="108"/>
      <c r="M331" s="230"/>
      <c r="N331" s="59"/>
      <c r="O331" s="108"/>
    </row>
    <row r="332" spans="8:15" x14ac:dyDescent="0.25">
      <c r="H332" s="108"/>
      <c r="I332" s="108"/>
      <c r="J332" s="108"/>
      <c r="K332" s="108"/>
      <c r="L332" s="108"/>
      <c r="M332" s="230"/>
      <c r="N332" s="59"/>
      <c r="O332" s="108"/>
    </row>
    <row r="333" spans="8:15" x14ac:dyDescent="0.25">
      <c r="H333" s="108"/>
      <c r="I333" s="108"/>
      <c r="J333" s="108"/>
      <c r="K333" s="108"/>
      <c r="L333" s="108"/>
      <c r="M333" s="230"/>
      <c r="N333" s="59"/>
      <c r="O333" s="108"/>
    </row>
    <row r="334" spans="8:15" x14ac:dyDescent="0.25">
      <c r="H334" s="108"/>
      <c r="I334" s="108"/>
      <c r="J334" s="108"/>
      <c r="K334" s="108"/>
      <c r="L334" s="108"/>
      <c r="M334" s="230"/>
      <c r="N334" s="59"/>
      <c r="O334" s="108"/>
    </row>
    <row r="335" spans="8:15" x14ac:dyDescent="0.25">
      <c r="H335" s="108"/>
      <c r="I335" s="108"/>
      <c r="J335" s="108"/>
      <c r="K335" s="108"/>
      <c r="L335" s="108"/>
      <c r="M335" s="230"/>
      <c r="N335" s="59"/>
      <c r="O335" s="108"/>
    </row>
    <row r="336" spans="8:15" x14ac:dyDescent="0.25">
      <c r="H336" s="108"/>
      <c r="I336" s="108"/>
      <c r="J336" s="108"/>
      <c r="K336" s="108"/>
      <c r="L336" s="108"/>
      <c r="M336" s="230"/>
      <c r="N336" s="59"/>
      <c r="O336" s="108"/>
    </row>
    <row r="337" spans="8:15" x14ac:dyDescent="0.25">
      <c r="H337" s="108"/>
      <c r="I337" s="108"/>
      <c r="J337" s="108"/>
      <c r="K337" s="108"/>
      <c r="L337" s="108"/>
      <c r="M337" s="230"/>
      <c r="N337" s="59"/>
      <c r="O337" s="108"/>
    </row>
    <row r="338" spans="8:15" x14ac:dyDescent="0.25">
      <c r="H338" s="108"/>
      <c r="I338" s="108"/>
      <c r="J338" s="108"/>
      <c r="K338" s="108"/>
      <c r="L338" s="108"/>
      <c r="M338" s="230"/>
      <c r="N338" s="59"/>
      <c r="O338" s="108"/>
    </row>
    <row r="339" spans="8:15" x14ac:dyDescent="0.25">
      <c r="H339" s="108"/>
      <c r="I339" s="108"/>
      <c r="J339" s="108"/>
      <c r="K339" s="108"/>
      <c r="L339" s="108"/>
      <c r="M339" s="230"/>
      <c r="N339" s="59"/>
      <c r="O339" s="108"/>
    </row>
    <row r="340" spans="8:15" x14ac:dyDescent="0.25">
      <c r="H340" s="108"/>
      <c r="I340" s="108"/>
      <c r="J340" s="108"/>
      <c r="K340" s="108"/>
      <c r="L340" s="108"/>
      <c r="M340" s="230"/>
      <c r="N340" s="59"/>
      <c r="O340" s="108"/>
    </row>
    <row r="341" spans="8:15" x14ac:dyDescent="0.25">
      <c r="H341" s="108"/>
      <c r="I341" s="108"/>
      <c r="J341" s="108"/>
      <c r="K341" s="108"/>
      <c r="L341" s="108"/>
      <c r="M341" s="230"/>
      <c r="N341" s="59"/>
      <c r="O341" s="108"/>
    </row>
    <row r="342" spans="8:15" x14ac:dyDescent="0.25">
      <c r="H342" s="108"/>
      <c r="I342" s="108"/>
      <c r="J342" s="108"/>
      <c r="K342" s="108"/>
      <c r="L342" s="108"/>
      <c r="M342" s="230"/>
      <c r="N342" s="59"/>
      <c r="O342" s="108"/>
    </row>
    <row r="343" spans="8:15" x14ac:dyDescent="0.25">
      <c r="H343" s="108"/>
      <c r="I343" s="108"/>
      <c r="J343" s="108"/>
      <c r="K343" s="108"/>
      <c r="L343" s="108"/>
      <c r="M343" s="230"/>
      <c r="N343" s="59"/>
      <c r="O343" s="108"/>
    </row>
    <row r="344" spans="8:15" x14ac:dyDescent="0.25">
      <c r="H344" s="108"/>
      <c r="I344" s="108"/>
      <c r="J344" s="108"/>
      <c r="K344" s="108"/>
      <c r="L344" s="108"/>
      <c r="M344" s="230"/>
      <c r="N344" s="59"/>
      <c r="O344" s="108"/>
    </row>
    <row r="345" spans="8:15" x14ac:dyDescent="0.25">
      <c r="H345" s="108"/>
      <c r="I345" s="108"/>
      <c r="J345" s="108"/>
      <c r="K345" s="108"/>
      <c r="L345" s="108"/>
      <c r="M345" s="230"/>
      <c r="N345" s="59"/>
      <c r="O345" s="108"/>
    </row>
    <row r="346" spans="8:15" x14ac:dyDescent="0.25">
      <c r="H346" s="108"/>
      <c r="I346" s="108"/>
      <c r="J346" s="108"/>
      <c r="K346" s="108"/>
      <c r="L346" s="108"/>
      <c r="M346" s="230"/>
      <c r="N346" s="59"/>
      <c r="O346" s="108"/>
    </row>
    <row r="347" spans="8:15" x14ac:dyDescent="0.25">
      <c r="H347" s="108"/>
      <c r="I347" s="108"/>
      <c r="J347" s="108"/>
      <c r="K347" s="108"/>
      <c r="L347" s="108"/>
      <c r="M347" s="230"/>
      <c r="N347" s="59"/>
      <c r="O347" s="108"/>
    </row>
    <row r="348" spans="8:15" x14ac:dyDescent="0.25">
      <c r="H348" s="108"/>
      <c r="I348" s="108"/>
      <c r="J348" s="108"/>
      <c r="K348" s="108"/>
      <c r="L348" s="108"/>
      <c r="M348" s="230"/>
      <c r="N348" s="59"/>
      <c r="O348" s="108"/>
    </row>
    <row r="349" spans="8:15" x14ac:dyDescent="0.25">
      <c r="H349" s="108"/>
      <c r="I349" s="108"/>
      <c r="J349" s="108"/>
      <c r="K349" s="108"/>
      <c r="L349" s="108"/>
      <c r="M349" s="230"/>
      <c r="N349" s="59"/>
      <c r="O349" s="108"/>
    </row>
    <row r="350" spans="8:15" x14ac:dyDescent="0.25">
      <c r="H350" s="108"/>
      <c r="I350" s="108"/>
      <c r="J350" s="108"/>
      <c r="K350" s="108"/>
      <c r="L350" s="108"/>
      <c r="M350" s="230"/>
      <c r="N350" s="59"/>
      <c r="O350" s="108"/>
    </row>
    <row r="351" spans="8:15" x14ac:dyDescent="0.25">
      <c r="H351" s="108"/>
      <c r="I351" s="108"/>
      <c r="J351" s="108"/>
      <c r="K351" s="108"/>
      <c r="L351" s="108"/>
      <c r="M351" s="230"/>
      <c r="N351" s="59"/>
      <c r="O351" s="108"/>
    </row>
    <row r="352" spans="8:15" x14ac:dyDescent="0.25">
      <c r="H352" s="108"/>
      <c r="I352" s="108"/>
      <c r="J352" s="108"/>
      <c r="K352" s="108"/>
      <c r="L352" s="108"/>
      <c r="M352" s="230"/>
      <c r="N352" s="59"/>
      <c r="O352" s="108"/>
    </row>
    <row r="353" spans="8:15" x14ac:dyDescent="0.25">
      <c r="H353" s="108"/>
      <c r="I353" s="108"/>
      <c r="J353" s="108"/>
      <c r="K353" s="108"/>
      <c r="L353" s="108"/>
      <c r="M353" s="230"/>
      <c r="N353" s="59"/>
      <c r="O353" s="108"/>
    </row>
    <row r="354" spans="8:15" x14ac:dyDescent="0.25">
      <c r="H354" s="108"/>
      <c r="I354" s="108"/>
      <c r="J354" s="108"/>
      <c r="K354" s="108"/>
      <c r="L354" s="108"/>
      <c r="M354" s="230"/>
      <c r="N354" s="59"/>
      <c r="O354" s="108"/>
    </row>
    <row r="355" spans="8:15" x14ac:dyDescent="0.25">
      <c r="H355" s="108"/>
      <c r="I355" s="108"/>
      <c r="J355" s="108"/>
      <c r="K355" s="108"/>
      <c r="L355" s="108"/>
      <c r="M355" s="230"/>
      <c r="N355" s="59"/>
      <c r="O355" s="108"/>
    </row>
    <row r="356" spans="8:15" x14ac:dyDescent="0.25">
      <c r="H356" s="108"/>
      <c r="I356" s="108"/>
      <c r="J356" s="108"/>
      <c r="K356" s="108"/>
      <c r="L356" s="108"/>
      <c r="M356" s="230"/>
      <c r="N356" s="59"/>
      <c r="O356" s="108"/>
    </row>
    <row r="357" spans="8:15" x14ac:dyDescent="0.25">
      <c r="H357" s="108"/>
      <c r="I357" s="108"/>
      <c r="J357" s="108"/>
      <c r="K357" s="108"/>
      <c r="L357" s="108"/>
      <c r="M357" s="230"/>
      <c r="N357" s="59"/>
      <c r="O357" s="108"/>
    </row>
    <row r="358" spans="8:15" x14ac:dyDescent="0.25">
      <c r="H358" s="108"/>
      <c r="I358" s="108"/>
      <c r="J358" s="108"/>
      <c r="K358" s="108"/>
      <c r="L358" s="108"/>
      <c r="M358" s="230"/>
      <c r="N358" s="59"/>
      <c r="O358" s="108"/>
    </row>
    <row r="359" spans="8:15" x14ac:dyDescent="0.25">
      <c r="H359" s="108"/>
      <c r="I359" s="108"/>
      <c r="J359" s="108"/>
      <c r="K359" s="108"/>
      <c r="L359" s="108"/>
      <c r="M359" s="230"/>
      <c r="N359" s="59"/>
      <c r="O359" s="108"/>
    </row>
    <row r="360" spans="8:15" x14ac:dyDescent="0.25">
      <c r="H360" s="108"/>
      <c r="I360" s="108"/>
      <c r="J360" s="108"/>
      <c r="K360" s="108"/>
      <c r="L360" s="108"/>
      <c r="M360" s="230"/>
      <c r="N360" s="59"/>
      <c r="O360" s="108"/>
    </row>
    <row r="361" spans="8:15" x14ac:dyDescent="0.25">
      <c r="H361" s="108"/>
      <c r="I361" s="108"/>
      <c r="J361" s="108"/>
      <c r="K361" s="108"/>
      <c r="L361" s="108"/>
      <c r="M361" s="230"/>
      <c r="N361" s="59"/>
      <c r="O361" s="108"/>
    </row>
    <row r="362" spans="8:15" x14ac:dyDescent="0.25">
      <c r="H362" s="108"/>
      <c r="I362" s="108"/>
      <c r="J362" s="108"/>
      <c r="K362" s="108"/>
      <c r="L362" s="108"/>
      <c r="M362" s="230"/>
      <c r="N362" s="59"/>
      <c r="O362" s="108"/>
    </row>
    <row r="363" spans="8:15" x14ac:dyDescent="0.25">
      <c r="H363" s="108"/>
      <c r="I363" s="108"/>
      <c r="J363" s="108"/>
      <c r="K363" s="108"/>
      <c r="L363" s="108"/>
      <c r="M363" s="230"/>
      <c r="N363" s="59"/>
      <c r="O363" s="108"/>
    </row>
    <row r="364" spans="8:15" x14ac:dyDescent="0.25">
      <c r="H364" s="108"/>
      <c r="I364" s="108"/>
      <c r="J364" s="108"/>
      <c r="K364" s="108"/>
      <c r="L364" s="108"/>
      <c r="M364" s="230"/>
      <c r="N364" s="59"/>
      <c r="O364" s="108"/>
    </row>
    <row r="365" spans="8:15" x14ac:dyDescent="0.25">
      <c r="H365" s="108"/>
      <c r="I365" s="108"/>
      <c r="J365" s="108"/>
      <c r="K365" s="108"/>
      <c r="L365" s="108"/>
      <c r="M365" s="230"/>
      <c r="N365" s="59"/>
      <c r="O365" s="108"/>
    </row>
    <row r="366" spans="8:15" x14ac:dyDescent="0.25">
      <c r="H366" s="108"/>
      <c r="I366" s="108"/>
      <c r="J366" s="108"/>
      <c r="K366" s="108"/>
      <c r="L366" s="108"/>
      <c r="M366" s="230"/>
      <c r="N366" s="59"/>
      <c r="O366" s="108"/>
    </row>
    <row r="367" spans="8:15" x14ac:dyDescent="0.25">
      <c r="H367" s="108"/>
      <c r="I367" s="108"/>
      <c r="J367" s="108"/>
      <c r="K367" s="108"/>
      <c r="L367" s="108"/>
      <c r="M367" s="230"/>
      <c r="N367" s="59"/>
      <c r="O367" s="108"/>
    </row>
    <row r="368" spans="8:15" x14ac:dyDescent="0.25">
      <c r="H368" s="108"/>
      <c r="I368" s="108"/>
      <c r="J368" s="108"/>
      <c r="K368" s="108"/>
      <c r="L368" s="108"/>
      <c r="M368" s="230"/>
      <c r="N368" s="59"/>
      <c r="O368" s="108"/>
    </row>
    <row r="369" spans="8:15" x14ac:dyDescent="0.25">
      <c r="H369" s="108"/>
      <c r="I369" s="108"/>
      <c r="J369" s="108"/>
      <c r="K369" s="108"/>
      <c r="L369" s="108"/>
      <c r="M369" s="230"/>
      <c r="N369" s="59"/>
      <c r="O369" s="108"/>
    </row>
    <row r="370" spans="8:15" x14ac:dyDescent="0.25">
      <c r="H370" s="108"/>
      <c r="I370" s="108"/>
      <c r="J370" s="108"/>
      <c r="K370" s="108"/>
      <c r="L370" s="108"/>
      <c r="M370" s="230"/>
      <c r="N370" s="59"/>
      <c r="O370" s="108"/>
    </row>
    <row r="371" spans="8:15" x14ac:dyDescent="0.25">
      <c r="H371" s="108"/>
      <c r="I371" s="108"/>
      <c r="J371" s="108"/>
      <c r="K371" s="108"/>
      <c r="L371" s="108"/>
      <c r="M371" s="230"/>
      <c r="N371" s="59"/>
      <c r="O371" s="108"/>
    </row>
    <row r="372" spans="8:15" x14ac:dyDescent="0.25">
      <c r="H372" s="108"/>
      <c r="I372" s="108"/>
      <c r="J372" s="108"/>
      <c r="K372" s="108"/>
      <c r="L372" s="108"/>
      <c r="M372" s="230"/>
      <c r="N372" s="59"/>
      <c r="O372" s="108"/>
    </row>
    <row r="373" spans="8:15" x14ac:dyDescent="0.25">
      <c r="H373" s="108"/>
      <c r="I373" s="108"/>
      <c r="J373" s="108"/>
      <c r="K373" s="108"/>
      <c r="L373" s="108"/>
      <c r="M373" s="230"/>
      <c r="N373" s="59"/>
      <c r="O373" s="108"/>
    </row>
    <row r="374" spans="8:15" x14ac:dyDescent="0.25">
      <c r="H374" s="108"/>
      <c r="I374" s="108"/>
      <c r="J374" s="108"/>
      <c r="K374" s="108"/>
      <c r="L374" s="108"/>
      <c r="M374" s="230"/>
      <c r="N374" s="59"/>
      <c r="O374" s="108"/>
    </row>
    <row r="375" spans="8:15" x14ac:dyDescent="0.25">
      <c r="H375" s="108"/>
      <c r="I375" s="108"/>
      <c r="J375" s="108"/>
      <c r="K375" s="108"/>
      <c r="L375" s="108"/>
      <c r="M375" s="230"/>
      <c r="N375" s="59"/>
      <c r="O375" s="108"/>
    </row>
    <row r="376" spans="8:15" x14ac:dyDescent="0.25">
      <c r="H376" s="108"/>
      <c r="I376" s="108"/>
      <c r="J376" s="108"/>
      <c r="K376" s="108"/>
      <c r="L376" s="108"/>
      <c r="M376" s="230"/>
      <c r="N376" s="59"/>
      <c r="O376" s="108"/>
    </row>
    <row r="377" spans="8:15" x14ac:dyDescent="0.25">
      <c r="H377" s="108"/>
      <c r="I377" s="108"/>
      <c r="J377" s="108"/>
      <c r="K377" s="108"/>
      <c r="L377" s="108"/>
      <c r="M377" s="230"/>
      <c r="N377" s="59"/>
      <c r="O377" s="108"/>
    </row>
    <row r="378" spans="8:15" x14ac:dyDescent="0.25">
      <c r="H378" s="108"/>
      <c r="I378" s="108"/>
      <c r="J378" s="108"/>
      <c r="K378" s="108"/>
      <c r="L378" s="108"/>
      <c r="M378" s="230"/>
      <c r="N378" s="59"/>
      <c r="O378" s="108"/>
    </row>
    <row r="379" spans="8:15" x14ac:dyDescent="0.25">
      <c r="H379" s="108"/>
      <c r="I379" s="108"/>
      <c r="J379" s="108"/>
      <c r="K379" s="108"/>
      <c r="L379" s="108"/>
      <c r="M379" s="230"/>
      <c r="N379" s="59"/>
      <c r="O379" s="108"/>
    </row>
    <row r="380" spans="8:15" x14ac:dyDescent="0.25">
      <c r="H380" s="108"/>
      <c r="I380" s="108"/>
      <c r="J380" s="108"/>
      <c r="K380" s="108"/>
      <c r="L380" s="108"/>
      <c r="M380" s="230"/>
      <c r="N380" s="59"/>
      <c r="O380" s="108"/>
    </row>
    <row r="381" spans="8:15" x14ac:dyDescent="0.25">
      <c r="H381" s="108"/>
      <c r="I381" s="108"/>
      <c r="J381" s="108"/>
      <c r="K381" s="108"/>
      <c r="L381" s="108"/>
      <c r="M381" s="230"/>
      <c r="N381" s="59"/>
      <c r="O381" s="108"/>
    </row>
    <row r="382" spans="8:15" x14ac:dyDescent="0.25">
      <c r="H382" s="108"/>
      <c r="I382" s="108"/>
      <c r="J382" s="108"/>
      <c r="K382" s="108"/>
      <c r="L382" s="108"/>
      <c r="M382" s="230"/>
      <c r="N382" s="59"/>
      <c r="O382" s="108"/>
    </row>
    <row r="383" spans="8:15" x14ac:dyDescent="0.25">
      <c r="H383" s="108"/>
      <c r="I383" s="108"/>
      <c r="J383" s="108"/>
      <c r="K383" s="108"/>
      <c r="L383" s="108"/>
      <c r="M383" s="230"/>
      <c r="N383" s="59"/>
      <c r="O383" s="108"/>
    </row>
    <row r="384" spans="8:15" x14ac:dyDescent="0.25">
      <c r="H384" s="108"/>
      <c r="I384" s="108"/>
      <c r="J384" s="108"/>
      <c r="K384" s="108"/>
      <c r="L384" s="108"/>
      <c r="M384" s="230"/>
      <c r="N384" s="59"/>
      <c r="O384" s="108"/>
    </row>
    <row r="385" spans="8:15" x14ac:dyDescent="0.25">
      <c r="H385" s="108"/>
      <c r="I385" s="108"/>
      <c r="J385" s="108"/>
      <c r="K385" s="108"/>
      <c r="L385" s="108"/>
      <c r="M385" s="230"/>
      <c r="N385" s="59"/>
      <c r="O385" s="108"/>
    </row>
    <row r="386" spans="8:15" x14ac:dyDescent="0.25">
      <c r="H386" s="108"/>
      <c r="I386" s="108"/>
      <c r="J386" s="108"/>
      <c r="K386" s="108"/>
      <c r="L386" s="108"/>
      <c r="M386" s="230"/>
      <c r="N386" s="59"/>
      <c r="O386" s="108"/>
    </row>
    <row r="387" spans="8:15" x14ac:dyDescent="0.25">
      <c r="H387" s="108"/>
      <c r="I387" s="108"/>
      <c r="J387" s="108"/>
      <c r="K387" s="108"/>
      <c r="L387" s="108"/>
      <c r="M387" s="230"/>
      <c r="N387" s="59"/>
      <c r="O387" s="108"/>
    </row>
    <row r="388" spans="8:15" x14ac:dyDescent="0.25">
      <c r="H388" s="108"/>
      <c r="I388" s="108"/>
      <c r="J388" s="108"/>
      <c r="K388" s="108"/>
      <c r="L388" s="108"/>
      <c r="M388" s="230"/>
      <c r="N388" s="59"/>
      <c r="O388" s="108"/>
    </row>
    <row r="389" spans="8:15" x14ac:dyDescent="0.25">
      <c r="H389" s="108"/>
      <c r="I389" s="108"/>
      <c r="J389" s="108"/>
      <c r="K389" s="108"/>
      <c r="L389" s="108"/>
      <c r="M389" s="230"/>
      <c r="N389" s="59"/>
      <c r="O389" s="108"/>
    </row>
    <row r="390" spans="8:15" x14ac:dyDescent="0.25">
      <c r="H390" s="108"/>
      <c r="I390" s="108"/>
      <c r="J390" s="108"/>
      <c r="K390" s="108"/>
      <c r="L390" s="108"/>
      <c r="M390" s="230"/>
      <c r="N390" s="59"/>
      <c r="O390" s="108"/>
    </row>
    <row r="391" spans="8:15" x14ac:dyDescent="0.25">
      <c r="H391" s="108"/>
      <c r="I391" s="108"/>
      <c r="J391" s="108"/>
      <c r="K391" s="108"/>
      <c r="L391" s="108"/>
      <c r="M391" s="230"/>
      <c r="N391" s="59"/>
      <c r="O391" s="108"/>
    </row>
    <row r="392" spans="8:15" x14ac:dyDescent="0.25">
      <c r="H392" s="108"/>
      <c r="I392" s="108"/>
      <c r="J392" s="108"/>
      <c r="K392" s="108"/>
      <c r="L392" s="108"/>
      <c r="M392" s="230"/>
      <c r="N392" s="59"/>
      <c r="O392" s="108"/>
    </row>
    <row r="393" spans="8:15" x14ac:dyDescent="0.25">
      <c r="H393" s="108"/>
      <c r="I393" s="108"/>
      <c r="J393" s="108"/>
      <c r="K393" s="108"/>
      <c r="L393" s="108"/>
      <c r="M393" s="230"/>
      <c r="N393" s="59"/>
      <c r="O393" s="108"/>
    </row>
    <row r="394" spans="8:15" x14ac:dyDescent="0.25">
      <c r="H394" s="108"/>
      <c r="I394" s="108"/>
      <c r="J394" s="108"/>
      <c r="K394" s="108"/>
      <c r="L394" s="108"/>
      <c r="M394" s="230"/>
      <c r="N394" s="59"/>
      <c r="O394" s="108"/>
    </row>
    <row r="395" spans="8:15" x14ac:dyDescent="0.25">
      <c r="H395" s="108"/>
      <c r="I395" s="108"/>
      <c r="J395" s="108"/>
      <c r="K395" s="108"/>
      <c r="L395" s="108"/>
      <c r="M395" s="230"/>
      <c r="N395" s="59"/>
      <c r="O395" s="108"/>
    </row>
    <row r="396" spans="8:15" x14ac:dyDescent="0.25">
      <c r="H396" s="108"/>
      <c r="I396" s="108"/>
      <c r="J396" s="108"/>
      <c r="K396" s="108"/>
      <c r="L396" s="108"/>
      <c r="M396" s="230"/>
      <c r="N396" s="59"/>
      <c r="O396" s="108"/>
    </row>
    <row r="397" spans="8:15" x14ac:dyDescent="0.25">
      <c r="H397" s="108"/>
      <c r="I397" s="108"/>
      <c r="J397" s="108"/>
      <c r="K397" s="108"/>
      <c r="L397" s="108"/>
      <c r="M397" s="230"/>
      <c r="N397" s="59"/>
      <c r="O397" s="108"/>
    </row>
    <row r="398" spans="8:15" x14ac:dyDescent="0.25">
      <c r="H398" s="108"/>
      <c r="I398" s="108"/>
      <c r="J398" s="108"/>
      <c r="K398" s="108"/>
      <c r="L398" s="108"/>
      <c r="M398" s="230"/>
      <c r="N398" s="59"/>
      <c r="O398" s="108"/>
    </row>
    <row r="399" spans="8:15" x14ac:dyDescent="0.25">
      <c r="H399" s="108"/>
      <c r="I399" s="108"/>
      <c r="J399" s="108"/>
      <c r="K399" s="108"/>
      <c r="L399" s="108"/>
      <c r="M399" s="230"/>
      <c r="N399" s="59"/>
      <c r="O399" s="108"/>
    </row>
    <row r="400" spans="8:15" x14ac:dyDescent="0.25">
      <c r="H400" s="108"/>
      <c r="I400" s="108"/>
      <c r="J400" s="108"/>
      <c r="K400" s="108"/>
      <c r="L400" s="108"/>
      <c r="M400" s="230"/>
      <c r="N400" s="59"/>
      <c r="O400" s="108"/>
    </row>
  </sheetData>
  <sheetProtection formatCells="0"/>
  <mergeCells count="55">
    <mergeCell ref="N1:O1"/>
    <mergeCell ref="B63:O63"/>
    <mergeCell ref="A60:G60"/>
    <mergeCell ref="B50:G50"/>
    <mergeCell ref="B51:G51"/>
    <mergeCell ref="B42:G42"/>
    <mergeCell ref="B57:G57"/>
    <mergeCell ref="B58:G58"/>
    <mergeCell ref="B59:G59"/>
    <mergeCell ref="D43:G43"/>
    <mergeCell ref="A45:G45"/>
    <mergeCell ref="A46:G46"/>
    <mergeCell ref="B47:G47"/>
    <mergeCell ref="B48:G48"/>
    <mergeCell ref="B49:G49"/>
    <mergeCell ref="A52:G52"/>
    <mergeCell ref="B32:G32"/>
    <mergeCell ref="A54:G54"/>
    <mergeCell ref="A55:G55"/>
    <mergeCell ref="B56:G56"/>
    <mergeCell ref="B41:G41"/>
    <mergeCell ref="C35:G35"/>
    <mergeCell ref="D36:G36"/>
    <mergeCell ref="D37:G37"/>
    <mergeCell ref="A40:G40"/>
    <mergeCell ref="A39:G39"/>
    <mergeCell ref="C33:G33"/>
    <mergeCell ref="C34:G34"/>
    <mergeCell ref="B28:G28"/>
    <mergeCell ref="B29:G29"/>
    <mergeCell ref="B30:G30"/>
    <mergeCell ref="B31:G31"/>
    <mergeCell ref="A27:G27"/>
    <mergeCell ref="B22:G22"/>
    <mergeCell ref="B23:G23"/>
    <mergeCell ref="B24:G24"/>
    <mergeCell ref="D25:G25"/>
    <mergeCell ref="A17:G17"/>
    <mergeCell ref="B18:G18"/>
    <mergeCell ref="B19:G19"/>
    <mergeCell ref="B20:G20"/>
    <mergeCell ref="B21:G21"/>
    <mergeCell ref="B1:M1"/>
    <mergeCell ref="D15:G15"/>
    <mergeCell ref="A4:G4"/>
    <mergeCell ref="A5:G5"/>
    <mergeCell ref="A6:G6"/>
    <mergeCell ref="B7:G7"/>
    <mergeCell ref="B8:G8"/>
    <mergeCell ref="D9:G9"/>
    <mergeCell ref="B10:G10"/>
    <mergeCell ref="B11:G11"/>
    <mergeCell ref="B12:G12"/>
    <mergeCell ref="B13:G13"/>
    <mergeCell ref="B14:G14"/>
  </mergeCells>
  <pageMargins left="0.15" right="0.15" top="0.15" bottom="0.15" header="0" footer="0.15"/>
  <pageSetup scale="63" orientation="landscape" cellComments="asDisplayed" r:id="rId1"/>
  <headerFooter differentFirst="1" alignWithMargins="0">
    <oddFooter>Page &amp;P of &amp;N</oddFooter>
  </headerFooter>
  <rowBreaks count="1" manualBreakCount="1">
    <brk id="64" max="16383" man="1"/>
  </rowBreaks>
  <customProperties>
    <customPr name="AdaptiveCustomXmlPartId" r:id="rId2"/>
    <customPr name="AdaptiveReportingSheetKey" r:id="rId3"/>
    <customPr name="CurrentId" r:id="rId4"/>
    <customPr name="isReportSheetChanged" r:id="rId5"/>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562E-FED2-492F-835C-015A2FFD3591}">
  <sheetPr>
    <pageSetUpPr fitToPage="1"/>
  </sheetPr>
  <dimension ref="A1:AG65"/>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50.6640625" style="2" customWidth="1"/>
    <col min="8" max="12" width="12.44140625" style="2" customWidth="1"/>
    <col min="13" max="14" width="12.44140625" style="124" customWidth="1"/>
    <col min="15" max="15" width="12.44140625" style="2" customWidth="1"/>
    <col min="16" max="17" width="0.88671875" style="2" customWidth="1"/>
    <col min="18" max="18" width="11.6640625" style="2" customWidth="1"/>
    <col min="19" max="19" width="9.109375" style="319" customWidth="1"/>
    <col min="20" max="21" width="0.88671875" style="2" customWidth="1"/>
    <col min="22" max="22" width="14" style="2" bestFit="1" customWidth="1"/>
    <col min="23" max="23" width="12.6640625" style="2" customWidth="1"/>
    <col min="24" max="25" width="0.88671875" style="2" customWidth="1"/>
    <col min="26" max="26" width="11.6640625" style="2" customWidth="1"/>
    <col min="27" max="27" width="8.5546875" style="319" customWidth="1"/>
    <col min="28" max="28" width="4.109375" style="2" customWidth="1"/>
    <col min="29" max="16384" width="9.109375" style="2"/>
  </cols>
  <sheetData>
    <row r="1" spans="1:33" s="341" customFormat="1" ht="39.9" customHeight="1" thickBot="1" x14ac:dyDescent="0.35">
      <c r="A1" s="614"/>
      <c r="B1" s="696" t="s">
        <v>321</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33" s="331" customFormat="1" ht="14.4" x14ac:dyDescent="0.3">
      <c r="A2" s="554"/>
      <c r="B2" s="2"/>
      <c r="C2" s="2"/>
      <c r="D2" s="2"/>
      <c r="E2" s="2"/>
      <c r="F2" s="2"/>
      <c r="G2" s="2"/>
      <c r="M2" s="355"/>
      <c r="N2" s="355"/>
      <c r="S2" s="356"/>
      <c r="AA2" s="356"/>
      <c r="AB2" s="337"/>
    </row>
    <row r="3" spans="1:33" s="331" customFormat="1" ht="14.4" x14ac:dyDescent="0.3">
      <c r="A3" s="554"/>
      <c r="B3" s="2"/>
      <c r="C3" s="2"/>
      <c r="D3" s="2"/>
      <c r="E3" s="2"/>
      <c r="F3" s="2"/>
      <c r="G3" s="2"/>
      <c r="H3" s="333"/>
      <c r="I3" s="333"/>
      <c r="J3" s="333"/>
      <c r="K3" s="333"/>
      <c r="L3" s="333"/>
      <c r="M3" s="333"/>
      <c r="N3" s="333"/>
      <c r="O3" s="333"/>
      <c r="P3" s="334"/>
      <c r="Q3" s="332"/>
      <c r="R3" s="710" t="s">
        <v>491</v>
      </c>
      <c r="S3" s="710"/>
      <c r="T3" s="335"/>
      <c r="U3" s="332"/>
      <c r="V3" s="332"/>
      <c r="W3" s="332"/>
      <c r="X3" s="334"/>
      <c r="Y3" s="336"/>
      <c r="Z3" s="710" t="s">
        <v>71</v>
      </c>
      <c r="AA3" s="710"/>
      <c r="AB3" s="337"/>
    </row>
    <row r="4" spans="1:33" s="331" customFormat="1" ht="30" customHeight="1" x14ac:dyDescent="0.3">
      <c r="A4" s="698" t="s">
        <v>85</v>
      </c>
      <c r="B4" s="698"/>
      <c r="C4" s="698"/>
      <c r="D4" s="698"/>
      <c r="E4" s="698"/>
      <c r="F4" s="698"/>
      <c r="G4" s="698"/>
      <c r="H4" s="339" t="s">
        <v>477</v>
      </c>
      <c r="I4" s="338" t="s">
        <v>476</v>
      </c>
      <c r="J4" s="338" t="s">
        <v>475</v>
      </c>
      <c r="K4" s="340" t="s">
        <v>474</v>
      </c>
      <c r="L4" s="339" t="s">
        <v>473</v>
      </c>
      <c r="M4" s="338" t="s">
        <v>488</v>
      </c>
      <c r="N4" s="338" t="s">
        <v>489</v>
      </c>
      <c r="O4" s="338" t="s">
        <v>490</v>
      </c>
      <c r="P4" s="334"/>
      <c r="Q4" s="332"/>
      <c r="R4" s="338" t="s">
        <v>69</v>
      </c>
      <c r="S4" s="338" t="s">
        <v>70</v>
      </c>
      <c r="T4" s="335"/>
      <c r="U4" s="332"/>
      <c r="V4" s="338" t="s">
        <v>495</v>
      </c>
      <c r="W4" s="338" t="s">
        <v>496</v>
      </c>
      <c r="X4" s="334"/>
      <c r="Y4" s="336"/>
      <c r="Z4" s="338" t="s">
        <v>69</v>
      </c>
      <c r="AA4" s="338" t="s">
        <v>70</v>
      </c>
      <c r="AB4" s="337"/>
    </row>
    <row r="5" spans="1:33" ht="15" customHeight="1" x14ac:dyDescent="0.3">
      <c r="A5" s="699" t="s">
        <v>86</v>
      </c>
      <c r="B5" s="699"/>
      <c r="C5" s="699"/>
      <c r="D5" s="699"/>
      <c r="E5" s="699"/>
      <c r="F5" s="699"/>
      <c r="G5" s="699"/>
      <c r="H5" s="662"/>
      <c r="I5" s="663"/>
      <c r="J5" s="663"/>
      <c r="K5" s="664"/>
      <c r="L5" s="686"/>
      <c r="M5" s="666"/>
      <c r="N5" s="666"/>
      <c r="O5" s="167"/>
      <c r="P5" s="115"/>
      <c r="Q5" s="3"/>
      <c r="R5" s="6"/>
      <c r="S5" s="320"/>
      <c r="T5" s="157"/>
      <c r="U5" s="3"/>
      <c r="V5" s="3"/>
      <c r="W5" s="6"/>
      <c r="X5" s="166"/>
      <c r="Y5" s="15"/>
      <c r="Z5" s="6"/>
      <c r="AA5" s="317"/>
      <c r="AB5"/>
    </row>
    <row r="6" spans="1:33" ht="15" customHeight="1" x14ac:dyDescent="0.3">
      <c r="A6" s="697" t="s">
        <v>87</v>
      </c>
      <c r="B6" s="697"/>
      <c r="C6" s="697"/>
      <c r="D6" s="697"/>
      <c r="E6" s="697"/>
      <c r="F6" s="697"/>
      <c r="G6" s="697"/>
      <c r="H6" s="10"/>
      <c r="I6" s="9"/>
      <c r="J6" s="9"/>
      <c r="K6" s="145"/>
      <c r="L6" s="10"/>
      <c r="M6" s="9"/>
      <c r="N6" s="9"/>
      <c r="O6" s="9"/>
      <c r="P6" s="166"/>
      <c r="Q6" s="3"/>
      <c r="R6" s="3"/>
      <c r="S6" s="317"/>
      <c r="T6" s="109"/>
      <c r="U6" s="3"/>
      <c r="V6" s="3"/>
      <c r="W6" s="650"/>
      <c r="X6" s="166"/>
      <c r="Y6" s="15"/>
      <c r="Z6" s="9"/>
      <c r="AA6" s="317"/>
      <c r="AB6"/>
    </row>
    <row r="7" spans="1:33" s="275" customFormat="1" ht="15" customHeight="1" x14ac:dyDescent="0.3">
      <c r="A7" s="616"/>
      <c r="B7" s="697" t="s">
        <v>88</v>
      </c>
      <c r="C7" s="697"/>
      <c r="D7" s="697"/>
      <c r="E7" s="697"/>
      <c r="F7" s="697"/>
      <c r="G7" s="697"/>
      <c r="H7" s="267">
        <v>34882824</v>
      </c>
      <c r="I7" s="266">
        <v>34383344</v>
      </c>
      <c r="J7" s="266">
        <v>33834080</v>
      </c>
      <c r="K7" s="268">
        <v>33481533</v>
      </c>
      <c r="L7" s="267">
        <v>33292459</v>
      </c>
      <c r="M7" s="266">
        <v>32870061</v>
      </c>
      <c r="N7" s="266"/>
      <c r="O7" s="266"/>
      <c r="P7" s="269"/>
      <c r="Q7" s="270"/>
      <c r="R7" s="266">
        <v>-1513283</v>
      </c>
      <c r="S7" s="555">
        <v>-4.4012094925961823E-2</v>
      </c>
      <c r="T7" s="556"/>
      <c r="U7" s="271"/>
      <c r="V7" s="266">
        <v>34633084</v>
      </c>
      <c r="W7" s="266">
        <v>33080093</v>
      </c>
      <c r="X7" s="272"/>
      <c r="Y7" s="273"/>
      <c r="Z7" s="100">
        <v>-1552991</v>
      </c>
      <c r="AA7" s="555">
        <v>-4.4841256412510071E-2</v>
      </c>
      <c r="AB7" s="274"/>
    </row>
    <row r="8" spans="1:33" ht="14.4" x14ac:dyDescent="0.3">
      <c r="A8" s="616"/>
      <c r="B8" s="633"/>
      <c r="C8" s="617"/>
      <c r="D8" s="617"/>
      <c r="E8" s="617"/>
      <c r="H8" s="130"/>
      <c r="I8" s="31"/>
      <c r="J8" s="31"/>
      <c r="K8" s="120"/>
      <c r="L8" s="130"/>
      <c r="M8" s="31"/>
      <c r="N8" s="304"/>
      <c r="O8" s="304"/>
      <c r="P8" s="115"/>
      <c r="Q8" s="111"/>
      <c r="R8" s="31"/>
      <c r="S8" s="555"/>
      <c r="T8" s="556"/>
      <c r="U8" s="3"/>
      <c r="V8" s="254"/>
      <c r="W8" s="9"/>
      <c r="X8" s="166"/>
      <c r="Y8" s="15"/>
      <c r="Z8" s="9"/>
      <c r="AA8" s="555"/>
      <c r="AB8"/>
      <c r="AD8" s="275"/>
      <c r="AE8" s="275"/>
      <c r="AF8" s="275"/>
      <c r="AG8" s="275"/>
    </row>
    <row r="9" spans="1:33" s="292" customFormat="1" ht="15" customHeight="1" x14ac:dyDescent="0.3">
      <c r="A9" s="616"/>
      <c r="B9" s="697" t="s">
        <v>456</v>
      </c>
      <c r="C9" s="697"/>
      <c r="D9" s="697"/>
      <c r="E9" s="697"/>
      <c r="F9" s="697"/>
      <c r="G9" s="697"/>
      <c r="H9" s="284">
        <v>148413.54888003177</v>
      </c>
      <c r="I9" s="283">
        <v>209301.43811630062</v>
      </c>
      <c r="J9" s="283">
        <v>194736.7331059569</v>
      </c>
      <c r="K9" s="285">
        <v>167677.56340925168</v>
      </c>
      <c r="L9" s="284">
        <v>169050.9504055336</v>
      </c>
      <c r="M9" s="283">
        <v>178343.55839110183</v>
      </c>
      <c r="N9" s="283"/>
      <c r="O9" s="283"/>
      <c r="P9" s="286"/>
      <c r="Q9" s="287"/>
      <c r="R9" s="283">
        <v>-30957.879725198785</v>
      </c>
      <c r="S9" s="555">
        <v>-0.14791049695509834</v>
      </c>
      <c r="T9" s="556"/>
      <c r="U9" s="288"/>
      <c r="V9" s="254">
        <v>357714.98699633242</v>
      </c>
      <c r="W9" s="254">
        <v>347394.50879663543</v>
      </c>
      <c r="X9" s="289"/>
      <c r="Y9" s="290"/>
      <c r="Z9" s="254">
        <v>-10320.478199696983</v>
      </c>
      <c r="AA9" s="555">
        <v>-2.8851120514564288E-2</v>
      </c>
      <c r="AB9" s="291"/>
      <c r="AD9" s="275"/>
      <c r="AE9" s="275"/>
      <c r="AF9" s="275"/>
      <c r="AG9" s="275"/>
    </row>
    <row r="10" spans="1:33" s="314" customFormat="1" ht="15" customHeight="1" x14ac:dyDescent="0.3">
      <c r="A10" s="616"/>
      <c r="B10" s="697" t="s">
        <v>89</v>
      </c>
      <c r="C10" s="697"/>
      <c r="D10" s="697"/>
      <c r="E10" s="697"/>
      <c r="F10" s="697"/>
      <c r="G10" s="697"/>
      <c r="H10" s="308">
        <v>-607.71582192575113</v>
      </c>
      <c r="I10" s="307">
        <v>-95.984068681318504</v>
      </c>
      <c r="J10" s="307">
        <v>-704.13144018431126</v>
      </c>
      <c r="K10" s="309">
        <v>-537.05465556277841</v>
      </c>
      <c r="L10" s="308">
        <v>-584.52368219101015</v>
      </c>
      <c r="M10" s="310">
        <v>-572.02630095850134</v>
      </c>
      <c r="N10" s="310"/>
      <c r="O10" s="310"/>
      <c r="P10" s="311"/>
      <c r="Q10" s="312"/>
      <c r="R10" s="307">
        <v>-476.04223227718285</v>
      </c>
      <c r="S10" s="555" t="s">
        <v>110</v>
      </c>
      <c r="T10" s="556"/>
      <c r="U10" s="669"/>
      <c r="V10" s="307">
        <v>-1083.9099373225083</v>
      </c>
      <c r="W10" s="307">
        <v>-1157.754675006805</v>
      </c>
      <c r="X10" s="670"/>
      <c r="Y10" s="671"/>
      <c r="Z10" s="258">
        <v>-73.844737684296661</v>
      </c>
      <c r="AA10" s="555">
        <v>-6.8128112070555524E-2</v>
      </c>
      <c r="AB10" s="313"/>
      <c r="AD10" s="275"/>
      <c r="AE10" s="275"/>
      <c r="AF10" s="275"/>
      <c r="AG10" s="275"/>
    </row>
    <row r="11" spans="1:33" s="292" customFormat="1" ht="15" customHeight="1" x14ac:dyDescent="0.3">
      <c r="A11" s="616"/>
      <c r="B11" s="633"/>
      <c r="C11" s="697" t="s">
        <v>449</v>
      </c>
      <c r="D11" s="697"/>
      <c r="E11" s="697"/>
      <c r="F11" s="697"/>
      <c r="G11" s="697"/>
      <c r="H11" s="672">
        <v>147805.83305810601</v>
      </c>
      <c r="I11" s="667">
        <v>209205.45404761931</v>
      </c>
      <c r="J11" s="667">
        <v>194032.60166577258</v>
      </c>
      <c r="K11" s="673">
        <v>167140.50875368892</v>
      </c>
      <c r="L11" s="672">
        <v>168466.42672334259</v>
      </c>
      <c r="M11" s="667">
        <v>177771.53209014333</v>
      </c>
      <c r="N11" s="667"/>
      <c r="O11" s="667"/>
      <c r="P11" s="286"/>
      <c r="Q11" s="287"/>
      <c r="R11" s="667">
        <v>-31433.921957475977</v>
      </c>
      <c r="S11" s="557">
        <v>-0.15025383587906363</v>
      </c>
      <c r="T11" s="556"/>
      <c r="U11" s="288"/>
      <c r="V11" s="674">
        <v>356631.07705900993</v>
      </c>
      <c r="W11" s="674">
        <v>346236.75412162865</v>
      </c>
      <c r="X11" s="289"/>
      <c r="Y11" s="290"/>
      <c r="Z11" s="674">
        <v>-10394.322937381279</v>
      </c>
      <c r="AA11" s="557">
        <v>-2.9145869796594826E-2</v>
      </c>
      <c r="AB11" s="291"/>
      <c r="AD11" s="275"/>
      <c r="AE11" s="275"/>
      <c r="AF11" s="275"/>
      <c r="AG11" s="275"/>
    </row>
    <row r="12" spans="1:33" s="299" customFormat="1" ht="15" customHeight="1" thickBot="1" x14ac:dyDescent="0.35">
      <c r="A12" s="616"/>
      <c r="B12" s="633"/>
      <c r="C12" s="697" t="s">
        <v>90</v>
      </c>
      <c r="D12" s="697"/>
      <c r="E12" s="697"/>
      <c r="F12" s="697"/>
      <c r="G12" s="697"/>
      <c r="H12" s="675">
        <v>4.24</v>
      </c>
      <c r="I12" s="668">
        <v>6.08</v>
      </c>
      <c r="J12" s="668">
        <v>5.73</v>
      </c>
      <c r="K12" s="676">
        <v>4.99</v>
      </c>
      <c r="L12" s="675">
        <v>5.0599999999999996</v>
      </c>
      <c r="M12" s="668">
        <v>5.41</v>
      </c>
      <c r="N12" s="668"/>
      <c r="O12" s="668"/>
      <c r="P12" s="296"/>
      <c r="Q12" s="297"/>
      <c r="R12" s="668">
        <v>-0.66999999999999993</v>
      </c>
      <c r="S12" s="558">
        <v>-0.11019736842105261</v>
      </c>
      <c r="T12" s="556"/>
      <c r="U12" s="677"/>
      <c r="V12" s="678">
        <v>10.3</v>
      </c>
      <c r="W12" s="678">
        <v>10.47</v>
      </c>
      <c r="X12" s="679"/>
      <c r="Y12" s="680"/>
      <c r="Z12" s="678">
        <v>0.16999999999999993</v>
      </c>
      <c r="AA12" s="558">
        <v>1.650485436893203E-2</v>
      </c>
      <c r="AB12" s="298"/>
      <c r="AD12" s="275"/>
      <c r="AE12" s="275"/>
      <c r="AF12" s="275"/>
      <c r="AG12" s="275"/>
    </row>
    <row r="13" spans="1:33" ht="15" thickTop="1" x14ac:dyDescent="0.3">
      <c r="A13" s="616"/>
      <c r="B13" s="633"/>
      <c r="C13" s="617"/>
      <c r="D13" s="617"/>
      <c r="E13" s="617"/>
      <c r="H13" s="130"/>
      <c r="I13" s="31"/>
      <c r="J13" s="31"/>
      <c r="K13" s="120"/>
      <c r="L13" s="130"/>
      <c r="M13" s="31"/>
      <c r="N13" s="31"/>
      <c r="O13" s="31"/>
      <c r="P13" s="115"/>
      <c r="Q13" s="111"/>
      <c r="R13" s="31"/>
      <c r="S13" s="555"/>
      <c r="T13" s="556"/>
      <c r="U13" s="3"/>
      <c r="V13" s="9"/>
      <c r="W13" s="9"/>
      <c r="X13" s="166"/>
      <c r="Y13" s="15"/>
      <c r="Z13" s="9"/>
      <c r="AA13" s="555"/>
      <c r="AB13"/>
      <c r="AD13" s="275"/>
      <c r="AE13" s="275"/>
      <c r="AF13" s="275"/>
      <c r="AG13" s="275"/>
    </row>
    <row r="14" spans="1:33" s="292" customFormat="1" ht="15" customHeight="1" x14ac:dyDescent="0.3">
      <c r="A14" s="616"/>
      <c r="B14" s="697" t="s">
        <v>83</v>
      </c>
      <c r="C14" s="697"/>
      <c r="D14" s="697"/>
      <c r="E14" s="697"/>
      <c r="F14" s="697"/>
      <c r="G14" s="697"/>
      <c r="H14" s="284">
        <v>147514.57778003177</v>
      </c>
      <c r="I14" s="283">
        <v>170963.60558886104</v>
      </c>
      <c r="J14" s="283">
        <v>193186.8064497131</v>
      </c>
      <c r="K14" s="285">
        <v>169231.29314106159</v>
      </c>
      <c r="L14" s="284">
        <v>168067.76421553359</v>
      </c>
      <c r="M14" s="283">
        <v>180384.91707309539</v>
      </c>
      <c r="N14" s="283"/>
      <c r="O14" s="283"/>
      <c r="P14" s="286"/>
      <c r="Q14" s="287"/>
      <c r="R14" s="283">
        <v>9421.3114842343493</v>
      </c>
      <c r="S14" s="555">
        <v>5.5107117399541938E-2</v>
      </c>
      <c r="T14" s="556"/>
      <c r="U14" s="288"/>
      <c r="V14" s="254">
        <v>318478.18336889282</v>
      </c>
      <c r="W14" s="254">
        <v>348452.68128862896</v>
      </c>
      <c r="X14" s="289"/>
      <c r="Y14" s="290"/>
      <c r="Z14" s="254">
        <v>29974.497919736139</v>
      </c>
      <c r="AA14" s="555">
        <v>9.41179003304497E-2</v>
      </c>
      <c r="AB14" s="291"/>
      <c r="AD14" s="275"/>
      <c r="AE14" s="275"/>
      <c r="AF14" s="275"/>
      <c r="AG14" s="275"/>
    </row>
    <row r="15" spans="1:33" s="314" customFormat="1" ht="15" customHeight="1" x14ac:dyDescent="0.3">
      <c r="A15" s="616"/>
      <c r="B15" s="697" t="s">
        <v>91</v>
      </c>
      <c r="C15" s="697"/>
      <c r="D15" s="697"/>
      <c r="E15" s="697"/>
      <c r="F15" s="697"/>
      <c r="G15" s="697"/>
      <c r="H15" s="308">
        <v>-612.2949370120258</v>
      </c>
      <c r="I15" s="307">
        <v>-633.98641592471029</v>
      </c>
      <c r="J15" s="307">
        <v>-719.38461988892209</v>
      </c>
      <c r="K15" s="309">
        <v>-542.38604738225251</v>
      </c>
      <c r="L15" s="308">
        <v>-581.1241413385053</v>
      </c>
      <c r="M15" s="310">
        <v>-578.57383688480286</v>
      </c>
      <c r="N15" s="310"/>
      <c r="O15" s="310"/>
      <c r="P15" s="311"/>
      <c r="Q15" s="312"/>
      <c r="R15" s="307">
        <v>55.412579039907428</v>
      </c>
      <c r="S15" s="555">
        <v>8.7403416931393696E-2</v>
      </c>
      <c r="T15" s="556"/>
      <c r="U15" s="669"/>
      <c r="V15" s="307">
        <v>-1251.9922963000849</v>
      </c>
      <c r="W15" s="307">
        <v>-1161.2812251351079</v>
      </c>
      <c r="X15" s="670"/>
      <c r="Y15" s="671"/>
      <c r="Z15" s="258">
        <v>90.711071164977056</v>
      </c>
      <c r="AA15" s="555">
        <v>7.2453378054360557E-2</v>
      </c>
      <c r="AB15" s="313"/>
      <c r="AD15" s="275"/>
      <c r="AE15" s="275"/>
      <c r="AF15" s="275"/>
      <c r="AG15" s="275"/>
    </row>
    <row r="16" spans="1:33" s="292" customFormat="1" ht="15" customHeight="1" x14ac:dyDescent="0.3">
      <c r="A16" s="616"/>
      <c r="B16" s="633"/>
      <c r="C16" s="697" t="s">
        <v>92</v>
      </c>
      <c r="D16" s="697"/>
      <c r="E16" s="697"/>
      <c r="F16" s="697"/>
      <c r="G16" s="697"/>
      <c r="H16" s="672">
        <v>146902.28284301976</v>
      </c>
      <c r="I16" s="667">
        <v>170329.61917293633</v>
      </c>
      <c r="J16" s="667">
        <v>192467.42182982419</v>
      </c>
      <c r="K16" s="673">
        <v>168688.90709367933</v>
      </c>
      <c r="L16" s="672">
        <v>167486.64007419508</v>
      </c>
      <c r="M16" s="667">
        <v>179806.34323621058</v>
      </c>
      <c r="N16" s="667"/>
      <c r="O16" s="667"/>
      <c r="P16" s="286"/>
      <c r="Q16" s="287"/>
      <c r="R16" s="667">
        <v>9476.7240632742469</v>
      </c>
      <c r="S16" s="557">
        <v>5.5637557984865166E-2</v>
      </c>
      <c r="T16" s="556"/>
      <c r="U16" s="288"/>
      <c r="V16" s="674">
        <v>317226.19107259274</v>
      </c>
      <c r="W16" s="674">
        <v>347291.40006349387</v>
      </c>
      <c r="X16" s="289"/>
      <c r="Y16" s="290"/>
      <c r="Z16" s="674">
        <v>30065.208990901127</v>
      </c>
      <c r="AA16" s="557">
        <v>9.4775304930673668E-2</v>
      </c>
      <c r="AB16" s="291"/>
      <c r="AD16" s="275"/>
      <c r="AE16" s="275"/>
      <c r="AF16" s="275"/>
      <c r="AG16" s="275"/>
    </row>
    <row r="17" spans="1:33" s="299" customFormat="1" ht="15" customHeight="1" thickBot="1" x14ac:dyDescent="0.35">
      <c r="A17" s="616"/>
      <c r="B17" s="633"/>
      <c r="C17" s="697" t="s">
        <v>93</v>
      </c>
      <c r="D17" s="697"/>
      <c r="E17" s="697"/>
      <c r="F17" s="697"/>
      <c r="G17" s="697"/>
      <c r="H17" s="675">
        <v>4.21</v>
      </c>
      <c r="I17" s="668">
        <v>4.95</v>
      </c>
      <c r="J17" s="668">
        <v>5.69</v>
      </c>
      <c r="K17" s="676">
        <v>5.04</v>
      </c>
      <c r="L17" s="675">
        <v>5.03</v>
      </c>
      <c r="M17" s="668">
        <v>5.47</v>
      </c>
      <c r="N17" s="668"/>
      <c r="O17" s="668"/>
      <c r="P17" s="296"/>
      <c r="Q17" s="297"/>
      <c r="R17" s="668">
        <v>0.51999999999999957</v>
      </c>
      <c r="S17" s="558">
        <v>0.10505050505050496</v>
      </c>
      <c r="T17" s="556"/>
      <c r="U17" s="677"/>
      <c r="V17" s="678">
        <v>9.16</v>
      </c>
      <c r="W17" s="678">
        <v>10.5</v>
      </c>
      <c r="X17" s="679"/>
      <c r="Y17" s="680"/>
      <c r="Z17" s="678">
        <v>1.3399999999999999</v>
      </c>
      <c r="AA17" s="558">
        <v>0.14628820960698688</v>
      </c>
      <c r="AB17" s="298"/>
      <c r="AD17" s="275"/>
      <c r="AE17" s="275"/>
      <c r="AF17" s="275"/>
      <c r="AG17" s="275"/>
    </row>
    <row r="18" spans="1:33" ht="15" thickTop="1" x14ac:dyDescent="0.3">
      <c r="A18" s="616"/>
      <c r="B18" s="633"/>
      <c r="C18" s="617"/>
      <c r="D18" s="617"/>
      <c r="E18" s="617"/>
      <c r="H18" s="174"/>
      <c r="I18" s="173"/>
      <c r="J18" s="173"/>
      <c r="K18" s="175"/>
      <c r="L18" s="174"/>
      <c r="M18" s="173"/>
      <c r="N18" s="173"/>
      <c r="O18" s="173"/>
      <c r="P18" s="115"/>
      <c r="Q18" s="111"/>
      <c r="R18" s="173"/>
      <c r="S18" s="555"/>
      <c r="T18" s="556"/>
      <c r="U18" s="3"/>
      <c r="V18" s="176"/>
      <c r="W18" s="176"/>
      <c r="X18" s="166"/>
      <c r="Y18" s="15"/>
      <c r="Z18" s="176"/>
      <c r="AA18" s="555"/>
      <c r="AB18"/>
      <c r="AD18" s="275"/>
      <c r="AE18" s="275"/>
      <c r="AF18" s="275"/>
      <c r="AG18" s="275"/>
    </row>
    <row r="19" spans="1:33" ht="15" customHeight="1" x14ac:dyDescent="0.3">
      <c r="A19" s="697" t="s">
        <v>94</v>
      </c>
      <c r="B19" s="697"/>
      <c r="C19" s="697"/>
      <c r="D19" s="697"/>
      <c r="E19" s="697"/>
      <c r="F19" s="697"/>
      <c r="G19" s="697"/>
      <c r="H19" s="130"/>
      <c r="I19" s="31"/>
      <c r="J19" s="31"/>
      <c r="K19" s="120"/>
      <c r="L19" s="130"/>
      <c r="M19" s="31"/>
      <c r="N19" s="31"/>
      <c r="O19" s="31"/>
      <c r="P19" s="115"/>
      <c r="Q19" s="111"/>
      <c r="R19" s="31"/>
      <c r="S19" s="555"/>
      <c r="T19" s="556"/>
      <c r="U19" s="3"/>
      <c r="V19" s="9"/>
      <c r="W19" s="9"/>
      <c r="X19" s="166"/>
      <c r="Y19" s="15"/>
      <c r="Z19" s="9"/>
      <c r="AA19" s="555"/>
      <c r="AB19"/>
      <c r="AD19" s="275"/>
      <c r="AE19" s="275"/>
      <c r="AF19" s="275"/>
      <c r="AG19" s="275"/>
    </row>
    <row r="20" spans="1:33" s="275" customFormat="1" ht="15" customHeight="1" x14ac:dyDescent="0.3">
      <c r="A20" s="616"/>
      <c r="B20" s="697" t="s">
        <v>88</v>
      </c>
      <c r="C20" s="697"/>
      <c r="D20" s="697"/>
      <c r="E20" s="697"/>
      <c r="F20" s="697"/>
      <c r="G20" s="697"/>
      <c r="H20" s="267">
        <v>34882824</v>
      </c>
      <c r="I20" s="266">
        <v>34383344</v>
      </c>
      <c r="J20" s="266">
        <v>33834080</v>
      </c>
      <c r="K20" s="268">
        <v>33481533</v>
      </c>
      <c r="L20" s="267">
        <v>33292459</v>
      </c>
      <c r="M20" s="266">
        <v>32870061</v>
      </c>
      <c r="N20" s="266"/>
      <c r="O20" s="266"/>
      <c r="P20" s="269"/>
      <c r="Q20" s="270"/>
      <c r="R20" s="266">
        <v>-1513283</v>
      </c>
      <c r="S20" s="555">
        <v>-4.4012094925961823E-2</v>
      </c>
      <c r="T20" s="556"/>
      <c r="U20" s="271"/>
      <c r="V20" s="100">
        <v>34633084</v>
      </c>
      <c r="W20" s="100">
        <v>33080093</v>
      </c>
      <c r="X20" s="272"/>
      <c r="Y20" s="273"/>
      <c r="Z20" s="100">
        <v>-1552991</v>
      </c>
      <c r="AA20" s="555">
        <v>-4.4841256412510071E-2</v>
      </c>
      <c r="AB20" s="274"/>
    </row>
    <row r="21" spans="1:33" s="275" customFormat="1" ht="15" customHeight="1" x14ac:dyDescent="0.3">
      <c r="A21" s="616"/>
      <c r="B21" s="697" t="s">
        <v>95</v>
      </c>
      <c r="C21" s="697"/>
      <c r="D21" s="697"/>
      <c r="E21" s="697"/>
      <c r="F21" s="697"/>
      <c r="G21" s="697"/>
      <c r="H21" s="267">
        <v>53938</v>
      </c>
      <c r="I21" s="266">
        <v>56591</v>
      </c>
      <c r="J21" s="266">
        <v>56959.999999999993</v>
      </c>
      <c r="K21" s="268">
        <v>59671.576238284113</v>
      </c>
      <c r="L21" s="267">
        <v>49670</v>
      </c>
      <c r="M21" s="266">
        <v>41352</v>
      </c>
      <c r="N21" s="266"/>
      <c r="O21" s="266"/>
      <c r="P21" s="269"/>
      <c r="Q21" s="270"/>
      <c r="R21" s="266">
        <v>-15239</v>
      </c>
      <c r="S21" s="555">
        <v>-0.26928310155325053</v>
      </c>
      <c r="T21" s="556"/>
      <c r="U21" s="271"/>
      <c r="V21" s="100">
        <v>55264.5</v>
      </c>
      <c r="W21" s="266">
        <v>45511</v>
      </c>
      <c r="X21" s="272"/>
      <c r="Y21" s="273"/>
      <c r="Z21" s="100">
        <v>-9753.5</v>
      </c>
      <c r="AA21" s="555">
        <v>-0.17648761863402365</v>
      </c>
      <c r="AB21" s="274"/>
    </row>
    <row r="22" spans="1:33" s="275" customFormat="1" ht="15" customHeight="1" x14ac:dyDescent="0.3">
      <c r="A22" s="616"/>
      <c r="B22" s="633"/>
      <c r="C22" s="697" t="s">
        <v>445</v>
      </c>
      <c r="D22" s="697"/>
      <c r="E22" s="697"/>
      <c r="F22" s="697"/>
      <c r="G22" s="697"/>
      <c r="H22" s="277">
        <v>34936762</v>
      </c>
      <c r="I22" s="276">
        <v>34439935</v>
      </c>
      <c r="J22" s="276">
        <v>33891040</v>
      </c>
      <c r="K22" s="278">
        <v>33541204.576238286</v>
      </c>
      <c r="L22" s="277">
        <v>33342129</v>
      </c>
      <c r="M22" s="276">
        <v>32911413</v>
      </c>
      <c r="N22" s="276"/>
      <c r="O22" s="276"/>
      <c r="P22" s="269"/>
      <c r="Q22" s="270"/>
      <c r="R22" s="276">
        <v>-1528522</v>
      </c>
      <c r="S22" s="557">
        <v>-4.4382255657567295E-2</v>
      </c>
      <c r="T22" s="556"/>
      <c r="U22" s="271"/>
      <c r="V22" s="279">
        <v>34688348.5</v>
      </c>
      <c r="W22" s="279">
        <v>33125604</v>
      </c>
      <c r="X22" s="272"/>
      <c r="Y22" s="273"/>
      <c r="Z22" s="279">
        <v>-1562744.5</v>
      </c>
      <c r="AA22" s="557">
        <v>-4.5050991689615898E-2</v>
      </c>
      <c r="AB22" s="274"/>
    </row>
    <row r="23" spans="1:33" ht="14.4" x14ac:dyDescent="0.3">
      <c r="A23" s="616"/>
      <c r="B23" s="633"/>
      <c r="C23" s="697"/>
      <c r="D23" s="697"/>
      <c r="E23" s="697"/>
      <c r="H23" s="130"/>
      <c r="I23" s="31"/>
      <c r="J23" s="31"/>
      <c r="K23" s="120"/>
      <c r="L23" s="130"/>
      <c r="M23" s="31"/>
      <c r="N23" s="31"/>
      <c r="O23" s="31"/>
      <c r="P23" s="115"/>
      <c r="Q23" s="111"/>
      <c r="R23" s="31"/>
      <c r="S23" s="555"/>
      <c r="T23" s="556"/>
      <c r="U23" s="3"/>
      <c r="V23" s="9"/>
      <c r="W23" s="9"/>
      <c r="X23" s="166"/>
      <c r="Y23" s="15"/>
      <c r="Z23" s="9"/>
      <c r="AA23" s="555"/>
      <c r="AB23"/>
      <c r="AD23" s="275"/>
      <c r="AE23" s="275"/>
      <c r="AF23" s="275"/>
      <c r="AG23" s="275"/>
    </row>
    <row r="24" spans="1:33" s="292" customFormat="1" ht="15" customHeight="1" x14ac:dyDescent="0.3">
      <c r="A24" s="616"/>
      <c r="B24" s="697" t="s">
        <v>456</v>
      </c>
      <c r="C24" s="697"/>
      <c r="D24" s="697"/>
      <c r="E24" s="697"/>
      <c r="F24" s="697"/>
      <c r="G24" s="697"/>
      <c r="H24" s="284">
        <v>148413.54888003177</v>
      </c>
      <c r="I24" s="283">
        <v>209301.43811630062</v>
      </c>
      <c r="J24" s="283">
        <v>194736.7331059569</v>
      </c>
      <c r="K24" s="285">
        <v>167677.56340925168</v>
      </c>
      <c r="L24" s="284">
        <v>169050.9504055336</v>
      </c>
      <c r="M24" s="283">
        <v>178343.55839110183</v>
      </c>
      <c r="N24" s="283"/>
      <c r="O24" s="283"/>
      <c r="P24" s="286"/>
      <c r="Q24" s="287"/>
      <c r="R24" s="283">
        <v>-30957.879725198785</v>
      </c>
      <c r="S24" s="555">
        <v>-0.14791049695509834</v>
      </c>
      <c r="T24" s="556"/>
      <c r="U24" s="288"/>
      <c r="V24" s="254">
        <v>357714.98699633242</v>
      </c>
      <c r="W24" s="254">
        <v>347394.50879663543</v>
      </c>
      <c r="X24" s="289"/>
      <c r="Y24" s="290"/>
      <c r="Z24" s="254">
        <v>-10320.478199696983</v>
      </c>
      <c r="AA24" s="555">
        <v>-2.8851120514564288E-2</v>
      </c>
      <c r="AB24" s="291"/>
      <c r="AD24" s="275"/>
      <c r="AE24" s="275"/>
      <c r="AF24" s="275"/>
      <c r="AG24" s="275"/>
    </row>
    <row r="25" spans="1:33" s="314" customFormat="1" ht="15" customHeight="1" x14ac:dyDescent="0.3">
      <c r="A25" s="616"/>
      <c r="B25" s="697" t="s">
        <v>89</v>
      </c>
      <c r="C25" s="697"/>
      <c r="D25" s="697"/>
      <c r="E25" s="697"/>
      <c r="F25" s="697"/>
      <c r="G25" s="697"/>
      <c r="H25" s="308">
        <v>-606.94912027019507</v>
      </c>
      <c r="I25" s="307">
        <v>-95.984068681318504</v>
      </c>
      <c r="J25" s="307">
        <v>-703.14299829025697</v>
      </c>
      <c r="K25" s="309">
        <v>-536.27408106972393</v>
      </c>
      <c r="L25" s="308">
        <v>-583.83426699250936</v>
      </c>
      <c r="M25" s="310">
        <v>-571.44763966912035</v>
      </c>
      <c r="N25" s="310"/>
      <c r="O25" s="310"/>
      <c r="P25" s="311"/>
      <c r="Q25" s="312"/>
      <c r="R25" s="307">
        <v>-475.46357098780186</v>
      </c>
      <c r="S25" s="555" t="s">
        <v>110</v>
      </c>
      <c r="T25" s="556"/>
      <c r="U25" s="669"/>
      <c r="V25" s="307">
        <v>-1082.515218418763</v>
      </c>
      <c r="W25" s="307">
        <v>-1156.4843880804776</v>
      </c>
      <c r="X25" s="670"/>
      <c r="Y25" s="671"/>
      <c r="Z25" s="258">
        <v>-73.969169661714659</v>
      </c>
      <c r="AA25" s="555">
        <v>-6.8330835819344793E-2</v>
      </c>
      <c r="AB25" s="313"/>
      <c r="AD25" s="275"/>
      <c r="AE25" s="275"/>
      <c r="AF25" s="275"/>
      <c r="AG25" s="275"/>
    </row>
    <row r="26" spans="1:33" s="292" customFormat="1" ht="15" customHeight="1" x14ac:dyDescent="0.3">
      <c r="A26" s="616"/>
      <c r="B26" s="633"/>
      <c r="C26" s="697" t="s">
        <v>450</v>
      </c>
      <c r="D26" s="697"/>
      <c r="E26" s="697"/>
      <c r="F26" s="697"/>
      <c r="G26" s="697"/>
      <c r="H26" s="672">
        <v>147806.59975976156</v>
      </c>
      <c r="I26" s="667">
        <v>209205.45404761931</v>
      </c>
      <c r="J26" s="667">
        <v>194033.59010766665</v>
      </c>
      <c r="K26" s="673">
        <v>167141.28932818197</v>
      </c>
      <c r="L26" s="672">
        <v>168467.11613854108</v>
      </c>
      <c r="M26" s="667">
        <v>177772.11075143272</v>
      </c>
      <c r="N26" s="667"/>
      <c r="O26" s="667"/>
      <c r="P26" s="286"/>
      <c r="Q26" s="287"/>
      <c r="R26" s="667">
        <v>-31433.343296186591</v>
      </c>
      <c r="S26" s="557">
        <v>-0.15025106988382692</v>
      </c>
      <c r="T26" s="556"/>
      <c r="U26" s="288"/>
      <c r="V26" s="674">
        <v>356632.47177791363</v>
      </c>
      <c r="W26" s="674">
        <v>346238.02440855495</v>
      </c>
      <c r="X26" s="289"/>
      <c r="Y26" s="290"/>
      <c r="Z26" s="674">
        <v>-10394.447369358677</v>
      </c>
      <c r="AA26" s="557">
        <v>-2.9146104721029523E-2</v>
      </c>
      <c r="AB26" s="291"/>
      <c r="AD26" s="275"/>
      <c r="AE26" s="275"/>
      <c r="AF26" s="275"/>
      <c r="AG26" s="275"/>
    </row>
    <row r="27" spans="1:33" s="299" customFormat="1" ht="15" customHeight="1" thickBot="1" x14ac:dyDescent="0.35">
      <c r="A27" s="616"/>
      <c r="B27" s="633"/>
      <c r="C27" s="697" t="s">
        <v>96</v>
      </c>
      <c r="D27" s="697"/>
      <c r="E27" s="697"/>
      <c r="F27" s="697"/>
      <c r="G27" s="697"/>
      <c r="H27" s="675">
        <v>4.2300000000000004</v>
      </c>
      <c r="I27" s="668">
        <v>6.07</v>
      </c>
      <c r="J27" s="668">
        <v>5.7200000000000006</v>
      </c>
      <c r="K27" s="676">
        <v>4.9800000000000004</v>
      </c>
      <c r="L27" s="675">
        <v>5.05</v>
      </c>
      <c r="M27" s="668">
        <v>5.4</v>
      </c>
      <c r="N27" s="668"/>
      <c r="O27" s="668"/>
      <c r="P27" s="296"/>
      <c r="Q27" s="297"/>
      <c r="R27" s="668">
        <v>-0.66999999999999993</v>
      </c>
      <c r="S27" s="558">
        <v>-0.11037891268533771</v>
      </c>
      <c r="T27" s="556"/>
      <c r="U27" s="677"/>
      <c r="V27" s="678">
        <v>10.28</v>
      </c>
      <c r="W27" s="678">
        <v>10.45</v>
      </c>
      <c r="X27" s="679"/>
      <c r="Y27" s="680"/>
      <c r="Z27" s="678">
        <v>0.16999999999999993</v>
      </c>
      <c r="AA27" s="558">
        <v>1.653696498054474E-2</v>
      </c>
      <c r="AB27" s="298"/>
      <c r="AD27" s="275"/>
      <c r="AE27" s="275"/>
      <c r="AF27" s="275"/>
      <c r="AG27" s="275"/>
    </row>
    <row r="28" spans="1:33" ht="15" thickTop="1" x14ac:dyDescent="0.3">
      <c r="A28" s="616"/>
      <c r="B28" s="633"/>
      <c r="C28" s="617"/>
      <c r="D28" s="617"/>
      <c r="E28" s="617"/>
      <c r="H28" s="682"/>
      <c r="I28" s="31"/>
      <c r="J28" s="31"/>
      <c r="K28" s="120"/>
      <c r="L28" s="130"/>
      <c r="M28" s="31"/>
      <c r="N28" s="31"/>
      <c r="O28" s="31"/>
      <c r="P28" s="115"/>
      <c r="Q28" s="111"/>
      <c r="R28" s="31"/>
      <c r="S28" s="555"/>
      <c r="T28" s="556"/>
      <c r="U28" s="3"/>
      <c r="V28" s="9"/>
      <c r="W28" s="9"/>
      <c r="X28" s="166"/>
      <c r="Y28" s="15"/>
      <c r="Z28" s="9"/>
      <c r="AA28" s="555"/>
      <c r="AB28"/>
      <c r="AD28" s="275"/>
      <c r="AE28" s="275"/>
      <c r="AF28" s="275"/>
      <c r="AG28" s="275"/>
    </row>
    <row r="29" spans="1:33" s="292" customFormat="1" ht="15" customHeight="1" x14ac:dyDescent="0.3">
      <c r="A29" s="616"/>
      <c r="B29" s="697" t="s">
        <v>83</v>
      </c>
      <c r="C29" s="697"/>
      <c r="D29" s="697"/>
      <c r="E29" s="697"/>
      <c r="F29" s="697"/>
      <c r="G29" s="697"/>
      <c r="H29" s="284">
        <v>147514.57778003177</v>
      </c>
      <c r="I29" s="283">
        <v>170963.60558886104</v>
      </c>
      <c r="J29" s="283">
        <v>193186.8064497131</v>
      </c>
      <c r="K29" s="285">
        <v>169231.29314106159</v>
      </c>
      <c r="L29" s="284">
        <v>168067.76421553359</v>
      </c>
      <c r="M29" s="283">
        <v>180384.91707309539</v>
      </c>
      <c r="N29" s="283"/>
      <c r="O29" s="283"/>
      <c r="P29" s="286"/>
      <c r="Q29" s="287"/>
      <c r="R29" s="283">
        <v>9421.3114842343493</v>
      </c>
      <c r="S29" s="555">
        <v>5.5107117399541938E-2</v>
      </c>
      <c r="T29" s="556"/>
      <c r="U29" s="288"/>
      <c r="V29" s="254">
        <v>318478.18336889282</v>
      </c>
      <c r="W29" s="254">
        <v>348452.68128862896</v>
      </c>
      <c r="X29" s="289"/>
      <c r="Y29" s="290"/>
      <c r="Z29" s="254">
        <v>29974.497919736139</v>
      </c>
      <c r="AA29" s="555">
        <v>9.41179003304497E-2</v>
      </c>
      <c r="AB29" s="291"/>
      <c r="AD29" s="275"/>
      <c r="AE29" s="275"/>
      <c r="AF29" s="275"/>
      <c r="AG29" s="275"/>
    </row>
    <row r="30" spans="1:33" s="314" customFormat="1" ht="15" customHeight="1" x14ac:dyDescent="0.3">
      <c r="A30" s="616"/>
      <c r="B30" s="697" t="s">
        <v>91</v>
      </c>
      <c r="C30" s="697"/>
      <c r="D30" s="697"/>
      <c r="E30" s="697"/>
      <c r="F30" s="697"/>
      <c r="G30" s="697"/>
      <c r="H30" s="308">
        <v>-611.52119501307607</v>
      </c>
      <c r="I30" s="307">
        <v>-633.10565398302674</v>
      </c>
      <c r="J30" s="307">
        <v>-718.37063764142988</v>
      </c>
      <c r="K30" s="309">
        <v>-541.59601840627192</v>
      </c>
      <c r="L30" s="308">
        <v>-580.43977297469974</v>
      </c>
      <c r="M30" s="310">
        <v>-577.98697520714995</v>
      </c>
      <c r="N30" s="310"/>
      <c r="O30" s="310"/>
      <c r="P30" s="311"/>
      <c r="Q30" s="312"/>
      <c r="R30" s="307">
        <v>55.118678775876788</v>
      </c>
      <c r="S30" s="555">
        <v>8.7060790610716129E-2</v>
      </c>
      <c r="T30" s="556"/>
      <c r="U30" s="669"/>
      <c r="V30" s="307">
        <v>-1250.3308431861401</v>
      </c>
      <c r="W30" s="307">
        <v>-1160.0061092351079</v>
      </c>
      <c r="X30" s="670"/>
      <c r="Y30" s="671"/>
      <c r="Z30" s="258">
        <v>90.324733951032158</v>
      </c>
      <c r="AA30" s="555">
        <v>7.2240666894902217E-2</v>
      </c>
      <c r="AB30" s="313"/>
      <c r="AD30" s="275"/>
      <c r="AE30" s="275"/>
      <c r="AF30" s="275"/>
      <c r="AG30" s="275"/>
    </row>
    <row r="31" spans="1:33" s="292" customFormat="1" ht="15" customHeight="1" x14ac:dyDescent="0.3">
      <c r="A31" s="616"/>
      <c r="B31" s="633"/>
      <c r="C31" s="697" t="s">
        <v>97</v>
      </c>
      <c r="D31" s="697"/>
      <c r="E31" s="697"/>
      <c r="F31" s="697"/>
      <c r="G31" s="697"/>
      <c r="H31" s="672">
        <v>146903.0565850187</v>
      </c>
      <c r="I31" s="667">
        <v>170330.49993487803</v>
      </c>
      <c r="J31" s="667">
        <v>192468.43581207166</v>
      </c>
      <c r="K31" s="673">
        <v>168689.69712265531</v>
      </c>
      <c r="L31" s="672">
        <v>167487.32444255889</v>
      </c>
      <c r="M31" s="667">
        <v>179806.93009788825</v>
      </c>
      <c r="N31" s="667"/>
      <c r="O31" s="667"/>
      <c r="P31" s="286"/>
      <c r="Q31" s="287"/>
      <c r="R31" s="667">
        <v>9476.4301630102273</v>
      </c>
      <c r="S31" s="557">
        <v>5.5635544818064431E-2</v>
      </c>
      <c r="T31" s="556"/>
      <c r="U31" s="288"/>
      <c r="V31" s="674">
        <v>317227.85252570669</v>
      </c>
      <c r="W31" s="674">
        <v>347292.67517939385</v>
      </c>
      <c r="X31" s="289"/>
      <c r="Y31" s="290"/>
      <c r="Z31" s="674">
        <v>30064.822653687152</v>
      </c>
      <c r="AA31" s="557">
        <v>9.4773590699293461E-2</v>
      </c>
      <c r="AB31" s="291"/>
      <c r="AD31" s="275"/>
      <c r="AE31" s="275"/>
      <c r="AF31" s="275"/>
      <c r="AG31" s="275"/>
    </row>
    <row r="32" spans="1:33" s="299" customFormat="1" ht="15" customHeight="1" thickBot="1" x14ac:dyDescent="0.35">
      <c r="A32" s="616"/>
      <c r="B32" s="633"/>
      <c r="C32" s="697" t="s">
        <v>98</v>
      </c>
      <c r="D32" s="697"/>
      <c r="E32" s="697"/>
      <c r="F32" s="697"/>
      <c r="G32" s="697"/>
      <c r="H32" s="675">
        <v>4.2</v>
      </c>
      <c r="I32" s="668">
        <v>4.95</v>
      </c>
      <c r="J32" s="668">
        <v>5.68</v>
      </c>
      <c r="K32" s="676">
        <v>5.03</v>
      </c>
      <c r="L32" s="675">
        <v>5.0199999999999996</v>
      </c>
      <c r="M32" s="668">
        <v>5.46</v>
      </c>
      <c r="N32" s="668"/>
      <c r="O32" s="668"/>
      <c r="P32" s="296"/>
      <c r="Q32" s="297"/>
      <c r="R32" s="668">
        <v>0.50999999999999979</v>
      </c>
      <c r="S32" s="558">
        <v>0.10303030303030299</v>
      </c>
      <c r="T32" s="556"/>
      <c r="U32" s="677"/>
      <c r="V32" s="678">
        <v>9.15</v>
      </c>
      <c r="W32" s="678">
        <v>10.48</v>
      </c>
      <c r="X32" s="679"/>
      <c r="Y32" s="680"/>
      <c r="Z32" s="678">
        <v>1.33</v>
      </c>
      <c r="AA32" s="558">
        <v>0.14535519125683061</v>
      </c>
      <c r="AB32" s="298"/>
      <c r="AD32" s="275"/>
      <c r="AE32" s="275"/>
      <c r="AF32" s="275"/>
      <c r="AG32" s="275"/>
    </row>
    <row r="33" spans="1:33" ht="15" thickTop="1" x14ac:dyDescent="0.3">
      <c r="A33" s="616"/>
      <c r="B33" s="617"/>
      <c r="C33" s="620"/>
      <c r="D33" s="617"/>
      <c r="E33" s="617"/>
      <c r="H33" s="5"/>
      <c r="I33" s="6"/>
      <c r="J33" s="6"/>
      <c r="K33" s="6"/>
      <c r="L33" s="5"/>
      <c r="M33" s="6"/>
      <c r="N33" s="6"/>
      <c r="O33" s="6"/>
      <c r="P33" s="177"/>
      <c r="Q33" s="552"/>
      <c r="R33" s="177"/>
      <c r="S33" s="555"/>
      <c r="T33" s="559"/>
      <c r="U33" s="553"/>
      <c r="V33" s="177"/>
      <c r="W33" s="177"/>
      <c r="X33" s="177"/>
      <c r="Y33" s="552"/>
      <c r="Z33" s="9"/>
      <c r="AA33" s="562"/>
      <c r="AB33"/>
      <c r="AD33" s="275"/>
      <c r="AE33" s="275"/>
      <c r="AF33" s="275"/>
      <c r="AG33" s="275"/>
    </row>
    <row r="34" spans="1:33" ht="15" customHeight="1" x14ac:dyDescent="0.3">
      <c r="A34" s="699" t="s">
        <v>99</v>
      </c>
      <c r="B34" s="699"/>
      <c r="C34" s="699"/>
      <c r="D34" s="699"/>
      <c r="E34" s="699"/>
      <c r="F34" s="699"/>
      <c r="G34" s="699"/>
      <c r="H34" s="171"/>
      <c r="I34" s="167"/>
      <c r="J34" s="167"/>
      <c r="K34" s="172"/>
      <c r="L34" s="171"/>
      <c r="M34" s="167"/>
      <c r="N34" s="167"/>
      <c r="O34" s="167"/>
      <c r="P34" s="177"/>
      <c r="Q34" s="15"/>
      <c r="R34" s="6"/>
      <c r="S34" s="560"/>
      <c r="T34" s="556"/>
      <c r="U34" s="3"/>
      <c r="V34" s="3"/>
      <c r="W34" s="3"/>
      <c r="X34" s="166"/>
      <c r="Y34" s="15"/>
      <c r="Z34" s="6"/>
      <c r="AA34" s="562"/>
      <c r="AB34"/>
      <c r="AD34" s="275"/>
      <c r="AE34" s="275"/>
      <c r="AF34" s="275"/>
      <c r="AG34" s="275"/>
    </row>
    <row r="35" spans="1:33" s="292" customFormat="1" ht="15" customHeight="1" x14ac:dyDescent="0.3">
      <c r="A35" s="616"/>
      <c r="B35" s="697" t="s">
        <v>405</v>
      </c>
      <c r="C35" s="697"/>
      <c r="D35" s="697"/>
      <c r="E35" s="697"/>
      <c r="F35" s="697"/>
      <c r="G35" s="697"/>
      <c r="H35" s="284">
        <v>2125937.8835334438</v>
      </c>
      <c r="I35" s="283">
        <v>2153833.7670080825</v>
      </c>
      <c r="J35" s="283">
        <v>2034293.2952192789</v>
      </c>
      <c r="K35" s="285">
        <v>2102934.4202667284</v>
      </c>
      <c r="L35" s="284">
        <v>2257725.180744404</v>
      </c>
      <c r="M35" s="283">
        <v>2281962.6927772593</v>
      </c>
      <c r="N35" s="283"/>
      <c r="O35" s="283"/>
      <c r="P35" s="283"/>
      <c r="Q35" s="294"/>
      <c r="R35" s="283">
        <v>128128.9257691768</v>
      </c>
      <c r="S35" s="555">
        <v>5.9488771943232321E-2</v>
      </c>
      <c r="T35" s="561"/>
      <c r="U35" s="287"/>
      <c r="V35" s="283">
        <v>2139885.8252707631</v>
      </c>
      <c r="W35" s="283">
        <v>2269843.9367608316</v>
      </c>
      <c r="X35" s="286"/>
      <c r="Y35" s="294"/>
      <c r="Z35" s="283">
        <v>129958.11149006849</v>
      </c>
      <c r="AA35" s="555">
        <v>6.0731329660368531E-2</v>
      </c>
      <c r="AB35" s="291"/>
      <c r="AD35" s="275"/>
      <c r="AE35" s="275"/>
      <c r="AF35" s="275"/>
      <c r="AG35" s="275"/>
    </row>
    <row r="36" spans="1:33" s="292" customFormat="1" ht="15" customHeight="1" x14ac:dyDescent="0.3">
      <c r="A36" s="616"/>
      <c r="B36" s="697" t="s">
        <v>406</v>
      </c>
      <c r="C36" s="697"/>
      <c r="D36" s="697"/>
      <c r="E36" s="697"/>
      <c r="F36" s="697"/>
      <c r="G36" s="697"/>
      <c r="H36" s="284">
        <v>2274827.0110334437</v>
      </c>
      <c r="I36" s="283">
        <v>2191128.4010780826</v>
      </c>
      <c r="J36" s="283">
        <v>2114621.7379092788</v>
      </c>
      <c r="K36" s="285">
        <v>2159314.5400467282</v>
      </c>
      <c r="L36" s="284">
        <v>2207812.090794404</v>
      </c>
      <c r="M36" s="283">
        <v>2238046.5579022593</v>
      </c>
      <c r="N36" s="283"/>
      <c r="O36" s="283"/>
      <c r="P36" s="283"/>
      <c r="Q36" s="294"/>
      <c r="R36" s="283">
        <v>46918.156824176665</v>
      </c>
      <c r="S36" s="555">
        <v>2.141278293006102E-2</v>
      </c>
      <c r="T36" s="561"/>
      <c r="U36" s="287"/>
      <c r="V36" s="283">
        <v>2232977.7060557632</v>
      </c>
      <c r="W36" s="283">
        <v>2222929.3243483314</v>
      </c>
      <c r="X36" s="286"/>
      <c r="Y36" s="294"/>
      <c r="Z36" s="283">
        <v>-10048.381707431749</v>
      </c>
      <c r="AA36" s="555">
        <v>-4.4999919525308572E-3</v>
      </c>
      <c r="AB36" s="291"/>
      <c r="AD36" s="275"/>
      <c r="AE36" s="275"/>
      <c r="AF36" s="275"/>
      <c r="AG36" s="275"/>
    </row>
    <row r="37" spans="1:33" ht="14.4" x14ac:dyDescent="0.3">
      <c r="A37" s="616"/>
      <c r="B37" s="620"/>
      <c r="C37" s="620"/>
      <c r="D37" s="617"/>
      <c r="E37" s="617"/>
      <c r="H37" s="179"/>
      <c r="I37" s="178"/>
      <c r="J37" s="178"/>
      <c r="K37" s="180"/>
      <c r="L37" s="179"/>
      <c r="M37" s="143"/>
      <c r="N37" s="143"/>
      <c r="O37" s="143"/>
      <c r="P37" s="178"/>
      <c r="Q37" s="179"/>
      <c r="R37" s="178"/>
      <c r="S37" s="555"/>
      <c r="T37" s="561"/>
      <c r="U37" s="111"/>
      <c r="V37" s="111"/>
      <c r="W37" s="111"/>
      <c r="X37" s="115"/>
      <c r="Y37" s="156"/>
      <c r="Z37" s="181"/>
      <c r="AA37" s="562"/>
      <c r="AB37"/>
      <c r="AD37" s="275"/>
      <c r="AE37" s="275"/>
      <c r="AF37" s="275"/>
      <c r="AG37" s="275"/>
    </row>
    <row r="38" spans="1:33" s="318" customFormat="1" ht="15" customHeight="1" x14ac:dyDescent="0.3">
      <c r="A38" s="616"/>
      <c r="B38" s="697" t="s">
        <v>462</v>
      </c>
      <c r="C38" s="697"/>
      <c r="D38" s="697"/>
      <c r="E38" s="697"/>
      <c r="F38" s="697"/>
      <c r="G38" s="697"/>
      <c r="H38" s="323">
        <v>0.27924343421240327</v>
      </c>
      <c r="I38" s="322">
        <v>0.38870490624175491</v>
      </c>
      <c r="J38" s="322">
        <v>0.38290787973120854</v>
      </c>
      <c r="K38" s="324">
        <v>0.31894016626155008</v>
      </c>
      <c r="L38" s="323">
        <v>0.29950669257237961</v>
      </c>
      <c r="M38" s="325">
        <v>0.31261432793022409</v>
      </c>
      <c r="N38" s="325"/>
      <c r="O38" s="325"/>
      <c r="P38" s="322"/>
      <c r="Q38" s="326"/>
      <c r="R38" s="322">
        <v>-7.6090578311530821E-2</v>
      </c>
      <c r="S38" s="555" t="s">
        <v>110</v>
      </c>
      <c r="T38" s="561"/>
      <c r="U38" s="317"/>
      <c r="V38" s="322">
        <v>0.33433090940828131</v>
      </c>
      <c r="W38" s="322">
        <v>0.30609550125493024</v>
      </c>
      <c r="X38" s="327"/>
      <c r="Y38" s="326"/>
      <c r="Z38" s="322">
        <v>-2.8235408153351071E-2</v>
      </c>
      <c r="AA38" s="555" t="s">
        <v>110</v>
      </c>
      <c r="AB38" s="328"/>
      <c r="AD38" s="275"/>
      <c r="AE38" s="275"/>
      <c r="AF38" s="275"/>
      <c r="AG38" s="275"/>
    </row>
    <row r="39" spans="1:33" s="318" customFormat="1" ht="15" customHeight="1" x14ac:dyDescent="0.3">
      <c r="A39" s="616"/>
      <c r="B39" s="697" t="s">
        <v>463</v>
      </c>
      <c r="C39" s="697"/>
      <c r="D39" s="697"/>
      <c r="E39" s="697"/>
      <c r="F39" s="697"/>
      <c r="G39" s="697"/>
      <c r="H39" s="323">
        <v>0.26096674280759163</v>
      </c>
      <c r="I39" s="322">
        <v>0.38208885980998608</v>
      </c>
      <c r="J39" s="322">
        <v>0.36836230256195629</v>
      </c>
      <c r="K39" s="324">
        <v>0.31061257690715699</v>
      </c>
      <c r="L39" s="323">
        <v>0.30627778715480541</v>
      </c>
      <c r="M39" s="325">
        <v>0.31874861183989811</v>
      </c>
      <c r="N39" s="325"/>
      <c r="O39" s="325"/>
      <c r="P39" s="322"/>
      <c r="Q39" s="326"/>
      <c r="R39" s="322">
        <v>-6.3340247970087971E-2</v>
      </c>
      <c r="S39" s="555" t="s">
        <v>110</v>
      </c>
      <c r="T39" s="561"/>
      <c r="U39" s="317"/>
      <c r="V39" s="322">
        <v>0.32039279749745908</v>
      </c>
      <c r="W39" s="322">
        <v>0.3125556039875238</v>
      </c>
      <c r="X39" s="327"/>
      <c r="Y39" s="326"/>
      <c r="Z39" s="322">
        <v>-7.8371935099352807E-3</v>
      </c>
      <c r="AA39" s="555" t="s">
        <v>110</v>
      </c>
      <c r="AB39" s="328"/>
      <c r="AD39" s="275"/>
      <c r="AE39" s="275"/>
      <c r="AF39" s="275"/>
      <c r="AG39" s="275"/>
    </row>
    <row r="40" spans="1:33" s="318" customFormat="1" ht="14.4" x14ac:dyDescent="0.3">
      <c r="A40" s="616"/>
      <c r="B40" s="620"/>
      <c r="C40" s="620"/>
      <c r="D40" s="617"/>
      <c r="E40" s="617"/>
      <c r="F40" s="2"/>
      <c r="G40" s="2"/>
      <c r="H40" s="323"/>
      <c r="I40" s="322"/>
      <c r="J40" s="322"/>
      <c r="K40" s="324"/>
      <c r="L40" s="323"/>
      <c r="M40" s="325"/>
      <c r="N40" s="325"/>
      <c r="O40" s="325"/>
      <c r="P40" s="322"/>
      <c r="Q40" s="323"/>
      <c r="R40" s="322"/>
      <c r="S40" s="555"/>
      <c r="T40" s="561"/>
      <c r="U40" s="317"/>
      <c r="V40" s="322"/>
      <c r="W40" s="322"/>
      <c r="X40" s="327"/>
      <c r="Y40" s="326"/>
      <c r="Z40" s="322"/>
      <c r="AA40" s="555"/>
      <c r="AB40" s="328"/>
      <c r="AD40" s="275"/>
      <c r="AE40" s="275"/>
      <c r="AF40" s="275"/>
      <c r="AG40" s="275"/>
    </row>
    <row r="41" spans="1:33" s="318" customFormat="1" ht="15" customHeight="1" x14ac:dyDescent="0.3">
      <c r="A41" s="616"/>
      <c r="B41" s="697" t="s">
        <v>100</v>
      </c>
      <c r="C41" s="697"/>
      <c r="D41" s="697"/>
      <c r="E41" s="697"/>
      <c r="F41" s="697"/>
      <c r="G41" s="697"/>
      <c r="H41" s="323">
        <v>0.25938601408291978</v>
      </c>
      <c r="I41" s="322">
        <v>0.31210148251420272</v>
      </c>
      <c r="J41" s="322">
        <v>0.36543047484363117</v>
      </c>
      <c r="K41" s="324">
        <v>0.31349076756070815</v>
      </c>
      <c r="L41" s="323">
        <v>0.30449650115841204</v>
      </c>
      <c r="M41" s="325">
        <v>0.32239707692617753</v>
      </c>
      <c r="N41" s="325"/>
      <c r="O41" s="325"/>
      <c r="P41" s="322"/>
      <c r="Q41" s="323"/>
      <c r="R41" s="322">
        <v>1.0295594411974807E-2</v>
      </c>
      <c r="S41" s="555" t="s">
        <v>110</v>
      </c>
      <c r="T41" s="561"/>
      <c r="U41" s="317"/>
      <c r="V41" s="322">
        <v>0.28524976537400287</v>
      </c>
      <c r="W41" s="322">
        <v>0.31350765629112431</v>
      </c>
      <c r="X41" s="327"/>
      <c r="Y41" s="326"/>
      <c r="Z41" s="322">
        <v>2.8257890917121442E-2</v>
      </c>
      <c r="AA41" s="555" t="s">
        <v>110</v>
      </c>
      <c r="AB41" s="328"/>
      <c r="AD41" s="275"/>
      <c r="AE41" s="275"/>
      <c r="AF41" s="275"/>
      <c r="AG41" s="275"/>
    </row>
    <row r="42" spans="1:33" s="318" customFormat="1" ht="14.4" x14ac:dyDescent="0.3">
      <c r="A42" s="616"/>
      <c r="B42" s="617"/>
      <c r="C42" s="617"/>
      <c r="D42" s="617"/>
      <c r="E42" s="617"/>
      <c r="F42" s="2"/>
      <c r="G42" s="2"/>
      <c r="H42" s="326"/>
      <c r="I42" s="317"/>
      <c r="J42" s="317"/>
      <c r="K42" s="327"/>
      <c r="L42" s="326"/>
      <c r="M42" s="329"/>
      <c r="N42" s="329"/>
      <c r="O42" s="329"/>
      <c r="P42" s="317"/>
      <c r="Q42" s="323"/>
      <c r="R42" s="317"/>
      <c r="S42" s="555"/>
      <c r="T42" s="561"/>
      <c r="U42" s="317"/>
      <c r="V42" s="317"/>
      <c r="W42" s="317"/>
      <c r="X42" s="327"/>
      <c r="Y42" s="326"/>
      <c r="Z42" s="317"/>
      <c r="AA42" s="555"/>
      <c r="AB42" s="328"/>
      <c r="AD42" s="275"/>
      <c r="AE42" s="275"/>
      <c r="AF42" s="275"/>
      <c r="AG42" s="275"/>
    </row>
    <row r="43" spans="1:33" s="318" customFormat="1" ht="15" customHeight="1" x14ac:dyDescent="0.3">
      <c r="A43" s="699" t="s">
        <v>101</v>
      </c>
      <c r="B43" s="699"/>
      <c r="C43" s="699"/>
      <c r="D43" s="699"/>
      <c r="E43" s="699"/>
      <c r="F43" s="699"/>
      <c r="G43" s="699"/>
      <c r="H43" s="326"/>
      <c r="I43" s="317"/>
      <c r="J43" s="317"/>
      <c r="K43" s="327"/>
      <c r="L43" s="326"/>
      <c r="M43" s="329"/>
      <c r="N43" s="329"/>
      <c r="O43" s="329"/>
      <c r="P43" s="317"/>
      <c r="Q43" s="323"/>
      <c r="R43" s="317"/>
      <c r="S43" s="555"/>
      <c r="T43" s="561"/>
      <c r="U43" s="317"/>
      <c r="V43" s="317"/>
      <c r="W43" s="317"/>
      <c r="X43" s="327"/>
      <c r="Y43" s="326"/>
      <c r="Z43" s="317"/>
      <c r="AA43" s="555"/>
      <c r="AB43" s="328"/>
      <c r="AD43" s="275"/>
      <c r="AE43" s="275"/>
      <c r="AF43" s="275"/>
      <c r="AG43" s="275"/>
    </row>
    <row r="44" spans="1:33" s="318" customFormat="1" ht="15" customHeight="1" x14ac:dyDescent="0.3">
      <c r="A44" s="616"/>
      <c r="B44" s="697" t="s">
        <v>446</v>
      </c>
      <c r="C44" s="697"/>
      <c r="D44" s="697"/>
      <c r="E44" s="697"/>
      <c r="F44" s="697"/>
      <c r="G44" s="697"/>
      <c r="H44" s="323">
        <v>0.21365046110114719</v>
      </c>
      <c r="I44" s="322">
        <v>0.21875505226442674</v>
      </c>
      <c r="J44" s="322">
        <v>0.23387586040092584</v>
      </c>
      <c r="K44" s="324">
        <v>0.20834085968073887</v>
      </c>
      <c r="L44" s="323">
        <v>0.2085889745630651</v>
      </c>
      <c r="M44" s="325">
        <v>0.20497078258082801</v>
      </c>
      <c r="N44" s="325"/>
      <c r="O44" s="325"/>
      <c r="P44" s="322"/>
      <c r="Q44" s="323"/>
      <c r="R44" s="322">
        <v>-1.3784269683598721E-2</v>
      </c>
      <c r="S44" s="555" t="s">
        <v>110</v>
      </c>
      <c r="T44" s="561"/>
      <c r="U44" s="317"/>
      <c r="V44" s="322">
        <v>0.21875505226442674</v>
      </c>
      <c r="W44" s="322">
        <v>0.20497078258082801</v>
      </c>
      <c r="X44" s="327"/>
      <c r="Y44" s="326"/>
      <c r="Z44" s="322">
        <v>-1.3784269683598721E-2</v>
      </c>
      <c r="AA44" s="555" t="s">
        <v>110</v>
      </c>
      <c r="AB44" s="328"/>
      <c r="AD44" s="275"/>
      <c r="AE44" s="275"/>
      <c r="AF44" s="275"/>
      <c r="AG44" s="275"/>
    </row>
    <row r="45" spans="1:33" s="318" customFormat="1" ht="15" customHeight="1" x14ac:dyDescent="0.3">
      <c r="A45" s="616"/>
      <c r="B45" s="697" t="s">
        <v>447</v>
      </c>
      <c r="C45" s="697"/>
      <c r="D45" s="697"/>
      <c r="E45" s="697"/>
      <c r="F45" s="697"/>
      <c r="G45" s="697"/>
      <c r="H45" s="323">
        <v>0.2062042603924448</v>
      </c>
      <c r="I45" s="322">
        <v>0.21864073779341045</v>
      </c>
      <c r="J45" s="322">
        <v>0.21796291887641972</v>
      </c>
      <c r="K45" s="324">
        <v>0.21034769522506186</v>
      </c>
      <c r="L45" s="323">
        <v>0.20878259698492643</v>
      </c>
      <c r="M45" s="325">
        <v>0.20755912994044809</v>
      </c>
      <c r="N45" s="325"/>
      <c r="O45" s="325"/>
      <c r="P45" s="322"/>
      <c r="Q45" s="323"/>
      <c r="R45" s="322">
        <v>-1.1081607852962361E-2</v>
      </c>
      <c r="S45" s="555" t="s">
        <v>110</v>
      </c>
      <c r="T45" s="561"/>
      <c r="U45" s="317"/>
      <c r="V45" s="322">
        <v>0.21864073779341045</v>
      </c>
      <c r="W45" s="322">
        <v>0.20755912994044809</v>
      </c>
      <c r="X45" s="327"/>
      <c r="Y45" s="326"/>
      <c r="Z45" s="322">
        <v>-1.1081607852962361E-2</v>
      </c>
      <c r="AA45" s="555" t="s">
        <v>110</v>
      </c>
      <c r="AB45" s="328"/>
      <c r="AD45" s="275"/>
      <c r="AE45" s="275"/>
      <c r="AF45" s="275"/>
      <c r="AG45" s="275"/>
    </row>
    <row r="46" spans="1:33" ht="14.4" x14ac:dyDescent="0.3">
      <c r="A46" s="616"/>
      <c r="B46" s="697"/>
      <c r="C46" s="697"/>
      <c r="D46" s="697"/>
      <c r="E46" s="697"/>
      <c r="H46" s="179"/>
      <c r="I46" s="178"/>
      <c r="J46" s="178"/>
      <c r="K46" s="180"/>
      <c r="L46" s="179"/>
      <c r="M46" s="143"/>
      <c r="N46" s="143"/>
      <c r="O46" s="143"/>
      <c r="P46" s="178"/>
      <c r="Q46" s="179"/>
      <c r="R46" s="178"/>
      <c r="S46" s="555"/>
      <c r="T46" s="561"/>
      <c r="U46" s="111"/>
      <c r="V46" s="178"/>
      <c r="W46" s="178"/>
      <c r="X46" s="115"/>
      <c r="Y46" s="156"/>
      <c r="Z46" s="178"/>
      <c r="AA46" s="555"/>
      <c r="AB46"/>
      <c r="AD46" s="275"/>
      <c r="AE46" s="275"/>
      <c r="AF46" s="275"/>
      <c r="AG46" s="275"/>
    </row>
    <row r="47" spans="1:33" ht="15" customHeight="1" x14ac:dyDescent="0.3">
      <c r="A47" s="616"/>
      <c r="B47" s="697" t="s">
        <v>102</v>
      </c>
      <c r="C47" s="697"/>
      <c r="D47" s="697"/>
      <c r="E47" s="697"/>
      <c r="F47" s="697"/>
      <c r="G47" s="697"/>
      <c r="H47" s="183">
        <v>2.2109542450908855</v>
      </c>
      <c r="I47" s="182">
        <v>2.2885102152867831</v>
      </c>
      <c r="J47" s="182">
        <v>2.5477421503140874</v>
      </c>
      <c r="K47" s="184">
        <v>2.2216782574725538</v>
      </c>
      <c r="L47" s="183">
        <v>2.2468773095625161</v>
      </c>
      <c r="M47" s="249">
        <v>2.1917489475910354</v>
      </c>
      <c r="N47" s="249"/>
      <c r="O47" s="249"/>
      <c r="P47" s="182"/>
      <c r="Q47" s="185"/>
      <c r="R47" s="182">
        <v>-9.6761267695747666E-2</v>
      </c>
      <c r="S47" s="555" t="s">
        <v>110</v>
      </c>
      <c r="T47" s="561"/>
      <c r="U47" s="111"/>
      <c r="V47" s="186">
        <v>2.2885102152867831</v>
      </c>
      <c r="W47" s="186">
        <v>2.1917489475910354</v>
      </c>
      <c r="X47" s="115"/>
      <c r="Y47" s="156"/>
      <c r="Z47" s="182">
        <v>-9.6761267695747666E-2</v>
      </c>
      <c r="AA47" s="555" t="s">
        <v>110</v>
      </c>
      <c r="AB47"/>
      <c r="AD47" s="275"/>
      <c r="AE47" s="275"/>
      <c r="AF47" s="275"/>
      <c r="AG47" s="275"/>
    </row>
    <row r="48" spans="1:33" ht="15" customHeight="1" x14ac:dyDescent="0.3">
      <c r="A48" s="616"/>
      <c r="B48" s="697" t="s">
        <v>103</v>
      </c>
      <c r="C48" s="697"/>
      <c r="D48" s="697"/>
      <c r="E48" s="697"/>
      <c r="F48" s="697"/>
      <c r="G48" s="697"/>
      <c r="H48" s="183">
        <v>2.124751659488787</v>
      </c>
      <c r="I48" s="182">
        <v>2.3038140612154745</v>
      </c>
      <c r="J48" s="182">
        <v>2.3378883216778283</v>
      </c>
      <c r="K48" s="184">
        <v>2.2843642831238058</v>
      </c>
      <c r="L48" s="183">
        <v>2.2851950372693293</v>
      </c>
      <c r="M48" s="249">
        <v>2.2402895569946679</v>
      </c>
      <c r="N48" s="249"/>
      <c r="O48" s="249"/>
      <c r="P48" s="182"/>
      <c r="Q48" s="185"/>
      <c r="R48" s="182">
        <v>-6.3524504220806577E-2</v>
      </c>
      <c r="S48" s="555" t="s">
        <v>110</v>
      </c>
      <c r="T48" s="561"/>
      <c r="U48" s="111"/>
      <c r="V48" s="186">
        <v>2.3038140612154745</v>
      </c>
      <c r="W48" s="186">
        <v>2.2402895569946679</v>
      </c>
      <c r="X48" s="115"/>
      <c r="Y48" s="156"/>
      <c r="Z48" s="182">
        <v>-6.3524504220806577E-2</v>
      </c>
      <c r="AA48" s="555" t="s">
        <v>110</v>
      </c>
      <c r="AB48"/>
      <c r="AD48" s="275"/>
      <c r="AE48" s="275"/>
      <c r="AF48" s="275"/>
      <c r="AG48" s="275"/>
    </row>
    <row r="49" spans="1:33" ht="14.4" x14ac:dyDescent="0.3">
      <c r="A49" s="616"/>
      <c r="B49" s="697"/>
      <c r="C49" s="697"/>
      <c r="D49" s="697"/>
      <c r="E49" s="697"/>
      <c r="H49" s="179"/>
      <c r="I49" s="178"/>
      <c r="J49" s="178"/>
      <c r="K49" s="180"/>
      <c r="L49" s="179"/>
      <c r="M49" s="143"/>
      <c r="N49" s="143"/>
      <c r="O49" s="143"/>
      <c r="P49" s="178"/>
      <c r="Q49" s="179"/>
      <c r="R49" s="178"/>
      <c r="S49" s="555"/>
      <c r="T49" s="561"/>
      <c r="U49" s="111"/>
      <c r="V49" s="178"/>
      <c r="W49" s="178"/>
      <c r="X49" s="115"/>
      <c r="Y49" s="156"/>
      <c r="Z49" s="178"/>
      <c r="AA49" s="562"/>
      <c r="AB49"/>
      <c r="AD49" s="275"/>
      <c r="AE49" s="275"/>
      <c r="AF49" s="275"/>
      <c r="AG49" s="275"/>
    </row>
    <row r="50" spans="1:33" s="275" customFormat="1" ht="15" customHeight="1" x14ac:dyDescent="0.3">
      <c r="A50" s="616"/>
      <c r="B50" s="697" t="s">
        <v>448</v>
      </c>
      <c r="C50" s="697"/>
      <c r="D50" s="697"/>
      <c r="E50" s="697"/>
      <c r="F50" s="697"/>
      <c r="G50" s="697"/>
      <c r="H50" s="267">
        <v>34609005</v>
      </c>
      <c r="I50" s="266">
        <v>33993897</v>
      </c>
      <c r="J50" s="266">
        <v>33508129</v>
      </c>
      <c r="K50" s="268">
        <v>33367737</v>
      </c>
      <c r="L50" s="267">
        <v>33022554</v>
      </c>
      <c r="M50" s="266">
        <v>32545209</v>
      </c>
      <c r="N50" s="266"/>
      <c r="O50" s="266"/>
      <c r="P50" s="266"/>
      <c r="Q50" s="280"/>
      <c r="R50" s="266">
        <v>-1448688</v>
      </c>
      <c r="S50" s="555">
        <v>-4.261612018180793E-2</v>
      </c>
      <c r="T50" s="561"/>
      <c r="U50" s="270"/>
      <c r="V50" s="281">
        <v>33993897</v>
      </c>
      <c r="W50" s="281">
        <v>32545209</v>
      </c>
      <c r="X50" s="269"/>
      <c r="Y50" s="282"/>
      <c r="Z50" s="266">
        <v>-1448688</v>
      </c>
      <c r="AA50" s="555">
        <v>-4.261612018180793E-2</v>
      </c>
      <c r="AB50" s="274"/>
    </row>
    <row r="51" spans="1:33" s="299" customFormat="1" ht="15" customHeight="1" x14ac:dyDescent="0.3">
      <c r="A51" s="616"/>
      <c r="B51" s="697" t="s">
        <v>104</v>
      </c>
      <c r="C51" s="697"/>
      <c r="D51" s="697"/>
      <c r="E51" s="697"/>
      <c r="F51" s="697"/>
      <c r="G51" s="697"/>
      <c r="H51" s="301">
        <v>65.722552007349833</v>
      </c>
      <c r="I51" s="300">
        <v>62.00126661326987</v>
      </c>
      <c r="J51" s="300">
        <v>63.315346693858174</v>
      </c>
      <c r="K51" s="302">
        <v>65.843550474997244</v>
      </c>
      <c r="L51" s="301">
        <v>67.183595375235782</v>
      </c>
      <c r="M51" s="300">
        <v>69.365638721559435</v>
      </c>
      <c r="N51" s="300"/>
      <c r="O51" s="300"/>
      <c r="P51" s="300"/>
      <c r="Q51" s="303"/>
      <c r="R51" s="304">
        <v>7.3643721082895652</v>
      </c>
      <c r="S51" s="555">
        <v>0.11877776875470153</v>
      </c>
      <c r="T51" s="561"/>
      <c r="U51" s="297"/>
      <c r="V51" s="300">
        <v>62.00126661326987</v>
      </c>
      <c r="W51" s="651">
        <v>69.365638721559435</v>
      </c>
      <c r="X51" s="296"/>
      <c r="Y51" s="305"/>
      <c r="Z51" s="300">
        <v>7.3643721082895652</v>
      </c>
      <c r="AA51" s="555">
        <v>0.11877776875470153</v>
      </c>
      <c r="AB51" s="298"/>
      <c r="AD51" s="275"/>
      <c r="AE51" s="275"/>
      <c r="AF51" s="275"/>
      <c r="AG51" s="275"/>
    </row>
    <row r="52" spans="1:33" ht="14.4" x14ac:dyDescent="0.3">
      <c r="A52" s="616"/>
      <c r="B52" s="617"/>
      <c r="C52" s="617"/>
      <c r="D52" s="617"/>
      <c r="E52" s="617"/>
      <c r="H52" s="156"/>
      <c r="I52" s="111"/>
      <c r="J52" s="111"/>
      <c r="K52" s="115"/>
      <c r="L52" s="156"/>
      <c r="M52" s="113"/>
      <c r="N52" s="113"/>
      <c r="O52" s="113"/>
      <c r="P52" s="111"/>
      <c r="Q52" s="179"/>
      <c r="R52" s="111"/>
      <c r="S52" s="555"/>
      <c r="T52" s="561"/>
      <c r="U52" s="111"/>
      <c r="V52" s="111"/>
      <c r="W52" s="111"/>
      <c r="X52" s="115"/>
      <c r="Y52" s="156"/>
      <c r="Z52" s="111"/>
      <c r="AA52" s="562"/>
      <c r="AB52"/>
    </row>
    <row r="53" spans="1:33" ht="15" customHeight="1" x14ac:dyDescent="0.3">
      <c r="A53" s="699" t="s">
        <v>105</v>
      </c>
      <c r="B53" s="699"/>
      <c r="C53" s="699"/>
      <c r="D53" s="699"/>
      <c r="E53" s="699"/>
      <c r="F53" s="699"/>
      <c r="G53" s="699"/>
      <c r="H53" s="188"/>
      <c r="I53" s="187"/>
      <c r="J53" s="187"/>
      <c r="K53" s="189"/>
      <c r="L53" s="188"/>
      <c r="M53" s="167"/>
      <c r="N53" s="167"/>
      <c r="O53" s="167"/>
      <c r="P53" s="111"/>
      <c r="Q53" s="179"/>
      <c r="R53" s="111"/>
      <c r="S53" s="562"/>
      <c r="T53" s="561"/>
      <c r="U53" s="111"/>
      <c r="V53" s="111"/>
      <c r="W53" s="111"/>
      <c r="X53" s="115"/>
      <c r="Y53" s="156"/>
      <c r="Z53" s="111"/>
      <c r="AA53" s="562"/>
      <c r="AB53"/>
    </row>
    <row r="54" spans="1:33" ht="15" customHeight="1" x14ac:dyDescent="0.3">
      <c r="A54" s="634"/>
      <c r="B54" s="697" t="s">
        <v>106</v>
      </c>
      <c r="C54" s="697"/>
      <c r="D54" s="697"/>
      <c r="E54" s="697"/>
      <c r="F54" s="697"/>
      <c r="G54" s="697"/>
      <c r="H54" s="190" t="s">
        <v>302</v>
      </c>
      <c r="I54" s="29" t="s">
        <v>302</v>
      </c>
      <c r="J54" s="29" t="s">
        <v>302</v>
      </c>
      <c r="K54" s="191" t="s">
        <v>302</v>
      </c>
      <c r="L54" s="188" t="s">
        <v>302</v>
      </c>
      <c r="M54" s="167" t="s">
        <v>302</v>
      </c>
      <c r="N54" s="167"/>
      <c r="O54" s="167"/>
      <c r="P54" s="31"/>
      <c r="Q54" s="179"/>
      <c r="R54" s="111" t="s">
        <v>451</v>
      </c>
      <c r="S54" s="562" t="s">
        <v>451</v>
      </c>
      <c r="T54" s="561"/>
      <c r="U54" s="111"/>
      <c r="V54" s="111" t="s">
        <v>451</v>
      </c>
      <c r="W54" s="111" t="s">
        <v>451</v>
      </c>
      <c r="X54" s="115"/>
      <c r="Y54" s="156"/>
      <c r="Z54" s="111" t="s">
        <v>451</v>
      </c>
      <c r="AA54" s="562" t="s">
        <v>451</v>
      </c>
      <c r="AB54"/>
    </row>
    <row r="55" spans="1:33" ht="15" customHeight="1" x14ac:dyDescent="0.3">
      <c r="A55" s="634"/>
      <c r="B55" s="697" t="s">
        <v>107</v>
      </c>
      <c r="C55" s="697"/>
      <c r="D55" s="697"/>
      <c r="E55" s="697"/>
      <c r="F55" s="697"/>
      <c r="G55" s="697"/>
      <c r="H55" s="193" t="s">
        <v>229</v>
      </c>
      <c r="I55" s="192" t="s">
        <v>229</v>
      </c>
      <c r="J55" s="192" t="s">
        <v>229</v>
      </c>
      <c r="K55" s="194" t="s">
        <v>229</v>
      </c>
      <c r="L55" s="190" t="s">
        <v>229</v>
      </c>
      <c r="M55" s="29" t="s">
        <v>229</v>
      </c>
      <c r="N55" s="29"/>
      <c r="O55" s="29"/>
      <c r="P55" s="195"/>
      <c r="Q55" s="179"/>
      <c r="R55" s="196" t="s">
        <v>451</v>
      </c>
      <c r="S55" s="563" t="s">
        <v>451</v>
      </c>
      <c r="T55" s="561"/>
      <c r="U55" s="111"/>
      <c r="V55" s="196" t="s">
        <v>451</v>
      </c>
      <c r="W55" s="196" t="s">
        <v>451</v>
      </c>
      <c r="X55" s="115"/>
      <c r="Y55" s="156"/>
      <c r="Z55" s="196" t="s">
        <v>451</v>
      </c>
      <c r="AA55" s="563" t="s">
        <v>451</v>
      </c>
      <c r="AB55"/>
    </row>
    <row r="56" spans="1:33" ht="15" customHeight="1" x14ac:dyDescent="0.3">
      <c r="A56" s="634"/>
      <c r="B56" s="697" t="s">
        <v>108</v>
      </c>
      <c r="C56" s="697"/>
      <c r="D56" s="697"/>
      <c r="E56" s="697"/>
      <c r="F56" s="697"/>
      <c r="G56" s="697"/>
      <c r="H56" s="190" t="s">
        <v>303</v>
      </c>
      <c r="I56" s="29" t="s">
        <v>303</v>
      </c>
      <c r="J56" s="29" t="s">
        <v>303</v>
      </c>
      <c r="K56" s="191" t="s">
        <v>303</v>
      </c>
      <c r="L56" s="193" t="s">
        <v>303</v>
      </c>
      <c r="M56" s="192" t="s">
        <v>303</v>
      </c>
      <c r="N56" s="192"/>
      <c r="O56" s="192"/>
      <c r="P56" s="31"/>
      <c r="Q56" s="179"/>
      <c r="R56" s="196" t="s">
        <v>451</v>
      </c>
      <c r="S56" s="563" t="s">
        <v>451</v>
      </c>
      <c r="T56" s="561"/>
      <c r="U56" s="111"/>
      <c r="V56" s="196" t="s">
        <v>451</v>
      </c>
      <c r="W56" s="196" t="s">
        <v>451</v>
      </c>
      <c r="X56" s="115"/>
      <c r="Y56" s="156"/>
      <c r="Z56" s="196" t="s">
        <v>451</v>
      </c>
      <c r="AA56" s="563" t="s">
        <v>451</v>
      </c>
      <c r="AB56"/>
    </row>
    <row r="57" spans="1:33" ht="14.4" x14ac:dyDescent="0.3">
      <c r="A57" s="616"/>
      <c r="B57" s="617"/>
      <c r="C57" s="617"/>
      <c r="D57" s="617"/>
      <c r="E57" s="617"/>
      <c r="H57" s="190"/>
      <c r="I57" s="29"/>
      <c r="J57" s="29"/>
      <c r="K57" s="191"/>
      <c r="L57" s="190"/>
      <c r="M57" s="29"/>
      <c r="N57" s="29"/>
      <c r="O57" s="29"/>
      <c r="P57" s="31"/>
      <c r="Q57" s="179"/>
      <c r="R57" s="22"/>
      <c r="S57" s="555"/>
      <c r="T57" s="561"/>
      <c r="U57" s="111"/>
      <c r="V57" s="22"/>
      <c r="W57" s="22"/>
      <c r="X57" s="115"/>
      <c r="Y57" s="156"/>
      <c r="Z57" s="22"/>
      <c r="AA57" s="555"/>
      <c r="AB57"/>
    </row>
    <row r="58" spans="1:33" ht="15" customHeight="1" x14ac:dyDescent="0.3">
      <c r="A58" s="699" t="s">
        <v>109</v>
      </c>
      <c r="B58" s="699"/>
      <c r="C58" s="699"/>
      <c r="D58" s="699"/>
      <c r="E58" s="699"/>
      <c r="F58" s="699"/>
      <c r="G58" s="699"/>
      <c r="H58" s="188"/>
      <c r="I58" s="187"/>
      <c r="J58" s="187"/>
      <c r="K58" s="189"/>
      <c r="L58" s="190"/>
      <c r="M58" s="29"/>
      <c r="N58" s="29"/>
      <c r="O58" s="29"/>
      <c r="P58" s="111"/>
      <c r="Q58" s="179"/>
      <c r="R58" s="111"/>
      <c r="S58" s="562"/>
      <c r="T58" s="561"/>
      <c r="U58" s="111"/>
      <c r="V58" s="111"/>
      <c r="W58" s="111"/>
      <c r="X58" s="115"/>
      <c r="Y58" s="156"/>
      <c r="Z58" s="111"/>
      <c r="AA58" s="562"/>
      <c r="AB58"/>
    </row>
    <row r="59" spans="1:33" ht="15" customHeight="1" x14ac:dyDescent="0.3">
      <c r="A59" s="634"/>
      <c r="B59" s="697" t="s">
        <v>106</v>
      </c>
      <c r="C59" s="697"/>
      <c r="D59" s="697"/>
      <c r="E59" s="697"/>
      <c r="F59" s="697"/>
      <c r="G59" s="697"/>
      <c r="H59" s="190" t="s">
        <v>304</v>
      </c>
      <c r="I59" s="29" t="s">
        <v>304</v>
      </c>
      <c r="J59" s="29" t="s">
        <v>304</v>
      </c>
      <c r="K59" s="191" t="s">
        <v>304</v>
      </c>
      <c r="L59" s="188" t="s">
        <v>304</v>
      </c>
      <c r="M59" s="167" t="s">
        <v>304</v>
      </c>
      <c r="N59" s="167"/>
      <c r="O59" s="167"/>
      <c r="P59" s="31"/>
      <c r="Q59" s="179"/>
      <c r="R59" s="111" t="s">
        <v>451</v>
      </c>
      <c r="S59" s="562" t="s">
        <v>451</v>
      </c>
      <c r="T59" s="561"/>
      <c r="U59" s="111"/>
      <c r="V59" s="111" t="s">
        <v>451</v>
      </c>
      <c r="W59" s="111" t="s">
        <v>451</v>
      </c>
      <c r="X59" s="115"/>
      <c r="Y59" s="156"/>
      <c r="Z59" s="111" t="s">
        <v>451</v>
      </c>
      <c r="AA59" s="562" t="s">
        <v>451</v>
      </c>
      <c r="AB59"/>
    </row>
    <row r="60" spans="1:33" ht="15" customHeight="1" x14ac:dyDescent="0.3">
      <c r="A60" s="634"/>
      <c r="B60" s="697" t="s">
        <v>107</v>
      </c>
      <c r="C60" s="697"/>
      <c r="D60" s="697"/>
      <c r="E60" s="697"/>
      <c r="F60" s="697"/>
      <c r="G60" s="697"/>
      <c r="H60" s="190" t="s">
        <v>300</v>
      </c>
      <c r="I60" s="29" t="s">
        <v>300</v>
      </c>
      <c r="J60" s="29" t="s">
        <v>300</v>
      </c>
      <c r="K60" s="191" t="s">
        <v>300</v>
      </c>
      <c r="L60" s="190" t="s">
        <v>300</v>
      </c>
      <c r="M60" s="29" t="s">
        <v>300</v>
      </c>
      <c r="N60" s="29"/>
      <c r="O60" s="29"/>
      <c r="P60" s="31"/>
      <c r="Q60" s="179"/>
      <c r="R60" s="196" t="s">
        <v>451</v>
      </c>
      <c r="S60" s="563" t="s">
        <v>451</v>
      </c>
      <c r="T60" s="561"/>
      <c r="U60" s="111"/>
      <c r="V60" s="196" t="s">
        <v>451</v>
      </c>
      <c r="W60" s="196" t="s">
        <v>451</v>
      </c>
      <c r="X60" s="115"/>
      <c r="Y60" s="156"/>
      <c r="Z60" s="196" t="s">
        <v>451</v>
      </c>
      <c r="AA60" s="563" t="s">
        <v>451</v>
      </c>
      <c r="AB60"/>
    </row>
    <row r="61" spans="1:33" ht="15" customHeight="1" x14ac:dyDescent="0.3">
      <c r="A61" s="634"/>
      <c r="B61" s="697" t="s">
        <v>108</v>
      </c>
      <c r="C61" s="697"/>
      <c r="D61" s="697"/>
      <c r="E61" s="697"/>
      <c r="F61" s="697"/>
      <c r="G61" s="697"/>
      <c r="H61" s="190" t="s">
        <v>305</v>
      </c>
      <c r="I61" s="29" t="s">
        <v>305</v>
      </c>
      <c r="J61" s="29" t="s">
        <v>305</v>
      </c>
      <c r="K61" s="191" t="s">
        <v>305</v>
      </c>
      <c r="L61" s="190" t="s">
        <v>305</v>
      </c>
      <c r="M61" s="29" t="s">
        <v>305</v>
      </c>
      <c r="N61" s="29"/>
      <c r="O61" s="29"/>
      <c r="P61" s="31"/>
      <c r="Q61" s="179"/>
      <c r="R61" s="196" t="s">
        <v>451</v>
      </c>
      <c r="S61" s="563" t="s">
        <v>451</v>
      </c>
      <c r="T61" s="561"/>
      <c r="U61" s="111"/>
      <c r="V61" s="196" t="s">
        <v>451</v>
      </c>
      <c r="W61" s="196" t="s">
        <v>451</v>
      </c>
      <c r="X61" s="115"/>
      <c r="Y61" s="156"/>
      <c r="Z61" s="196" t="s">
        <v>451</v>
      </c>
      <c r="AA61" s="563" t="s">
        <v>451</v>
      </c>
      <c r="AB61"/>
    </row>
    <row r="62" spans="1:33" ht="14.4" x14ac:dyDescent="0.3">
      <c r="A62" s="624"/>
      <c r="B62" s="3"/>
      <c r="C62" s="3"/>
      <c r="D62" s="3"/>
      <c r="E62" s="3"/>
      <c r="F62" s="3"/>
      <c r="G62" s="3"/>
      <c r="H62" s="3"/>
      <c r="I62" s="3"/>
      <c r="J62" s="31"/>
      <c r="K62" s="31"/>
      <c r="L62" s="227"/>
      <c r="O62" s="3"/>
      <c r="P62" s="3"/>
      <c r="Q62" s="197"/>
      <c r="R62" s="3"/>
      <c r="S62" s="562"/>
      <c r="T62" s="564"/>
      <c r="U62" s="3"/>
      <c r="V62" s="3"/>
      <c r="W62" s="3"/>
      <c r="X62" s="3"/>
      <c r="Y62" s="3"/>
      <c r="Z62" s="3"/>
      <c r="AA62" s="317"/>
      <c r="AB62"/>
    </row>
    <row r="63" spans="1:33" ht="14.4" x14ac:dyDescent="0.3">
      <c r="A63" s="629"/>
      <c r="B63" s="151"/>
      <c r="C63" s="151"/>
      <c r="D63" s="151"/>
      <c r="E63" s="151"/>
      <c r="F63" s="151"/>
      <c r="G63" s="151"/>
      <c r="H63" s="151"/>
      <c r="I63" s="151"/>
      <c r="J63" s="151"/>
      <c r="K63" s="151"/>
      <c r="L63" s="151"/>
      <c r="M63" s="231"/>
      <c r="N63" s="231"/>
      <c r="O63" s="151"/>
      <c r="P63" s="151"/>
      <c r="Q63" s="198"/>
      <c r="R63" s="151"/>
      <c r="S63" s="321"/>
      <c r="T63" s="151"/>
      <c r="U63" s="151"/>
      <c r="V63" s="151"/>
      <c r="W63" s="151"/>
      <c r="X63" s="151"/>
      <c r="Y63" s="151"/>
      <c r="Z63" s="199"/>
      <c r="AA63" s="321"/>
      <c r="AB63"/>
    </row>
    <row r="64" spans="1:33" ht="15" customHeight="1" x14ac:dyDescent="0.25">
      <c r="A64" s="623" t="s">
        <v>43</v>
      </c>
      <c r="B64" s="709" t="s">
        <v>340</v>
      </c>
      <c r="C64" s="709"/>
      <c r="D64" s="709"/>
      <c r="E64" s="709"/>
      <c r="F64" s="709"/>
      <c r="G64" s="709"/>
      <c r="H64" s="709"/>
      <c r="I64" s="709"/>
      <c r="J64" s="709"/>
      <c r="K64" s="709"/>
      <c r="L64" s="709"/>
      <c r="M64" s="709"/>
      <c r="N64" s="709"/>
      <c r="O64" s="709"/>
      <c r="P64" s="709"/>
      <c r="Q64" s="709"/>
      <c r="R64" s="709"/>
      <c r="S64" s="709"/>
      <c r="T64" s="709"/>
      <c r="U64" s="709"/>
      <c r="V64" s="709"/>
      <c r="W64" s="709"/>
      <c r="X64" s="709"/>
      <c r="Y64" s="709"/>
      <c r="Z64" s="709"/>
      <c r="AA64" s="709"/>
      <c r="AB64" s="222"/>
    </row>
    <row r="65" spans="1:28" ht="15" customHeight="1" x14ac:dyDescent="0.25">
      <c r="A65" s="623" t="s">
        <v>45</v>
      </c>
      <c r="B65" s="709" t="s">
        <v>430</v>
      </c>
      <c r="C65" s="709"/>
      <c r="D65" s="709"/>
      <c r="E65" s="709"/>
      <c r="F65" s="709"/>
      <c r="G65" s="709"/>
      <c r="H65" s="709"/>
      <c r="I65" s="709"/>
      <c r="J65" s="709"/>
      <c r="K65" s="709"/>
      <c r="L65" s="709"/>
      <c r="M65" s="709"/>
      <c r="N65" s="709"/>
      <c r="O65" s="709"/>
      <c r="P65" s="709"/>
      <c r="Q65" s="709"/>
      <c r="R65" s="709"/>
      <c r="S65" s="709"/>
      <c r="T65" s="709"/>
      <c r="U65" s="709"/>
      <c r="V65" s="709"/>
      <c r="W65" s="709"/>
      <c r="X65" s="709"/>
      <c r="Y65" s="709"/>
      <c r="Z65" s="709"/>
      <c r="AA65" s="709"/>
      <c r="AB65" s="222"/>
    </row>
  </sheetData>
  <sheetProtection formatCells="0"/>
  <mergeCells count="54">
    <mergeCell ref="Z3:AA3"/>
    <mergeCell ref="B1:V1"/>
    <mergeCell ref="B64:AA64"/>
    <mergeCell ref="W1:AA1"/>
    <mergeCell ref="A4:G4"/>
    <mergeCell ref="A6:G6"/>
    <mergeCell ref="B9:G9"/>
    <mergeCell ref="B20:G20"/>
    <mergeCell ref="R3:S3"/>
    <mergeCell ref="B21:G21"/>
    <mergeCell ref="B7:G7"/>
    <mergeCell ref="C17:G17"/>
    <mergeCell ref="A5:G5"/>
    <mergeCell ref="C16:G16"/>
    <mergeCell ref="B10:G10"/>
    <mergeCell ref="B29:G29"/>
    <mergeCell ref="B38:G38"/>
    <mergeCell ref="C11:G11"/>
    <mergeCell ref="C12:G12"/>
    <mergeCell ref="B14:G14"/>
    <mergeCell ref="B15:G15"/>
    <mergeCell ref="A19:G19"/>
    <mergeCell ref="B56:G56"/>
    <mergeCell ref="B59:G59"/>
    <mergeCell ref="C22:G22"/>
    <mergeCell ref="B46:E46"/>
    <mergeCell ref="A43:G43"/>
    <mergeCell ref="A34:G34"/>
    <mergeCell ref="C32:G32"/>
    <mergeCell ref="B35:G35"/>
    <mergeCell ref="B36:G36"/>
    <mergeCell ref="B30:G30"/>
    <mergeCell ref="C31:G31"/>
    <mergeCell ref="C23:E23"/>
    <mergeCell ref="B24:G24"/>
    <mergeCell ref="B25:G25"/>
    <mergeCell ref="C26:G26"/>
    <mergeCell ref="C27:G27"/>
    <mergeCell ref="B39:G39"/>
    <mergeCell ref="B41:G41"/>
    <mergeCell ref="B44:G44"/>
    <mergeCell ref="B45:G45"/>
    <mergeCell ref="B65:AA65"/>
    <mergeCell ref="A58:G58"/>
    <mergeCell ref="B49:E49"/>
    <mergeCell ref="A53:G53"/>
    <mergeCell ref="B48:G48"/>
    <mergeCell ref="B50:G50"/>
    <mergeCell ref="B51:G51"/>
    <mergeCell ref="B61:G61"/>
    <mergeCell ref="B60:G60"/>
    <mergeCell ref="B47:G47"/>
    <mergeCell ref="B54:G54"/>
    <mergeCell ref="B55:G55"/>
  </mergeCells>
  <phoneticPr fontId="54" type="noConversion"/>
  <pageMargins left="0.15" right="0.15" top="0.15" bottom="0.15" header="0" footer="0.15"/>
  <pageSetup scale="55" orientation="landscape" cellComments="asDisplayed" r:id="rId1"/>
  <headerFooter differentFirst="1" alignWithMargins="0">
    <oddFooter>Page &amp;P of &amp;N</oddFooter>
  </headerFooter>
  <customProperties>
    <customPr name="isReportSheetChang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187F-6232-4D82-A73A-613C43814E30}">
  <sheetPr>
    <pageSetUpPr fitToPage="1"/>
  </sheetPr>
  <dimension ref="A1:BQ63"/>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31.109375" style="2" customWidth="1"/>
    <col min="8" max="12" width="12.6640625" style="2" customWidth="1"/>
    <col min="13" max="15" width="12.6640625" style="124" customWidth="1"/>
    <col min="16" max="17" width="0.88671875" style="2" customWidth="1"/>
    <col min="18" max="18" width="11.6640625" style="2" customWidth="1"/>
    <col min="19" max="19" width="9.88671875" style="319" customWidth="1"/>
    <col min="20" max="21" width="0.88671875" style="2" customWidth="1"/>
    <col min="22" max="23" width="12.6640625" style="2" bestFit="1" customWidth="1"/>
    <col min="24" max="25" width="0.88671875" style="2" customWidth="1"/>
    <col min="26" max="26" width="11.6640625" style="2" customWidth="1"/>
    <col min="27" max="27" width="9.88671875" style="329" customWidth="1"/>
    <col min="28" max="28" width="4.109375" style="2" customWidth="1"/>
    <col min="29" max="16384" width="9.109375" style="2"/>
  </cols>
  <sheetData>
    <row r="1" spans="1:33" s="341" customFormat="1" ht="39.9" customHeight="1" thickBot="1" x14ac:dyDescent="0.35">
      <c r="A1" s="614"/>
      <c r="B1" s="696" t="s">
        <v>322</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33" s="331" customFormat="1" ht="14.4" x14ac:dyDescent="0.3">
      <c r="A2" s="638"/>
      <c r="B2" s="2"/>
      <c r="C2" s="2"/>
      <c r="D2" s="2"/>
      <c r="E2" s="2"/>
      <c r="F2" s="2"/>
      <c r="G2" s="2"/>
      <c r="M2" s="355"/>
      <c r="N2" s="355"/>
      <c r="O2" s="355"/>
      <c r="S2" s="356"/>
      <c r="AA2" s="360"/>
      <c r="AB2" s="337"/>
    </row>
    <row r="3" spans="1:33" s="331" customFormat="1" ht="14.4" x14ac:dyDescent="0.3">
      <c r="A3" s="639"/>
      <c r="B3" s="640"/>
      <c r="C3" s="640"/>
      <c r="D3" s="640"/>
      <c r="E3" s="640"/>
      <c r="F3" s="640"/>
      <c r="G3" s="640"/>
      <c r="M3" s="355"/>
      <c r="N3" s="355"/>
      <c r="O3" s="355"/>
      <c r="P3" s="334"/>
      <c r="Q3" s="357"/>
      <c r="R3" s="710" t="s">
        <v>491</v>
      </c>
      <c r="S3" s="710"/>
      <c r="T3" s="335"/>
      <c r="U3" s="332"/>
      <c r="X3" s="358"/>
      <c r="Y3" s="357"/>
      <c r="Z3" s="710" t="s">
        <v>71</v>
      </c>
      <c r="AA3" s="710"/>
      <c r="AB3" s="337"/>
    </row>
    <row r="4" spans="1:33" s="331" customFormat="1" ht="30" customHeight="1" x14ac:dyDescent="0.3">
      <c r="A4" s="698" t="s">
        <v>0</v>
      </c>
      <c r="B4" s="698"/>
      <c r="C4" s="698"/>
      <c r="D4" s="698"/>
      <c r="E4" s="698"/>
      <c r="F4" s="698"/>
      <c r="G4" s="698"/>
      <c r="H4" s="339" t="s">
        <v>477</v>
      </c>
      <c r="I4" s="338" t="s">
        <v>476</v>
      </c>
      <c r="J4" s="338" t="s">
        <v>475</v>
      </c>
      <c r="K4" s="338" t="s">
        <v>474</v>
      </c>
      <c r="L4" s="339" t="s">
        <v>473</v>
      </c>
      <c r="M4" s="338" t="s">
        <v>488</v>
      </c>
      <c r="N4" s="338" t="s">
        <v>489</v>
      </c>
      <c r="O4" s="338" t="s">
        <v>490</v>
      </c>
      <c r="P4" s="334"/>
      <c r="Q4" s="357"/>
      <c r="R4" s="338" t="s">
        <v>69</v>
      </c>
      <c r="S4" s="338" t="s">
        <v>70</v>
      </c>
      <c r="T4" s="335"/>
      <c r="U4" s="332"/>
      <c r="V4" s="338" t="s">
        <v>495</v>
      </c>
      <c r="W4" s="338" t="s">
        <v>496</v>
      </c>
      <c r="X4" s="358"/>
      <c r="Y4" s="357"/>
      <c r="Z4" s="359" t="s">
        <v>69</v>
      </c>
      <c r="AA4" s="359" t="s">
        <v>70</v>
      </c>
      <c r="AB4" s="337"/>
    </row>
    <row r="5" spans="1:33" ht="14.4" x14ac:dyDescent="0.3">
      <c r="A5" s="711" t="s">
        <v>322</v>
      </c>
      <c r="B5" s="711"/>
      <c r="C5" s="711"/>
      <c r="D5" s="711"/>
      <c r="E5" s="711"/>
      <c r="F5" s="711"/>
      <c r="G5" s="711"/>
      <c r="H5" s="5"/>
      <c r="I5" s="6"/>
      <c r="J5" s="6"/>
      <c r="K5" s="6"/>
      <c r="L5" s="5"/>
      <c r="M5" s="6"/>
      <c r="N5" s="6"/>
      <c r="O5" s="6"/>
      <c r="P5" s="166"/>
      <c r="Q5" s="163"/>
      <c r="R5" s="6"/>
      <c r="S5" s="317"/>
      <c r="T5" s="157"/>
      <c r="U5" s="3"/>
      <c r="V5" s="137"/>
      <c r="W5" s="137"/>
      <c r="X5" s="112"/>
      <c r="Y5" s="163"/>
      <c r="Z5" s="3"/>
      <c r="AB5"/>
    </row>
    <row r="6" spans="1:33" ht="14.4" x14ac:dyDescent="0.3">
      <c r="A6" s="714" t="s">
        <v>46</v>
      </c>
      <c r="B6" s="714"/>
      <c r="C6" s="714"/>
      <c r="D6" s="714"/>
      <c r="E6" s="714"/>
      <c r="F6" s="714"/>
      <c r="G6" s="714"/>
      <c r="H6" s="127"/>
      <c r="I6" s="124"/>
      <c r="J6" s="124"/>
      <c r="K6" s="124"/>
      <c r="L6" s="127"/>
      <c r="P6" s="166"/>
      <c r="Q6" s="167"/>
      <c r="R6" s="168"/>
      <c r="S6" s="322"/>
      <c r="T6" s="157"/>
      <c r="U6" s="3"/>
      <c r="V6" s="124"/>
      <c r="W6" s="124"/>
      <c r="X6" s="169"/>
      <c r="Y6" s="167"/>
      <c r="Z6" s="3"/>
      <c r="AB6"/>
    </row>
    <row r="7" spans="1:33" s="292" customFormat="1" ht="14.4" x14ac:dyDescent="0.3">
      <c r="A7" s="616"/>
      <c r="B7" s="701" t="s">
        <v>47</v>
      </c>
      <c r="C7" s="701"/>
      <c r="D7" s="701"/>
      <c r="E7" s="701"/>
      <c r="F7" s="701"/>
      <c r="G7" s="701"/>
      <c r="H7" s="284">
        <v>841046.19524314976</v>
      </c>
      <c r="I7" s="283">
        <v>845358.14393413463</v>
      </c>
      <c r="J7" s="283">
        <v>852451.82056661649</v>
      </c>
      <c r="K7" s="283">
        <v>854747.99656496674</v>
      </c>
      <c r="L7" s="284">
        <v>858844.65038412961</v>
      </c>
      <c r="M7" s="283">
        <v>866254.47920119704</v>
      </c>
      <c r="N7" s="283"/>
      <c r="O7" s="283"/>
      <c r="P7" s="286"/>
      <c r="Q7" s="342"/>
      <c r="R7" s="283">
        <v>20896.335267062415</v>
      </c>
      <c r="S7" s="555">
        <v>2.4718914009410117E-2</v>
      </c>
      <c r="T7" s="295"/>
      <c r="U7" s="287"/>
      <c r="V7" s="283">
        <v>1686404.3391772844</v>
      </c>
      <c r="W7" s="283">
        <v>1725099.1295853266</v>
      </c>
      <c r="X7" s="285"/>
      <c r="Y7" s="342"/>
      <c r="Z7" s="283">
        <v>38694.79040804226</v>
      </c>
      <c r="AA7" s="555">
        <v>2.2945144002012939E-2</v>
      </c>
      <c r="AB7" s="291"/>
    </row>
    <row r="8" spans="1:33" s="314" customFormat="1" ht="14.4" x14ac:dyDescent="0.3">
      <c r="A8" s="616"/>
      <c r="B8" s="701" t="s">
        <v>48</v>
      </c>
      <c r="C8" s="701"/>
      <c r="D8" s="701"/>
      <c r="E8" s="701"/>
      <c r="F8" s="701"/>
      <c r="G8" s="701"/>
      <c r="H8" s="308">
        <v>-409763.61382801022</v>
      </c>
      <c r="I8" s="307">
        <v>-427561.43904302956</v>
      </c>
      <c r="J8" s="307">
        <v>-412644.56695747329</v>
      </c>
      <c r="K8" s="307">
        <v>-414463.33844464732</v>
      </c>
      <c r="L8" s="308">
        <v>-410521.49956292834</v>
      </c>
      <c r="M8" s="307">
        <v>-433408.48529131553</v>
      </c>
      <c r="N8" s="307"/>
      <c r="O8" s="307"/>
      <c r="P8" s="311"/>
      <c r="Q8" s="345"/>
      <c r="R8" s="307">
        <v>-5847.046248285973</v>
      </c>
      <c r="S8" s="555">
        <v>-1.3675335786531323E-2</v>
      </c>
      <c r="T8" s="346"/>
      <c r="U8" s="312"/>
      <c r="V8" s="307">
        <v>-837325.05287103984</v>
      </c>
      <c r="W8" s="307">
        <v>-843929.98485424393</v>
      </c>
      <c r="X8" s="309"/>
      <c r="Y8" s="345"/>
      <c r="Z8" s="307">
        <v>-6604.9319832040928</v>
      </c>
      <c r="AA8" s="555">
        <v>-7.8881337188669402E-3</v>
      </c>
      <c r="AB8" s="313"/>
      <c r="AD8" s="292"/>
      <c r="AE8" s="292"/>
      <c r="AF8" s="292"/>
      <c r="AG8" s="292"/>
    </row>
    <row r="9" spans="1:33" s="314" customFormat="1" ht="14.4" x14ac:dyDescent="0.3">
      <c r="A9" s="616"/>
      <c r="B9" s="617"/>
      <c r="C9" s="701" t="s">
        <v>49</v>
      </c>
      <c r="D9" s="701"/>
      <c r="E9" s="701"/>
      <c r="F9" s="701"/>
      <c r="G9" s="701"/>
      <c r="H9" s="348">
        <v>431282.58141513955</v>
      </c>
      <c r="I9" s="347">
        <v>417796.70489110507</v>
      </c>
      <c r="J9" s="347">
        <v>439807.2536091432</v>
      </c>
      <c r="K9" s="347">
        <v>440284.65812031942</v>
      </c>
      <c r="L9" s="348">
        <v>448323.15082120127</v>
      </c>
      <c r="M9" s="347">
        <v>432845.99390988151</v>
      </c>
      <c r="N9" s="347"/>
      <c r="O9" s="347"/>
      <c r="P9" s="311"/>
      <c r="Q9" s="345"/>
      <c r="R9" s="347">
        <v>15049.289018776442</v>
      </c>
      <c r="S9" s="557">
        <v>3.6020602466692274E-2</v>
      </c>
      <c r="T9" s="346"/>
      <c r="U9" s="312"/>
      <c r="V9" s="347">
        <v>849079.28630624455</v>
      </c>
      <c r="W9" s="347">
        <v>881169.14473108272</v>
      </c>
      <c r="X9" s="309"/>
      <c r="Y9" s="345"/>
      <c r="Z9" s="347">
        <v>32089.858424838167</v>
      </c>
      <c r="AA9" s="557">
        <v>3.7793712486426205E-2</v>
      </c>
      <c r="AB9" s="313"/>
      <c r="AD9" s="292"/>
      <c r="AE9" s="292"/>
      <c r="AF9" s="292"/>
      <c r="AG9" s="292"/>
    </row>
    <row r="10" spans="1:33" s="314" customFormat="1" ht="14.4" x14ac:dyDescent="0.3">
      <c r="A10" s="616"/>
      <c r="B10" s="701" t="s">
        <v>50</v>
      </c>
      <c r="C10" s="701"/>
      <c r="D10" s="701"/>
      <c r="E10" s="701"/>
      <c r="F10" s="701"/>
      <c r="G10" s="701"/>
      <c r="H10" s="308">
        <v>37806.219980251364</v>
      </c>
      <c r="I10" s="307">
        <v>38451.798448495036</v>
      </c>
      <c r="J10" s="307">
        <v>41109.036603459484</v>
      </c>
      <c r="K10" s="307">
        <v>38134.356761580435</v>
      </c>
      <c r="L10" s="308">
        <v>41671.07165379556</v>
      </c>
      <c r="M10" s="307">
        <v>40928.088615971748</v>
      </c>
      <c r="N10" s="307"/>
      <c r="O10" s="307"/>
      <c r="P10" s="311"/>
      <c r="Q10" s="345"/>
      <c r="R10" s="307">
        <v>2476.2901674767127</v>
      </c>
      <c r="S10" s="555">
        <v>6.4399852995006848E-2</v>
      </c>
      <c r="T10" s="346"/>
      <c r="U10" s="312"/>
      <c r="V10" s="307">
        <v>76258.018428746407</v>
      </c>
      <c r="W10" s="307">
        <v>82599.160269767308</v>
      </c>
      <c r="X10" s="309"/>
      <c r="Y10" s="345"/>
      <c r="Z10" s="307">
        <v>6341.1418410209008</v>
      </c>
      <c r="AA10" s="555">
        <v>8.3153771520379935E-2</v>
      </c>
      <c r="AB10" s="313"/>
      <c r="AD10" s="292"/>
      <c r="AE10" s="292"/>
      <c r="AF10" s="292"/>
      <c r="AG10" s="292"/>
    </row>
    <row r="11" spans="1:33" s="314" customFormat="1" ht="14.4" x14ac:dyDescent="0.3">
      <c r="A11" s="616"/>
      <c r="B11" s="701" t="s">
        <v>51</v>
      </c>
      <c r="C11" s="701"/>
      <c r="D11" s="701"/>
      <c r="E11" s="701"/>
      <c r="F11" s="701"/>
      <c r="G11" s="701"/>
      <c r="H11" s="308"/>
      <c r="I11" s="307"/>
      <c r="J11" s="307"/>
      <c r="K11" s="307"/>
      <c r="L11" s="308"/>
      <c r="M11" s="307"/>
      <c r="N11" s="307"/>
      <c r="O11" s="307"/>
      <c r="P11" s="311"/>
      <c r="Q11" s="349"/>
      <c r="R11" s="307"/>
      <c r="S11" s="555"/>
      <c r="T11" s="346"/>
      <c r="U11" s="312"/>
      <c r="V11" s="307"/>
      <c r="W11" s="307"/>
      <c r="X11" s="309"/>
      <c r="Y11" s="349"/>
      <c r="Z11" s="307"/>
      <c r="AA11" s="555"/>
      <c r="AB11" s="313"/>
      <c r="AD11" s="292"/>
      <c r="AE11" s="292"/>
      <c r="AF11" s="292"/>
      <c r="AG11" s="292"/>
    </row>
    <row r="12" spans="1:33" s="314" customFormat="1" ht="15" customHeight="1" x14ac:dyDescent="0.3">
      <c r="A12" s="616"/>
      <c r="B12" s="617"/>
      <c r="C12" s="705" t="s">
        <v>368</v>
      </c>
      <c r="D12" s="701"/>
      <c r="E12" s="701"/>
      <c r="F12" s="701"/>
      <c r="G12" s="701"/>
      <c r="H12" s="308">
        <v>88746.112694818265</v>
      </c>
      <c r="I12" s="307">
        <v>101177.58103191276</v>
      </c>
      <c r="J12" s="307">
        <v>96268.715224494648</v>
      </c>
      <c r="K12" s="307">
        <v>108240.07014194154</v>
      </c>
      <c r="L12" s="308">
        <v>111270.37773963185</v>
      </c>
      <c r="M12" s="307">
        <v>115933.33368721513</v>
      </c>
      <c r="N12" s="307"/>
      <c r="O12" s="307"/>
      <c r="P12" s="311"/>
      <c r="Q12" s="345"/>
      <c r="R12" s="307">
        <v>14755.752655302364</v>
      </c>
      <c r="S12" s="555">
        <v>0.14584014071900178</v>
      </c>
      <c r="T12" s="346"/>
      <c r="U12" s="312"/>
      <c r="V12" s="307">
        <v>189923.69372673103</v>
      </c>
      <c r="W12" s="307">
        <v>227203.71142684697</v>
      </c>
      <c r="X12" s="309"/>
      <c r="Y12" s="345"/>
      <c r="Z12" s="307">
        <v>37280.017700115946</v>
      </c>
      <c r="AA12" s="555">
        <v>0.19628945166660333</v>
      </c>
      <c r="AB12" s="313"/>
      <c r="AD12" s="292"/>
      <c r="AE12" s="292"/>
      <c r="AF12" s="292"/>
      <c r="AG12" s="292"/>
    </row>
    <row r="13" spans="1:33" s="314" customFormat="1" ht="15" customHeight="1" x14ac:dyDescent="0.3">
      <c r="A13" s="616"/>
      <c r="B13" s="617"/>
      <c r="C13" s="705" t="s">
        <v>369</v>
      </c>
      <c r="D13" s="701"/>
      <c r="E13" s="701"/>
      <c r="F13" s="701"/>
      <c r="G13" s="701"/>
      <c r="H13" s="308">
        <v>128532.04074722616</v>
      </c>
      <c r="I13" s="307">
        <v>132764.99362766303</v>
      </c>
      <c r="J13" s="307">
        <v>142050.75108735339</v>
      </c>
      <c r="K13" s="307">
        <v>150207.65499515293</v>
      </c>
      <c r="L13" s="308">
        <v>152014.43639187611</v>
      </c>
      <c r="M13" s="307">
        <v>154734.58171857041</v>
      </c>
      <c r="N13" s="307"/>
      <c r="O13" s="307"/>
      <c r="P13" s="311"/>
      <c r="Q13" s="345"/>
      <c r="R13" s="307">
        <v>21969.588090907375</v>
      </c>
      <c r="S13" s="555">
        <v>0.16547726543429572</v>
      </c>
      <c r="T13" s="346"/>
      <c r="U13" s="312"/>
      <c r="V13" s="307">
        <v>261297.03437488919</v>
      </c>
      <c r="W13" s="307">
        <v>306749.01811044652</v>
      </c>
      <c r="X13" s="309"/>
      <c r="Y13" s="345"/>
      <c r="Z13" s="307">
        <v>45451.983735557325</v>
      </c>
      <c r="AA13" s="555">
        <v>0.1739475683078219</v>
      </c>
      <c r="AB13" s="313"/>
      <c r="AD13" s="292"/>
      <c r="AE13" s="292"/>
      <c r="AF13" s="292"/>
      <c r="AG13" s="292"/>
    </row>
    <row r="14" spans="1:33" s="314" customFormat="1" ht="15" customHeight="1" x14ac:dyDescent="0.3">
      <c r="A14" s="616"/>
      <c r="B14" s="617"/>
      <c r="C14" s="705" t="s">
        <v>370</v>
      </c>
      <c r="D14" s="701"/>
      <c r="E14" s="701"/>
      <c r="F14" s="701"/>
      <c r="G14" s="701"/>
      <c r="H14" s="308">
        <v>23179.587580000003</v>
      </c>
      <c r="I14" s="307">
        <v>23739.588750000003</v>
      </c>
      <c r="J14" s="307">
        <v>24107.426439999999</v>
      </c>
      <c r="K14" s="307">
        <v>24245.278270000003</v>
      </c>
      <c r="L14" s="308">
        <v>24194.529030000002</v>
      </c>
      <c r="M14" s="307">
        <v>24393.52131</v>
      </c>
      <c r="N14" s="307"/>
      <c r="O14" s="307"/>
      <c r="P14" s="311"/>
      <c r="Q14" s="345"/>
      <c r="R14" s="307">
        <v>653.93255999999747</v>
      </c>
      <c r="S14" s="555">
        <v>2.7546077856972034E-2</v>
      </c>
      <c r="T14" s="346"/>
      <c r="U14" s="312"/>
      <c r="V14" s="307">
        <v>46919.176330000002</v>
      </c>
      <c r="W14" s="307">
        <v>48588.050340000002</v>
      </c>
      <c r="X14" s="309"/>
      <c r="Y14" s="345"/>
      <c r="Z14" s="307">
        <v>1668.8740099999995</v>
      </c>
      <c r="AA14" s="555">
        <v>3.5569124194810849E-2</v>
      </c>
      <c r="AB14" s="313"/>
      <c r="AD14" s="292"/>
      <c r="AE14" s="292"/>
      <c r="AF14" s="292"/>
      <c r="AG14" s="292"/>
    </row>
    <row r="15" spans="1:33" s="314" customFormat="1" ht="15" customHeight="1" x14ac:dyDescent="0.3">
      <c r="A15" s="616"/>
      <c r="B15" s="617"/>
      <c r="C15" s="701" t="s">
        <v>52</v>
      </c>
      <c r="D15" s="701"/>
      <c r="E15" s="701"/>
      <c r="F15" s="701"/>
      <c r="G15" s="701"/>
      <c r="H15" s="308">
        <v>8486.6362154904164</v>
      </c>
      <c r="I15" s="307">
        <v>10511.341921933148</v>
      </c>
      <c r="J15" s="307">
        <v>9473.8086692285215</v>
      </c>
      <c r="K15" s="307">
        <v>11157.51619781461</v>
      </c>
      <c r="L15" s="308">
        <v>9477.4165986872849</v>
      </c>
      <c r="M15" s="307">
        <v>10970.242599385203</v>
      </c>
      <c r="N15" s="307"/>
      <c r="O15" s="307"/>
      <c r="P15" s="311"/>
      <c r="Q15" s="345"/>
      <c r="R15" s="307">
        <v>458.90067745205488</v>
      </c>
      <c r="S15" s="555">
        <v>4.3657668151247629E-2</v>
      </c>
      <c r="T15" s="346"/>
      <c r="U15" s="312"/>
      <c r="V15" s="307">
        <v>18997.978137423564</v>
      </c>
      <c r="W15" s="307">
        <v>20447.659198072488</v>
      </c>
      <c r="X15" s="309"/>
      <c r="Y15" s="345"/>
      <c r="Z15" s="307">
        <v>1449.6810606489234</v>
      </c>
      <c r="AA15" s="555">
        <v>7.6307123324520457E-2</v>
      </c>
      <c r="AB15" s="313"/>
      <c r="AD15" s="292"/>
      <c r="AE15" s="292"/>
      <c r="AF15" s="292"/>
      <c r="AG15" s="292"/>
    </row>
    <row r="16" spans="1:33" s="314" customFormat="1" ht="14.4" x14ac:dyDescent="0.3">
      <c r="A16" s="616"/>
      <c r="B16" s="701" t="s">
        <v>53</v>
      </c>
      <c r="C16" s="701"/>
      <c r="D16" s="701"/>
      <c r="E16" s="701"/>
      <c r="F16" s="701"/>
      <c r="G16" s="701"/>
      <c r="H16" s="308">
        <v>1305.1679300000001</v>
      </c>
      <c r="I16" s="307">
        <v>-99.281572560435194</v>
      </c>
      <c r="J16" s="307">
        <v>2208.9716162437999</v>
      </c>
      <c r="K16" s="307">
        <v>-1179.1993818099102</v>
      </c>
      <c r="L16" s="308">
        <v>756.85824000000002</v>
      </c>
      <c r="M16" s="307">
        <v>-2865.960541993572</v>
      </c>
      <c r="N16" s="307"/>
      <c r="O16" s="307"/>
      <c r="P16" s="311"/>
      <c r="Q16" s="345"/>
      <c r="R16" s="307">
        <v>-2766.6789694331369</v>
      </c>
      <c r="S16" s="555" t="s">
        <v>110</v>
      </c>
      <c r="T16" s="346"/>
      <c r="U16" s="312"/>
      <c r="V16" s="307">
        <v>1205.8863574395648</v>
      </c>
      <c r="W16" s="307">
        <v>-2109.1023019935719</v>
      </c>
      <c r="X16" s="309"/>
      <c r="Y16" s="345"/>
      <c r="Z16" s="307">
        <v>-3314.9886594331365</v>
      </c>
      <c r="AA16" s="555" t="s">
        <v>110</v>
      </c>
      <c r="AB16" s="313"/>
      <c r="AD16" s="292"/>
      <c r="AE16" s="292"/>
      <c r="AF16" s="292"/>
      <c r="AG16" s="292"/>
    </row>
    <row r="17" spans="1:33" s="314" customFormat="1" ht="14.4" x14ac:dyDescent="0.3">
      <c r="A17" s="616"/>
      <c r="B17" s="701" t="s">
        <v>36</v>
      </c>
      <c r="C17" s="701"/>
      <c r="D17" s="701"/>
      <c r="E17" s="701"/>
      <c r="F17" s="701"/>
      <c r="G17" s="701"/>
      <c r="H17" s="308">
        <v>16611.179852011141</v>
      </c>
      <c r="I17" s="307">
        <v>66611.97926385983</v>
      </c>
      <c r="J17" s="307">
        <v>19102.583516269202</v>
      </c>
      <c r="K17" s="307">
        <v>17019.578142055871</v>
      </c>
      <c r="L17" s="308">
        <v>17135.085172350016</v>
      </c>
      <c r="M17" s="307">
        <v>16394.237594774455</v>
      </c>
      <c r="N17" s="307"/>
      <c r="O17" s="307"/>
      <c r="P17" s="311"/>
      <c r="Q17" s="345"/>
      <c r="R17" s="307">
        <v>-50217.741669085372</v>
      </c>
      <c r="S17" s="555">
        <v>-0.7538845448528938</v>
      </c>
      <c r="T17" s="346"/>
      <c r="U17" s="312"/>
      <c r="V17" s="307">
        <v>83223.159115870978</v>
      </c>
      <c r="W17" s="307">
        <v>33529.322767124468</v>
      </c>
      <c r="X17" s="309"/>
      <c r="Y17" s="345"/>
      <c r="Z17" s="307">
        <v>-49693.83634874651</v>
      </c>
      <c r="AA17" s="555">
        <v>-0.59711547694984946</v>
      </c>
      <c r="AB17" s="313"/>
      <c r="AD17" s="292"/>
      <c r="AE17" s="292"/>
      <c r="AF17" s="292"/>
      <c r="AG17" s="292"/>
    </row>
    <row r="18" spans="1:33" s="314" customFormat="1" ht="15" customHeight="1" x14ac:dyDescent="0.3">
      <c r="A18" s="624"/>
      <c r="B18" s="641"/>
      <c r="C18" s="641"/>
      <c r="D18" s="697" t="s">
        <v>67</v>
      </c>
      <c r="E18" s="697"/>
      <c r="F18" s="697"/>
      <c r="G18" s="697"/>
      <c r="H18" s="351">
        <v>735949.52641493699</v>
      </c>
      <c r="I18" s="350">
        <v>790954.70636240835</v>
      </c>
      <c r="J18" s="350">
        <v>774128.54676619242</v>
      </c>
      <c r="K18" s="350">
        <v>788109.91324705491</v>
      </c>
      <c r="L18" s="351">
        <v>804842.925647542</v>
      </c>
      <c r="M18" s="350">
        <v>793334.03889380489</v>
      </c>
      <c r="N18" s="350"/>
      <c r="O18" s="350"/>
      <c r="P18" s="311"/>
      <c r="Q18" s="345"/>
      <c r="R18" s="350">
        <v>2379.3325313965324</v>
      </c>
      <c r="S18" s="580">
        <v>3.008177980682428E-3</v>
      </c>
      <c r="T18" s="346"/>
      <c r="U18" s="312"/>
      <c r="V18" s="350">
        <v>1526904.2327773455</v>
      </c>
      <c r="W18" s="350">
        <v>1598176.9645413468</v>
      </c>
      <c r="X18" s="309"/>
      <c r="Y18" s="345"/>
      <c r="Z18" s="350">
        <v>71272.731764001306</v>
      </c>
      <c r="AA18" s="580">
        <v>4.6677931879434614E-2</v>
      </c>
      <c r="AB18" s="313"/>
      <c r="AD18" s="292"/>
      <c r="AE18" s="292"/>
      <c r="AF18" s="292"/>
      <c r="AG18" s="292"/>
    </row>
    <row r="19" spans="1:33" s="314" customFormat="1" ht="14.4" x14ac:dyDescent="0.3">
      <c r="A19" s="714" t="s">
        <v>54</v>
      </c>
      <c r="B19" s="714"/>
      <c r="C19" s="714"/>
      <c r="D19" s="714"/>
      <c r="E19" s="714"/>
      <c r="F19" s="714"/>
      <c r="G19" s="714"/>
      <c r="H19" s="308"/>
      <c r="I19" s="307"/>
      <c r="J19" s="307"/>
      <c r="K19" s="307"/>
      <c r="L19" s="308"/>
      <c r="M19" s="307"/>
      <c r="N19" s="307"/>
      <c r="O19" s="307"/>
      <c r="P19" s="311"/>
      <c r="Q19" s="349"/>
      <c r="R19" s="307"/>
      <c r="S19" s="555"/>
      <c r="T19" s="346"/>
      <c r="U19" s="312"/>
      <c r="V19" s="307"/>
      <c r="W19" s="307"/>
      <c r="X19" s="309"/>
      <c r="Y19" s="349"/>
      <c r="Z19" s="307"/>
      <c r="AA19" s="555"/>
      <c r="AB19" s="313"/>
      <c r="AD19" s="292"/>
      <c r="AE19" s="292"/>
      <c r="AF19" s="292"/>
      <c r="AG19" s="292"/>
    </row>
    <row r="20" spans="1:33" s="314" customFormat="1" ht="14.4" x14ac:dyDescent="0.3">
      <c r="A20" s="616"/>
      <c r="B20" s="701" t="s">
        <v>55</v>
      </c>
      <c r="C20" s="701"/>
      <c r="D20" s="701"/>
      <c r="E20" s="701"/>
      <c r="F20" s="701"/>
      <c r="G20" s="701"/>
      <c r="H20" s="308">
        <v>166321.19575101565</v>
      </c>
      <c r="I20" s="307">
        <v>150029.54193002434</v>
      </c>
      <c r="J20" s="307">
        <v>164363.22881345227</v>
      </c>
      <c r="K20" s="307">
        <v>167448.83075218595</v>
      </c>
      <c r="L20" s="308">
        <v>174861.52676002021</v>
      </c>
      <c r="M20" s="307">
        <v>152493.93637226263</v>
      </c>
      <c r="N20" s="307"/>
      <c r="O20" s="307"/>
      <c r="P20" s="311"/>
      <c r="Q20" s="345"/>
      <c r="R20" s="307">
        <v>2464.394442238292</v>
      </c>
      <c r="S20" s="555">
        <v>1.6426061231245487E-2</v>
      </c>
      <c r="T20" s="346"/>
      <c r="U20" s="312"/>
      <c r="V20" s="307">
        <v>316350.73768103996</v>
      </c>
      <c r="W20" s="307">
        <v>327355.46313228284</v>
      </c>
      <c r="X20" s="309"/>
      <c r="Y20" s="345"/>
      <c r="Z20" s="307">
        <v>11004.725451242877</v>
      </c>
      <c r="AA20" s="555">
        <v>3.4786470017143981E-2</v>
      </c>
      <c r="AB20" s="313"/>
      <c r="AD20" s="292"/>
      <c r="AE20" s="292"/>
      <c r="AF20" s="292"/>
      <c r="AG20" s="292"/>
    </row>
    <row r="21" spans="1:33" s="314" customFormat="1" ht="14.4" x14ac:dyDescent="0.3">
      <c r="A21" s="616"/>
      <c r="B21" s="701" t="s">
        <v>345</v>
      </c>
      <c r="C21" s="701"/>
      <c r="D21" s="701"/>
      <c r="E21" s="701"/>
      <c r="F21" s="701"/>
      <c r="G21" s="701"/>
      <c r="H21" s="308">
        <v>54.927312224989997</v>
      </c>
      <c r="I21" s="307">
        <v>-4329.2589197686402</v>
      </c>
      <c r="J21" s="307">
        <v>-23019.328204367339</v>
      </c>
      <c r="K21" s="307">
        <v>1373.7349135966799</v>
      </c>
      <c r="L21" s="308">
        <v>-3273.47445253755</v>
      </c>
      <c r="M21" s="307">
        <v>-5894.9472067112201</v>
      </c>
      <c r="N21" s="307"/>
      <c r="O21" s="307"/>
      <c r="P21" s="311"/>
      <c r="Q21" s="345"/>
      <c r="R21" s="307">
        <v>-1565.6882869425799</v>
      </c>
      <c r="S21" s="555">
        <v>-0.36165272531822878</v>
      </c>
      <c r="T21" s="346"/>
      <c r="U21" s="312"/>
      <c r="V21" s="307">
        <v>-4274.3316075436505</v>
      </c>
      <c r="W21" s="307">
        <v>-9168.4216592487701</v>
      </c>
      <c r="X21" s="309"/>
      <c r="Y21" s="345"/>
      <c r="Z21" s="307">
        <v>-4894.0900517051195</v>
      </c>
      <c r="AA21" s="555">
        <v>-1.1449954053793285</v>
      </c>
      <c r="AB21" s="313"/>
      <c r="AD21" s="292"/>
      <c r="AE21" s="292"/>
      <c r="AF21" s="292"/>
      <c r="AG21" s="292"/>
    </row>
    <row r="22" spans="1:33" s="314" customFormat="1" ht="14.4" x14ac:dyDescent="0.3">
      <c r="A22" s="616"/>
      <c r="B22" s="701" t="s">
        <v>56</v>
      </c>
      <c r="C22" s="701"/>
      <c r="D22" s="701"/>
      <c r="E22" s="701"/>
      <c r="F22" s="701"/>
      <c r="G22" s="701"/>
      <c r="H22" s="308">
        <v>72049.132543103595</v>
      </c>
      <c r="I22" s="307">
        <v>73642.805074735588</v>
      </c>
      <c r="J22" s="307">
        <v>75538.687583454128</v>
      </c>
      <c r="K22" s="307">
        <v>76905.325618658841</v>
      </c>
      <c r="L22" s="308">
        <v>78549.789340624906</v>
      </c>
      <c r="M22" s="307">
        <v>80042.501979026725</v>
      </c>
      <c r="N22" s="307"/>
      <c r="O22" s="307"/>
      <c r="P22" s="311"/>
      <c r="Q22" s="345"/>
      <c r="R22" s="307">
        <v>6399.6969042911369</v>
      </c>
      <c r="S22" s="555">
        <v>8.6901862276925423E-2</v>
      </c>
      <c r="T22" s="346"/>
      <c r="U22" s="312"/>
      <c r="V22" s="307">
        <v>145691.9376178392</v>
      </c>
      <c r="W22" s="307">
        <v>158592.29131965165</v>
      </c>
      <c r="X22" s="309"/>
      <c r="Y22" s="345"/>
      <c r="Z22" s="307">
        <v>12900.353701812448</v>
      </c>
      <c r="AA22" s="555">
        <v>8.8545419278114323E-2</v>
      </c>
      <c r="AB22" s="313"/>
      <c r="AD22" s="292"/>
      <c r="AE22" s="292"/>
      <c r="AF22" s="292"/>
      <c r="AG22" s="292"/>
    </row>
    <row r="23" spans="1:33" s="314" customFormat="1" ht="14.4" x14ac:dyDescent="0.3">
      <c r="A23" s="616"/>
      <c r="B23" s="701" t="s">
        <v>57</v>
      </c>
      <c r="C23" s="701"/>
      <c r="D23" s="701"/>
      <c r="E23" s="701"/>
      <c r="F23" s="701"/>
      <c r="G23" s="701"/>
      <c r="H23" s="308">
        <v>9633.5978504165832</v>
      </c>
      <c r="I23" s="307">
        <v>7399.3835239691571</v>
      </c>
      <c r="J23" s="307">
        <v>7180.1916156619764</v>
      </c>
      <c r="K23" s="307">
        <v>7794.5838799313897</v>
      </c>
      <c r="L23" s="308">
        <v>6124.3443542581681</v>
      </c>
      <c r="M23" s="307">
        <v>5750.7592203275526</v>
      </c>
      <c r="N23" s="307"/>
      <c r="O23" s="307"/>
      <c r="P23" s="311"/>
      <c r="Q23" s="345"/>
      <c r="R23" s="307">
        <v>-1648.6243036416045</v>
      </c>
      <c r="S23" s="555">
        <v>-0.22280562945563523</v>
      </c>
      <c r="T23" s="346"/>
      <c r="U23" s="312"/>
      <c r="V23" s="307">
        <v>17032.981374385741</v>
      </c>
      <c r="W23" s="307">
        <v>11875.103574585721</v>
      </c>
      <c r="X23" s="309"/>
      <c r="Y23" s="345"/>
      <c r="Z23" s="307">
        <v>-5157.8777998000205</v>
      </c>
      <c r="AA23" s="555">
        <v>-0.30281708682876007</v>
      </c>
      <c r="AB23" s="313"/>
      <c r="AD23" s="292"/>
      <c r="AE23" s="292"/>
      <c r="AF23" s="292"/>
      <c r="AG23" s="292"/>
    </row>
    <row r="24" spans="1:33" s="314" customFormat="1" ht="14.4" x14ac:dyDescent="0.3">
      <c r="A24" s="616"/>
      <c r="B24" s="701" t="s">
        <v>58</v>
      </c>
      <c r="C24" s="701"/>
      <c r="D24" s="701"/>
      <c r="E24" s="701"/>
      <c r="F24" s="701"/>
      <c r="G24" s="701"/>
      <c r="H24" s="308">
        <v>63149.233507070421</v>
      </c>
      <c r="I24" s="307">
        <v>62684.58914391588</v>
      </c>
      <c r="J24" s="307">
        <v>63529.03140914371</v>
      </c>
      <c r="K24" s="307">
        <v>66256.198349028986</v>
      </c>
      <c r="L24" s="308">
        <v>64805.313003525123</v>
      </c>
      <c r="M24" s="307">
        <v>64362.298569533828</v>
      </c>
      <c r="N24" s="307"/>
      <c r="O24" s="307"/>
      <c r="P24" s="311"/>
      <c r="Q24" s="345"/>
      <c r="R24" s="307">
        <v>1677.709425617948</v>
      </c>
      <c r="S24" s="555">
        <v>2.676430440927258E-2</v>
      </c>
      <c r="T24" s="346"/>
      <c r="U24" s="312"/>
      <c r="V24" s="307">
        <v>125833.8226509863</v>
      </c>
      <c r="W24" s="307">
        <v>129167.61157305895</v>
      </c>
      <c r="X24" s="309"/>
      <c r="Y24" s="345"/>
      <c r="Z24" s="307">
        <v>3333.7889220726502</v>
      </c>
      <c r="AA24" s="555">
        <v>2.6493583774525185E-2</v>
      </c>
      <c r="AB24" s="313"/>
      <c r="AD24" s="292"/>
      <c r="AE24" s="292"/>
      <c r="AF24" s="292"/>
      <c r="AG24" s="292"/>
    </row>
    <row r="25" spans="1:33" s="314" customFormat="1" ht="15" customHeight="1" x14ac:dyDescent="0.3">
      <c r="A25" s="616"/>
      <c r="B25" s="701" t="s">
        <v>59</v>
      </c>
      <c r="C25" s="701"/>
      <c r="D25" s="701"/>
      <c r="E25" s="701"/>
      <c r="F25" s="701"/>
      <c r="G25" s="701"/>
      <c r="H25" s="308"/>
      <c r="I25" s="307"/>
      <c r="J25" s="307"/>
      <c r="K25" s="307"/>
      <c r="L25" s="308"/>
      <c r="M25" s="307"/>
      <c r="N25" s="307"/>
      <c r="O25" s="307"/>
      <c r="P25" s="311"/>
      <c r="Q25" s="349"/>
      <c r="R25" s="307"/>
      <c r="S25" s="555"/>
      <c r="T25" s="346"/>
      <c r="U25" s="312"/>
      <c r="V25" s="307"/>
      <c r="W25" s="307"/>
      <c r="X25" s="309"/>
      <c r="Y25" s="349"/>
      <c r="Z25" s="307"/>
      <c r="AA25" s="555"/>
      <c r="AB25" s="313"/>
      <c r="AD25" s="292"/>
      <c r="AE25" s="292"/>
      <c r="AF25" s="292"/>
      <c r="AG25" s="292"/>
    </row>
    <row r="26" spans="1:33" s="314" customFormat="1" ht="15" customHeight="1" x14ac:dyDescent="0.3">
      <c r="A26" s="616"/>
      <c r="B26" s="617"/>
      <c r="C26" s="705" t="s">
        <v>368</v>
      </c>
      <c r="D26" s="701"/>
      <c r="E26" s="701"/>
      <c r="F26" s="701"/>
      <c r="G26" s="701"/>
      <c r="H26" s="308">
        <v>62813.800595465458</v>
      </c>
      <c r="I26" s="307">
        <v>70508.537085438933</v>
      </c>
      <c r="J26" s="307">
        <v>66332.967831485861</v>
      </c>
      <c r="K26" s="307">
        <v>75926.465607000457</v>
      </c>
      <c r="L26" s="308">
        <v>77266.531494286857</v>
      </c>
      <c r="M26" s="307">
        <v>82935.441205120776</v>
      </c>
      <c r="N26" s="307"/>
      <c r="O26" s="307"/>
      <c r="P26" s="311"/>
      <c r="Q26" s="345"/>
      <c r="R26" s="307">
        <v>12426.904119681843</v>
      </c>
      <c r="S26" s="555">
        <v>0.17624680121534084</v>
      </c>
      <c r="T26" s="346"/>
      <c r="U26" s="312"/>
      <c r="V26" s="307">
        <v>133322.3376809044</v>
      </c>
      <c r="W26" s="307">
        <v>160201.97269940763</v>
      </c>
      <c r="X26" s="309"/>
      <c r="Y26" s="345"/>
      <c r="Z26" s="307">
        <v>26879.635018503235</v>
      </c>
      <c r="AA26" s="555">
        <v>0.20161388921065382</v>
      </c>
      <c r="AB26" s="313"/>
      <c r="AD26" s="292"/>
      <c r="AE26" s="292"/>
      <c r="AF26" s="292"/>
      <c r="AG26" s="292"/>
    </row>
    <row r="27" spans="1:33" s="314" customFormat="1" ht="15" customHeight="1" x14ac:dyDescent="0.3">
      <c r="A27" s="616"/>
      <c r="B27" s="617"/>
      <c r="C27" s="705" t="s">
        <v>369</v>
      </c>
      <c r="D27" s="701"/>
      <c r="E27" s="701"/>
      <c r="F27" s="701"/>
      <c r="G27" s="701"/>
      <c r="H27" s="308">
        <v>64208.069344154384</v>
      </c>
      <c r="I27" s="307">
        <v>66525.097034523656</v>
      </c>
      <c r="J27" s="307">
        <v>71011.757117803747</v>
      </c>
      <c r="K27" s="307">
        <v>76297.570317958351</v>
      </c>
      <c r="L27" s="308">
        <v>76246.475838191138</v>
      </c>
      <c r="M27" s="307">
        <v>78009.898153455579</v>
      </c>
      <c r="N27" s="307"/>
      <c r="O27" s="307"/>
      <c r="P27" s="311"/>
      <c r="Q27" s="345"/>
      <c r="R27" s="307">
        <v>11484.801118931922</v>
      </c>
      <c r="S27" s="555">
        <v>0.17263862257836024</v>
      </c>
      <c r="T27" s="346"/>
      <c r="U27" s="312"/>
      <c r="V27" s="307">
        <v>130733.16637867804</v>
      </c>
      <c r="W27" s="307">
        <v>154256.37399164672</v>
      </c>
      <c r="X27" s="309"/>
      <c r="Y27" s="345"/>
      <c r="Z27" s="307">
        <v>23523.207612968676</v>
      </c>
      <c r="AA27" s="555">
        <v>0.17993297542287021</v>
      </c>
      <c r="AB27" s="313"/>
      <c r="AD27" s="292"/>
      <c r="AE27" s="292"/>
      <c r="AF27" s="292"/>
      <c r="AG27" s="292"/>
    </row>
    <row r="28" spans="1:33" s="314" customFormat="1" ht="15" customHeight="1" x14ac:dyDescent="0.3">
      <c r="A28" s="616"/>
      <c r="B28" s="617"/>
      <c r="C28" s="701" t="s">
        <v>60</v>
      </c>
      <c r="D28" s="701"/>
      <c r="E28" s="701"/>
      <c r="F28" s="701"/>
      <c r="G28" s="701"/>
      <c r="H28" s="308">
        <v>4116.597055780293</v>
      </c>
      <c r="I28" s="307">
        <v>5120.2742572791512</v>
      </c>
      <c r="J28" s="307">
        <v>4908.8132479880505</v>
      </c>
      <c r="K28" s="307">
        <v>5479.256279598967</v>
      </c>
      <c r="L28" s="308">
        <v>4605.062338484252</v>
      </c>
      <c r="M28" s="307">
        <v>5345.7609297087956</v>
      </c>
      <c r="N28" s="307"/>
      <c r="O28" s="307"/>
      <c r="P28" s="311"/>
      <c r="Q28" s="345"/>
      <c r="R28" s="307">
        <v>225.48667242964439</v>
      </c>
      <c r="S28" s="555">
        <v>4.4038006774556084E-2</v>
      </c>
      <c r="T28" s="346"/>
      <c r="U28" s="312"/>
      <c r="V28" s="307">
        <v>9236.8713130594442</v>
      </c>
      <c r="W28" s="307">
        <v>9950.8232681930476</v>
      </c>
      <c r="X28" s="309"/>
      <c r="Y28" s="345"/>
      <c r="Z28" s="307">
        <v>713.95195513360341</v>
      </c>
      <c r="AA28" s="555">
        <v>7.7293699450396228E-2</v>
      </c>
      <c r="AB28" s="313"/>
      <c r="AD28" s="292"/>
      <c r="AE28" s="292"/>
      <c r="AF28" s="292"/>
      <c r="AG28" s="292"/>
    </row>
    <row r="29" spans="1:33" s="314" customFormat="1" ht="14.4" x14ac:dyDescent="0.3">
      <c r="A29" s="616"/>
      <c r="B29" s="701" t="s">
        <v>61</v>
      </c>
      <c r="C29" s="701"/>
      <c r="D29" s="701"/>
      <c r="E29" s="701"/>
      <c r="F29" s="701"/>
      <c r="G29" s="701"/>
      <c r="H29" s="308">
        <v>6771.3696398672555</v>
      </c>
      <c r="I29" s="307">
        <v>6098.8889229063179</v>
      </c>
      <c r="J29" s="307">
        <v>6093.3974979622089</v>
      </c>
      <c r="K29" s="307">
        <v>6069.8940447015848</v>
      </c>
      <c r="L29" s="308">
        <v>6004.2563882221975</v>
      </c>
      <c r="M29" s="307">
        <v>6000.2477840515021</v>
      </c>
      <c r="N29" s="307"/>
      <c r="O29" s="307"/>
      <c r="P29" s="311"/>
      <c r="Q29" s="345"/>
      <c r="R29" s="307">
        <v>-98.641138854815836</v>
      </c>
      <c r="S29" s="555">
        <v>-1.6173624425973337E-2</v>
      </c>
      <c r="T29" s="346"/>
      <c r="U29" s="312"/>
      <c r="V29" s="307">
        <v>12870.258562773573</v>
      </c>
      <c r="W29" s="307">
        <v>12004.504172273701</v>
      </c>
      <c r="X29" s="309"/>
      <c r="Y29" s="345"/>
      <c r="Z29" s="307">
        <v>-865.7543904998729</v>
      </c>
      <c r="AA29" s="555">
        <v>-6.7267831976897022E-2</v>
      </c>
      <c r="AB29" s="313"/>
      <c r="AD29" s="292"/>
      <c r="AE29" s="292"/>
      <c r="AF29" s="292"/>
      <c r="AG29" s="292"/>
    </row>
    <row r="30" spans="1:33" s="314" customFormat="1" ht="14.4" x14ac:dyDescent="0.3">
      <c r="A30" s="616"/>
      <c r="B30" s="701" t="s">
        <v>62</v>
      </c>
      <c r="C30" s="701"/>
      <c r="D30" s="701"/>
      <c r="E30" s="701"/>
      <c r="F30" s="701"/>
      <c r="G30" s="701"/>
      <c r="H30" s="308">
        <v>93443.093808612612</v>
      </c>
      <c r="I30" s="307">
        <v>80505.926267703326</v>
      </c>
      <c r="J30" s="307">
        <v>83611.937895720999</v>
      </c>
      <c r="K30" s="307">
        <v>86045.954588021807</v>
      </c>
      <c r="L30" s="308">
        <v>98338.253967696699</v>
      </c>
      <c r="M30" s="307">
        <v>89791.644131063455</v>
      </c>
      <c r="N30" s="307"/>
      <c r="O30" s="307"/>
      <c r="P30" s="311"/>
      <c r="Q30" s="345"/>
      <c r="R30" s="307">
        <v>9285.7178633601288</v>
      </c>
      <c r="S30" s="555">
        <v>0.11534204118691438</v>
      </c>
      <c r="T30" s="346"/>
      <c r="U30" s="312"/>
      <c r="V30" s="307">
        <v>173949.02007631594</v>
      </c>
      <c r="W30" s="307">
        <v>188129.89809876017</v>
      </c>
      <c r="X30" s="309"/>
      <c r="Y30" s="345"/>
      <c r="Z30" s="307">
        <v>14180.878022444231</v>
      </c>
      <c r="AA30" s="555">
        <v>8.1523184299760423E-2</v>
      </c>
      <c r="AB30" s="313"/>
      <c r="AD30" s="292"/>
      <c r="AE30" s="292"/>
      <c r="AF30" s="292"/>
      <c r="AG30" s="292"/>
    </row>
    <row r="31" spans="1:33" s="314" customFormat="1" ht="14.4" x14ac:dyDescent="0.3">
      <c r="A31" s="616"/>
      <c r="B31" s="641"/>
      <c r="C31" s="641"/>
      <c r="D31" s="697" t="s">
        <v>68</v>
      </c>
      <c r="E31" s="697"/>
      <c r="F31" s="697"/>
      <c r="G31" s="697"/>
      <c r="H31" s="351">
        <v>542561.01740771125</v>
      </c>
      <c r="I31" s="350">
        <v>518185.78432072769</v>
      </c>
      <c r="J31" s="350">
        <v>519550.68480830564</v>
      </c>
      <c r="K31" s="350">
        <v>569597.81435068301</v>
      </c>
      <c r="L31" s="351">
        <v>583528.0790327721</v>
      </c>
      <c r="M31" s="350">
        <v>558837.54113783967</v>
      </c>
      <c r="N31" s="350"/>
      <c r="O31" s="350"/>
      <c r="P31" s="311"/>
      <c r="Q31" s="307"/>
      <c r="R31" s="350">
        <v>40651.756817111978</v>
      </c>
      <c r="S31" s="580">
        <v>7.8450158316096988E-2</v>
      </c>
      <c r="T31" s="346"/>
      <c r="U31" s="312"/>
      <c r="V31" s="350">
        <v>1060746.8017284391</v>
      </c>
      <c r="W31" s="350">
        <v>1142365.6201706119</v>
      </c>
      <c r="X31" s="309"/>
      <c r="Y31" s="307"/>
      <c r="Z31" s="350">
        <v>81618.818442172837</v>
      </c>
      <c r="AA31" s="580">
        <v>7.694467549577208E-2</v>
      </c>
      <c r="AB31" s="313"/>
      <c r="AD31" s="292"/>
      <c r="AE31" s="292"/>
      <c r="AF31" s="292"/>
      <c r="AG31" s="292"/>
    </row>
    <row r="32" spans="1:33" s="314" customFormat="1" ht="14.4" x14ac:dyDescent="0.3">
      <c r="A32" s="642"/>
      <c r="B32" s="701" t="s">
        <v>454</v>
      </c>
      <c r="C32" s="701"/>
      <c r="D32" s="701"/>
      <c r="E32" s="701"/>
      <c r="F32" s="701"/>
      <c r="G32" s="701"/>
      <c r="H32" s="348">
        <v>193388.50900722574</v>
      </c>
      <c r="I32" s="347">
        <v>272768.92204168066</v>
      </c>
      <c r="J32" s="347">
        <v>254577.86195788678</v>
      </c>
      <c r="K32" s="347">
        <v>218512.0988963719</v>
      </c>
      <c r="L32" s="348">
        <v>221314.84661476989</v>
      </c>
      <c r="M32" s="347">
        <v>234496.49775596522</v>
      </c>
      <c r="N32" s="347"/>
      <c r="O32" s="347"/>
      <c r="P32" s="311"/>
      <c r="Q32" s="307"/>
      <c r="R32" s="347">
        <v>-38272.424285715446</v>
      </c>
      <c r="S32" s="555">
        <v>-0.14031079493677509</v>
      </c>
      <c r="T32" s="346"/>
      <c r="U32" s="312"/>
      <c r="V32" s="347">
        <v>466157.43104890641</v>
      </c>
      <c r="W32" s="347">
        <v>455811.34437073511</v>
      </c>
      <c r="X32" s="309"/>
      <c r="Y32" s="307"/>
      <c r="Z32" s="347">
        <v>-10346.086678171298</v>
      </c>
      <c r="AA32" s="555">
        <v>-2.2194404699055089E-2</v>
      </c>
      <c r="AB32" s="313"/>
      <c r="AD32" s="292"/>
      <c r="AE32" s="292"/>
      <c r="AF32" s="292"/>
      <c r="AG32" s="292"/>
    </row>
    <row r="33" spans="1:33" s="314" customFormat="1" ht="14.4" x14ac:dyDescent="0.3">
      <c r="A33" s="616"/>
      <c r="B33" s="617"/>
      <c r="C33" s="701" t="s">
        <v>13</v>
      </c>
      <c r="D33" s="701"/>
      <c r="E33" s="701"/>
      <c r="F33" s="701"/>
      <c r="G33" s="701"/>
      <c r="H33" s="352">
        <v>44974.960127193975</v>
      </c>
      <c r="I33" s="310">
        <v>63467.483925380031</v>
      </c>
      <c r="J33" s="310">
        <v>59841.128851929883</v>
      </c>
      <c r="K33" s="310">
        <v>50834.535487120222</v>
      </c>
      <c r="L33" s="352">
        <v>52263.896209236285</v>
      </c>
      <c r="M33" s="310">
        <v>56152.9393648634</v>
      </c>
      <c r="N33" s="310"/>
      <c r="O33" s="310"/>
      <c r="P33" s="311"/>
      <c r="Q33" s="307"/>
      <c r="R33" s="307">
        <v>-7314.5445605166315</v>
      </c>
      <c r="S33" s="555">
        <v>-0.11524869284429938</v>
      </c>
      <c r="T33" s="346"/>
      <c r="U33" s="312"/>
      <c r="V33" s="307">
        <v>108442.44405257401</v>
      </c>
      <c r="W33" s="307">
        <v>108416.83557409968</v>
      </c>
      <c r="X33" s="309"/>
      <c r="Y33" s="307"/>
      <c r="Z33" s="307">
        <v>-25.608478474328876</v>
      </c>
      <c r="AA33" s="555" t="s">
        <v>110</v>
      </c>
      <c r="AB33" s="313"/>
      <c r="AD33" s="292"/>
      <c r="AE33" s="292"/>
      <c r="AF33" s="292"/>
      <c r="AG33" s="292"/>
    </row>
    <row r="34" spans="1:33" s="314" customFormat="1" ht="15" customHeight="1" x14ac:dyDescent="0.3">
      <c r="A34" s="643"/>
      <c r="B34" s="697" t="s">
        <v>457</v>
      </c>
      <c r="C34" s="697"/>
      <c r="D34" s="697"/>
      <c r="E34" s="697"/>
      <c r="F34" s="697"/>
      <c r="G34" s="713"/>
      <c r="H34" s="348">
        <v>148413.54888003177</v>
      </c>
      <c r="I34" s="347">
        <v>209301.43811630062</v>
      </c>
      <c r="J34" s="347">
        <v>194736.7331059569</v>
      </c>
      <c r="K34" s="347">
        <v>167677.56340925168</v>
      </c>
      <c r="L34" s="348">
        <v>169050.9504055336</v>
      </c>
      <c r="M34" s="347">
        <v>178343.55839110183</v>
      </c>
      <c r="N34" s="347"/>
      <c r="O34" s="347"/>
      <c r="P34" s="311"/>
      <c r="Q34" s="307"/>
      <c r="R34" s="347">
        <v>-30957.879725198785</v>
      </c>
      <c r="S34" s="557">
        <v>-0.14791049695509834</v>
      </c>
      <c r="T34" s="346"/>
      <c r="U34" s="312"/>
      <c r="V34" s="347">
        <v>357714.98699633242</v>
      </c>
      <c r="W34" s="347">
        <v>347394.50879663543</v>
      </c>
      <c r="X34" s="309"/>
      <c r="Y34" s="307"/>
      <c r="Z34" s="347">
        <v>-10320.478199696983</v>
      </c>
      <c r="AA34" s="557">
        <v>-2.8851120514564288E-2</v>
      </c>
      <c r="AB34" s="313"/>
      <c r="AD34" s="292"/>
      <c r="AE34" s="292"/>
      <c r="AF34" s="292"/>
      <c r="AG34" s="292"/>
    </row>
    <row r="35" spans="1:33" s="657" customFormat="1" ht="15.75" customHeight="1" x14ac:dyDescent="0.3">
      <c r="A35" s="658"/>
      <c r="B35" s="697" t="s">
        <v>469</v>
      </c>
      <c r="C35" s="697"/>
      <c r="D35" s="697"/>
      <c r="E35" s="697"/>
      <c r="F35" s="697"/>
      <c r="G35" s="713"/>
      <c r="H35" s="352">
        <v>-10509.898550000002</v>
      </c>
      <c r="I35" s="310">
        <v>-208130.82196999999</v>
      </c>
      <c r="J35" s="310">
        <v>-30364.062830000003</v>
      </c>
      <c r="K35" s="310">
        <v>-606.44572000000005</v>
      </c>
      <c r="L35" s="352">
        <v>0</v>
      </c>
      <c r="M35" s="310">
        <v>0</v>
      </c>
      <c r="N35" s="310"/>
      <c r="O35" s="310"/>
      <c r="P35" s="311"/>
      <c r="Q35" s="307"/>
      <c r="R35" s="307">
        <v>208130.82196999999</v>
      </c>
      <c r="S35" s="555">
        <v>1</v>
      </c>
      <c r="T35" s="346"/>
      <c r="U35" s="312"/>
      <c r="V35" s="307">
        <v>-218640.72052</v>
      </c>
      <c r="W35" s="307">
        <v>0</v>
      </c>
      <c r="X35" s="309"/>
      <c r="Y35" s="307"/>
      <c r="Z35" s="307">
        <v>218640.72052</v>
      </c>
      <c r="AA35" s="555">
        <v>1</v>
      </c>
      <c r="AB35" s="659"/>
      <c r="AD35" s="292"/>
      <c r="AE35" s="292"/>
      <c r="AF35" s="292"/>
      <c r="AG35" s="292"/>
    </row>
    <row r="36" spans="1:33" s="292" customFormat="1" ht="15.75" customHeight="1" thickBot="1" x14ac:dyDescent="0.35">
      <c r="A36" s="656"/>
      <c r="B36" s="620"/>
      <c r="C36" s="697" t="s">
        <v>316</v>
      </c>
      <c r="D36" s="701"/>
      <c r="E36" s="701"/>
      <c r="F36" s="701"/>
      <c r="G36" s="701"/>
      <c r="H36" s="344">
        <v>137903.65033003176</v>
      </c>
      <c r="I36" s="343">
        <v>1170.6161463006283</v>
      </c>
      <c r="J36" s="343">
        <v>164372.67027595689</v>
      </c>
      <c r="K36" s="343">
        <v>167071.1176892517</v>
      </c>
      <c r="L36" s="344">
        <v>169050.9504055336</v>
      </c>
      <c r="M36" s="343">
        <v>178343.55839110183</v>
      </c>
      <c r="N36" s="343"/>
      <c r="O36" s="343"/>
      <c r="P36" s="286"/>
      <c r="Q36" s="283"/>
      <c r="R36" s="343">
        <v>177172.9422448012</v>
      </c>
      <c r="S36" s="558" t="s">
        <v>110</v>
      </c>
      <c r="T36" s="295"/>
      <c r="U36" s="287"/>
      <c r="V36" s="343">
        <v>139074.26647633238</v>
      </c>
      <c r="W36" s="343">
        <v>347394.50879663543</v>
      </c>
      <c r="X36" s="285"/>
      <c r="Y36" s="283"/>
      <c r="Z36" s="343">
        <v>208320.24232030305</v>
      </c>
      <c r="AA36" s="558">
        <v>1.4979064610472341</v>
      </c>
      <c r="AB36" s="291"/>
    </row>
    <row r="37" spans="1:33" ht="15" thickTop="1" x14ac:dyDescent="0.3">
      <c r="A37" s="642"/>
      <c r="B37" s="637"/>
      <c r="C37" s="637"/>
      <c r="D37" s="637"/>
      <c r="E37" s="637"/>
      <c r="F37" s="644"/>
      <c r="G37" s="637"/>
      <c r="H37" s="149"/>
      <c r="I37" s="148"/>
      <c r="J37" s="148"/>
      <c r="K37" s="148"/>
      <c r="L37" s="149"/>
      <c r="M37" s="148"/>
      <c r="N37" s="148"/>
      <c r="O37" s="148"/>
      <c r="P37" s="115"/>
      <c r="Q37" s="170"/>
      <c r="R37" s="148"/>
      <c r="S37" s="555"/>
      <c r="T37" s="159"/>
      <c r="U37" s="111"/>
      <c r="V37" s="150"/>
      <c r="W37" s="150"/>
      <c r="X37" s="120"/>
      <c r="Y37" s="170"/>
      <c r="Z37" s="150"/>
      <c r="AA37" s="555"/>
      <c r="AB37"/>
    </row>
    <row r="38" spans="1:33" ht="15" customHeight="1" x14ac:dyDescent="0.3">
      <c r="A38" s="711" t="s">
        <v>458</v>
      </c>
      <c r="B38" s="711"/>
      <c r="C38" s="711"/>
      <c r="D38" s="711"/>
      <c r="E38" s="711"/>
      <c r="F38" s="711"/>
      <c r="G38" s="712"/>
      <c r="H38" s="149"/>
      <c r="I38" s="148"/>
      <c r="J38" s="148"/>
      <c r="K38" s="148"/>
      <c r="L38" s="149"/>
      <c r="M38" s="148"/>
      <c r="N38" s="148"/>
      <c r="O38" s="684"/>
      <c r="P38" s="115"/>
      <c r="Q38" s="170"/>
      <c r="R38" s="148"/>
      <c r="S38" s="555"/>
      <c r="T38" s="159"/>
      <c r="U38" s="111"/>
      <c r="V38" s="150"/>
      <c r="W38" s="150"/>
      <c r="X38" s="120"/>
      <c r="Y38" s="170"/>
      <c r="Z38" s="150"/>
      <c r="AA38" s="555"/>
      <c r="AB38"/>
    </row>
    <row r="39" spans="1:33" s="292" customFormat="1" ht="14.4" x14ac:dyDescent="0.3">
      <c r="A39" s="711"/>
      <c r="B39" s="711"/>
      <c r="C39" s="711"/>
      <c r="D39" s="711"/>
      <c r="E39" s="711"/>
      <c r="F39" s="711"/>
      <c r="G39" s="712"/>
      <c r="H39" s="284"/>
      <c r="I39" s="283"/>
      <c r="J39" s="283"/>
      <c r="K39" s="283"/>
      <c r="L39" s="284"/>
      <c r="M39" s="283"/>
      <c r="N39" s="283"/>
      <c r="O39" s="283"/>
      <c r="P39" s="286"/>
      <c r="Q39" s="283"/>
      <c r="R39" s="283"/>
      <c r="S39" s="555"/>
      <c r="T39" s="295"/>
      <c r="U39" s="287"/>
      <c r="V39" s="283"/>
      <c r="W39" s="283"/>
      <c r="X39" s="285"/>
      <c r="Y39" s="283"/>
      <c r="Z39" s="283"/>
      <c r="AA39" s="555"/>
      <c r="AB39" s="291"/>
    </row>
    <row r="40" spans="1:33" s="292" customFormat="1" ht="14.4" x14ac:dyDescent="0.3">
      <c r="A40" s="701" t="s">
        <v>317</v>
      </c>
      <c r="B40" s="701"/>
      <c r="C40" s="701"/>
      <c r="D40" s="701"/>
      <c r="E40" s="701"/>
      <c r="F40" s="701"/>
      <c r="G40" s="701"/>
      <c r="H40" s="284">
        <v>138367.46377483022</v>
      </c>
      <c r="I40" s="283">
        <v>147779.98705609475</v>
      </c>
      <c r="J40" s="283">
        <v>178353.38231743843</v>
      </c>
      <c r="K40" s="283">
        <v>139540.9491980208</v>
      </c>
      <c r="L40" s="284">
        <v>146785.26878898067</v>
      </c>
      <c r="M40" s="283">
        <v>155012.43699340709</v>
      </c>
      <c r="N40" s="283"/>
      <c r="O40" s="283"/>
      <c r="P40" s="286"/>
      <c r="Q40" s="283"/>
      <c r="R40" s="283">
        <v>7232.4499373123399</v>
      </c>
      <c r="S40" s="555">
        <v>4.8940658890212423E-2</v>
      </c>
      <c r="T40" s="295"/>
      <c r="U40" s="287"/>
      <c r="V40" s="283">
        <v>286147.45083092496</v>
      </c>
      <c r="W40" s="283">
        <v>301797.70578238775</v>
      </c>
      <c r="X40" s="285"/>
      <c r="Y40" s="283"/>
      <c r="Z40" s="283">
        <v>15650.25495146279</v>
      </c>
      <c r="AA40" s="555">
        <v>5.469297352122842E-2</v>
      </c>
      <c r="AB40" s="291"/>
    </row>
    <row r="41" spans="1:33" s="314" customFormat="1" ht="14.4" x14ac:dyDescent="0.3">
      <c r="A41" s="701" t="s">
        <v>63</v>
      </c>
      <c r="B41" s="701"/>
      <c r="C41" s="701"/>
      <c r="D41" s="701"/>
      <c r="E41" s="701"/>
      <c r="F41" s="701"/>
      <c r="G41" s="701"/>
      <c r="H41" s="308">
        <v>65562.800493835384</v>
      </c>
      <c r="I41" s="307">
        <v>74782.733407752268</v>
      </c>
      <c r="J41" s="307">
        <v>79911.604232085374</v>
      </c>
      <c r="K41" s="307">
        <v>81988.240815850077</v>
      </c>
      <c r="L41" s="308">
        <v>81270.484350254832</v>
      </c>
      <c r="M41" s="307">
        <v>79420.335698514406</v>
      </c>
      <c r="N41" s="307"/>
      <c r="O41" s="307"/>
      <c r="P41" s="311"/>
      <c r="Q41" s="307"/>
      <c r="R41" s="307">
        <v>4637.6022907621373</v>
      </c>
      <c r="S41" s="555">
        <v>6.2014345817979759E-2</v>
      </c>
      <c r="T41" s="346"/>
      <c r="U41" s="312"/>
      <c r="V41" s="307">
        <v>140345.53390158765</v>
      </c>
      <c r="W41" s="307">
        <v>160690.82004876924</v>
      </c>
      <c r="X41" s="309"/>
      <c r="Y41" s="307"/>
      <c r="Z41" s="307">
        <v>20345.286147181585</v>
      </c>
      <c r="AA41" s="555">
        <v>0.14496568278010186</v>
      </c>
      <c r="AB41" s="313"/>
    </row>
    <row r="42" spans="1:33" s="314" customFormat="1" ht="14.4" x14ac:dyDescent="0.3">
      <c r="A42" s="701" t="s">
        <v>64</v>
      </c>
      <c r="B42" s="701"/>
      <c r="C42" s="701"/>
      <c r="D42" s="701"/>
      <c r="E42" s="701"/>
      <c r="F42" s="701"/>
      <c r="G42" s="701"/>
      <c r="H42" s="308">
        <v>-10541.755261439988</v>
      </c>
      <c r="I42" s="307">
        <v>50206.201577833715</v>
      </c>
      <c r="J42" s="307">
        <v>-3687.12459163721</v>
      </c>
      <c r="K42" s="307">
        <v>-3017.0911174989878</v>
      </c>
      <c r="L42" s="308">
        <v>-6740.9065244653875</v>
      </c>
      <c r="M42" s="307">
        <v>63.725064043811997</v>
      </c>
      <c r="N42" s="307"/>
      <c r="O42" s="307"/>
      <c r="P42" s="311"/>
      <c r="Q42" s="307"/>
      <c r="R42" s="307">
        <v>-50142.476513789901</v>
      </c>
      <c r="S42" s="555">
        <v>-0.99873073321539729</v>
      </c>
      <c r="T42" s="346"/>
      <c r="U42" s="312"/>
      <c r="V42" s="307">
        <v>39664.446316393725</v>
      </c>
      <c r="W42" s="307">
        <v>-6677.1814604215751</v>
      </c>
      <c r="X42" s="309"/>
      <c r="Y42" s="307"/>
      <c r="Z42" s="307">
        <v>-46341.627776815301</v>
      </c>
      <c r="AA42" s="555">
        <v>-1.1683417286897013</v>
      </c>
      <c r="AB42" s="313"/>
    </row>
    <row r="43" spans="1:33" s="292" customFormat="1" ht="15" thickBot="1" x14ac:dyDescent="0.35">
      <c r="A43" s="616"/>
      <c r="B43" s="701" t="s">
        <v>454</v>
      </c>
      <c r="C43" s="701"/>
      <c r="D43" s="701"/>
      <c r="E43" s="701"/>
      <c r="F43" s="701"/>
      <c r="G43" s="701"/>
      <c r="H43" s="344">
        <v>193388.50900722563</v>
      </c>
      <c r="I43" s="343">
        <v>272768.92204168072</v>
      </c>
      <c r="J43" s="343">
        <v>254577.86195788661</v>
      </c>
      <c r="K43" s="343">
        <v>218512.0988963719</v>
      </c>
      <c r="L43" s="344">
        <v>221314.8466147701</v>
      </c>
      <c r="M43" s="343">
        <v>234496.49775596531</v>
      </c>
      <c r="N43" s="343"/>
      <c r="O43" s="343"/>
      <c r="P43" s="286"/>
      <c r="Q43" s="283"/>
      <c r="R43" s="343">
        <v>-38272.424285715417</v>
      </c>
      <c r="S43" s="558">
        <v>-0.14031079493677495</v>
      </c>
      <c r="T43" s="295"/>
      <c r="U43" s="287"/>
      <c r="V43" s="343">
        <v>466157.43104890635</v>
      </c>
      <c r="W43" s="343">
        <v>455811.3443707354</v>
      </c>
      <c r="X43" s="285"/>
      <c r="Y43" s="283"/>
      <c r="Z43" s="343">
        <v>-10346.086678170948</v>
      </c>
      <c r="AA43" s="558">
        <v>-2.2194404699054343E-2</v>
      </c>
      <c r="AB43" s="291"/>
    </row>
    <row r="44" spans="1:33" ht="15" thickTop="1" x14ac:dyDescent="0.3">
      <c r="AB44"/>
    </row>
    <row r="45" spans="1:33" ht="14.4" x14ac:dyDescent="0.3">
      <c r="N45" s="681"/>
      <c r="AB45"/>
    </row>
    <row r="46" spans="1:33" ht="14.4" x14ac:dyDescent="0.3">
      <c r="AB46"/>
    </row>
    <row r="47" spans="1:33" ht="14.4" x14ac:dyDescent="0.3">
      <c r="A47" s="622"/>
      <c r="B47" s="16"/>
      <c r="C47" s="16"/>
      <c r="D47" s="16"/>
      <c r="E47" s="16"/>
      <c r="F47" s="16"/>
      <c r="G47" s="16"/>
      <c r="H47" s="16"/>
      <c r="I47" s="16"/>
      <c r="J47" s="16"/>
      <c r="K47" s="16"/>
      <c r="L47" s="16"/>
      <c r="M47" s="229"/>
      <c r="N47" s="229"/>
      <c r="O47" s="229"/>
      <c r="P47" s="16"/>
      <c r="Q47" s="16"/>
      <c r="R47" s="16"/>
      <c r="S47" s="353"/>
      <c r="T47" s="16"/>
      <c r="U47" s="16"/>
      <c r="V47" s="16"/>
      <c r="W47" s="16"/>
      <c r="X47" s="16"/>
      <c r="Y47" s="16"/>
      <c r="Z47" s="16"/>
      <c r="AA47" s="361"/>
      <c r="AB47"/>
    </row>
    <row r="48" spans="1:33" ht="14.4" x14ac:dyDescent="0.3">
      <c r="AB48"/>
    </row>
    <row r="49" spans="1:69" ht="15" customHeight="1" x14ac:dyDescent="0.25">
      <c r="A49" s="623" t="s">
        <v>43</v>
      </c>
      <c r="B49" s="715" t="s">
        <v>363</v>
      </c>
      <c r="C49" s="715"/>
      <c r="D49" s="715"/>
      <c r="E49" s="715"/>
      <c r="F49" s="715"/>
      <c r="G49" s="715"/>
      <c r="H49" s="715"/>
      <c r="I49" s="715"/>
      <c r="J49" s="715"/>
      <c r="K49" s="715"/>
      <c r="L49" s="715"/>
      <c r="M49" s="715"/>
      <c r="N49" s="715"/>
      <c r="O49" s="715"/>
      <c r="P49" s="715"/>
      <c r="Q49" s="715"/>
      <c r="R49" s="715"/>
      <c r="S49" s="715"/>
      <c r="T49" s="715"/>
      <c r="U49" s="715"/>
      <c r="V49" s="715"/>
      <c r="W49" s="715"/>
      <c r="X49" s="715"/>
      <c r="Y49" s="715"/>
      <c r="Z49" s="715"/>
      <c r="AA49" s="715"/>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row>
    <row r="50" spans="1:69" ht="15" customHeight="1" x14ac:dyDescent="0.25">
      <c r="A50" s="623" t="s">
        <v>45</v>
      </c>
      <c r="B50" s="715" t="s">
        <v>364</v>
      </c>
      <c r="C50" s="715"/>
      <c r="D50" s="715"/>
      <c r="E50" s="715"/>
      <c r="F50" s="715"/>
      <c r="G50" s="715"/>
      <c r="H50" s="715"/>
      <c r="I50" s="715"/>
      <c r="J50" s="715"/>
      <c r="K50" s="715"/>
      <c r="L50" s="715"/>
      <c r="M50" s="715"/>
      <c r="N50" s="715"/>
      <c r="O50" s="715"/>
      <c r="P50" s="715"/>
      <c r="Q50" s="715"/>
      <c r="R50" s="715"/>
      <c r="S50" s="715"/>
      <c r="T50" s="715"/>
      <c r="U50" s="715"/>
      <c r="V50" s="715"/>
      <c r="W50" s="715"/>
      <c r="X50" s="715"/>
      <c r="Y50" s="715"/>
      <c r="Z50" s="715"/>
      <c r="AA50" s="715"/>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row>
    <row r="51" spans="1:69" ht="15" customHeight="1" x14ac:dyDescent="0.25">
      <c r="A51" s="623" t="s">
        <v>129</v>
      </c>
      <c r="B51" s="715" t="s">
        <v>365</v>
      </c>
      <c r="C51" s="715"/>
      <c r="D51" s="715"/>
      <c r="E51" s="715"/>
      <c r="F51" s="715"/>
      <c r="G51" s="715"/>
      <c r="H51" s="715"/>
      <c r="I51" s="715"/>
      <c r="J51" s="715"/>
      <c r="K51" s="715"/>
      <c r="L51" s="715"/>
      <c r="M51" s="715"/>
      <c r="N51" s="715"/>
      <c r="O51" s="715"/>
      <c r="P51" s="715"/>
      <c r="Q51" s="715"/>
      <c r="R51" s="715"/>
      <c r="S51" s="715"/>
      <c r="T51" s="715"/>
      <c r="U51" s="715"/>
      <c r="V51" s="715"/>
      <c r="W51" s="715"/>
      <c r="X51" s="715"/>
      <c r="Y51" s="715"/>
      <c r="Z51" s="715"/>
      <c r="AA51" s="715"/>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row>
    <row r="59" spans="1:69" x14ac:dyDescent="0.25">
      <c r="A59" s="108"/>
    </row>
    <row r="60" spans="1:69" x14ac:dyDescent="0.25">
      <c r="A60" s="108"/>
    </row>
    <row r="61" spans="1:69" x14ac:dyDescent="0.25">
      <c r="A61" s="108"/>
    </row>
    <row r="62" spans="1:69" x14ac:dyDescent="0.25">
      <c r="A62" s="108"/>
    </row>
    <row r="63" spans="1:69" x14ac:dyDescent="0.25">
      <c r="A63" s="108"/>
    </row>
  </sheetData>
  <sheetProtection formatCells="0"/>
  <mergeCells count="45">
    <mergeCell ref="W1:AA1"/>
    <mergeCell ref="B49:AA49"/>
    <mergeCell ref="B50:AA50"/>
    <mergeCell ref="B51:AA51"/>
    <mergeCell ref="C14:G14"/>
    <mergeCell ref="C28:G28"/>
    <mergeCell ref="B17:G17"/>
    <mergeCell ref="B21:G21"/>
    <mergeCell ref="B23:G23"/>
    <mergeCell ref="B24:G24"/>
    <mergeCell ref="B25:G25"/>
    <mergeCell ref="C26:G26"/>
    <mergeCell ref="C27:G27"/>
    <mergeCell ref="Z3:AA3"/>
    <mergeCell ref="C36:G36"/>
    <mergeCell ref="B29:G29"/>
    <mergeCell ref="A40:G40"/>
    <mergeCell ref="A41:G41"/>
    <mergeCell ref="A42:G42"/>
    <mergeCell ref="B43:G43"/>
    <mergeCell ref="B1:V1"/>
    <mergeCell ref="D18:G18"/>
    <mergeCell ref="D31:G31"/>
    <mergeCell ref="R3:S3"/>
    <mergeCell ref="B35:G35"/>
    <mergeCell ref="C9:G9"/>
    <mergeCell ref="B10:G10"/>
    <mergeCell ref="B11:G11"/>
    <mergeCell ref="C12:G12"/>
    <mergeCell ref="C13:G13"/>
    <mergeCell ref="A4:G4"/>
    <mergeCell ref="A5:G5"/>
    <mergeCell ref="A6:G6"/>
    <mergeCell ref="B30:G30"/>
    <mergeCell ref="B32:G32"/>
    <mergeCell ref="C33:G33"/>
    <mergeCell ref="B7:G7"/>
    <mergeCell ref="B8:G8"/>
    <mergeCell ref="B16:G16"/>
    <mergeCell ref="C15:G15"/>
    <mergeCell ref="A38:G39"/>
    <mergeCell ref="B34:G34"/>
    <mergeCell ref="A19:G19"/>
    <mergeCell ref="B20:G20"/>
    <mergeCell ref="B22:G22"/>
  </mergeCells>
  <pageMargins left="0.15" right="0.15" top="0.15" bottom="0.15" header="0" footer="0.15"/>
  <pageSetup scale="59" orientation="landscape" cellComments="asDisplayed" r:id="rId1"/>
  <headerFooter differentFirst="1" alignWithMargins="0">
    <oddFooter>Page &amp;P of &amp;N</oddFooter>
  </headerFooter>
  <customProperties>
    <customPr name="AdaptiveCustomXmlPartId" r:id="rId2"/>
    <customPr name="AdaptiveReportingSheetKey" r:id="rId3"/>
    <customPr name="CurrentId" r:id="rId4"/>
    <customPr name="isReportSheetChanged" r:id="rId5"/>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F607F-6DE5-4ED6-B3B2-518C52182AEF}">
  <sheetPr>
    <pageSetUpPr fitToPage="1"/>
  </sheetPr>
  <dimension ref="A1:AG52"/>
  <sheetViews>
    <sheetView zoomScale="90" zoomScaleNormal="90" workbookViewId="0">
      <pane ySplit="4" topLeftCell="A5" activePane="bottomLeft" state="frozen"/>
      <selection pane="bottomLeft"/>
    </sheetView>
  </sheetViews>
  <sheetFormatPr defaultColWidth="9.109375" defaultRowHeight="13.8" x14ac:dyDescent="0.25"/>
  <cols>
    <col min="1" max="1" width="4.109375" style="554" customWidth="1"/>
    <col min="2" max="6" width="4.109375" style="2" customWidth="1"/>
    <col min="7" max="7" width="36.5546875" style="2" customWidth="1"/>
    <col min="8" max="12" width="11.44140625" style="2" customWidth="1"/>
    <col min="13" max="15" width="11.44140625" style="124" customWidth="1"/>
    <col min="16" max="17" width="0.88671875" style="2" customWidth="1"/>
    <col min="18" max="18" width="11.44140625" style="2" customWidth="1"/>
    <col min="19" max="19" width="9.109375" style="319" customWidth="1"/>
    <col min="20" max="21" width="0.88671875" style="2" customWidth="1"/>
    <col min="22" max="23" width="12.88671875" style="2" customWidth="1"/>
    <col min="24" max="25" width="0.88671875" style="2" customWidth="1"/>
    <col min="26" max="26" width="11.44140625" style="2" customWidth="1"/>
    <col min="27" max="27" width="9.109375" style="319" customWidth="1"/>
    <col min="28" max="28" width="4.109375" style="2" customWidth="1"/>
    <col min="29" max="16384" width="9.109375" style="2"/>
  </cols>
  <sheetData>
    <row r="1" spans="1:33" s="341" customFormat="1" ht="39.9" customHeight="1" thickBot="1" x14ac:dyDescent="0.35">
      <c r="A1" s="614"/>
      <c r="B1" s="696" t="s">
        <v>323</v>
      </c>
      <c r="C1" s="696"/>
      <c r="D1" s="696"/>
      <c r="E1" s="696"/>
      <c r="F1" s="696"/>
      <c r="G1" s="696"/>
      <c r="H1" s="696"/>
      <c r="I1" s="696"/>
      <c r="J1" s="696"/>
      <c r="K1" s="696"/>
      <c r="L1" s="696"/>
      <c r="M1" s="696"/>
      <c r="N1" s="696"/>
      <c r="O1" s="696"/>
      <c r="P1" s="696"/>
      <c r="Q1" s="696"/>
      <c r="R1" s="696"/>
      <c r="S1" s="696"/>
      <c r="T1" s="696"/>
      <c r="U1" s="696"/>
      <c r="V1" s="696"/>
      <c r="W1" s="707" t="s">
        <v>347</v>
      </c>
      <c r="X1" s="707"/>
      <c r="Y1" s="707"/>
      <c r="Z1" s="707"/>
      <c r="AA1" s="707"/>
      <c r="AB1" s="337"/>
    </row>
    <row r="2" spans="1:33" s="331" customFormat="1" ht="14.4" x14ac:dyDescent="0.3">
      <c r="A2" s="554"/>
      <c r="B2" s="2"/>
      <c r="C2" s="2"/>
      <c r="D2" s="2"/>
      <c r="E2" s="2"/>
      <c r="F2" s="2"/>
      <c r="G2" s="2"/>
      <c r="M2" s="355"/>
      <c r="N2" s="355"/>
      <c r="O2" s="355"/>
      <c r="S2" s="356"/>
      <c r="AA2" s="356"/>
      <c r="AB2" s="337"/>
    </row>
    <row r="3" spans="1:33" s="331" customFormat="1" ht="14.4" x14ac:dyDescent="0.3">
      <c r="A3" s="554"/>
      <c r="B3" s="2"/>
      <c r="C3" s="2"/>
      <c r="D3" s="2"/>
      <c r="E3" s="2"/>
      <c r="F3" s="2"/>
      <c r="G3" s="2"/>
      <c r="H3" s="371"/>
      <c r="I3" s="371"/>
      <c r="J3" s="371"/>
      <c r="K3" s="371"/>
      <c r="L3" s="371"/>
      <c r="M3" s="371"/>
      <c r="N3" s="371"/>
      <c r="O3" s="371"/>
      <c r="P3" s="372"/>
      <c r="Q3" s="332"/>
      <c r="R3" s="710" t="s">
        <v>491</v>
      </c>
      <c r="S3" s="710"/>
      <c r="T3" s="335"/>
      <c r="U3" s="332"/>
      <c r="V3" s="332"/>
      <c r="W3" s="332"/>
      <c r="X3" s="372"/>
      <c r="Y3" s="332"/>
      <c r="Z3" s="710" t="s">
        <v>71</v>
      </c>
      <c r="AA3" s="710"/>
      <c r="AB3" s="337"/>
    </row>
    <row r="4" spans="1:33" s="331" customFormat="1" ht="28.2" x14ac:dyDescent="0.3">
      <c r="A4" s="698" t="s">
        <v>0</v>
      </c>
      <c r="B4" s="698"/>
      <c r="C4" s="698"/>
      <c r="D4" s="698"/>
      <c r="E4" s="698"/>
      <c r="F4" s="698"/>
      <c r="G4" s="698"/>
      <c r="H4" s="339" t="s">
        <v>477</v>
      </c>
      <c r="I4" s="338" t="s">
        <v>476</v>
      </c>
      <c r="J4" s="338" t="s">
        <v>475</v>
      </c>
      <c r="K4" s="338" t="s">
        <v>474</v>
      </c>
      <c r="L4" s="339" t="s">
        <v>473</v>
      </c>
      <c r="M4" s="338" t="s">
        <v>488</v>
      </c>
      <c r="N4" s="338" t="s">
        <v>489</v>
      </c>
      <c r="O4" s="338" t="s">
        <v>490</v>
      </c>
      <c r="P4" s="373"/>
      <c r="Q4" s="332"/>
      <c r="R4" s="374" t="s">
        <v>69</v>
      </c>
      <c r="S4" s="374" t="s">
        <v>70</v>
      </c>
      <c r="T4" s="375"/>
      <c r="U4" s="332"/>
      <c r="V4" s="338" t="s">
        <v>495</v>
      </c>
      <c r="W4" s="338" t="s">
        <v>496</v>
      </c>
      <c r="X4" s="373"/>
      <c r="Y4" s="332"/>
      <c r="Z4" s="359" t="s">
        <v>69</v>
      </c>
      <c r="AA4" s="359" t="s">
        <v>70</v>
      </c>
      <c r="AB4" s="337"/>
    </row>
    <row r="5" spans="1:33" ht="30" customHeight="1" x14ac:dyDescent="0.3">
      <c r="A5" s="706" t="s">
        <v>431</v>
      </c>
      <c r="B5" s="717"/>
      <c r="C5" s="717"/>
      <c r="D5" s="717"/>
      <c r="E5" s="717"/>
      <c r="F5" s="717"/>
      <c r="G5" s="717"/>
      <c r="H5" s="161"/>
      <c r="I5" s="160"/>
      <c r="J5" s="160"/>
      <c r="K5" s="160"/>
      <c r="L5" s="161"/>
      <c r="M5" s="160"/>
      <c r="N5" s="160"/>
      <c r="O5" s="160"/>
      <c r="P5" s="162"/>
      <c r="Q5" s="151"/>
      <c r="R5" s="160"/>
      <c r="S5" s="370"/>
      <c r="T5" s="157"/>
      <c r="U5" s="3"/>
      <c r="V5" s="6"/>
      <c r="W5" s="6"/>
      <c r="X5" s="125"/>
      <c r="Y5" s="3"/>
      <c r="Z5" s="6"/>
      <c r="AA5" s="369"/>
      <c r="AB5"/>
    </row>
    <row r="6" spans="1:33" s="292" customFormat="1" ht="14.4" x14ac:dyDescent="0.3">
      <c r="A6" s="616"/>
      <c r="B6" s="697" t="s">
        <v>432</v>
      </c>
      <c r="C6" s="697"/>
      <c r="D6" s="697"/>
      <c r="E6" s="697"/>
      <c r="F6" s="697"/>
      <c r="G6" s="697"/>
      <c r="H6" s="294">
        <v>836320.87823838077</v>
      </c>
      <c r="I6" s="287">
        <v>840668.09590176109</v>
      </c>
      <c r="J6" s="287">
        <v>847625.73649953539</v>
      </c>
      <c r="K6" s="287">
        <v>850667.10673138185</v>
      </c>
      <c r="L6" s="294">
        <v>854430.45268567174</v>
      </c>
      <c r="M6" s="362">
        <v>861919.09492307692</v>
      </c>
      <c r="N6" s="362"/>
      <c r="O6" s="362"/>
      <c r="P6" s="363"/>
      <c r="Q6" s="287"/>
      <c r="R6" s="283">
        <v>21250.999021315831</v>
      </c>
      <c r="S6" s="579">
        <v>2.5278702885138612E-2</v>
      </c>
      <c r="T6" s="295"/>
      <c r="U6" s="287"/>
      <c r="V6" s="287">
        <v>1676988.9741401419</v>
      </c>
      <c r="W6" s="287">
        <v>1716349.5476087485</v>
      </c>
      <c r="X6" s="363"/>
      <c r="Y6" s="287"/>
      <c r="Z6" s="283">
        <v>39360.573468606686</v>
      </c>
      <c r="AA6" s="579">
        <v>2.3470979282251034E-2</v>
      </c>
      <c r="AB6" s="291"/>
    </row>
    <row r="7" spans="1:33" s="314" customFormat="1" ht="14.4" x14ac:dyDescent="0.3">
      <c r="A7" s="624"/>
      <c r="B7" s="718" t="s">
        <v>72</v>
      </c>
      <c r="C7" s="718"/>
      <c r="D7" s="718"/>
      <c r="E7" s="718"/>
      <c r="F7" s="718"/>
      <c r="G7" s="718"/>
      <c r="H7" s="308">
        <v>206502.21174407226</v>
      </c>
      <c r="I7" s="307">
        <v>201566.06261252047</v>
      </c>
      <c r="J7" s="307">
        <v>198726.06719638576</v>
      </c>
      <c r="K7" s="307">
        <v>195039.08127199483</v>
      </c>
      <c r="L7" s="308">
        <v>191477.10753027844</v>
      </c>
      <c r="M7" s="307">
        <v>187988.117010138</v>
      </c>
      <c r="N7" s="307"/>
      <c r="O7" s="307"/>
      <c r="P7" s="367"/>
      <c r="Q7" s="312"/>
      <c r="R7" s="307">
        <v>-13577.945602382475</v>
      </c>
      <c r="S7" s="555">
        <v>-6.7362260424186443E-2</v>
      </c>
      <c r="T7" s="346"/>
      <c r="U7" s="312"/>
      <c r="V7" s="307">
        <v>408068.27435659274</v>
      </c>
      <c r="W7" s="307">
        <v>379465.22454041644</v>
      </c>
      <c r="X7" s="367"/>
      <c r="Y7" s="312"/>
      <c r="Z7" s="307">
        <v>-28603.049816176295</v>
      </c>
      <c r="AA7" s="555">
        <v>-7.0093784823814453E-2</v>
      </c>
      <c r="AB7" s="313"/>
      <c r="AD7" s="292"/>
      <c r="AE7" s="292"/>
      <c r="AF7" s="292"/>
      <c r="AG7" s="292"/>
    </row>
    <row r="8" spans="1:33" s="292" customFormat="1" ht="15" thickBot="1" x14ac:dyDescent="0.35">
      <c r="A8" s="624"/>
      <c r="B8" s="716" t="s">
        <v>433</v>
      </c>
      <c r="C8" s="716"/>
      <c r="D8" s="716"/>
      <c r="E8" s="716"/>
      <c r="F8" s="716"/>
      <c r="G8" s="716"/>
      <c r="H8" s="365">
        <v>629818.66649430851</v>
      </c>
      <c r="I8" s="364">
        <v>639102.03328924067</v>
      </c>
      <c r="J8" s="364">
        <v>648899.66930314968</v>
      </c>
      <c r="K8" s="364">
        <v>655628.02545938699</v>
      </c>
      <c r="L8" s="365">
        <v>662953.34515539324</v>
      </c>
      <c r="M8" s="366">
        <v>673930.97791293892</v>
      </c>
      <c r="N8" s="366"/>
      <c r="O8" s="366"/>
      <c r="P8" s="363"/>
      <c r="Q8" s="287"/>
      <c r="R8" s="343">
        <v>34828.944623698248</v>
      </c>
      <c r="S8" s="584">
        <v>5.4496688806395313E-2</v>
      </c>
      <c r="T8" s="295"/>
      <c r="U8" s="287"/>
      <c r="V8" s="364">
        <v>1268920.6997835492</v>
      </c>
      <c r="W8" s="364">
        <v>1336884.3230683322</v>
      </c>
      <c r="X8" s="363"/>
      <c r="Y8" s="287"/>
      <c r="Z8" s="343">
        <v>67963.623284782982</v>
      </c>
      <c r="AA8" s="584">
        <v>5.3560181732693085E-2</v>
      </c>
      <c r="AB8" s="291"/>
    </row>
    <row r="9" spans="1:33" ht="15" thickTop="1" x14ac:dyDescent="0.3">
      <c r="A9" s="624"/>
      <c r="B9" s="3"/>
      <c r="C9" s="627"/>
      <c r="D9" s="3"/>
      <c r="E9" s="3"/>
      <c r="F9" s="3"/>
      <c r="G9" s="3"/>
      <c r="H9" s="130"/>
      <c r="I9" s="31"/>
      <c r="J9" s="31"/>
      <c r="K9" s="31"/>
      <c r="L9" s="130"/>
      <c r="M9" s="31"/>
      <c r="N9" s="31"/>
      <c r="O9" s="31"/>
      <c r="P9" s="158"/>
      <c r="Q9" s="111"/>
      <c r="R9" s="31"/>
      <c r="S9" s="582"/>
      <c r="T9" s="159"/>
      <c r="U9" s="111"/>
      <c r="V9" s="31"/>
      <c r="W9" s="31"/>
      <c r="X9" s="158"/>
      <c r="Y9" s="111"/>
      <c r="Z9" s="31"/>
      <c r="AA9" s="582"/>
      <c r="AB9"/>
      <c r="AD9" s="292"/>
      <c r="AE9" s="292"/>
      <c r="AF9" s="292"/>
      <c r="AG9" s="292"/>
    </row>
    <row r="10" spans="1:33" ht="30" customHeight="1" x14ac:dyDescent="0.3">
      <c r="A10" s="706" t="s">
        <v>434</v>
      </c>
      <c r="B10" s="717"/>
      <c r="C10" s="717"/>
      <c r="D10" s="717"/>
      <c r="E10" s="717"/>
      <c r="F10" s="717"/>
      <c r="G10" s="717"/>
      <c r="H10" s="147"/>
      <c r="I10" s="146"/>
      <c r="J10" s="146"/>
      <c r="K10" s="146"/>
      <c r="L10" s="147"/>
      <c r="M10" s="146"/>
      <c r="N10" s="146"/>
      <c r="O10" s="146"/>
      <c r="P10" s="158"/>
      <c r="Q10" s="111"/>
      <c r="R10" s="146"/>
      <c r="S10" s="612"/>
      <c r="T10" s="159"/>
      <c r="U10" s="111"/>
      <c r="V10" s="146"/>
      <c r="W10" s="146"/>
      <c r="X10" s="158"/>
      <c r="Y10" s="111"/>
      <c r="Z10" s="146"/>
      <c r="AA10" s="612"/>
      <c r="AB10"/>
      <c r="AD10" s="292"/>
      <c r="AE10" s="292"/>
      <c r="AF10" s="292"/>
      <c r="AG10" s="292"/>
    </row>
    <row r="11" spans="1:33" s="292" customFormat="1" ht="14.4" x14ac:dyDescent="0.3">
      <c r="A11" s="624"/>
      <c r="B11" s="697" t="s">
        <v>435</v>
      </c>
      <c r="C11" s="697"/>
      <c r="D11" s="697"/>
      <c r="E11" s="697"/>
      <c r="F11" s="697"/>
      <c r="G11" s="697"/>
      <c r="H11" s="294">
        <v>-408558.3938980102</v>
      </c>
      <c r="I11" s="287">
        <v>-426347.94974302955</v>
      </c>
      <c r="J11" s="287">
        <v>-411526.39674747328</v>
      </c>
      <c r="K11" s="287">
        <v>-412915.5784046473</v>
      </c>
      <c r="L11" s="294">
        <v>-409334.0977729283</v>
      </c>
      <c r="M11" s="362">
        <v>-432306.34232131549</v>
      </c>
      <c r="N11" s="362"/>
      <c r="O11" s="362"/>
      <c r="P11" s="363"/>
      <c r="Q11" s="287"/>
      <c r="R11" s="283">
        <v>-5958.3925782859442</v>
      </c>
      <c r="S11" s="579">
        <v>-1.3975422144934002E-2</v>
      </c>
      <c r="T11" s="295"/>
      <c r="U11" s="287"/>
      <c r="V11" s="287">
        <v>-834906.34364103968</v>
      </c>
      <c r="W11" s="287">
        <v>-841640.44009424374</v>
      </c>
      <c r="X11" s="363"/>
      <c r="Y11" s="287"/>
      <c r="Z11" s="283">
        <v>-6734.0964532040525</v>
      </c>
      <c r="AA11" s="579">
        <v>-8.0656908460373551E-3</v>
      </c>
      <c r="AB11" s="291"/>
    </row>
    <row r="12" spans="1:33" s="314" customFormat="1" ht="14.4" x14ac:dyDescent="0.3">
      <c r="A12" s="624"/>
      <c r="B12" s="718" t="s">
        <v>72</v>
      </c>
      <c r="C12" s="718"/>
      <c r="D12" s="718"/>
      <c r="E12" s="718"/>
      <c r="F12" s="718"/>
      <c r="G12" s="718"/>
      <c r="H12" s="308">
        <v>-206502.21174407226</v>
      </c>
      <c r="I12" s="307">
        <v>-201566.06261252047</v>
      </c>
      <c r="J12" s="307">
        <v>-198726.06719638576</v>
      </c>
      <c r="K12" s="307">
        <v>-195039.08127199483</v>
      </c>
      <c r="L12" s="308">
        <v>-191477.10753027844</v>
      </c>
      <c r="M12" s="307">
        <v>-187988.117010138</v>
      </c>
      <c r="N12" s="307"/>
      <c r="O12" s="307"/>
      <c r="P12" s="367"/>
      <c r="Q12" s="312"/>
      <c r="R12" s="307">
        <v>13577.945602382475</v>
      </c>
      <c r="S12" s="555">
        <v>6.7362260424186443E-2</v>
      </c>
      <c r="T12" s="346"/>
      <c r="U12" s="312"/>
      <c r="V12" s="307">
        <v>-408068.27435659274</v>
      </c>
      <c r="W12" s="307">
        <v>-379465.22454041644</v>
      </c>
      <c r="X12" s="367"/>
      <c r="Y12" s="312"/>
      <c r="Z12" s="307">
        <v>28603.049816176295</v>
      </c>
      <c r="AA12" s="555">
        <v>7.0093784823814453E-2</v>
      </c>
      <c r="AB12" s="313"/>
      <c r="AD12" s="292"/>
      <c r="AE12" s="292"/>
      <c r="AF12" s="292"/>
      <c r="AG12" s="292"/>
    </row>
    <row r="13" spans="1:33" s="292" customFormat="1" ht="15" thickBot="1" x14ac:dyDescent="0.35">
      <c r="A13" s="624"/>
      <c r="B13" s="716" t="s">
        <v>436</v>
      </c>
      <c r="C13" s="716"/>
      <c r="D13" s="716"/>
      <c r="E13" s="716"/>
      <c r="F13" s="716"/>
      <c r="G13" s="716"/>
      <c r="H13" s="365">
        <v>-202056.18215393793</v>
      </c>
      <c r="I13" s="364">
        <v>-224781.88713050907</v>
      </c>
      <c r="J13" s="364">
        <v>-212800.32955108752</v>
      </c>
      <c r="K13" s="364">
        <v>-217876.49713265247</v>
      </c>
      <c r="L13" s="365">
        <v>-217856.99024264986</v>
      </c>
      <c r="M13" s="366">
        <v>-244318.22531117749</v>
      </c>
      <c r="N13" s="366"/>
      <c r="O13" s="366"/>
      <c r="P13" s="363"/>
      <c r="Q13" s="287"/>
      <c r="R13" s="343">
        <v>-19536.338180668419</v>
      </c>
      <c r="S13" s="584">
        <v>-8.6912421770556456E-2</v>
      </c>
      <c r="T13" s="295"/>
      <c r="U13" s="287"/>
      <c r="V13" s="364">
        <v>-426838.069284447</v>
      </c>
      <c r="W13" s="364">
        <v>-462175.21555382735</v>
      </c>
      <c r="X13" s="363"/>
      <c r="Y13" s="287"/>
      <c r="Z13" s="343">
        <v>-35337.146269380348</v>
      </c>
      <c r="AA13" s="584">
        <v>-8.2788178497338993E-2</v>
      </c>
      <c r="AB13" s="291"/>
    </row>
    <row r="14" spans="1:33" ht="15" thickTop="1" x14ac:dyDescent="0.3">
      <c r="A14" s="624"/>
      <c r="B14" s="3"/>
      <c r="C14" s="627"/>
      <c r="D14" s="3"/>
      <c r="E14" s="3"/>
      <c r="F14" s="3"/>
      <c r="G14" s="3"/>
      <c r="H14" s="130"/>
      <c r="I14" s="31"/>
      <c r="J14" s="31"/>
      <c r="K14" s="31"/>
      <c r="L14" s="130"/>
      <c r="M14" s="31"/>
      <c r="N14" s="31"/>
      <c r="O14" s="31"/>
      <c r="P14" s="158"/>
      <c r="Q14" s="111"/>
      <c r="R14" s="31"/>
      <c r="S14" s="582"/>
      <c r="T14" s="159"/>
      <c r="U14" s="111"/>
      <c r="V14" s="31"/>
      <c r="W14" s="31"/>
      <c r="X14" s="158"/>
      <c r="Y14" s="111"/>
      <c r="Z14" s="31"/>
      <c r="AA14" s="582"/>
      <c r="AB14"/>
      <c r="AD14" s="292"/>
      <c r="AE14" s="292"/>
      <c r="AF14" s="292"/>
      <c r="AG14" s="292"/>
    </row>
    <row r="15" spans="1:33" ht="30" customHeight="1" x14ac:dyDescent="0.3">
      <c r="A15" s="706" t="s">
        <v>73</v>
      </c>
      <c r="B15" s="717"/>
      <c r="C15" s="717"/>
      <c r="D15" s="717"/>
      <c r="E15" s="717"/>
      <c r="F15" s="717"/>
      <c r="G15" s="717"/>
      <c r="H15" s="147"/>
      <c r="I15" s="146"/>
      <c r="J15" s="146"/>
      <c r="K15" s="146"/>
      <c r="L15" s="147"/>
      <c r="M15" s="146"/>
      <c r="N15" s="146"/>
      <c r="O15" s="146"/>
      <c r="P15" s="158"/>
      <c r="Q15" s="111"/>
      <c r="R15" s="146"/>
      <c r="S15" s="612"/>
      <c r="T15" s="159"/>
      <c r="U15" s="111"/>
      <c r="V15" s="146"/>
      <c r="W15" s="146"/>
      <c r="X15" s="158"/>
      <c r="Y15" s="111"/>
      <c r="Z15" s="146"/>
      <c r="AA15" s="612"/>
      <c r="AB15"/>
      <c r="AD15" s="292"/>
      <c r="AE15" s="292"/>
      <c r="AF15" s="292"/>
      <c r="AG15" s="292"/>
    </row>
    <row r="16" spans="1:33" s="292" customFormat="1" ht="14.4" x14ac:dyDescent="0.3">
      <c r="A16" s="624"/>
      <c r="B16" s="697" t="s">
        <v>74</v>
      </c>
      <c r="C16" s="697"/>
      <c r="D16" s="697"/>
      <c r="E16" s="697"/>
      <c r="F16" s="697"/>
      <c r="G16" s="697"/>
      <c r="H16" s="294">
        <v>37806.219980251364</v>
      </c>
      <c r="I16" s="287">
        <v>38451.798448495036</v>
      </c>
      <c r="J16" s="287">
        <v>41109.036603459484</v>
      </c>
      <c r="K16" s="287">
        <v>38134.356761580435</v>
      </c>
      <c r="L16" s="294">
        <v>41671.07165379556</v>
      </c>
      <c r="M16" s="362">
        <v>40928.088615971748</v>
      </c>
      <c r="N16" s="362"/>
      <c r="O16" s="362"/>
      <c r="P16" s="363"/>
      <c r="Q16" s="287"/>
      <c r="R16" s="283">
        <v>2476.2901674767127</v>
      </c>
      <c r="S16" s="579">
        <v>6.4399852995006848E-2</v>
      </c>
      <c r="T16" s="295"/>
      <c r="U16" s="287"/>
      <c r="V16" s="287">
        <v>76258.018428746407</v>
      </c>
      <c r="W16" s="287">
        <v>82599.160269767308</v>
      </c>
      <c r="X16" s="363"/>
      <c r="Y16" s="287"/>
      <c r="Z16" s="283">
        <v>6341.1418410209008</v>
      </c>
      <c r="AA16" s="579">
        <v>8.3153771520379935E-2</v>
      </c>
      <c r="AB16" s="291"/>
    </row>
    <row r="17" spans="1:33" s="314" customFormat="1" ht="14.4" x14ac:dyDescent="0.3">
      <c r="A17" s="624"/>
      <c r="B17" s="718" t="s">
        <v>75</v>
      </c>
      <c r="C17" s="718"/>
      <c r="D17" s="718"/>
      <c r="E17" s="718"/>
      <c r="F17" s="718"/>
      <c r="G17" s="718"/>
      <c r="H17" s="308">
        <v>-136.76083</v>
      </c>
      <c r="I17" s="307">
        <v>189.16210000000001</v>
      </c>
      <c r="J17" s="307">
        <v>1830.1044199999999</v>
      </c>
      <c r="K17" s="307">
        <v>-845.57235000000003</v>
      </c>
      <c r="L17" s="308">
        <v>530.28994999999998</v>
      </c>
      <c r="M17" s="307">
        <v>181.86385999999999</v>
      </c>
      <c r="N17" s="307"/>
      <c r="O17" s="307"/>
      <c r="P17" s="367"/>
      <c r="Q17" s="312"/>
      <c r="R17" s="307" t="s">
        <v>110</v>
      </c>
      <c r="S17" s="555" t="s">
        <v>110</v>
      </c>
      <c r="T17" s="346"/>
      <c r="U17" s="312"/>
      <c r="V17" s="307">
        <v>52.401270000000011</v>
      </c>
      <c r="W17" s="307">
        <v>712.15381000000002</v>
      </c>
      <c r="X17" s="367"/>
      <c r="Y17" s="312"/>
      <c r="Z17" s="307" t="s">
        <v>110</v>
      </c>
      <c r="AA17" s="555" t="s">
        <v>110</v>
      </c>
      <c r="AB17" s="313"/>
      <c r="AD17" s="292"/>
      <c r="AE17" s="292"/>
      <c r="AF17" s="292"/>
      <c r="AG17" s="292"/>
    </row>
    <row r="18" spans="1:33" s="292" customFormat="1" ht="15" thickBot="1" x14ac:dyDescent="0.35">
      <c r="A18" s="624"/>
      <c r="B18" s="716" t="s">
        <v>76</v>
      </c>
      <c r="C18" s="716"/>
      <c r="D18" s="716"/>
      <c r="E18" s="716"/>
      <c r="F18" s="716"/>
      <c r="G18" s="716"/>
      <c r="H18" s="365">
        <v>37942.980810251363</v>
      </c>
      <c r="I18" s="364">
        <v>38262.636348495034</v>
      </c>
      <c r="J18" s="364">
        <v>39278.932183459481</v>
      </c>
      <c r="K18" s="364">
        <v>38979.929111580437</v>
      </c>
      <c r="L18" s="365">
        <v>41140.781703795561</v>
      </c>
      <c r="M18" s="366">
        <v>40746.224755971751</v>
      </c>
      <c r="N18" s="366"/>
      <c r="O18" s="366"/>
      <c r="P18" s="363"/>
      <c r="Q18" s="287"/>
      <c r="R18" s="343">
        <v>2483.5884074767164</v>
      </c>
      <c r="S18" s="584">
        <v>6.4908972420411964E-2</v>
      </c>
      <c r="T18" s="295"/>
      <c r="U18" s="287"/>
      <c r="V18" s="364">
        <v>76205.617158746405</v>
      </c>
      <c r="W18" s="364">
        <v>81887.006459767319</v>
      </c>
      <c r="X18" s="363"/>
      <c r="Y18" s="287"/>
      <c r="Z18" s="343">
        <v>5681.389301020914</v>
      </c>
      <c r="AA18" s="584">
        <v>7.4553418932174334E-2</v>
      </c>
      <c r="AB18" s="291"/>
    </row>
    <row r="19" spans="1:33" ht="15" thickTop="1" x14ac:dyDescent="0.3">
      <c r="A19" s="646"/>
      <c r="B19" s="3"/>
      <c r="C19" s="627"/>
      <c r="D19" s="3"/>
      <c r="E19" s="3"/>
      <c r="F19" s="3"/>
      <c r="G19" s="3"/>
      <c r="H19" s="130"/>
      <c r="I19" s="31"/>
      <c r="J19" s="31"/>
      <c r="K19" s="31"/>
      <c r="L19" s="130"/>
      <c r="M19" s="31"/>
      <c r="N19" s="31"/>
      <c r="O19" s="31"/>
      <c r="P19" s="158"/>
      <c r="Q19" s="111"/>
      <c r="R19" s="31"/>
      <c r="S19" s="582"/>
      <c r="T19" s="159"/>
      <c r="U19" s="111"/>
      <c r="V19" s="31"/>
      <c r="W19" s="31"/>
      <c r="X19" s="158"/>
      <c r="Y19" s="111"/>
      <c r="Z19" s="31"/>
      <c r="AA19" s="582"/>
      <c r="AB19"/>
      <c r="AD19" s="292"/>
      <c r="AE19" s="292"/>
      <c r="AF19" s="292"/>
      <c r="AG19" s="292"/>
    </row>
    <row r="20" spans="1:33" ht="30" customHeight="1" x14ac:dyDescent="0.3">
      <c r="A20" s="706" t="s">
        <v>77</v>
      </c>
      <c r="B20" s="717"/>
      <c r="C20" s="717"/>
      <c r="D20" s="717"/>
      <c r="E20" s="717"/>
      <c r="F20" s="717"/>
      <c r="G20" s="717"/>
      <c r="H20" s="147"/>
      <c r="I20" s="146"/>
      <c r="J20" s="146"/>
      <c r="K20" s="146"/>
      <c r="L20" s="147"/>
      <c r="M20" s="146"/>
      <c r="N20" s="146"/>
      <c r="O20" s="146"/>
      <c r="P20" s="158"/>
      <c r="Q20" s="111"/>
      <c r="R20" s="146"/>
      <c r="S20" s="612"/>
      <c r="T20" s="159"/>
      <c r="U20" s="111"/>
      <c r="V20" s="146"/>
      <c r="W20" s="146"/>
      <c r="X20" s="158"/>
      <c r="Y20" s="111"/>
      <c r="Z20" s="146"/>
      <c r="AA20" s="612"/>
      <c r="AB20"/>
      <c r="AD20" s="292"/>
      <c r="AE20" s="292"/>
      <c r="AF20" s="292"/>
      <c r="AG20" s="292"/>
    </row>
    <row r="21" spans="1:33" s="292" customFormat="1" ht="14.4" x14ac:dyDescent="0.3">
      <c r="A21" s="646"/>
      <c r="B21" s="697" t="s">
        <v>62</v>
      </c>
      <c r="C21" s="697"/>
      <c r="D21" s="697"/>
      <c r="E21" s="697"/>
      <c r="F21" s="697"/>
      <c r="G21" s="697"/>
      <c r="H21" s="294">
        <v>93443.093808612612</v>
      </c>
      <c r="I21" s="287">
        <v>80505.926267703326</v>
      </c>
      <c r="J21" s="287">
        <v>83611.937895720999</v>
      </c>
      <c r="K21" s="287">
        <v>86045.954588021807</v>
      </c>
      <c r="L21" s="294">
        <v>98338.253967696699</v>
      </c>
      <c r="M21" s="362">
        <v>89791.644131063455</v>
      </c>
      <c r="N21" s="362"/>
      <c r="O21" s="362"/>
      <c r="P21" s="363"/>
      <c r="Q21" s="287"/>
      <c r="R21" s="283">
        <v>9285.7178633601288</v>
      </c>
      <c r="S21" s="579">
        <v>0.11534204118691438</v>
      </c>
      <c r="T21" s="295"/>
      <c r="U21" s="287"/>
      <c r="V21" s="287">
        <v>173949.02007631594</v>
      </c>
      <c r="W21" s="287">
        <v>188129.89809876017</v>
      </c>
      <c r="X21" s="363"/>
      <c r="Y21" s="287"/>
      <c r="Z21" s="283">
        <v>14180.878022444231</v>
      </c>
      <c r="AA21" s="579">
        <v>8.1523184299760423E-2</v>
      </c>
      <c r="AB21" s="291"/>
    </row>
    <row r="22" spans="1:33" s="314" customFormat="1" ht="14.4" x14ac:dyDescent="0.3">
      <c r="A22" s="646"/>
      <c r="B22" s="718" t="s">
        <v>423</v>
      </c>
      <c r="C22" s="718"/>
      <c r="D22" s="718"/>
      <c r="E22" s="718"/>
      <c r="F22" s="718"/>
      <c r="G22" s="718"/>
      <c r="H22" s="259">
        <v>0</v>
      </c>
      <c r="I22" s="258">
        <v>824</v>
      </c>
      <c r="J22" s="258">
        <v>2012.8683799999999</v>
      </c>
      <c r="K22" s="258">
        <v>0</v>
      </c>
      <c r="L22" s="259">
        <v>0</v>
      </c>
      <c r="M22" s="258">
        <v>0</v>
      </c>
      <c r="N22" s="258"/>
      <c r="O22" s="258"/>
      <c r="P22" s="367"/>
      <c r="Q22" s="312"/>
      <c r="R22" s="307" t="s">
        <v>110</v>
      </c>
      <c r="S22" s="555" t="s">
        <v>110</v>
      </c>
      <c r="T22" s="346"/>
      <c r="U22" s="312"/>
      <c r="V22" s="307">
        <v>824</v>
      </c>
      <c r="W22" s="307">
        <v>0</v>
      </c>
      <c r="X22" s="367"/>
      <c r="Y22" s="312"/>
      <c r="Z22" s="307" t="s">
        <v>110</v>
      </c>
      <c r="AA22" s="555" t="s">
        <v>110</v>
      </c>
      <c r="AB22" s="313"/>
      <c r="AD22" s="292"/>
      <c r="AE22" s="292"/>
      <c r="AF22" s="292"/>
      <c r="AG22" s="292"/>
    </row>
    <row r="23" spans="1:33" s="292" customFormat="1" ht="15.75" customHeight="1" thickBot="1" x14ac:dyDescent="0.35">
      <c r="A23" s="646"/>
      <c r="B23" s="716" t="s">
        <v>78</v>
      </c>
      <c r="C23" s="716"/>
      <c r="D23" s="716"/>
      <c r="E23" s="716"/>
      <c r="F23" s="716"/>
      <c r="G23" s="720"/>
      <c r="H23" s="365">
        <v>93443.093808612612</v>
      </c>
      <c r="I23" s="364">
        <v>79681.926267703326</v>
      </c>
      <c r="J23" s="364">
        <v>81599.069515720999</v>
      </c>
      <c r="K23" s="364">
        <v>86045.954588021807</v>
      </c>
      <c r="L23" s="365">
        <v>98338.253967696699</v>
      </c>
      <c r="M23" s="366">
        <v>89791.644131063455</v>
      </c>
      <c r="N23" s="366"/>
      <c r="O23" s="366"/>
      <c r="P23" s="363"/>
      <c r="Q23" s="287"/>
      <c r="R23" s="343">
        <v>10109.717863360129</v>
      </c>
      <c r="S23" s="584">
        <v>0.12687592201768594</v>
      </c>
      <c r="T23" s="295"/>
      <c r="U23" s="287"/>
      <c r="V23" s="364">
        <v>173125.02007631594</v>
      </c>
      <c r="W23" s="364">
        <v>188129.89809876017</v>
      </c>
      <c r="X23" s="363"/>
      <c r="Y23" s="287"/>
      <c r="Z23" s="343">
        <v>15004.878022444231</v>
      </c>
      <c r="AA23" s="584">
        <v>8.6670765530192401E-2</v>
      </c>
      <c r="AB23" s="291"/>
    </row>
    <row r="24" spans="1:33" ht="15" thickTop="1" x14ac:dyDescent="0.3">
      <c r="A24" s="624"/>
      <c r="B24" s="3"/>
      <c r="C24" s="627"/>
      <c r="D24" s="3"/>
      <c r="E24" s="3"/>
      <c r="F24" s="3"/>
      <c r="G24" s="3"/>
      <c r="H24" s="130"/>
      <c r="I24" s="31"/>
      <c r="J24" s="31"/>
      <c r="K24" s="31"/>
      <c r="L24" s="130"/>
      <c r="M24" s="31"/>
      <c r="N24" s="31"/>
      <c r="O24" s="31"/>
      <c r="P24" s="158"/>
      <c r="Q24" s="111"/>
      <c r="R24" s="31"/>
      <c r="S24" s="582"/>
      <c r="T24" s="159"/>
      <c r="U24" s="111"/>
      <c r="V24" s="31"/>
      <c r="W24" s="31"/>
      <c r="X24" s="158"/>
      <c r="Y24" s="111"/>
      <c r="Z24" s="31"/>
      <c r="AA24" s="582"/>
      <c r="AB24"/>
      <c r="AD24" s="292"/>
      <c r="AE24" s="292"/>
      <c r="AF24" s="292"/>
      <c r="AG24" s="292"/>
    </row>
    <row r="25" spans="1:33" ht="30" customHeight="1" x14ac:dyDescent="0.3">
      <c r="A25" s="706" t="s">
        <v>79</v>
      </c>
      <c r="B25" s="717"/>
      <c r="C25" s="717"/>
      <c r="D25" s="717"/>
      <c r="E25" s="717"/>
      <c r="F25" s="717"/>
      <c r="G25" s="717"/>
      <c r="H25" s="147"/>
      <c r="I25" s="146"/>
      <c r="J25" s="146"/>
      <c r="K25" s="146"/>
      <c r="L25" s="147"/>
      <c r="M25" s="146"/>
      <c r="N25" s="146"/>
      <c r="O25" s="146"/>
      <c r="P25" s="158"/>
      <c r="Q25" s="111"/>
      <c r="R25" s="146"/>
      <c r="S25" s="612"/>
      <c r="T25" s="159"/>
      <c r="U25" s="111"/>
      <c r="V25" s="146"/>
      <c r="W25" s="146"/>
      <c r="X25" s="158"/>
      <c r="Y25" s="111"/>
      <c r="Z25" s="146"/>
      <c r="AA25" s="612"/>
      <c r="AB25"/>
      <c r="AD25" s="292"/>
      <c r="AE25" s="292"/>
      <c r="AF25" s="292"/>
      <c r="AG25" s="292"/>
    </row>
    <row r="26" spans="1:33" s="292" customFormat="1" ht="14.4" x14ac:dyDescent="0.3">
      <c r="A26" s="624"/>
      <c r="B26" s="697" t="s">
        <v>80</v>
      </c>
      <c r="C26" s="697"/>
      <c r="D26" s="697"/>
      <c r="E26" s="697"/>
      <c r="F26" s="697"/>
      <c r="G26" s="697"/>
      <c r="H26" s="294">
        <v>735949.52641493699</v>
      </c>
      <c r="I26" s="287">
        <v>790954.70636240835</v>
      </c>
      <c r="J26" s="287">
        <v>774128.54676619242</v>
      </c>
      <c r="K26" s="287">
        <v>788109.91324705491</v>
      </c>
      <c r="L26" s="294">
        <v>804842.925647542</v>
      </c>
      <c r="M26" s="362">
        <v>793334.03889380489</v>
      </c>
      <c r="N26" s="362"/>
      <c r="O26" s="362"/>
      <c r="P26" s="363"/>
      <c r="Q26" s="287"/>
      <c r="R26" s="283">
        <v>2379.3325313965324</v>
      </c>
      <c r="S26" s="579">
        <v>3.008177980682428E-3</v>
      </c>
      <c r="T26" s="295"/>
      <c r="U26" s="287"/>
      <c r="V26" s="287">
        <v>1526904.2327773455</v>
      </c>
      <c r="W26" s="287">
        <v>1598176.9645413468</v>
      </c>
      <c r="X26" s="363"/>
      <c r="Y26" s="287"/>
      <c r="Z26" s="283">
        <v>71272.731764001306</v>
      </c>
      <c r="AA26" s="579">
        <v>4.6677931879434614E-2</v>
      </c>
      <c r="AB26" s="291"/>
    </row>
    <row r="27" spans="1:33" s="314" customFormat="1" ht="15" customHeight="1" x14ac:dyDescent="0.3">
      <c r="A27" s="624"/>
      <c r="B27" s="718" t="s">
        <v>438</v>
      </c>
      <c r="C27" s="718"/>
      <c r="D27" s="718"/>
      <c r="E27" s="718"/>
      <c r="F27" s="718"/>
      <c r="G27" s="719"/>
      <c r="H27" s="308">
        <v>1305.1679300000001</v>
      </c>
      <c r="I27" s="307">
        <v>-99.281572560435194</v>
      </c>
      <c r="J27" s="307">
        <v>2208.9716162437999</v>
      </c>
      <c r="K27" s="307">
        <v>-1179.1993818099102</v>
      </c>
      <c r="L27" s="308">
        <v>756.85824000000002</v>
      </c>
      <c r="M27" s="307">
        <v>-2865.960541993572</v>
      </c>
      <c r="N27" s="307"/>
      <c r="O27" s="307"/>
      <c r="P27" s="367"/>
      <c r="Q27" s="312"/>
      <c r="R27" s="307" t="s">
        <v>110</v>
      </c>
      <c r="S27" s="555" t="s">
        <v>110</v>
      </c>
      <c r="T27" s="346"/>
      <c r="U27" s="312"/>
      <c r="V27" s="307">
        <v>1205.8863574395648</v>
      </c>
      <c r="W27" s="307">
        <v>-2109.1023019935719</v>
      </c>
      <c r="X27" s="367"/>
      <c r="Y27" s="312"/>
      <c r="Z27" s="307" t="s">
        <v>110</v>
      </c>
      <c r="AA27" s="555" t="s">
        <v>110</v>
      </c>
      <c r="AB27" s="313"/>
      <c r="AD27" s="292"/>
      <c r="AE27" s="292"/>
      <c r="AF27" s="292"/>
      <c r="AG27" s="292"/>
    </row>
    <row r="28" spans="1:33" s="314" customFormat="1" ht="15" customHeight="1" x14ac:dyDescent="0.3">
      <c r="A28" s="624"/>
      <c r="B28" s="718" t="s">
        <v>75</v>
      </c>
      <c r="C28" s="718"/>
      <c r="D28" s="718"/>
      <c r="E28" s="718"/>
      <c r="F28" s="718"/>
      <c r="G28" s="719"/>
      <c r="H28" s="308">
        <v>-136.76083</v>
      </c>
      <c r="I28" s="307">
        <v>189.16210000000001</v>
      </c>
      <c r="J28" s="307">
        <v>1830.1044199999999</v>
      </c>
      <c r="K28" s="307">
        <v>-845.57235000000003</v>
      </c>
      <c r="L28" s="308">
        <v>530.28994999999998</v>
      </c>
      <c r="M28" s="307">
        <v>181.86385999999999</v>
      </c>
      <c r="N28" s="307"/>
      <c r="O28" s="307"/>
      <c r="P28" s="367"/>
      <c r="Q28" s="312"/>
      <c r="R28" s="307" t="s">
        <v>110</v>
      </c>
      <c r="S28" s="555" t="s">
        <v>110</v>
      </c>
      <c r="T28" s="346"/>
      <c r="U28" s="312"/>
      <c r="V28" s="307">
        <v>52.401270000000011</v>
      </c>
      <c r="W28" s="307">
        <v>712.15381000000002</v>
      </c>
      <c r="X28" s="367"/>
      <c r="Y28" s="312"/>
      <c r="Z28" s="307" t="s">
        <v>110</v>
      </c>
      <c r="AA28" s="555" t="s">
        <v>110</v>
      </c>
      <c r="AB28" s="313"/>
      <c r="AD28" s="292"/>
      <c r="AE28" s="292"/>
      <c r="AF28" s="292"/>
      <c r="AG28" s="292"/>
    </row>
    <row r="29" spans="1:33" s="314" customFormat="1" ht="15" customHeight="1" x14ac:dyDescent="0.3">
      <c r="A29" s="624"/>
      <c r="B29" s="718" t="s">
        <v>417</v>
      </c>
      <c r="C29" s="718"/>
      <c r="D29" s="718"/>
      <c r="E29" s="718"/>
      <c r="F29" s="718"/>
      <c r="G29" s="719"/>
      <c r="H29" s="308">
        <v>0</v>
      </c>
      <c r="I29" s="307">
        <v>50000</v>
      </c>
      <c r="J29" s="307">
        <v>0</v>
      </c>
      <c r="K29" s="307">
        <v>0</v>
      </c>
      <c r="L29" s="308">
        <v>0</v>
      </c>
      <c r="M29" s="307">
        <v>0</v>
      </c>
      <c r="N29" s="307"/>
      <c r="O29" s="307"/>
      <c r="P29" s="367"/>
      <c r="Q29" s="312"/>
      <c r="R29" s="307" t="s">
        <v>110</v>
      </c>
      <c r="S29" s="555" t="s">
        <v>110</v>
      </c>
      <c r="T29" s="346"/>
      <c r="U29" s="312"/>
      <c r="V29" s="307">
        <v>50000</v>
      </c>
      <c r="W29" s="307">
        <v>0</v>
      </c>
      <c r="X29" s="367"/>
      <c r="Y29" s="312"/>
      <c r="Z29" s="307" t="s">
        <v>110</v>
      </c>
      <c r="AA29" s="555" t="s">
        <v>110</v>
      </c>
      <c r="AB29" s="313"/>
      <c r="AD29" s="292"/>
      <c r="AE29" s="292"/>
      <c r="AF29" s="292"/>
      <c r="AG29" s="292"/>
    </row>
    <row r="30" spans="1:33" s="292" customFormat="1" ht="15" thickBot="1" x14ac:dyDescent="0.35">
      <c r="A30" s="624"/>
      <c r="B30" s="716" t="s">
        <v>81</v>
      </c>
      <c r="C30" s="716"/>
      <c r="D30" s="716"/>
      <c r="E30" s="716"/>
      <c r="F30" s="716"/>
      <c r="G30" s="716"/>
      <c r="H30" s="365">
        <v>734781.11931493704</v>
      </c>
      <c r="I30" s="364">
        <v>740864.82583496883</v>
      </c>
      <c r="J30" s="364">
        <v>770089.4707299486</v>
      </c>
      <c r="K30" s="364">
        <v>790134.68497886485</v>
      </c>
      <c r="L30" s="365">
        <v>803555.77745754202</v>
      </c>
      <c r="M30" s="366">
        <v>796018.13557579846</v>
      </c>
      <c r="N30" s="366"/>
      <c r="O30" s="366"/>
      <c r="P30" s="363"/>
      <c r="Q30" s="287"/>
      <c r="R30" s="343">
        <v>55153.309740829631</v>
      </c>
      <c r="S30" s="584">
        <v>7.4444497589247538E-2</v>
      </c>
      <c r="T30" s="295"/>
      <c r="U30" s="287"/>
      <c r="V30" s="364">
        <v>1475645.945149906</v>
      </c>
      <c r="W30" s="364">
        <v>1599573.9130333406</v>
      </c>
      <c r="X30" s="363"/>
      <c r="Y30" s="287"/>
      <c r="Z30" s="343">
        <v>123927.96788343461</v>
      </c>
      <c r="AA30" s="584">
        <v>8.3982183050586148E-2</v>
      </c>
      <c r="AB30" s="291"/>
    </row>
    <row r="31" spans="1:33" ht="15" thickTop="1" x14ac:dyDescent="0.3">
      <c r="A31" s="624"/>
      <c r="B31" s="3"/>
      <c r="C31" s="627"/>
      <c r="D31" s="3"/>
      <c r="E31" s="3"/>
      <c r="F31" s="3"/>
      <c r="G31" s="3"/>
      <c r="H31" s="130"/>
      <c r="I31" s="31"/>
      <c r="J31" s="31"/>
      <c r="K31" s="31"/>
      <c r="L31" s="130"/>
      <c r="M31" s="31"/>
      <c r="N31" s="31"/>
      <c r="O31" s="31"/>
      <c r="P31" s="158"/>
      <c r="Q31" s="111"/>
      <c r="R31" s="31"/>
      <c r="S31" s="582"/>
      <c r="T31" s="159"/>
      <c r="U31" s="111"/>
      <c r="V31" s="31"/>
      <c r="W31" s="31"/>
      <c r="X31" s="158"/>
      <c r="Y31" s="111"/>
      <c r="Z31" s="31"/>
      <c r="AA31" s="582"/>
      <c r="AB31"/>
      <c r="AD31" s="292"/>
      <c r="AE31" s="292"/>
      <c r="AF31" s="292"/>
      <c r="AG31" s="292"/>
    </row>
    <row r="32" spans="1:33" ht="45" customHeight="1" x14ac:dyDescent="0.3">
      <c r="A32" s="706" t="s">
        <v>453</v>
      </c>
      <c r="B32" s="717"/>
      <c r="C32" s="717"/>
      <c r="D32" s="717"/>
      <c r="E32" s="717"/>
      <c r="F32" s="717"/>
      <c r="G32" s="717"/>
      <c r="H32" s="147"/>
      <c r="I32" s="146"/>
      <c r="J32" s="146"/>
      <c r="K32" s="146"/>
      <c r="L32" s="147"/>
      <c r="M32" s="146"/>
      <c r="N32" s="146"/>
      <c r="O32" s="146"/>
      <c r="P32" s="158"/>
      <c r="Q32" s="111"/>
      <c r="R32" s="146"/>
      <c r="S32" s="612"/>
      <c r="T32" s="159"/>
      <c r="U32" s="111"/>
      <c r="V32" s="146"/>
      <c r="W32" s="146"/>
      <c r="X32" s="158"/>
      <c r="Y32" s="111"/>
      <c r="Z32" s="146"/>
      <c r="AA32" s="612"/>
      <c r="AB32"/>
      <c r="AD32" s="292"/>
      <c r="AE32" s="292"/>
      <c r="AF32" s="292"/>
      <c r="AG32" s="292"/>
    </row>
    <row r="33" spans="1:33" s="292" customFormat="1" ht="14.4" x14ac:dyDescent="0.3">
      <c r="A33" s="624"/>
      <c r="B33" s="697" t="s">
        <v>454</v>
      </c>
      <c r="C33" s="697"/>
      <c r="D33" s="697"/>
      <c r="E33" s="697"/>
      <c r="F33" s="697"/>
      <c r="G33" s="697"/>
      <c r="H33" s="294">
        <v>193388.50900722574</v>
      </c>
      <c r="I33" s="287">
        <v>272768.92204168066</v>
      </c>
      <c r="J33" s="287">
        <v>254577.86195788678</v>
      </c>
      <c r="K33" s="287">
        <v>218512.0988963719</v>
      </c>
      <c r="L33" s="294">
        <v>221314.84661476989</v>
      </c>
      <c r="M33" s="362">
        <v>234496.49775596522</v>
      </c>
      <c r="N33" s="362"/>
      <c r="O33" s="362"/>
      <c r="P33" s="363"/>
      <c r="Q33" s="287"/>
      <c r="R33" s="283">
        <v>-38272.424285715446</v>
      </c>
      <c r="S33" s="579">
        <v>-0.14031079493677509</v>
      </c>
      <c r="T33" s="295"/>
      <c r="U33" s="287"/>
      <c r="V33" s="287">
        <v>466157.43104890641</v>
      </c>
      <c r="W33" s="287">
        <v>455811.34437073511</v>
      </c>
      <c r="X33" s="363"/>
      <c r="Y33" s="287"/>
      <c r="Z33" s="283">
        <v>-10346.086678171298</v>
      </c>
      <c r="AA33" s="579">
        <v>-2.2194404699055089E-2</v>
      </c>
      <c r="AB33" s="291"/>
    </row>
    <row r="34" spans="1:33" s="314" customFormat="1" ht="15" customHeight="1" x14ac:dyDescent="0.3">
      <c r="A34" s="624"/>
      <c r="B34" s="718" t="s">
        <v>438</v>
      </c>
      <c r="C34" s="718"/>
      <c r="D34" s="718"/>
      <c r="E34" s="718"/>
      <c r="F34" s="718"/>
      <c r="G34" s="719"/>
      <c r="H34" s="308">
        <v>1305.1679300000001</v>
      </c>
      <c r="I34" s="307">
        <v>-99.281572560435194</v>
      </c>
      <c r="J34" s="307">
        <v>2208.9716162437999</v>
      </c>
      <c r="K34" s="307">
        <v>-1179.1993818099102</v>
      </c>
      <c r="L34" s="308">
        <v>756.85824000000002</v>
      </c>
      <c r="M34" s="307">
        <v>-2865.960541993572</v>
      </c>
      <c r="N34" s="307"/>
      <c r="O34" s="307"/>
      <c r="P34" s="367"/>
      <c r="Q34" s="312"/>
      <c r="R34" s="307" t="s">
        <v>110</v>
      </c>
      <c r="S34" s="555" t="s">
        <v>110</v>
      </c>
      <c r="T34" s="346"/>
      <c r="U34" s="312"/>
      <c r="V34" s="307">
        <v>1205.8863574395648</v>
      </c>
      <c r="W34" s="307">
        <v>-2109.1023019935719</v>
      </c>
      <c r="X34" s="367"/>
      <c r="Y34" s="312"/>
      <c r="Z34" s="307" t="s">
        <v>110</v>
      </c>
      <c r="AA34" s="555" t="s">
        <v>110</v>
      </c>
      <c r="AB34" s="313"/>
      <c r="AD34" s="292"/>
      <c r="AE34" s="292"/>
      <c r="AF34" s="292"/>
      <c r="AG34" s="292"/>
    </row>
    <row r="35" spans="1:33" s="314" customFormat="1" ht="15" customHeight="1" x14ac:dyDescent="0.3">
      <c r="A35" s="624"/>
      <c r="B35" s="718" t="s">
        <v>75</v>
      </c>
      <c r="C35" s="718"/>
      <c r="D35" s="718"/>
      <c r="E35" s="718"/>
      <c r="F35" s="718"/>
      <c r="G35" s="719"/>
      <c r="H35" s="308">
        <v>-136.76083</v>
      </c>
      <c r="I35" s="307">
        <v>189.16210000000001</v>
      </c>
      <c r="J35" s="307">
        <v>1830.1044199999999</v>
      </c>
      <c r="K35" s="307">
        <v>-845.57235000000003</v>
      </c>
      <c r="L35" s="308">
        <v>530.28994999999998</v>
      </c>
      <c r="M35" s="307">
        <v>181.86385999999999</v>
      </c>
      <c r="N35" s="307"/>
      <c r="O35" s="307"/>
      <c r="P35" s="367"/>
      <c r="Q35" s="312"/>
      <c r="R35" s="307" t="s">
        <v>110</v>
      </c>
      <c r="S35" s="555" t="s">
        <v>110</v>
      </c>
      <c r="T35" s="346"/>
      <c r="U35" s="312"/>
      <c r="V35" s="307">
        <v>52.401270000000011</v>
      </c>
      <c r="W35" s="307">
        <v>712.15381000000002</v>
      </c>
      <c r="X35" s="367"/>
      <c r="Y35" s="312"/>
      <c r="Z35" s="307" t="s">
        <v>110</v>
      </c>
      <c r="AA35" s="555" t="s">
        <v>110</v>
      </c>
      <c r="AB35" s="313"/>
      <c r="AD35" s="292"/>
      <c r="AE35" s="292"/>
      <c r="AF35" s="292"/>
      <c r="AG35" s="292"/>
    </row>
    <row r="36" spans="1:33" s="314" customFormat="1" ht="14.4" customHeight="1" x14ac:dyDescent="0.3">
      <c r="A36" s="624"/>
      <c r="B36" s="718" t="s">
        <v>417</v>
      </c>
      <c r="C36" s="718"/>
      <c r="D36" s="718"/>
      <c r="E36" s="718"/>
      <c r="F36" s="718"/>
      <c r="G36" s="719"/>
      <c r="H36" s="308">
        <v>0</v>
      </c>
      <c r="I36" s="307">
        <v>50000</v>
      </c>
      <c r="J36" s="307">
        <v>0</v>
      </c>
      <c r="K36" s="307">
        <v>0</v>
      </c>
      <c r="L36" s="308">
        <v>0</v>
      </c>
      <c r="M36" s="307">
        <v>0</v>
      </c>
      <c r="N36" s="307"/>
      <c r="O36" s="307"/>
      <c r="P36" s="367"/>
      <c r="Q36" s="312"/>
      <c r="R36" s="307" t="s">
        <v>110</v>
      </c>
      <c r="S36" s="555" t="s">
        <v>110</v>
      </c>
      <c r="T36" s="346"/>
      <c r="U36" s="312"/>
      <c r="V36" s="307">
        <v>50000</v>
      </c>
      <c r="W36" s="307">
        <v>0</v>
      </c>
      <c r="X36" s="367"/>
      <c r="Y36" s="312"/>
      <c r="Z36" s="307" t="s">
        <v>110</v>
      </c>
      <c r="AA36" s="555" t="s">
        <v>110</v>
      </c>
      <c r="AB36" s="313"/>
      <c r="AD36" s="292"/>
      <c r="AE36" s="292"/>
      <c r="AF36" s="292"/>
      <c r="AG36" s="292"/>
    </row>
    <row r="37" spans="1:33" s="314" customFormat="1" ht="15" customHeight="1" x14ac:dyDescent="0.3">
      <c r="A37" s="624"/>
      <c r="B37" s="718" t="s">
        <v>423</v>
      </c>
      <c r="C37" s="718"/>
      <c r="D37" s="718"/>
      <c r="E37" s="718"/>
      <c r="F37" s="718"/>
      <c r="G37" s="719"/>
      <c r="H37" s="308">
        <v>0</v>
      </c>
      <c r="I37" s="307">
        <v>-824</v>
      </c>
      <c r="J37" s="307">
        <v>-2012.8683799999999</v>
      </c>
      <c r="K37" s="307">
        <v>0</v>
      </c>
      <c r="L37" s="308">
        <v>0</v>
      </c>
      <c r="M37" s="307">
        <v>0</v>
      </c>
      <c r="N37" s="307"/>
      <c r="O37" s="307"/>
      <c r="P37" s="367"/>
      <c r="Q37" s="312"/>
      <c r="R37" s="307" t="s">
        <v>110</v>
      </c>
      <c r="S37" s="555" t="s">
        <v>110</v>
      </c>
      <c r="T37" s="346"/>
      <c r="U37" s="312"/>
      <c r="V37" s="307">
        <v>-824</v>
      </c>
      <c r="W37" s="307">
        <v>0</v>
      </c>
      <c r="X37" s="367"/>
      <c r="Y37" s="312"/>
      <c r="Z37" s="307" t="s">
        <v>110</v>
      </c>
      <c r="AA37" s="555" t="s">
        <v>110</v>
      </c>
      <c r="AB37" s="313"/>
      <c r="AD37" s="292"/>
      <c r="AE37" s="292"/>
      <c r="AF37" s="292"/>
      <c r="AG37" s="292"/>
    </row>
    <row r="38" spans="1:33" s="292" customFormat="1" ht="15" thickBot="1" x14ac:dyDescent="0.35">
      <c r="A38" s="624"/>
      <c r="B38" s="716" t="s">
        <v>82</v>
      </c>
      <c r="C38" s="716"/>
      <c r="D38" s="716"/>
      <c r="E38" s="716"/>
      <c r="F38" s="716"/>
      <c r="G38" s="716"/>
      <c r="H38" s="365">
        <v>192220.10190722573</v>
      </c>
      <c r="I38" s="364">
        <v>223503.04151424111</v>
      </c>
      <c r="J38" s="364">
        <v>252551.65430164299</v>
      </c>
      <c r="K38" s="364">
        <v>220536.87062818182</v>
      </c>
      <c r="L38" s="365">
        <v>220027.69842476989</v>
      </c>
      <c r="M38" s="366">
        <v>237180.59443795879</v>
      </c>
      <c r="N38" s="366"/>
      <c r="O38" s="366"/>
      <c r="P38" s="363"/>
      <c r="Q38" s="287"/>
      <c r="R38" s="343">
        <v>13677.552923717682</v>
      </c>
      <c r="S38" s="584">
        <v>6.1196272010670509E-2</v>
      </c>
      <c r="T38" s="295"/>
      <c r="U38" s="287"/>
      <c r="V38" s="364">
        <v>415723.14342146681</v>
      </c>
      <c r="W38" s="364">
        <v>457208.2928627287</v>
      </c>
      <c r="X38" s="363"/>
      <c r="Y38" s="287"/>
      <c r="Z38" s="343">
        <v>41485.149441261892</v>
      </c>
      <c r="AA38" s="584">
        <v>9.9790329448181767E-2</v>
      </c>
      <c r="AB38" s="291"/>
    </row>
    <row r="39" spans="1:33" ht="15" thickTop="1" x14ac:dyDescent="0.3">
      <c r="A39" s="624"/>
      <c r="B39" s="3"/>
      <c r="C39" s="627"/>
      <c r="D39" s="3"/>
      <c r="E39" s="3"/>
      <c r="F39" s="3"/>
      <c r="G39" s="3"/>
      <c r="H39" s="130"/>
      <c r="I39" s="31"/>
      <c r="J39" s="31"/>
      <c r="K39" s="31"/>
      <c r="L39" s="130"/>
      <c r="M39" s="31"/>
      <c r="N39" s="31"/>
      <c r="O39" s="31"/>
      <c r="P39" s="158"/>
      <c r="Q39" s="111"/>
      <c r="R39" s="31"/>
      <c r="S39" s="555"/>
      <c r="T39" s="159"/>
      <c r="U39" s="111"/>
      <c r="V39" s="31"/>
      <c r="W39" s="31"/>
      <c r="X39" s="158"/>
      <c r="Y39" s="111"/>
      <c r="Z39" s="31"/>
      <c r="AA39" s="555"/>
      <c r="AB39"/>
      <c r="AD39" s="292"/>
      <c r="AE39" s="292"/>
      <c r="AF39" s="292"/>
      <c r="AG39" s="292"/>
    </row>
    <row r="40" spans="1:33" ht="30" customHeight="1" x14ac:dyDescent="0.3">
      <c r="A40" s="706" t="s">
        <v>455</v>
      </c>
      <c r="B40" s="717"/>
      <c r="C40" s="717"/>
      <c r="D40" s="717"/>
      <c r="E40" s="717"/>
      <c r="F40" s="717"/>
      <c r="G40" s="717"/>
      <c r="H40" s="165"/>
      <c r="I40" s="164"/>
      <c r="J40" s="164"/>
      <c r="K40" s="164"/>
      <c r="L40" s="165"/>
      <c r="M40" s="164"/>
      <c r="N40" s="164"/>
      <c r="O40" s="164"/>
      <c r="P40" s="158"/>
      <c r="Q40" s="111"/>
      <c r="R40" s="146"/>
      <c r="S40" s="612"/>
      <c r="T40" s="159"/>
      <c r="U40" s="111"/>
      <c r="V40" s="146"/>
      <c r="W40" s="146"/>
      <c r="X40" s="158"/>
      <c r="Y40" s="111"/>
      <c r="Z40" s="146"/>
      <c r="AA40" s="612"/>
      <c r="AB40"/>
      <c r="AD40" s="292"/>
      <c r="AE40" s="292"/>
      <c r="AF40" s="292"/>
      <c r="AG40" s="292"/>
    </row>
    <row r="41" spans="1:33" s="292" customFormat="1" ht="14.4" x14ac:dyDescent="0.3">
      <c r="A41" s="624"/>
      <c r="B41" s="697" t="s">
        <v>456</v>
      </c>
      <c r="C41" s="697"/>
      <c r="D41" s="697"/>
      <c r="E41" s="697"/>
      <c r="F41" s="697"/>
      <c r="G41" s="697"/>
      <c r="H41" s="294">
        <v>148413.54888003177</v>
      </c>
      <c r="I41" s="287">
        <v>209301.43811630062</v>
      </c>
      <c r="J41" s="287">
        <v>194736.7331059569</v>
      </c>
      <c r="K41" s="287">
        <v>167677.56340925168</v>
      </c>
      <c r="L41" s="294">
        <v>169050.9504055336</v>
      </c>
      <c r="M41" s="362">
        <v>178343.55839110183</v>
      </c>
      <c r="N41" s="362"/>
      <c r="O41" s="362"/>
      <c r="P41" s="363"/>
      <c r="Q41" s="287"/>
      <c r="R41" s="283">
        <v>-30957.879725198785</v>
      </c>
      <c r="S41" s="579">
        <v>-0.14791049695509834</v>
      </c>
      <c r="T41" s="295"/>
      <c r="U41" s="287"/>
      <c r="V41" s="287">
        <v>357714.98699633242</v>
      </c>
      <c r="W41" s="287">
        <v>347394.50879663543</v>
      </c>
      <c r="X41" s="363"/>
      <c r="Y41" s="287"/>
      <c r="Z41" s="283">
        <v>-10320.478199696983</v>
      </c>
      <c r="AA41" s="579">
        <v>-2.8851120514564288E-2</v>
      </c>
      <c r="AB41" s="291"/>
    </row>
    <row r="42" spans="1:33" s="314" customFormat="1" ht="15" customHeight="1" x14ac:dyDescent="0.3">
      <c r="A42" s="624"/>
      <c r="B42" s="718" t="s">
        <v>438</v>
      </c>
      <c r="C42" s="718"/>
      <c r="D42" s="718"/>
      <c r="E42" s="718"/>
      <c r="F42" s="718"/>
      <c r="G42" s="719"/>
      <c r="H42" s="308">
        <v>1305.1679300000001</v>
      </c>
      <c r="I42" s="307">
        <v>-99.281572560435194</v>
      </c>
      <c r="J42" s="307">
        <v>2208.9716162437999</v>
      </c>
      <c r="K42" s="307">
        <v>-1179.1993818099102</v>
      </c>
      <c r="L42" s="308">
        <v>756.85824000000002</v>
      </c>
      <c r="M42" s="307">
        <v>-2865.960541993572</v>
      </c>
      <c r="N42" s="307"/>
      <c r="O42" s="307"/>
      <c r="P42" s="367"/>
      <c r="Q42" s="312"/>
      <c r="R42" s="307" t="s">
        <v>110</v>
      </c>
      <c r="S42" s="555" t="s">
        <v>110</v>
      </c>
      <c r="T42" s="346"/>
      <c r="U42" s="312"/>
      <c r="V42" s="307">
        <v>1205.8863574395648</v>
      </c>
      <c r="W42" s="307">
        <v>-2109.1023019935719</v>
      </c>
      <c r="X42" s="367"/>
      <c r="Y42" s="312"/>
      <c r="Z42" s="307" t="s">
        <v>110</v>
      </c>
      <c r="AA42" s="555" t="s">
        <v>110</v>
      </c>
      <c r="AB42" s="313"/>
      <c r="AD42" s="292"/>
      <c r="AE42" s="292"/>
      <c r="AF42" s="292"/>
      <c r="AG42" s="292"/>
    </row>
    <row r="43" spans="1:33" s="314" customFormat="1" ht="15" customHeight="1" x14ac:dyDescent="0.3">
      <c r="A43" s="624"/>
      <c r="B43" s="718" t="s">
        <v>75</v>
      </c>
      <c r="C43" s="718"/>
      <c r="D43" s="718"/>
      <c r="E43" s="718"/>
      <c r="F43" s="718"/>
      <c r="G43" s="719"/>
      <c r="H43" s="308">
        <v>-136.76083</v>
      </c>
      <c r="I43" s="307">
        <v>189.16210000000001</v>
      </c>
      <c r="J43" s="307">
        <v>1830.1044199999999</v>
      </c>
      <c r="K43" s="307">
        <v>-845.57235000000003</v>
      </c>
      <c r="L43" s="308">
        <v>530.28994999999998</v>
      </c>
      <c r="M43" s="307">
        <v>181.86385999999999</v>
      </c>
      <c r="N43" s="307"/>
      <c r="O43" s="307"/>
      <c r="P43" s="367"/>
      <c r="Q43" s="312"/>
      <c r="R43" s="307" t="s">
        <v>110</v>
      </c>
      <c r="S43" s="555" t="s">
        <v>110</v>
      </c>
      <c r="T43" s="346"/>
      <c r="U43" s="312"/>
      <c r="V43" s="307">
        <v>52.401270000000011</v>
      </c>
      <c r="W43" s="307">
        <v>712.15381000000002</v>
      </c>
      <c r="X43" s="367"/>
      <c r="Y43" s="312"/>
      <c r="Z43" s="307" t="s">
        <v>110</v>
      </c>
      <c r="AA43" s="555" t="s">
        <v>110</v>
      </c>
      <c r="AB43" s="313"/>
      <c r="AD43" s="292"/>
      <c r="AE43" s="292"/>
      <c r="AF43" s="292"/>
      <c r="AG43" s="292"/>
    </row>
    <row r="44" spans="1:33" s="314" customFormat="1" ht="14.4" customHeight="1" x14ac:dyDescent="0.3">
      <c r="A44" s="624"/>
      <c r="B44" s="718" t="s">
        <v>417</v>
      </c>
      <c r="C44" s="718"/>
      <c r="D44" s="718"/>
      <c r="E44" s="718"/>
      <c r="F44" s="718"/>
      <c r="G44" s="719"/>
      <c r="H44" s="308">
        <v>0</v>
      </c>
      <c r="I44" s="307">
        <v>50000</v>
      </c>
      <c r="J44" s="307">
        <v>0</v>
      </c>
      <c r="K44" s="307">
        <v>0</v>
      </c>
      <c r="L44" s="308">
        <v>0</v>
      </c>
      <c r="M44" s="307">
        <v>0</v>
      </c>
      <c r="N44" s="307"/>
      <c r="O44" s="307"/>
      <c r="P44" s="367"/>
      <c r="Q44" s="312"/>
      <c r="R44" s="307" t="s">
        <v>110</v>
      </c>
      <c r="S44" s="555" t="s">
        <v>110</v>
      </c>
      <c r="T44" s="346"/>
      <c r="U44" s="312"/>
      <c r="V44" s="307">
        <v>50000</v>
      </c>
      <c r="W44" s="307">
        <v>0</v>
      </c>
      <c r="X44" s="367"/>
      <c r="Y44" s="312"/>
      <c r="Z44" s="307" t="s">
        <v>110</v>
      </c>
      <c r="AA44" s="555" t="s">
        <v>110</v>
      </c>
      <c r="AB44" s="313"/>
      <c r="AD44" s="292"/>
      <c r="AE44" s="292"/>
      <c r="AF44" s="292"/>
      <c r="AG44" s="292"/>
    </row>
    <row r="45" spans="1:33" s="314" customFormat="1" ht="15" customHeight="1" x14ac:dyDescent="0.3">
      <c r="A45" s="624"/>
      <c r="B45" s="718" t="s">
        <v>423</v>
      </c>
      <c r="C45" s="718"/>
      <c r="D45" s="718"/>
      <c r="E45" s="718"/>
      <c r="F45" s="718"/>
      <c r="G45" s="719"/>
      <c r="H45" s="308">
        <v>0</v>
      </c>
      <c r="I45" s="307">
        <v>-824</v>
      </c>
      <c r="J45" s="307">
        <v>-2012.8683799999999</v>
      </c>
      <c r="K45" s="307">
        <v>0</v>
      </c>
      <c r="L45" s="308">
        <v>0</v>
      </c>
      <c r="M45" s="307">
        <v>0</v>
      </c>
      <c r="N45" s="307"/>
      <c r="O45" s="307"/>
      <c r="P45" s="367"/>
      <c r="Q45" s="312"/>
      <c r="R45" s="307" t="s">
        <v>110</v>
      </c>
      <c r="S45" s="555" t="s">
        <v>110</v>
      </c>
      <c r="T45" s="346"/>
      <c r="U45" s="312"/>
      <c r="V45" s="307">
        <v>-824</v>
      </c>
      <c r="W45" s="307">
        <v>0</v>
      </c>
      <c r="X45" s="367"/>
      <c r="Y45" s="312"/>
      <c r="Z45" s="307" t="s">
        <v>110</v>
      </c>
      <c r="AA45" s="555" t="s">
        <v>110</v>
      </c>
      <c r="AB45" s="313"/>
      <c r="AD45" s="292"/>
      <c r="AE45" s="292"/>
      <c r="AF45" s="292"/>
      <c r="AG45" s="292"/>
    </row>
    <row r="46" spans="1:33" s="314" customFormat="1" ht="15" customHeight="1" x14ac:dyDescent="0.3">
      <c r="A46" s="624"/>
      <c r="B46" s="718" t="s">
        <v>443</v>
      </c>
      <c r="C46" s="718"/>
      <c r="D46" s="718"/>
      <c r="E46" s="718"/>
      <c r="F46" s="718"/>
      <c r="G46" s="719"/>
      <c r="H46" s="308">
        <v>-269.43599999999998</v>
      </c>
      <c r="I46" s="307">
        <v>152.11299999999937</v>
      </c>
      <c r="J46" s="306">
        <v>-476.28100000000001</v>
      </c>
      <c r="K46" s="306">
        <v>471.04199999999997</v>
      </c>
      <c r="L46" s="308">
        <v>-303.96199999999999</v>
      </c>
      <c r="M46" s="307">
        <v>642.73800000000006</v>
      </c>
      <c r="N46" s="307"/>
      <c r="O46" s="307"/>
      <c r="P46" s="367"/>
      <c r="Q46" s="312"/>
      <c r="R46" s="307" t="s">
        <v>110</v>
      </c>
      <c r="S46" s="555" t="s">
        <v>110</v>
      </c>
      <c r="T46" s="346"/>
      <c r="U46" s="312"/>
      <c r="V46" s="307">
        <v>-117.3230000000006</v>
      </c>
      <c r="W46" s="307">
        <v>338.77600000000007</v>
      </c>
      <c r="X46" s="367"/>
      <c r="Y46" s="312"/>
      <c r="Z46" s="307" t="s">
        <v>110</v>
      </c>
      <c r="AA46" s="555" t="s">
        <v>110</v>
      </c>
      <c r="AB46" s="313"/>
      <c r="AD46" s="292"/>
      <c r="AE46" s="292"/>
      <c r="AF46" s="292"/>
      <c r="AG46" s="292"/>
    </row>
    <row r="47" spans="1:33" s="314" customFormat="1" ht="15" customHeight="1" x14ac:dyDescent="0.3">
      <c r="A47" s="624"/>
      <c r="B47" s="718" t="s">
        <v>444</v>
      </c>
      <c r="C47" s="718"/>
      <c r="D47" s="718"/>
      <c r="E47" s="718"/>
      <c r="F47" s="718"/>
      <c r="G47" s="719"/>
      <c r="H47" s="308">
        <v>0</v>
      </c>
      <c r="I47" s="307">
        <v>-11080.161</v>
      </c>
      <c r="J47" s="306">
        <v>0</v>
      </c>
      <c r="K47" s="306">
        <v>0</v>
      </c>
      <c r="L47" s="308">
        <v>0</v>
      </c>
      <c r="M47" s="307">
        <v>0</v>
      </c>
      <c r="N47" s="307"/>
      <c r="O47" s="307"/>
      <c r="P47" s="367"/>
      <c r="Q47" s="312"/>
      <c r="R47" s="307" t="s">
        <v>110</v>
      </c>
      <c r="S47" s="555" t="s">
        <v>110</v>
      </c>
      <c r="T47" s="346"/>
      <c r="U47" s="312"/>
      <c r="V47" s="307">
        <v>-11080.161</v>
      </c>
      <c r="W47" s="307">
        <v>0</v>
      </c>
      <c r="X47" s="367"/>
      <c r="Y47" s="312"/>
      <c r="Z47" s="307" t="s">
        <v>110</v>
      </c>
      <c r="AA47" s="555" t="s">
        <v>110</v>
      </c>
      <c r="AB47" s="313"/>
      <c r="AD47" s="292"/>
      <c r="AE47" s="292"/>
      <c r="AF47" s="292"/>
      <c r="AG47" s="292"/>
    </row>
    <row r="48" spans="1:33" s="292" customFormat="1" ht="15" thickBot="1" x14ac:dyDescent="0.35">
      <c r="A48" s="624"/>
      <c r="B48" s="716" t="s">
        <v>83</v>
      </c>
      <c r="C48" s="716"/>
      <c r="D48" s="716"/>
      <c r="E48" s="716"/>
      <c r="F48" s="716"/>
      <c r="G48" s="716"/>
      <c r="H48" s="365">
        <v>147514.57778003177</v>
      </c>
      <c r="I48" s="364">
        <v>170963.60558886104</v>
      </c>
      <c r="J48" s="364">
        <v>193186.8064497131</v>
      </c>
      <c r="K48" s="364">
        <v>169231.29314106159</v>
      </c>
      <c r="L48" s="365">
        <v>168067.76421553359</v>
      </c>
      <c r="M48" s="366">
        <v>180384.91707309539</v>
      </c>
      <c r="N48" s="366"/>
      <c r="O48" s="366"/>
      <c r="P48" s="363"/>
      <c r="Q48" s="287"/>
      <c r="R48" s="343">
        <v>9421.3114842343493</v>
      </c>
      <c r="S48" s="584">
        <v>5.5107117399541938E-2</v>
      </c>
      <c r="T48" s="295"/>
      <c r="U48" s="287"/>
      <c r="V48" s="364">
        <v>318478.18336889282</v>
      </c>
      <c r="W48" s="364">
        <v>348452.68128862896</v>
      </c>
      <c r="X48" s="363"/>
      <c r="Y48" s="287"/>
      <c r="Z48" s="343">
        <v>29974.497919736139</v>
      </c>
      <c r="AA48" s="584">
        <v>9.41179003304497E-2</v>
      </c>
      <c r="AB48" s="291"/>
    </row>
    <row r="49" spans="1:28" ht="15" thickTop="1" x14ac:dyDescent="0.3">
      <c r="AB49"/>
    </row>
    <row r="50" spans="1:28" ht="14.4" x14ac:dyDescent="0.3">
      <c r="A50" s="622"/>
      <c r="B50" s="16"/>
      <c r="C50" s="16"/>
      <c r="D50" s="16"/>
      <c r="E50" s="16"/>
      <c r="F50" s="16"/>
      <c r="G50" s="16"/>
      <c r="H50" s="16"/>
      <c r="I50" s="16"/>
      <c r="J50" s="16"/>
      <c r="K50" s="16"/>
      <c r="L50" s="16"/>
      <c r="M50" s="16"/>
      <c r="N50" s="229"/>
      <c r="O50" s="229"/>
      <c r="P50" s="16"/>
      <c r="Q50" s="16"/>
      <c r="R50" s="16"/>
      <c r="S50" s="353"/>
      <c r="T50" s="16"/>
      <c r="U50" s="16"/>
      <c r="V50" s="16"/>
      <c r="W50" s="16"/>
      <c r="X50" s="16"/>
      <c r="Y50" s="16"/>
      <c r="Z50" s="16"/>
      <c r="AA50" s="353"/>
      <c r="AB50"/>
    </row>
    <row r="51" spans="1:28" ht="14.4" x14ac:dyDescent="0.3">
      <c r="AB51"/>
    </row>
    <row r="52" spans="1:28" ht="15" customHeight="1" x14ac:dyDescent="0.3">
      <c r="AB52"/>
    </row>
  </sheetData>
  <sheetProtection formatCells="0"/>
  <mergeCells count="43">
    <mergeCell ref="B23:G23"/>
    <mergeCell ref="B11:G11"/>
    <mergeCell ref="B12:G12"/>
    <mergeCell ref="B13:G13"/>
    <mergeCell ref="A15:G15"/>
    <mergeCell ref="B16:G16"/>
    <mergeCell ref="B17:G17"/>
    <mergeCell ref="B18:G18"/>
    <mergeCell ref="A20:G20"/>
    <mergeCell ref="B21:G21"/>
    <mergeCell ref="B22:G22"/>
    <mergeCell ref="B1:V1"/>
    <mergeCell ref="W1:AA1"/>
    <mergeCell ref="A10:G10"/>
    <mergeCell ref="A4:G4"/>
    <mergeCell ref="A5:G5"/>
    <mergeCell ref="B6:G6"/>
    <mergeCell ref="B7:G7"/>
    <mergeCell ref="B8:G8"/>
    <mergeCell ref="R3:S3"/>
    <mergeCell ref="Z3:AA3"/>
    <mergeCell ref="B48:G48"/>
    <mergeCell ref="B43:G43"/>
    <mergeCell ref="B45:G45"/>
    <mergeCell ref="B38:G38"/>
    <mergeCell ref="A40:G40"/>
    <mergeCell ref="B41:G41"/>
    <mergeCell ref="B33:G33"/>
    <mergeCell ref="B34:G34"/>
    <mergeCell ref="B35:G35"/>
    <mergeCell ref="B37:G37"/>
    <mergeCell ref="B47:G47"/>
    <mergeCell ref="B42:G42"/>
    <mergeCell ref="B36:G36"/>
    <mergeCell ref="B44:G44"/>
    <mergeCell ref="B46:G46"/>
    <mergeCell ref="B30:G30"/>
    <mergeCell ref="A32:G32"/>
    <mergeCell ref="B29:G29"/>
    <mergeCell ref="A25:G25"/>
    <mergeCell ref="B26:G26"/>
    <mergeCell ref="B27:G27"/>
    <mergeCell ref="B28:G28"/>
  </mergeCells>
  <pageMargins left="0.15" right="0.15" top="0.15" bottom="0.15" header="0" footer="0.15"/>
  <pageSetup scale="60" orientation="landscape" cellComments="asDisplayed" r:id="rId1"/>
  <headerFooter differentFirst="1" alignWithMargins="0">
    <oddFooter>Page &amp;P of &amp;N</oddFooter>
  </headerFooter>
  <customProperties>
    <customPr name="isReportSheetChang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item1.xml><?xml version="1.0" encoding="utf-8"?>
<AdaptiveCompressedXml id="9f85375866f94898bee24f32824b5a5c">H4sIAAAAAAAEAO2d3W/bOBLA3w+4/yHI695s+DH8KtwsDt0CV9zhcLj26V4MfjbCKrbXUrrtLvZ/P8rxOoljNXJbtV6bL20sSpwRh/MbihxRkx/eX9dn7+Kyqeaz5+f0e3L+w+Vf/zJ5fRVje/YqPD83SQuuhAYpkwHURoOLkQEmzjRDJ6zw52f/ttfx+fmLf7x88c/zfP3Z2aTpavgxpmpWtbnuZnU0H1/GxXzZvn5Yui7MxQu7bJvNz835/8mHV+ooTQV1zoBOjgAaL8EqyiF5qWxAHbjk5/euzzX8a+7tAyHr41U4az8sstry/Oxiu9DHuv57CMvYNGfL+S/Pz/X5mZ/XN9e5lciO83+KHy7p5KL774Hwi53SJ35ZtXFZ2e1qYh2v46x9nRvfBrvI53Q3vXVHt9rPmtbOfHxUcq8saxzy/c2vm2e3zVjN3k6Dbe30OhfUwIE+vpVO6d7K/1Cw2SV2XXZWZZVvmvBY6dVZXZuf5dOq9sObVfPzXTp0Wqzre0qU9e2NrZuh4sxnisvWr5rbqtrlTRwqFs/XPzuDhur6mZ837dTnY3H5mRr5q+liWU199rJ5XWX7xsFtv6Pr7yXazec/PXtr7eK7q6pp58vK2/q7Or7N/76LV5WvP719uqqnVfjszvFJCtj2M+V2/hPsMvyta5xpO29tPV3Gd3F2Ewf31J3O+TEdNiXb7rkpyGDZ4tMOEk0u7qD7ERRrJ7QUiYKPNgBKFOCoFyCQp4DGKObIKCiWA1DMhrO4ti7W25W08X17+Rv5fXKx+murdHXJXfhaK5+VeQDtNS4em6k7/VXYZdpHfUDvBvTOGiYXW3pt3f72jQ60M/UsWRoFMBUVZONSsF4jGEFMTASTEX4UO5sBduYl5paY2ye2xNw92+eYYm418/PrOG3t++l81hkqe+JN54zzxbFEYGIN4RojsJAfgZCjB8OpBmKJI5pHISQdhcyUDEAzFjQXNPeJLWjes32OCc2L5S2X03J+fZxkFiqJSCWFxIIFJMqC1YZA0oE4pJ4mkcYhMx1AZlHIXMjcJ7aQec/2OSYyz2K7HjgfCYgxeG6FdRC9JYCBaTAkETBoPDOOelRmHBAPmaWSBcQFxH1iC4j3bJ8C4gMGMddSu6AZBEk4ICYP2loBQQetjU+IfKQRsRoAYlVAXEDcJ7aAeM/2OSYQr6eRV1MVoWp8N0nR0flIsExp8pYnzONjwwCpCuBcHikrZI4KJzTVYRwsD1nd0wXLBct9YguW92yfY8Ly3fh42s47Yx0Jj5WIIZCQAC0JgCJE0IgIXjkaFLHIuByFx2zIxLEpPC487hN7nDz+VrhbxYFUzabNzWJxe/wbg/8EUhqjRWmtV5BMdICOO3A8j4sTiZ4IEX0i4yRUMPY0fRkp9C307RNb6HtkqWSHFw++9sodlY5RDkwHzMNh9OAoC3kknLygxlDrxpkwZnwAi8u7PoXFvWILi48rd+zUUZwS5YwLAypqD0iJBuu864bFCaOhOo00ScxwAIrLJHFBca/YguI/dY7CqZMXKRUsOgZReQUoSQAXLAVDVEIWUz6qxiHvgPQ1VqaDC3l7xRbyFvL+icmboWu0jxy0UTaTVwuwWkrwTqDxNHGr2TjkHZCvxstUcCFvr9hC3hHJu54AXs7ruuviVdeosRkvHezkOUwis1xQsAENYKYuGBESBE0EFYEzYsfZ8IkN2PGJl2ngwuFesYXDx5D/deoA5l6h5YyCIpIBMoegJWrI7DXaRmG4HWebJz5gkwm+xz5PBcAFwMcA4IcgtE0T26+29BXdN8yGO6is6K88CvaoqE4OuDIU0CgEi95CcsKqIIhJYZx5YD4gLZiXTdgKhHvFHieECwh7FNyVJRx/vslyjiVHWHjLiFNAHJOAWiM4FhzkYbJgynHjTBwHxQNyhHnZdK2guFdsQfHJo7iurKvqqq2O5p0Nr5OIKDQQ6TSgZw669TkgNiiWjBHajDQ0HpAnzMtWa4XHvWILj0+Yx8f6BrN03RaXzoNm1ALGSMCmDGWXnBMqMM2YG4XHdAiPy45rhce9Yo+Tx4exYHcA720sllfTtm5iFrp8a2fVryunny5jisuYPakj/Cf3lJsccq4fVkzYl4po06z0yqWPe5ZbJYKaKg+CWwHIVYAuWgB33EmWx/ho9TihY8B7JrzsEVdCR6/YEjqOPnRUzaLEjoONHV4FJKv3w4nOsYPqBE5YBKcptUEnLv1IG9kNyRMs7yiW2NEr9jhjx8FPxxxGcLs3DXS8n0NBzQ3zioCMXQ4hRw3OEwk+KKZT8IxIHAXO91IIuzH+Tjif+pLpMtb5Vt/FF7aOXcd8ue6r85Sa2D4/h9xw4Wa5ao6ut3W3lppnqYGf22VPB/XrunZ+5XL7DEoIyb3r45c8fUL7oeermpvSBy6z88uat5J6a+q6+87G+tb+FbhwnFmIPrsWCoFg0HIQhvhEDHWJjPOSxH3/Ej3+depLYE/6Fy/+tSk6TP8iBrVCFiGwELs15gSGKgGC8OQUNVLb8ePXrgs6xzr1JY0n/YsV/9oUHaZ/ccKoo86DdDT7l6IIGm2CaNDrwKJAtKP7l+rxr1Of933Sv2jxr03RYfoXCkwyUgXCm+5DwYmARRXBSumItE7JkTbwuu9fOxp05V+nPjf2lH+R4l6bosN0L6FCNDJZ8IwkQJcDmZMmgtNMkEhN0mb88LVj8nLlXqe+SdNT7lWi113RYbqXR45cRwVOiQBImAWDQgK3LmmncyH3Y7sX6/0mxqlvxfOUf5Wnr7uiw/Sv7EHodFD5wSuIHL5kAqNc7iZWE2EYic6I0f1rR5+89a9T32LlKf8qs4d3RYfpX0EYyjmabnZDdG8MOjAyeqBeE2cJJpLGSWu7PzzscS+2xwYatXWx3q6kje/by9/I79ku3V9bpatLfoypmlVdfWvls14P/HC9eP7YTP2m/qxF4p4+NLnYUnerVbbvf+gnFoPplj095CdtA2gwD19c7gORMyZNMFb4cXYSvI/XPvPv8er+R81/9hv95l1gZ/rGJ9l6P7Xpl+y6u9MLvm6PxYA+hijzMCDRPOAOHnQgHExUxFrOghfjfITuXo/dkfpz22P3WK4/aGDtzK/5unZORBJmggQUqkvLyCa2MmU7E2I4D0FoN/qDVV9WBttj2fig7dwzGPyadnacahIp7dIDuuUVZ8ExGSF7t7HECxPUOK9k3bNzX3YA22P5clw7f1GM75fXO2Z3mFws8s+7ge7kyjYvruzsbWwuk62bOLm4d2RzVtW8WA94X86sq2P44+THBZtratu0/40p2//qTXUdLxlhAogCqt9Q/QzlM+TfU86IYfJ/nfYPz95U01zNf3kxn7W5NV91OZBN9N3Nb9TtLb+t4Y9WeH0VY7vVdt3FD452F00uVqde/h/P9dzpDZ8AAA==</AdaptiveCompressedXml>
</file>

<file path=customXml/item2.xml><?xml version="1.0" encoding="utf-8"?>
<AdaptiveCompressedXml id="2ed8bda2342d4e80a28d006a2720df36">H4sIAAAAAAAEAO2dW2/cNhaA3xfY/2AY6FN7at4vgZNikXaBAovFYpOnfRnwcmgLnRnNSnIuLfa/LzV2xrU9mshtNJ6MmYfYFiWdI/Icfrwckuc/fFjMT95h01b18uUp/Z6c/vDqr385f3OJ2J38HF+eMozGR8eACxZBoCHgmIlAiHJMMxITV6cn/3QLzI/z0/zwycl52z/+I6ZqWXX5xe36ar7e4Kpuujd3U28Sc/LKNV27+XNz/7/y5bUujlDiuCQgNEsgCJXgrVRZK22SVtKIqE5/93x+wz/q4O4IublexZPu4yrrnJU/u58YcD7/W4wNtu1JU79/eUpOT0I9v1r0WbTl/l/w4yt6ftb/uCP8bKv087nzOL//jg4/dK9+I/87P1v/di91/chtlt3ontVy0a06bPrc4acnVewv3nu4f3m+/ef44PpNygkuu6r7+Hb9TnF682f/ylgtXvi6/mVWxYef3X/g1hefn91T916u3P/+87Pbct5R+skrraLTwJHkMpcYwEuP4LxiRDBNErVTlz4bKH32hUr/5Df65BZgv1hRP05t+iUt13VPb7DRCOu4lmCCdiB4rrMMoQGiVZIp4r3memqD5QMGy4+kutqSH/suZupiiMopkD4iCKcZ+KAJWGd4ECEmR+LUxSwGilkcSTFvoe6+i1lRmlAJCmhC9mYbJFibEFBbJjFSI4SbupjlQDHLQynmL1qH962PcNV29WJWNxduWf26/p4Z2ULhfVuDFhh1kgwoVRaEkgjeaQpEOh1drt4jkZM3RYe83ow3h9BUuQQrd/81OMdFLok3uRdwp5QfZnu1bDu3DLitfD+lZZVj/sB60b64zsdqeTGLrnOzRU6YA4cBBx98+ScF221iG5znT32Hr90cl9E1P13fe1Kn1GL38hRyxsWrZp0db9dGk1uX7YvUwn+75uEnXmfUzbu2GvL9Oygh5PzsM498/oZBx9mk3nEesy0PryUNu+DZQGZtKYyBLN8kZGO5Z3NbrGukfxFMTlGrIFmZ/SvqCC7zFQhjTkQpaMAwuX8NVbe2+Ndu/+LFvzZJh+lfnoWEESlYFXnum+SWq+k9zaLUKjGNXLPJ/WvbA+uxFFIcbLeDseJgm6QDdbDkuKcm+1b+2Y9V5g6hVQ50cBiZVJQxMrmD6SEHe8Ro5fN0MFocbJN0mA6WhDHEeQZJ9MPBPPfADHMcos7/iAyKBzG5g23J0GsHe8SA8LN0MFL8a5N0mP6Ve1+UKRMhNwsDiMQVeMcJaO0RDbVeUjq5f22Zi7j2r0eMXz9L/yr8uk06TP/S6JlQVoLhSoOwsp8dCrmVSJRhmltt9OT8yk3QAf96xMTBs/Sv0gG7TTpM/7JMamdzByxon/1LG9EHi1ggJDjltEQhJ5+WY4PRIo+YsXmW/lVGEG+TDtO/FPEiYfYqYo3N/a/cUnTOclDCCiaQJ0/91P41NIAojiW84cF8aLvKJjDL34EXdfPx6edBTZSWK+lBR5d74aTvJUSr+2mb5Bl3lLppgrIkuzWDwVaMOhIz2Fpv7LegHeNEC4oQrHQgECV4yS3IKA1Dn6iRZpqCliMKWj9znN6krW3tqo0DhHxgV1uiw661wAHE3BPlQnfl5u1YcVsjCx8hLhd/1V6/qmuucKzYh0ElddvNQr6GzZ/UKFzOVk01C/WyredVLl8cnfdbI9ceIbo3k9wYiN9dOLeadXXn5rMG3+HyCkcXyFYbfIQOfWzwi7X8Fi/WxvmHy2RHmPEjFFo1l7PwDVN11udu0FCDCRvMjtUL+cOGMzoa6VFO9If02R7hukvuntuHUQuDQQNDQUBI78BaIcEmSQR10WCapn2oxrQMnnuIVAHGDrHHCYyDq6zvEixWDYYu5w4uqqvFvghWgHEwwCDaM+KjA+SyD0kKBEz0Eohiygsho8dpQmq1+Dww+HMfsCvA2CF2QmAcXK29t9pnJy3q7hKbzIy2ayp/1Y+Ofur87I8cs3ntlv6XrwUbq8V8PrrsHt3Y2C8rRJCE9ssvks7/CZJy58IlDUSq5LUJHN00k6eaf54V7LmHrxZW7BBbOhcFU/vFlLvq6svFwWJqv+TA6IUxTOW+RUiQOcLAaIvANaPEOqk14jTDUmYEOZ57XHYhxw6xhRxlDmFA58Og3RK7b6vlO2y7/ob8a6gX04Fuv9yIDKVPzoNgWmVuoAOTlMx/Bs98oo6HNE2PYww3nvtyg8KNHWILN55gOuO65T9xFVjINV7unpd/Ems4iQzQ9czggoLThoIkFhMhSDNLpulmjAiXYs999UzBxQ6xx4mLp2ohHxymvkZI3EVrwIhx8kCBfQ9LJckM90A8zd0LZyQ4m3Q/LBWp5kHHieKojR3Bi+e+GqzwYofY4+TFwdXbd+tAj0tMVdfO8sUZfljhst1f2O/XiJAj7WcQNIw6GgAppSCMpGBolKCpV8SJwJWZZjrDjulnlKCpwo1BsYUbT82NMHfVolBjh85HSg2juTfBeaBWRhDUU3DeIFhJuQ/RMC6nCbWlhI7AxiOWbRZsFGwUbEyODbfojf6mVq1Ttv3RFWPBxmh9Dh0bKWkRpWUgPdJ+01gFxmaKIFVBIcrE4jRL+igZsUSDlUXgBRuDYgs2ngAb2Y6vmt6Qvw31YlG1/Slje+tvPNWMz1cBrP2CQzIvAiUInlAOQiULPgoDjkiTuHUS0zTBU5ToEeAoi8ELOAbFFnAc9XqNVTMLy7rCDwdbVe8k7AUusXHzzRRQH4M7c/N5/f5IJsa1xKCU9SADt/0ERwRnYwKucm/EUmTBTjRURckIdDz3o2AKOnaILegoEU0DOh/Ggo1QN7mKyMYzy9l3E7K8aup4FbpPRDkSjKBgUgfjgEdMIJjpZzwCgciCFhkozshp4nEpHbFinJcV4wUjg2ILRp5g6KpvR1d9DmPblamOYZ2PdKrDJ2UyMkTuZwTbn34SwPGoAXkwJlmOmPhEvFAjeFHWiRdeDIotvHgCXszrtp3lChU/9KZ/VbWX/Y3ruXL0hSA7dD5SgljJZYyMArOEgXDRgCHKQsrdDkYpIxGnOWFVj9j/lpcQqwKQQbEFIEc95XGAW1StVnO8mB8ssfY8VsVdcIQT8F5TEAJTv7mhgSgjI+gYEjfNURuUjlgMKMpYVUHHoNiCjmeEjieYfP4a+zv7pYfSqIwVEYL0mR6EJXCJIkQvRJApJOumCdLVI5Z28DJfXuAxKLbAo8yXD+h8GMB7gr7SfuFBpbNSr49qwnXXQ4DRNGR4RM+tD5amaQ7NpWzECg9Rpj0KPQbFFnocddfja6RWNppFroSCm4XLah6/U5RZueUs2O06HjgruPBKe6/Bxn6Cg6MDz5kHy4nsj3CyjNOJWDFi7xFRtsQtrBgUW1hRWHFgrLi34P59/vXOsvt9Dam1gUjLZncPmv8zufX5I+sPh2kpUKUsUxBdv51Wv1DRRU5BMYMKSSI40XZaZgzSyjaMBWmDYgvSyuDZgM6HMXh2ezLI7MLlCuAb9vc+aG7CbSv33B/ymlnCEyDtt3xXsg/4cgqcQyUZk/TBpjlfaivGESeEiBLwVdgxKLawo7BjQOfDYEeTE1x71eAGHzf0OBJ2EOkjhuBBu9DvrOU1+H7yhVNthfPSUzLR6VJjIr7K/iiFHYNiCzsKOwZ0frrhv7vTLoJYrY5l2kVao1AhA0WpzahIHLzhAhITTOuUFJfTHH1uRqwrESW+q6BiUGxBRUHFgM4FFX8aFednq/zn7YvPL137+tItL7B9lXLlgOdnv7uyuatqX98I+Gnp/Bzjp5sfJmyembu2+zemzIbLtzn/XjHCJBAN1Lyl5oVQLwT/nnJGLFP/OT+7f/fmNe1l/f51nb1/2f3c1wEtht6aNuoOpl+/4VMuvLlE7H7EVC2rDWX6h+9c7R86P1vf+ur/i1AlFfbAAAA=</AdaptiveCompressedXml>
</file>

<file path=customXml/item3.xml><?xml version="1.0" encoding="utf-8"?>
<AdaptiveCompressedXml id="4ce08b896ee641c08662006044e7b122">H4sIAAAAAAAEAO2dWW/cyBGA3wPkPwwGyJO3Vn0fwtiLwNkACwRBEPspL4M+qiVi51BIyscu8t/THMnSajQcjbyizB21H2wPu9nV7Orqj8WqJmc/fFouJh+wbqr16vWUfk+mP7z5859m784R28lP8fVUBCTGGwsKUYGggYBRigEhigiB2lPGppN/uiW+ntppPncymTXd2X/DVK2qNrfbbI7m4zVerOv23d3S68JcfOHqtrn5eVP/X/nwpiuOUOK4JCA0SyAIleCtzJ1CbZJW0oiopr85P7fwj3Vwd4RcH6/ipP18kbusppOT7cKAi8VfY6yxaSb1+uPrKZlOwnpxuexGaEf9n/HzGzo76f65I/xkp/TZwnlcbLfR4qf2za/kf7OTzf+2Sjen3A7Zdd9zt1x0Fy3W3ejw6aSK3cGtk7vGc/Wf4r3j1yUTXLVV+/n9pk0xvf7ZNRmr5alfr3+eV/H+ZXcXuLPh2clWd7dGZfv6Zye3et6j/eSVVtFp4EiyziUG8NIjOK8YEUyTRO3Q2mc92mdPpP3Jr/SbzwD7ZKp+XLfpU85c1377CRuNsI5rCSZoB4LnNcsQGiBaJZki3muuh56wvGfC8iNZrnaMx3OrmboYonIKpI8IwmkGPmgC1hkeRIjJkTi0mkWPmsWRqHkHdZ9bzYrShEpQQBOyNdsgwdqEgNoyiZEaIdzQapY9apZjUfOTruHd3Ue4bNr1cr6uz9yq+mVzPXOyg8LPPRu0wKiTZECpsiCURPBOUyDS6ejy8h6JHPxWtM/qqTp8PoS6yiqs3HY7uMBlVsW77AXcUfP9ca9WTetWAXcp+EtZ7nPMV7heNqdXA1mtzubRtW6+zAUL4NBj4b2Nf+lgs0tsjYt8qR/wrVvgKrr6x6u6k3VKDbavp5BHLl7Wm+F4v5k1+fayOU0N/Let71/i1UBdt7VzJm/XoISQ2ckDpzxcoddybkrvWI/ZNYZXkvpt8KRnsHYoo2fIbwryZNmacztm14EGRjA5Ra2CZGU2sKgjuAxYIIw5EWX2QzEMbmB96y3VxcD2GxgvBnZTNE4D8ywkjEjBqsizd5LvXU1nahalVolp5JoNbmC7TtgYmCkGtt/AWDGwm6KRGlhy3FOTbSv/2z2tzC6hVQ50cBiZVJQxMriB6T4Ds8XA9hsYLQZ2UzROA0vCGOI8gyS6B8I8+2CGOQ5R5z9EBsWDGNzAdgzo1RNhUgxsr4GRYl83ReO0r+x+UaZMhHxbGEAkrsA7TkBrj2io9ZLSwe1rRzTiyr4eEXB7kfZV+HVbNE770uiZUFaC4UqDsLKLD4V8l0iUYZpbbfTg/Mq3oD329YiQ5ou0r+KA3RaN074sk9rZ7IAF7bN9aSO6dBELhASnnJYo5OCBOdaXL8IeEYF9kfZVniDeFo3TvkyUlivpQUeX/S/S3R9Gq7sn9skz7ih1wyTkKHNrYL38OpbQ984Z87zBTsc40YIiBCsdCEQJXnILMkrD0CdqpBlE0ZoeoOhHBL+PciG9LtvMtcsm9qyN9+bVjsygq15gz+KyJcqF9tItmkPF7cwqe4S4rP6quWqqrS/xULH3EwrWTTsP+RjWv7NH4Xx+UVfzsF4160WV9YsHj/3OrKVHjf1XXf/upLhHyO2mZ8ZP/O7MuYt5u27dYl7jB1xd4sETYefcf0QfLurzebto8OxuUkiNCWvMxtPlqn715Dg42+QRHe4SaE83A5Y7vbHir+7fnlzcfR165sdGUQuDQQNDQUBI78BaIcEmSQR10WDyw9BCHkCLl54aU2ixR2yhxVPSoqzUj16p9/I2VjWGNk8jXFaXy8F4+7y0QJG8Y10OJfEShI4WDHEUOPVc6ECJGih72hziW7z0PK9Ciz1iCy0KLcZLi4AR45HBQgRJaJd1n3T+S5CUXQuXNBCpktcmcHTDRMzMIa7FS89ZLLDYI7bAosBivLBYYfuqWn3Apu0q5P+G9fLgqT1yaGD0whimwMSQICOEgdEWgWtGiXVSa8RhoHFImOql5+EWaOwRW6BRoDFeaGRGLKume3HMq3z4VUI8LnBEhtIn50EwrTI40IFJSuafwTOfqOMhDQIOe8CjKf7S88sLOPaILeAo4BgvONbtOdbzo2KFJ9ZwEhmg64DBBQWnDQVJLCZCkGaQDBP0PsDJ4C89l7uwYo/YwoqnZMXolt4reOGZC5//KPjKc2aZ16Dg5uG8WsTvBKF0e6tZfx9HTgqMSTLDPRBPs1fhjARnk+4eR0WqedBxoKxpe0AMg7/0XQmFFHvEFlIUr2JMaLvrVXhcYaraZp4PzvHTBa6aAbOSn/ttWIZRRwNgBiEIIykYGiVo6hVxInBlholhWHsANB6x1aZAo0CjQKNA42v6Nzg0wsJVy2NBhtHcm+A8UCsjCOopOG8QrKTch2gYl8O8oZSSQxyNsmuvMKNXbGFGYcZ4meGW3epwfbHrlBeJgxU7cmakpEWUloH0SLt3giowNiMEqQoKUSYWh9m6R8khYYyyd68wo1dsYUZhxniZkQ3+su4s/tVt1tSxeBqSeREoQfCEchAqWfBRGHBEmsStk5iGyZPqgkIPU6Ps4SvU6BVbqFGoMV5qnOEKa7e4iWZ0+zTmbrFYfzwSdGiJQSnrQQZuu7hGBGdjAq6yK2IpsmAHekjVfTznQXSUHX0FHb1iCzoKOsaLjlThIh6hs4GCSR2MAx4xgWCmC2sEApEFLTI7nJHDJNrS7lsaDxKjbOcrxOgVW4hRiDFeYnS+RdVNRWzaI4GFT8pkXojsTwTbfcEigONRA/JgTLIcMfFhYMHIw7AQZQtfgUWv2AKLAovxwmKxbpp5vk781K0Rl1Vz3lXcRMPRHws+jDYeLUsgGVPduwkJ2CASWFSCsxCNUAOFw9kBT6fES/8CUsHHHrEFHwUf48XHUb7KlurkiY3ZxxCBg6AYwNsoIBEeReSZJWKY7+VRfkAcXJRN4AUXvWILLo56E/g3WX13MnTcG9GfO93WWaYsggrda6U0J+CCCoAeo2VReqvDQP7FAem2ouwFL8DoFVuAUYDxQNd+PzDm7Qo/Flhcvfvcy6Ct98C0NZB/RfDJZxcjw8NgFEaygWDRjcyDsCh7wAssesUWWJSHUeOlW6Yauuay3pTPz1y1+gv7exfgOJLnUsFSJzxXoIkJ3RunPBijDBjlkRNjlaMDhTH4IWGMshO8kKNXbCFHIcd4yZEdonnrPs1Tna88T6S8Ulx2i8X64o/JjtnJRf552/Ds3DVvz93qDJs3KS8WODv5zZGbWlXz9lrAjyvnFxi/VL5fcHPOwjXtvzFlWJy/r5b4hhEmgWig5j01p0KdCv495YxYpv7Tfbj8bu2bZprz9ce3eeDzZf/UrQlN9lO7bOcvPegtv2rhyyi8O0dstz6b3p1852h30uxkU/XN/wFTrN5lOKUAAA==</AdaptiveCompressedXml>
</file>

<file path=customXml/item4.xml><?xml version="1.0" encoding="utf-8"?>
<document Id="c22bf363-84d6-4397-9870-8392cfb777db">
  <version>1</version>
  <createdBy>a7441</createdBy>
  <modifiedBy>D2799</modifiedBy>
  <createdDate>2025-07-31T20:48:35.7418216Z</createdDate>
  <modifiedDate>2025-08-01T18:04:52.2708536Z</modifiedDate>
  <sheets>
    <sheet Id="63695380-2a17-4229-9e58-739660490635" Name="4"/>
    <sheet Id="b5cbb9b2-2f0e-48af-81e6-eaa8aa4593cc" Name="6"/>
    <sheet Id="4ce08b89-6ee6-41c0-8662-006044e7b122" Name="9"/>
    <sheet Id="08d2f5e9-331c-467d-a01b-e169add927e7" Name="11"/>
    <sheet Id="2ed8bda2-342d-4e80-a28d-006a2720df36" Name="13"/>
  </sheets>
  <documentDefinitions>
    <reportDocumentDefinition>
      <properties version="26" revision="0" isCriteriaEnabled="false" suppressions="10"/>
      <reportDate>2025-01-01T00:00:00</reportDate>
      <lastRefreshTime>2025-07-18T18:46:43.2350965Z</lastRefreshTime>
      <options areDatesRelativeByDefault="true" autoFitColumnsOnRefresh="false" rounding="3" displayZeroForBlank="true" clearDataOnSave="false" highlightEditableCells="true" refreshOnExpand="true" updateExpandedElementsOnRefresh="true" updateReportGroupsOnRefresh="true" enableUnknownFilters="false"/>
      <areLocationsHidden>false</areLocationsHidden>
      <adapterReportOptions>
        <option adapterId="3">
          <reportSettings UseLevelCurrency="true"/>
        </option>
      </adapterReportOptions>
      <instance adapterId="3">
        <instance code="oms:reporting_data_model-3-1">
          <propertyValue id="5865c367f69e1000093951ccc3820000">
            <propertyType id="0"/>
          </propertyValue>
        </instance>
      </instance>
    </reportDocumentDefinition>
  </documentDefinitions>
</document>
</file>

<file path=customXml/item5.xml><?xml version="1.0" encoding="utf-8"?>
<AdaptiveCompressedXml id="08d2f5e9331c467da01be169add927e7">H4sIAAAAAAAEAO2dWW8cxxGA3wPkPxAE8pSU2fch0DICOw8GgiCI/ZSXRR/V4sLL3c3O0JZi5L+nZ0VRImdnNbQ01HhZgAGZ2zNT1Uf1V9Xn5Tevr1dnP+OuWW7WX5/zr9j5Ny//+IfLH64Q27Pv89fnzGVRNHqQkidQxmYIjEdAbnzI2QuL9vzsH+Ea6+v8vL58dnbZdK9/h2W5Xrb1w83+1/r7DrebXfvD/dTbxJq8Dbu2ufvz7vl/1p/3uhS0VnAZqgYpgsocwXmXgSu0IriklPTnH7xfv/D3TQr3hNz+vsxn7Ztt1dmcn108TEy4Wv015x02zdlu80sthPOztFndXHdFpA688BO+eSkvL7p/7km/OCj+Mu2WLe6W4eFncIXXuG5/qEUfctjWZ7pcy/MHz3Xqr5s2rBP2Uj5IqyrnmsHNdfPibTku168WObRhcV0TViCB97PSKT348XcKNofE7nBVs/ozfhtWuM5h97e3z55tSmmw/focasHlm92+OH6sRb+v0OZFaeA/7a6fxbcFdfut7/PB9PtPcMbY5cVHXvn4A+1etyF5XepZzdayffPjvv24Q2X4VtLgly4vBgrrQGUMFPldQm0sD9rcgdbVCXxnSUfsS4piRQnVqrJjoBAdeGQOgnOelaBM0nJy+9ID9qXIvo7blyT7ukuap30JdFZn5oFp70HZrCAmi4A5a8WiFEGxye3r0AudYWmyr+P2Jci+7pLmaV+lJKYsd5Cs1pVfGqt9qQLaOK5EcSkyPrl92QH7MmRfx+2Lk33dJc3TvpTjPmibwAqs9sWcAqe9BY3ReFuZhgYnt68DBbq3L0v2ddS+GJnXXdI8zSuInJnTDkSQFlTRDLziCELmglGWFL2b3Lz8gHk5Mq+j5kX0ep80T/Ny6L2W1Z6sEgaUjw6C4QGEiImlnFSIk3uHgg2YlyfzOmpeFHy9T5qneYWSlZWOgYjVQ1QuJ3AYHGDx0VuOVqGd3LwOtMm9eXFG9nXUvmjw8H3SPO2LpaArtDLEKAUoFQ1ElyXIkL1JNiAXaXLvcMi8+HjzWoWIq4cfafF1+/JX9r9aL93/PUjdv/J+wvBW+arXPTs8W3aldMAch6u612DU+e2f3Sfz8vpF3Gx+WizzYVM8+OHLiwfqPiiVh/kfO7bFJHe8SDDS1Ng71+AgSJdB5OQ1L55ZbybvXoeqX3ym6j/7lX/xJnAgAPqNdf04tfnnbLqhnUGLlba6AhEBna7+NhMRoo8BgvehKJ5dYmHqFiuHWuwjZutn3WEdKJCnrudsLQtF1J4pRwkq1U7JsShAW2atT5l5nHxUcGhRBn/ErPGs63nAGXxSe/Yx5eATcCUqgWKqppw6L6S4buDXa4dl6noeWhzAHzF7OW09f9ZuvPNA0k3Tbq4Xm92rsF7+d5+fBTtA4qduDk46V60+QkHsJrNT7d6V1uC4QF1jweqVTm72Q3PZ/BGTbb+z5tBsa0yyqBnBV5vdmy/fDKJnjLOMIKWoYQmLCoLRHISLwSIrIslpwn4j37eDoVE1/twnhW7T9k3xpskDkXyv1R1wm95qgQOh8ANRIbU3YdWMFXfQ5X6EuFr9y+btp9rdDY4V2+9qN027SPU33H2iRulqsd0tF2mzbjarZa1fHF32Bz26R5X9b8r/4YjhEXK75pnDLv/lVQjbRbtpw2qxw59xfYOjG8LBtv8IHbpo/cVefoOv9kbxm9vCkcD/EQptd1eLZbOt2twH+A4L7rCacyfiNzfX0Z7BMY2fdhQLc2bReQ9JVv9RGawOQ04cYvUdQo5cGhenwQUbgYtHTHLOOlo4OO75tH6BySLyVOvY81yj/1rT1TPcr9XnAbmubsFE41XGjqjo5z7dRn7BEbET+gVfCs4ExseDse/SfejOLbZldF1+qkvXFz26+j676NXyybK9bZZPJmr3ZKLu+8lNWGGziKGpZXvrLU/mLD+tp5ckSldMgiB9BhWthCi4AIeMZZlTcWaa+UrjPu4AiOe+HoAcgCNiyQEgB6Cv8UMUprCudk/Y+MzLXIJ2ySoFmWVRsaELuMIioM7aOMtkEdNMK/gRcaN47pu8CRtHxBI2CBt9jSlufOq4cRiV+HqL6+ZUUOltSJl7C95it/AmF4gxd2eiSFdRKbTmeRpUjomwnvt5DYTKI2IJlYTKvsZzjbBOCxslyYxWRCiqskN1ewh88gZ0NDYyXQLn0wzMccZHcOO5n0NC3DgilrhB3OhrTCHWlw2xQtNge5KsdMZo7ooDVbKqrLQOQnYcCucySykcE9OciMc7o/goK5/7mULEyiNiiZXEyr7Gc4qxTpcb6ITROahKCxNAIbfgBc/ghFfIfLYyiEm44dQIbNCuCMLGoFjaFUHEmhWx7jMj4hrLsm0W9cd30Jhuf8nTUoNLaRnXEkIoooYcVoDnLgCisL5kmYtRk1DD6hHUeO4nwBE1joilYIO67r7GNDBHa+YnCBtT2tys25Nc/qiNLtnaCNE5CUowDc6EDNEGiWgki2WaK26sGeEC0LY5cgEGxZILQC5AX+NZjTeeMDh44szL4qDobrtVlgWCqAgR0vocrVHZTHN4uPUfB4ek7VYEjkGxBA4CR1/j+133pr3C3SIvm3a3jDfd6byT9999kD3Z4PUTb7kqlRSi1EhDJAUKE4KPskIkeSZNKlHYadaRuxFnsshHHC1M6CB0EDoIHYfQsVynzTXB4jbhE+4AYzLX/7o7LLsDvHh3AKxRHFxyTmrkGPg05zrZEQviJM1RESwGxRIsCBZ9jWc1QPXBgrjTGp4qPHinmABlgwOVE4NgkwOuSxIyq5jyNDGGHbHnSNKCOMLGoFjCBmGjrzEtbaClDeQAnI12ALzpLgA0GnyKBZTpLgLKXIDN6GTRIaU4za5jN+KwCkkbqcgBGBRLDgA5AH2Nv+BmhiMr4tMqLK9PZT28UcaFbvdtEKabjioFonAFpPOR+ZCkLtPc2OzHBI20GI6YMSiWmEHM6Gs8G2aE6657uM3WptReYnSjmjkzBBYrMUooyHllRkJwSWbAZJBFoWM0EzFjxM5bRevgiBmDYokZxIy+xrNhRrX4m11n8n9Om+vrZdPU7J1KpCGskFqpAJK7CCor0cUcBXjITNogkyzTnNfA2Yitt4rWwBE2BsUSNggbfY1ng4202dUOospf/EmY28V4290m36T2xA79yZrpwmWAIrs1DsEL8DJbYKo4n6RkZqKlcZyNmONQgiBCEBkSSxAhiPQ1ng1E1tjW+KO2RWzaE6GFYoq5mDVoTAKUlwi+mG5CvGSVtLTy4YqSz0ULPmJ2Q9FNR0SLQbFEC6JFX+PZ0GK1aZpFzRG+7jqJm2Vz1T24n+fAeCr84M5xpQQHU7QBlQOHaKUCn2MM2gsR40RDVnzMTAdd/0P8GBRL/CB+9DWeDT9e4Rp3YXV3vOg+/Air1eaXU2GHTQmVUcBCqeyowACfkoeglQiW+xKNnoYdYsQuTkVXABE7BsUSO4gdfY0fbPnf1v57b6S3XfgCPtxaQacAvE34lCNjhDPWMzBRR1DCVnbkIkEXV4MPI1kWdqLgY8xUB23nIIAMiiWAEED6Gs8m+Nhstqd2r0FhxirGFZhuC4eKgYOLxYLLySrJVHZ6mjW5nI84nFLR7n+ixaBYogXRoq/xbGhx0zw41fjE0OG8MFFUYGghLCijEJzgGgo3wSQRvDZxopGqMQtz6bwxQsegWEIHoaOv8WzQUW7W3SEjq/1BLlOvxH2oSWKc6UVThXYnrrX4arN78ylVdf9L82ZaRMGlwAxeFQmqEg6CVA6ylShkLMboiS6VliMueVG0r52YNiiWmEZM62s8G6ad8g0vrJigmQ9gPHegkuruCU0RgvNRC+Re5okWDEv7cWxo2tpO2BgUS9ggbPQ1ng82TvbYxYzBap88mNDdJ+mUAKdzBMeQMeMrRPxEexLliIl6TRvbCRqDYgkaBI2+xrOBxhe4kuxp2WFQFEyOQ0bWLfLyBhz3CpzKUgTOs9bTXCnJ5Yhpe0372Ykdg2KJHcSOvsazYUcTVticZMCBDm2WNoHAbnJDFQ7RZQEpZq6NxaSQTQMNNWLCXtO2doLGoFiCBkGjr/FsoPHhKNVpnZxlQ1SRKQ4YbYWGFBpc0Aa4SDL7IGSWEy0QViNmxDXtZSdoDIolaBA0+hrPBhrP5/hFVeGhXWRgfHKgovMQVWVKNiKEgEU7Ps0Vk1yNmR+nTe0EkUGxBBGCSF/j2UDkw+Gq04IGloTO6wJWOQsqmQhOigAi5aJ4ZMkFnAYaWo6ABm1kJ2gMip0QGl+w5yFe/W55dR8a2x0u2vB6UXZVUG1Jtau46XqLzfb3uTnx8mJb/3z/4cur0Hx7FdavsHlZam+Blxcf/HL31LL59lbA39YhrjC/e7ifcPfOKjTtv7BUWlz9uLzGl4IJDcwCdz9y90KZF0p+xaVknpt/X148fPruM83V5pdva8HXbH/fdQoNpq6i79QdTH/7hXel8MMVYvsdluV6eYed7uV7v3YvXV7sH335f/stA6NWAAEA</AdaptiveCompressedXml>
</file>

<file path=customXml/item6.xml><?xml version="1.0" encoding="utf-8"?>
<AdaptiveCompressedXml>H4sIAAAAAAAEAO2dW2/cuBWA3wv0PxgG9ik9a94vwSSLIrtFFyiKoslTXwa8HNrCzsUrybl00f9eanxb26OJnLUmypgviUekeCjyHH6keI44++HjcnH0HuumWq9eHdPvyfEPr//8p9nbM8T26Of46jjYaLh2CM4EBoKgBWdRgkCFLgUVtSfHR/90S3x1/Pbvx/nmo6NZ093+I6ZqVbW54GZzNV+v8Xxdt2/vpl4l5uRzV7fNzc+b/P/Klzd14UYgcSlBdDSBME6DpdQCT8mpwJkgBI9/d38u4R/r4O4IubpexaP203muszo+OrmfGHCx+GuMNTbNUb3+8Oo4P2FYLy6WXRNtyf8LfnpNZyfdf3eEn2yVPls4j4v7ZbT4sX39G/nf7GTz173UzS23TXZV91wtF915i/WmdY6PqthdvHdzV3jO/nN8cP0q5QhXbdV+ercpUxxf/eyKjNXypV+vf5lX8eFjdw+4teDZyb3q3muV+88/O7nt5x29b71wWjMOQjkHIqIBowzNyhClJI4zT+PYvc96ep89Ue8f/Ua/ugbYJ+vqx1WbPqXmuvbrK6xxUiNyAVrEAEIrCZ4RkrWWUE0S4VS5sRWW9ygsP5Dhakt77LubqUNicxcDiyZTKSMKnLR5mCJJ0agjceNTSfR0sziQbt5C3X13M1FUUo55IiTyPyJRBcZlu1YuGWIYI8bTsbtZ9nSznEo3P+kY3s0+wkXTrpfzdX3qVtV/N88zJ1sovG9t8FZrQSMHhspnU/cJvNYcIgaWkzQKL8bWhm35OzVQU5qMPLlGNOe4ivP8MHi6rj99pbnKUz9Uje9xdYFP/1hfrOCRSqQ+WLAoBAhmIjgqHVCjqdTWWFRp9LVWH9boI1Q81FXuu8rdLwcXuMyd8Davc+/078N2r1ZN61YBt3XtdVquc8xPuF42Ly8bslqdzqNr3XyZExbAoQdhvYVfV7DZJrbGRX7U9/jGLbI1uPqny7xH65QabF8dQ265eFFvmuPdRmteHafmZWrg17Z++IiXDXVV1lYdvp+DEkJmJ5+55fMZem3mJvWO3ZhtbXgpqd/6Tnoaa0tn9DT5TUJWlns6t0W7hhNEBW8TBKJjnk+QCJ64PJ/wliUvBAmEj25gfRMKqouB7TYwXgzsJmmaBmYoYVEjA5VMnrArdOCjoXnCrlVkPnmJ4xtY3xyNmmJguw2MFQO7SZqmgTmpkFMvwSC1eQ2kFXiuNfhMrsAUNR7J6Aam+wzMFgPbbWC0GNhN0jQNTBoteFQaiEs8TxHzX0b7AEkxIj33hKcwuoFtadDLLQ9SDGyngZFiXzdJ07Qvrwl1SRKgivhsXzKBjSkBscQnnRFm9zBD3LLddmlfj9hRfpb2Vfh1mzRN+5JcCca1AMe1A+GpBG8ihUAIS8iNt0mPvmNP+uzrEXv2z9K+ygLsNmma9sWU59xYD8nwlPmVTcvIZAG5iklSTaORo9tXn0MUe4SLwbO0r/IG8TZpmvZlUUWNgkGkrNsD4wq8NQ6UkzKIgBLtOHtgmt4aWC+/DsW3Y6vG7HezUzDrKPcWoqC5o/NMBXyIGjzTXiepHfFqnI4WAzr6Ed4dBzmQXqVtdO2iiT1j4wO92uL6dlkL7Blc7olyob1wi2aouK1uk48Ql7u/ai6LausLHCr2ocfMumnnIV/D+g/WKJzNz+tqHtarZr2ocv/i4Lbf6pb3qLb/ouff7vX5CLmdemb8xL+cOnc+b9etW8yvfDMGK8JW3X9EHTqH65cb+Q2ebozii3Vhh+/2Iyp0Xp/Nm7NcmbtuWDUmrDFbcyfhi7V1sH/XrgrveVrAnAmJU5DBI4ioJDhvBWBMCSVRKJIfhxZmAC2eu2tMocUOsSPS4msN2ZMbLr8iNqc/Uu/kbVgvl1XThaK9yJdfJMQX1SpfHKzej0bvnj1SGBFBawJadpECTGpwxgiwwTimBceAdhRwmCHryefu8lXAsUNsAUcBx3TBsW7PsJ4fFCs4Tylwa0EaJ0Fwi2A5D4CJWC8jt06OEzxohrySeu7ei4UVO8QWVhRWTJcV1eo9Nm2XOD912fq/Y39brJtmxPd7+wWHZsmQwBES75wGjXNglQ0gvYuGMB88mnHAoQeA47l75RZw7BBbwFHAMV1wrLB9cQuPw3ozhVwLx2UCbTBDA5MBL3hedyTBpEUWpRsnlMOSz0ODP3dP8wKNHWILNAo0pguN8xqX1cXysN5NRRGV0hRBhO6bgJIk8IoIUJEpZwXRQo6zxLAD3k3x5x43UWixQ2xxlzpoUH3jtPC4wlS1zTxfnOPHc1wdznspaki0ihAQOlkQwhFwVDhAyzDphNSEcYKBKBmyxnju0UCFGjvEljVGWWNMlxpu2Y0OV2WvUx4kBuvUxJmRWLAaCQdjogRhhQQThQdKLHWGMC7VWMzgA5jx3CPcCjN2iC3MKMyYLjPurDTCwlXLQ1ln6KBYcEGBwcRAILNggzNAvSQeGUESxvmoByVqADMeEbVZmFGYUZhRmDEVZqQKF/HFbZDGoRDDJxGklQL85ogjJjTY6HVeb0RJk4uKsbGIYQcQo4R/F2L0ii3EKMSYLjFO1+v4oVos5tXy3FV1l+tAmGFCdJ7HACxQCoIwzPSgFoxkljGhZKLjHPpDKRvAjBIEXpjRK7YwozBjuszIBn9RdxZ/gCsNjtoowzMmgiIgpHLgUFpgkQZDXOTJjPNBMdqd9PFZapQI8EKNXrGFGoUa06VGF8I3z8Xix26MuKiasy7jZjcc/cEsOhgxnEUEwnTIiw6Z8UFRgdYUmbVGk5H8bikd8OUpXoLCCz56xRZ8FHxMFx8rbPPCI6siNocCC5J8kl4JSKp7QyWD605nUiC8YI5KTYgbaa3BBnxtipdA8AKLXrEFFgcPCxd+zbP06ooSi078t4mOU1xh7RY34RoblrjFYv3hQEDiqKXRWw5edk641AUwinCInFEaHQbGxvkSFWUDwv1ECQ4vIOkVW0By8CD5hlcdB4+OkHxkIjFIRtPuADAGlkgFSqqkIqfS6nE+K0L5gJg/UWL+Cjp6xRZ0HDg6qmU26ODm4axaxL8oyqzccpLRdul/9IyP6YNrv6BQ0hDipAWpOAPBY4LcGwSst8J7DJyHcU6yo3xAoJ8ogX4FFL1iCyjGB8X0x8vpkO3ezkaouo9Qte7jgawpqDJOiuCBO2dAJEPAMZ2AJmqlkVaiH+l1FB8Q3ydKfF9BRa/YgoqDXlP0f5YDrk+oaN1p5Rf7O0xw+uDc82aGlBbRRdBGxC7Cj4FHiaDQJ8MMCU6PcwQT5QNi/USJ9Sv06BVb6HHQ9Jj+UL0Td2Fd5/EhN9j8O6auTmQ6r9fxIrTXR+juC3p1oEReC53nwRNP1/WnP9J+98uaNuS89iYxziAkLUFo4sEkLoCTmAzHKFIcKThRDNixlyU4sUCuV2yBXIHclCD3cJ+ISjXePtGe9+cN7+IOu6MFLc+rIZPAyECBKGKk14Gmsb6VJQZsu8jyLq2AoldsAUUBxbRBwdSIDgV7DibxUUuVEjDNCAhCLJhoCGAywYSgg7EjRR6KAZ87kcWRq4CiV2wBRQHFtEFBzTcKitnJef55W/DszDVvztzqFJvXKY8MODv53ZWbXFXz5krATyvnFxivMz9MuLln4Zr235gyGc7e5fZ7zQgTQAwQ9o6Rl1K8pPR73X19S7L/zE7u574ppjlbf3izzqa/an/uBoAGQ9erN9XtTb8s4boV3p4htj9iqlbVDWK6m+9c7W6anWyyvv4/TiY17Gm7AAA=</AdaptiveCompressedXml>
</file>

<file path=customXml/item7.xml><?xml version="1.0" encoding="utf-8"?>
<AdaptiveCompressedXml id="b5cbb9b22f0e48af81e6eaa8aa4593cc">H4sIAAAAAAAEAO2dW2/kRnbH3wPkOwgC/OQ9q7pfBppZBN5dwEAQBLGf8tKoyymJ2Va30qTG413ku6fYkjUzVLNNOabEtA4wGEkskuewqv781akbL//06WZ99hF3bbPdvD/nf2Tnf/rwz/90+cM1Ynf2fX5/HnWK0UcBojAE5UIBx9EAhuBCUNrLlM7P/i3c4Ptzc16vPTu7bPur/4yl2TRdvW+7P1qP7/B2u+t++Dr1IbEm34Zd1z7++Xj+v9fDe1eKSliM59U219UVmcCXgCB9NMK4zKyQ519cX+/wr9sUvjLycLzJZ93Pt3uXzy6GiQnX63/JeYdte7bb/vT+nJ2fpe367qbPIXXggr/hzx/k5UX/4yvrFwfNX6Zd0+GuCcPb4BpvcNP9UHM+5HBbz+mfevBI9+5v2i5sEj5J+SKtupzrA25v2nf3+dhsrlY5dGF1UxPWIIE/fZTe6dGb/+Jge8jsDtf1UT/id2GNmxx2f7k/92xbSovd+3OoGZfvdvvs+LFm/b5A23elhf/udk8f8T6jHu71fT6Y/vUZnDF2efErl/z6Cd3etzF7fepZfaym+/nHff1xh/Lw3tLonS4vRjLrQGGMZPljQq0sgzp3oHb1Bn9R0hF9pZBklVcBb1kBZarUQy835xSa5NEHzWfXlx7RlyJ9HdeXJH09Ji1TXyIUZoJyYLSq+nIiQbCJQ1TIPUbHmUqz6+vQBb2wNOnruL4E6esxaaH6MsxIpjRYG2r70KsMgekKMYcpMHRSFjO7vuyIvgzp67i+OOnrMWmZ+krJKqWlBC+YBGWDB8+iB9QihuSUEtnPrq8DGbrXlyV9HdUXI3k9Ji1TXrLEUryt+JLSV3xpD84nBTpJz4UvTrn5uzf8iLwcyeuovIhen5OWKS/FZEouFhDBVnnJVMDrSi+nOTO2ZJvU7K1DwUbk5UleR+VFwdfnpIXKy3gvDBZIrjJLZSPAOaFqW9Hk6DUzws4vrwN1ci8vzkhfR/VFnYefkxaqLy4My4yBVzHV1iFKCBEtyMBM5lI4z+bvnB+Tl5gur3X1ej28SYefug//YP9Ty6X/bZC6v+TzgOGD89Wvr3R41uT+4NNiGi/qJxVGnT/82d8yNzfv4nb7t1WTD0vx4I0vLwbuDnJl+PxTY+/ouSs6AbOWgzKoIQRXINa2C5qkFRY1++t1rPifMfZ5tPjP/sFfvQocCIB+Y1k/z23+e1bd0L1+jY1aM62sBM+TAOVQQUhMgsuJhxxFFKrMXWPlWI19xmjiol9YBzLkxd9MLnBfIgJLfa+7jByCqBFWLWYZQ5CCBTF3OY9NyuDPGNVadDmPNAZfspxRxFrSSkDsxyyVMhyiVhlsZBj7NKdnL+exyQHiGd1T85bz7/oa71sg6a7ttjer7e4qbJq/759nxQ6Q+KWrQwg2alcKCJZLbY/GWjGCjMB4wfoTGc5UHYz9XB/GulM4f+Px3kPavkretXkkhHtS+w7w8t4LHImBBqZC6u7Cup1q7mBb6xnmavE37f2tut0dTjX7VGPbtlulegx3S/Fosuqf4Vy6Xt3umlXabtrtuqmVDydXjIPtjGeY7uOod1ch3H573dQn2zU10v92jVf1/4943aT1b8+qIyHaMxzsRVZj/fyH3slVbnaYuppbeNPc3Ux17aCCn6We35QJhxv7x+y+dM+FTI6XAF4y3o9rMYiSBUgsssCRGYNsHlKwCaR4xryMRbcQD/Z1vWyTwFvHUHEFvnBXI4E+2MPaTNQqel5LOmaT5yloOaGg3/oEAWoSHDFLTQJqEgwdfDEcH22KdNsurFc7/IibO5wso2c3RV62ScCETVrHDNYIDQqjA690ASaE9V5lHbyehRR2SpPgrc91IVIcMUukIFIMHVwGKRJmzLPHrC8MCs1t9EoCOmZAKZkhetaHFMm4IFXhKc4DiikhxVuftUWgOGKWQEGgGDq4DFBssPu22XzEtutPqL+m7c3knFk4MIoROSPXoJkpoKIqEJVLIJgS3GSJSs0zTcqaXweGeOvTEAkYR8wSMAgYQweXAYw2rLFdxdDW+OKhJ+pEcGEMQytDgITM9UuGI7ikLBjtFPe6eKFm6ojyE3BBsxgIF6NmCReEi6GDy8BFaFvsThIXBQWTzCsQKfS4CAkcQw0lM+O4qeQQ88xpdmICLp6xCoNwQbggXPyKg4SLl8FFStu7zWkCw6UQosoIWWABhcKCT5Uf2kkbk4tJ5XlmSTs9ARhvfc9KAsYRswQMAsbQwWUAY9td426VaxbtmnjXL9U+MWoUxyLXLkMuBWuYkRR4zTi4ImwuPjGGM1HDTaDGW9+JlahxxCxRg6gxdHAZ1Pg84r26ClX534i/rrdtezJzatEqnkpyYKWLoIQIELwvYIStcUZliCnzrL7wfAI03vr2wgSNI2YJGgSNoYPLgMZ9qHFSM6SMYUmiYuBT5qBCzOCDMoCcaUySZ3Tz7ELvpwx5v/VtsokTR8wSJ4gTQweXwYmIGyxN167qwVVah+bmVMKKHIMJspKi6JxBVXKAR+FARqFS4U6nNM/GcxVHE3hBq7qJF6NmiRfEi6GDy+BFuOnfDA/lvS31BTHZrYXzQnmPyssEkhUJCrOHKAxCUTlKY1EYEeYJL6bgglbsES5GzRIuCBdDB5eBi6/CC/x0i5vTGbfgDHkJUVVMZATFXYCYfaWGikWWZNB5nCnAmDDaLWnJHhFj1CwRg4gxdHAZxKhiv9v1av82bW9umrb/vvupEMN45bwIBWTGAKr/WlrMgUEOkTHLNZd8njXenE8Y6pa0ao+IMWp2RmK84kt5Ge+8q9pK3oX1YwO53+hiFdbr7U+zvfgG/tzurlfdusWrr3m7w4I7rELq6bIokD/SdFWd3iv6pen5wqMZHi1nTANm7h8+YZs8QizCMqnRCXQzoWPCCj5JK/gIHaNmCR2njY5V2mwb/ETomOrQC0cdiMFaa2rUYR2o2H98LSgLzqCXRlvuw0wD4XzCyIaktXyEjlGz1E9F/VRDB5cB3i+3lnqA74n0UoVsZJI6gU3CgBLSgHOyQLJGa2lMtknOxIsp4xq0io94MWqWeEG8GDq4DF58ubfUafGC26itihKE6r+JobSHoLKAknwqpSiZjZ2HF2LKqAYt4CNejJolXhAvhg4ugxdpu6vvhlowq2+EeVjOd7vb5rvUnRg/0HvE6BMwZhkoXQz4HCJIFZ1iMoQk5vlUBhdqAj9oYR/xY9Qs8YP4MXRwGfzox4Gavhpi250IKDhqla1xkIUWoIr14DBY4IhohLKM8bkCjQmfbpf09T0CxahZAgWBYujgMkDxCjMIXhYbUTIujbTAdLGgHAsQBfdQIwupUKbgZtpfissJ/VOKZt0SNkbNEjYIG0MHl4GN+62lVl34tKoFXguqvibu+jfF9vZUlmtkLMyhKFBYTKCY0OCzCyAKl55FkYOZCxwTOqYUzbklcIyaJXAQOIYOLgocZVfLPjdt6oHRxxwnAg2RBM+qn15bmKzQyH0nVXRgnSw5OhX9sBh+L2joCQs1FM22JWiMmiVoEDSGDr4WNGqB3GCfHat03azzHxQzUvATgURmVgpXfKWCUqCcChCyRvAaeQhMYSozLcnQE6bYKppiS5AYNUuQIEgMHVxUZPHQJbVJzYnQQiQfncUMtgYXoIqS4G1MEJgLykvHeZ5p7beesPO5ogm2RItRs2+VFq/1RnxtSm1vcRf2ggv5v+7uP1v04uurj1LiAQ//J0eXDox+lV5mBXSwFRiin1FrJANrvebcx5TVTCv41JTwgmbUEjBGzdJmIfM1kG93963jfd/7Cw3ZPunWuV6lb4TZ0l5Ti8UHc84LowUEIRKoYDIEaxJILw1mr72WM21sqybMs1X05QzCx6hZwsfJ46Npbwkei4VHYVmVoBCCShqUKRZiTAWUS9EiKul1mQkeZgI86DsaBI9RswSPk4cHbXK7YHYIK4K3LNRIo99JJKgMzjgG6H3UwevICptpwu2EfitNX9QgdoyafasDHa894EDD4k/tvj55X5YbGp1TTjuQWTlQqhRw3mYINeKo/zTmMNN4h50w51bTCj/ixqhZ4gZxY+jgMrjxBlb4RZY1Nx4hZ8FBcYzgk1JgTXGy2Ox5mmlmlZUTwEEr/Agco2YJHASOoYPLAMfpBxyBIUcXAwQnEyhXGATrE0RmC9PBW6Nn2rKQTQk4aJEfcWPULHGDuDF0cBnc2NWE0N7t9umrq9BsvhF/XW/bU6GGZpittf0Xwm2/n0gu4KwzECMTGmPJYa6hcT3hQ0yaVv0RNUbNEjWIGkMHl7M0vDa42YlAIqEpkYsM0aUASpnUz6QyEGSx3GXvuPczzZ+aElrQ2g2CxKhZggRBYujgMkKL+93Q+/GM/5eYuLy4rX9+vvHldWi/uw6bK2w/lPpewMuLL448ntW03z0Y+MsmxDXmX05+mvB4zTq03X9gqVy4/rFi9oPotz1kFrj7kbt3yrxT8o9cCuaF+c/Li+HZj7dpr7c/fbetwt903/fybzH1Wnt0dzT9/g6/5MIP14jdn7E0m+YRMP3FXx3tL7q82J/64X8B/yDgIhgCAQA=</AdaptiveCompressedXml>
</file>

<file path=customXml/item8.xml><?xml version="1.0" encoding="utf-8"?>
<AdaptiveCompressedXml id="636953802a1742299e58739660490635">H4sIAAAAAAAEAO2dS2/kOJKA7wvsfzAMzMkbY74fBVcNFj1zaGAxWGz3aS4JPoK2tvPhljKru2aw/32ptMvVZaey5Z6RMzszLlVpUVJQIoOfgowI3vzp58X84iO2XbNavr/kf2SXf/rw7/92890d4vri2/z+0kjjtXQMROAWlBAePGoHVnpjmPLMSH158dewwPeX6rJee3Fx0/VX/xlLs2zW9b7d9mg93uL9ql1/93XpY2Etvg/tunv68+n8/66Ht1VxzCHjPICx1tWqOAURs4IgRYhaWjQoLn9xfb3Df61S+ErI4/EmX6w/3dcqm8uL6+eFCefz/8y5xa67aFc/vb9klxdpNd8s+jekd1zwA376IG6u+/++kn69U/xNaps1tk14fhuc4wKX6+/qmw853Ndz+qeWl8/O66u/7NZhmfBFyS/KapVzfcDVonv38B6b5e0sh3WYLWrBHCTwl4/SV3rw5p8r2O0S2+K8PupH/CbMcZlD+5eHcy9WpXS4fn8J6vIib9rt6/i+vvr+0Ur3rnTw47p9+YgPL+rxXt/mneVfn8EZYzfXv3LJr5+w3tZtSF5felEfq1l/+n7bf9yud/ggafBON9cDL2tHYwy88qeC2lme9bkdvasX+FmT9uiXj1mIWASUWKqqJ5nAcaPBxaxKsbwYribXr10X9IolSb/265ck/XoqOk79ipicVRzBKiNB+RwhKC0gRVk0145lmyfXLzugX4r0a79+CdKvp6Lj1K/iGcckHRhXOCgmOMQkM/godGFB5qhxcv3a8UK3+qVJv/brFyf9eio6Tv1KyfEiuYGqZQIUz6naX9pCTrmUUApP2k2uX35Avwzp1179YqReT0XHqV7OSad5kJVXxoEKPEFINgFqFrUu0WBMU6uXYAPqZUm99qoX0etL0XGqV9QpCqsdYFIKlPMSovUOqmIJ5pViqCef3RA7+uRWvRyp1171IuPrS9FxqpcuomTuLJjsPajCGTilFTiRgo4+Z82mp5cYUC9P6rVXvWju8EvRcapX8DyJ4DWEEBkoyUz9ZQNozXP0Uief5eS214B28VfMzc9DxPnzm6zx5/WHf7D/q+3S/3pWur3ky3rhY+Vrvb7Sw4sm9wdfNtNwU7/oMOry8c/+lrlZvIur1Q+zJu9WxZ03vrl+Vt1nb+X5849sfsvQZ6dqezOPdXTtV2FzNb2TqV80yRqfpp86lkPN/4qp46Nu/h0v5K3buWBBoXUGZ7kEhS71FI0QYuVnweRi5lO3sxpq51dMYR51Ow+g9S3bWdSPpZxVtfBlitXWjxxCSRysZTxgKLKYydt56GOJv8IY2dvOF//gB2/rHdOFv7GtX1dt/q9EUVgfvseqyIvD2k+FNAJUdAghGwtC1y8S7ZwwbHrngKGhyZD3za+srmj6wn8qOs4vfC4q7REROMu9glXq99/8UIwpJqmcWbFTK9iQc5vhx4L+f+m42n/ip023Xi1mq/Y2LJu/b59nxnag8a3H25ytUyZ4kLHvDq7vDpYFkEUZ6YRA78ok3cHyL/1haDWAs2PpD/9kd9g5gLxtQ6PMiL3DnXFZg+I9WGVm4GMJISufhWXTNLQb0dCvUPyTBOtj2bavbbo8gMoX/WqHrfxQCxxgzTNRIa03Yd6NFbfzK/cV4mrzN93DrdbtBseKfTmYrrr1LNVj2B5LjUYP76+oXN+R6ndD/o/bEO5nzfIjdmvMs9DVb61uVstmKXR3Y+u8s7++ojbpbnbfNrO0WnareVNVAUd3050zHq8QjfE3Ncxue+YVcvt5uXf9y7+6a2r7tk39rrya42399yPeNWn+2zvMnim/fRV8Y09tKWQOxUCyItdvRWYhaltAKVY4puDcRJ7aToxgxrkbY8SMPWKJGT0z7nCeZ+vVbBHWm6oCn2Ydpv5Hg50gbhA3Jptj4EmGoED6wEEZniDKwoA7Eb0NiuU4zRyD0yO4ce4unMSNPWKJGz038gZnpa1CWqx9bNNiO7rdCBevlnvuuMCsvHVaQ2ZMg0JdwHMhIQl0ofiMJk1kZoyZmjp3py7CxR6xhIstLrBg22Ke3dchO32ahfTjpum2k9ez/oUQO4gdE7GDMW8TcgaYWADlpYWgMYKuUOFKWOW5noQdfsT6lXjF+hWxg9hxHuw44Cj9NbZuV6v8UzOfvxWeiBEvSt6EEYr1EVnWAc88gcoqQFSJQYyJCx0dK2mamBGvRjCClr6JEYNiiREHZkRIqb6c/Lj63p9Uf6bVYvT7Imj8TqGBismMGliOApQICLEwA4hZMxTcZz5Nlhc/Yg1D0No3QWNQLEHjwNB4mg9bh58f3LWIFqdNC5tQlyg8RBQOlHYITmcLDJ0zxjBppqKFGUGLc09qSbTYI5ZocWBaNMv6520T5/jo2kuwOG1YJFX6tFvVoHBWgqpmBQRbTQspWQhWcldwmqhcb0fA4twztBIs9oglWBweFtim1eI+LD/NWkzYfAyVHMSME2cGCq2iTwWEzBmUTQp8SgyY48ZyXdBNtCmFH+EjJc496zAxY49YYsaBmbG6xz4lQ9WAOYaOrIzzIAb3XigbLaD0sRLDeoim/tIp6uJCSlimSaPt/QhiUBAGEWNQLBHj0MRY32H7FGhOHlKnzgq0MWZuGXDfWxcpRQjCaDBGBJ28VExME4HBGRsBi3PPCk+w2COWYHFgWNy3uGg2i21Ckgdw0LzU2ZBDSPQpGQkpZQ9KqwxBKw0hFcacxWjSNBmDOZMjyHHuGx4QOfaIJXIcmBwd3oe2iu+9bFeb5Zpmps6CGZkFzo2XwGTSlRmZQx1ZPeRkrfAFUatpUhFyNmIBXFJABjFjUCwx48DMWK/WYT6bNyE2820iK6LFadPCiFwe9jDQ/R4GrrcwLAYolSG8mBQUTuNaa0dE70mK8CZYDIolWBw6eo/siTMghOTcFS8lGGNFnwOEgS/cgo05CIXMOTGNPy3nI5KASIrVI0QMiiVEHBgRZbPetPg5c1XEJZaGkHHqyDA2cx6igaxYRUYKGrwLHqzhNnGro5DTbHvC+RirggL2CBmDYgkZR+Ed9UiMu9U817/KZjm6NgSN3yc0ZM4uY/ZQMva741oL3jMOFr3zxTBX9DRpzTkfkRNEUuAeQWNQLEHj0F5SD7ioFVm3tcvM0jw0CyLGaRODCfSCZw05qkoMDBYcGgmWM2OlC9yqqYgxIi+IpLA9IsagWCLGgYmxWWJol/2Gf/lj37c/O9rS5NSJU0M6rZXz/XoGRlBMMQiyJEgy2iKNE1bKiagxInRPUjQGUWNQLFHj0JNTz4K9yVPqbLghRNKy39M7Bl5AcW/AW2l7D1svtbImyGlyhHAxIopPUiwGcWNQLHHj0NzoFzWuiBZnQwsspV+9sIA6mWplVGQ4EQMYm3KIpQ/CmMhrSozxmqJt94gWg2KJFodezQiftuHd/ebioZSKjFoXQsaJI0MLUSzzGgTLApRzAXzQEjJixGgTKj6R15QYsQCuKHCPkDEolpBxYGQsV5UQn8FBpDhtUgjjpE59ktreyVZx7iFoniCWLJ23MeUyUYi3GJGvVlFIBpFiUCyR4uCkWEKLabVpO9w61vbKsIrz5nb7pMSO02aHlkzzYhyIkiyoEC1Evk16HmSUwXKD0ySu5XLExJSi2Axix6BYYsexTExVbGA76zBt2u1yxmyOW5AQPU6bHhnR+OwYRNZvrqSrDeISM2C80axk59RUqWzliMg+RUEaRI9BsUSPY0tISOvhZwOOygbFlMz9rnwKVPEOgrERBA/FMJFy8BN53coxU1YUq0HgGBR7ruA41Fh5NMB6yIaIP27q/d8KUOcOCiFtcDxakEYGUNlpiJwxUKhRmcwLDxOBQo2xMGhnJQLFoNhzBcXxDNi4qCoQ2k+z+pTph4fsIWRanDYxvPMCAybI2lhQMmI1LUyEalNwJoJldqqE52pEwnNFAX1EjEGxRIwDEyOtFov6QFtcEChOHBRWhlBUgeRMNSi44v1slADrUgxWmFRKmgYUekQEn6IIPgLFoFgCxaGTnefc9I8U5rP70ORZs5ylcN+sA23feuLYiKnIUKp9gTIqUNlUbDCdwUcXRXA6GzbRjJQesQmfolA+wsagWMLGgbHR4jo0fZqpPttUVQRa6D55WvBoTbYQZE6VFjyAi5pBMkZ6pZO0cqLZKD1ioVvTjkpEi0GxRItDx2bg+mqzbDHMm79jvrqt6Oiu/iDM1XzVdeQkdersSF7GJASCkon1+2bEyg6bQeuohGNBWTFRBLgdEZuhKQKc2DEo9lzZ8fUAnpuPTcZlfrOh+viGzBe99zAsqUCfjOFvTAWH1iSGoJPTFQ2egTNOghLeuayMUmaixINmxPq2pmhvosKg2HOlwtFYFPctFmxbzLTEfQ4WRGYBQ78bRnYhgYp9jpDee1bzolByx9BMtMRtxlgQFN1NrBgUS6w4+BL3/9bn6wsJEyeOicSCCaFALL0h4Vn9xVQBLMz5yKUOaCbCxIggC01h3ISJQbGEiUO7zN6F5S1eNcurtKmWxXJ9lZtuG9B91Ud3EztOmx3MMlciKmBeRlA2OghRC3CoWApKc2FxGnbYMQvcFKBH7BgUS+x4c3Yc33C5H24PPr398vvsFpfY9gHgP9/j8g2X399syeRtwWGjVYwVCVJaD6qaGuCl1eC50MFyYaTT04DDjZmbojg9AsegWAIHgeN5Bb8GR1W6TbvdSLYPKWy6rr7/bpYfV18IHf8UOgS3qUglQUutQMmiICBH4MpicdlxxSdKWuvGzFdR5B6hY1AsoYPQ8byCz9ZdFr2GPr73VamKOnoUJ148HH6+viGy5Fg8OO5Y7yhVfxUWIUQ0OQZvNU7kSKtHbKWkKWSPeDEo9lx5cYbZBn9nnJreufltKeGERsl8BhtNAOWlAG9cgJBYtC4ElexEjrV6hFVhKFSPKDEo9lwpccDRmhacByr4IoZx1izTaoH99rWvCMM4clrEigsmWIHCgwaVq3URZZ910GQRnUlMqql29BYjaEE+U0SLQbFEiwP7TH0eEMPPT5tevFlGceLWi5IJgHFzfV///HLjm7vQfbP1lOs+lDpC4M31L448ndV03zwK+Muy31orfz75ZcHTNfPQrf8HSyXE3ffNAj8IJjQwC9x9z907Zd4p+Ucuq2XDzd9urp+f/XSb7m710zerOgQs19/2A0GHqde6p+oOlj/c4fNb+O4Ocf1nLM2yeUJNf/FXR/uLbq63p374fzOmbaKvMAEA</AdaptiveCompressedXml>
</file>

<file path=customXml/itemProps1.xml><?xml version="1.0" encoding="utf-8"?>
<ds:datastoreItem xmlns:ds="http://schemas.openxmlformats.org/officeDocument/2006/customXml" ds:itemID="{FABFB991-E0BD-42F3-87B3-900B2A40E80C}">
  <ds:schemaRefs/>
</ds:datastoreItem>
</file>

<file path=customXml/itemProps2.xml><?xml version="1.0" encoding="utf-8"?>
<ds:datastoreItem xmlns:ds="http://schemas.openxmlformats.org/officeDocument/2006/customXml" ds:itemID="{3E4C37C6-B21B-4FCD-8820-D85E5591CD9B}">
  <ds:schemaRefs/>
</ds:datastoreItem>
</file>

<file path=customXml/itemProps3.xml><?xml version="1.0" encoding="utf-8"?>
<ds:datastoreItem xmlns:ds="http://schemas.openxmlformats.org/officeDocument/2006/customXml" ds:itemID="{3A39DDEA-2F91-4D1F-AF13-4ECBE29829F0}">
  <ds:schemaRefs/>
</ds:datastoreItem>
</file>

<file path=customXml/itemProps4.xml><?xml version="1.0" encoding="utf-8"?>
<ds:datastoreItem xmlns:ds="http://schemas.openxmlformats.org/officeDocument/2006/customXml" ds:itemID="{7F13B0C8-0FFF-4A83-93F3-09A1A6A2390D}">
  <ds:schemaRefs/>
</ds:datastoreItem>
</file>

<file path=customXml/itemProps5.xml><?xml version="1.0" encoding="utf-8"?>
<ds:datastoreItem xmlns:ds="http://schemas.openxmlformats.org/officeDocument/2006/customXml" ds:itemID="{722F724D-5178-46AB-B582-58EC863B25CB}">
  <ds:schemaRefs/>
</ds:datastoreItem>
</file>

<file path=customXml/itemProps6.xml><?xml version="1.0" encoding="utf-8"?>
<ds:datastoreItem xmlns:ds="http://schemas.openxmlformats.org/officeDocument/2006/customXml" ds:itemID="{F1BF0A1A-1907-4114-9F5F-740902FC2F70}">
  <ds:schemaRefs/>
</ds:datastoreItem>
</file>

<file path=customXml/itemProps7.xml><?xml version="1.0" encoding="utf-8"?>
<ds:datastoreItem xmlns:ds="http://schemas.openxmlformats.org/officeDocument/2006/customXml" ds:itemID="{A4A2AA7B-48BE-438C-9DAF-185ADA1A2CE0}">
  <ds:schemaRefs/>
</ds:datastoreItem>
</file>

<file path=customXml/itemProps8.xml><?xml version="1.0" encoding="utf-8"?>
<ds:datastoreItem xmlns:ds="http://schemas.openxmlformats.org/officeDocument/2006/customXml" ds:itemID="{F4D92D7F-9D27-48F1-B180-DD7F71AF59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17</vt:i4>
      </vt:variant>
    </vt:vector>
  </HeadingPairs>
  <TitlesOfParts>
    <vt:vector size="34"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'10'!Print_Area</vt:lpstr>
      <vt:lpstr>'11'!Print_Area</vt:lpstr>
      <vt:lpstr>'12'!Print_Area</vt:lpstr>
      <vt:lpstr>'13'!Print_Area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Sewell, Benjamin [PRI-1PP]</dc:creator>
  <cp:lastModifiedBy>Ott, Erica [PRI-1PP]</cp:lastModifiedBy>
  <cp:lastPrinted>2025-08-01T17:38:47Z</cp:lastPrinted>
  <dcterms:created xsi:type="dcterms:W3CDTF">2023-03-21T14:54:17Z</dcterms:created>
  <dcterms:modified xsi:type="dcterms:W3CDTF">2025-08-06T14:42:29Z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aptiveDocumentId">
    <vt:lpwstr>c22bf363-84d6-4397-9870-8392cfb777db</vt:lpwstr>
  </property>
  <property fmtid="{D5CDD505-2E9C-101B-9397-08002B2CF9AE}" pid="3" name="AdaptiveReportingVersion">
    <vt:lpwstr>5</vt:lpwstr>
  </property>
  <property fmtid="{D5CDD505-2E9C-101B-9397-08002B2CF9AE}" pid="4" name="AdaptiveReportingRevision">
    <vt:lpwstr>0</vt:lpwstr>
  </property>
  <property fmtid="{D5CDD505-2E9C-101B-9397-08002B2CF9AE}" pid="5" name="AdaptiveCustomXmlPartId">
    <vt:lpwstr>7f13b0c8-0fff-4a83-93f3-09a1a6a2390d</vt:lpwstr>
  </property>
  <property fmtid="{D5CDD505-2E9C-101B-9397-08002B2CF9AE}" pid="6" name="{A44787D4-0540-4523-9961-78E4036D8C6D}">
    <vt:lpwstr>{59B951AF-3C1B-476F-A203-84CC42F02B5D}</vt:lpwstr>
  </property>
</Properties>
</file>